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62061D7A-6B47-4AD7-9D5B-A386305E59C0}"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23" r:id="rId2"/>
    <sheet name="관련인물" sheetId="18" r:id="rId3"/>
    <sheet name="기출빈도" sheetId="24" r:id="rId4"/>
    <sheet name="기출문제" sheetId="15" r:id="rId5"/>
    <sheet name="테스트" sheetId="13" r:id="rId6"/>
    <sheet name="경영학개론(기출요약)" sheetId="22" r:id="rId7"/>
  </sheets>
  <externalReferences>
    <externalReference r:id="rId8"/>
  </externalReferences>
  <definedNames>
    <definedName name="_xlnm._FilterDatabase" localSheetId="2" hidden="1">관련인물!$B$3:$D$343</definedName>
    <definedName name="_xlnm._FilterDatabase" localSheetId="4" hidden="1">기출문제!$B$3:$I$3123</definedName>
    <definedName name="_xlnm._FilterDatabase" localSheetId="3" hidden="1">기출빈도!$B$3:$U$72</definedName>
    <definedName name="_xlnm._FilterDatabase" localSheetId="1" hidden="1">통합목록!$B$3:$N$109</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N11" i="23" l="1"/>
  <c r="N10" i="23"/>
  <c r="N9" i="23"/>
  <c r="N107" i="23"/>
  <c r="N106" i="23"/>
  <c r="N105" i="23"/>
  <c r="N104" i="23"/>
  <c r="N103" i="23"/>
  <c r="N102" i="23"/>
  <c r="N101" i="23"/>
  <c r="N100" i="23"/>
  <c r="N98" i="23"/>
  <c r="N97" i="23"/>
  <c r="N96" i="23"/>
  <c r="N95" i="23"/>
  <c r="N94" i="23"/>
  <c r="N93" i="23"/>
  <c r="N92" i="23"/>
  <c r="N91" i="23"/>
  <c r="N90" i="23"/>
  <c r="N89" i="23"/>
  <c r="N88" i="23"/>
  <c r="N87" i="23"/>
  <c r="N86" i="23"/>
  <c r="N85" i="23"/>
  <c r="N84" i="23"/>
  <c r="N77" i="23"/>
  <c r="N76" i="23"/>
  <c r="N75" i="23"/>
  <c r="N74" i="23"/>
  <c r="N73" i="23"/>
  <c r="N72" i="23"/>
  <c r="N71" i="23"/>
  <c r="N70" i="23"/>
  <c r="N69" i="23"/>
  <c r="N68" i="23"/>
  <c r="N67" i="23"/>
  <c r="N66" i="23"/>
  <c r="N65" i="23"/>
  <c r="N64" i="23"/>
  <c r="N63" i="23"/>
  <c r="N62" i="23"/>
  <c r="N61" i="23"/>
  <c r="N60" i="23"/>
  <c r="N59" i="23"/>
  <c r="N58" i="23"/>
  <c r="N57" i="23"/>
  <c r="N56" i="23"/>
  <c r="N55" i="23"/>
  <c r="N54" i="23"/>
  <c r="N53" i="23"/>
  <c r="N52" i="23"/>
  <c r="N43" i="23"/>
  <c r="N42" i="23"/>
  <c r="N41" i="23"/>
  <c r="N29" i="23"/>
  <c r="N28" i="23"/>
  <c r="V73" i="24"/>
  <c r="V72" i="24"/>
  <c r="V71" i="24"/>
  <c r="P71" i="24"/>
  <c r="O71" i="24"/>
  <c r="N71" i="24"/>
  <c r="M71" i="24"/>
  <c r="L71" i="24"/>
  <c r="K71" i="24"/>
  <c r="J71" i="24"/>
  <c r="I71" i="24"/>
  <c r="H71" i="24"/>
  <c r="G71" i="24"/>
  <c r="F71" i="24"/>
  <c r="E71" i="24"/>
  <c r="D71" i="24"/>
  <c r="V70" i="24"/>
  <c r="P70" i="24"/>
  <c r="O70" i="24"/>
  <c r="N70" i="24"/>
  <c r="M70" i="24"/>
  <c r="L70" i="24"/>
  <c r="K70" i="24"/>
  <c r="J70" i="24"/>
  <c r="I70" i="24"/>
  <c r="H70" i="24"/>
  <c r="G70" i="24"/>
  <c r="F70" i="24"/>
  <c r="E70" i="24"/>
  <c r="D70" i="24"/>
  <c r="V69" i="24"/>
  <c r="S69" i="24"/>
  <c r="Q69" i="24"/>
  <c r="P69" i="24"/>
  <c r="O69" i="24"/>
  <c r="N69" i="24"/>
  <c r="M69" i="24"/>
  <c r="L69" i="24"/>
  <c r="K69" i="24"/>
  <c r="J69" i="24"/>
  <c r="I69" i="24"/>
  <c r="H69" i="24"/>
  <c r="G69" i="24"/>
  <c r="F69" i="24"/>
  <c r="E69" i="24"/>
  <c r="D69" i="24"/>
  <c r="V68" i="24"/>
  <c r="T68" i="24"/>
  <c r="S68" i="24"/>
  <c r="R68" i="24"/>
  <c r="Q68" i="24"/>
  <c r="P68" i="24"/>
  <c r="O68" i="24"/>
  <c r="N68" i="24"/>
  <c r="M68" i="24"/>
  <c r="L68" i="24"/>
  <c r="K68" i="24"/>
  <c r="J68" i="24"/>
  <c r="I68" i="24"/>
  <c r="H68" i="24"/>
  <c r="G68" i="24"/>
  <c r="F68" i="24"/>
  <c r="E68" i="24"/>
  <c r="D68" i="24"/>
  <c r="V67" i="24"/>
  <c r="N67" i="24"/>
  <c r="M67" i="24"/>
  <c r="L67" i="24"/>
  <c r="K67" i="24"/>
  <c r="J67" i="24"/>
  <c r="I67" i="24"/>
  <c r="H67" i="24"/>
  <c r="G67" i="24"/>
  <c r="F67" i="24"/>
  <c r="E67" i="24"/>
  <c r="D67" i="24"/>
  <c r="V66" i="24"/>
  <c r="O66" i="24"/>
  <c r="N66" i="24"/>
  <c r="M66" i="24"/>
  <c r="L66" i="24"/>
  <c r="K66" i="24"/>
  <c r="J66" i="24"/>
  <c r="I66" i="24"/>
  <c r="H66" i="24"/>
  <c r="G66" i="24"/>
  <c r="F66" i="24"/>
  <c r="E66" i="24"/>
  <c r="D66" i="24"/>
  <c r="V65" i="24"/>
  <c r="J65" i="24"/>
  <c r="I65" i="24"/>
  <c r="H65" i="24"/>
  <c r="G65" i="24"/>
  <c r="F65" i="24"/>
  <c r="E65" i="24"/>
  <c r="D65" i="24"/>
  <c r="V64" i="24"/>
  <c r="S64" i="24"/>
  <c r="P64" i="24"/>
  <c r="O64" i="24"/>
  <c r="N64" i="24"/>
  <c r="M64" i="24"/>
  <c r="L64" i="24"/>
  <c r="K64" i="24"/>
  <c r="J64" i="24"/>
  <c r="I64" i="24"/>
  <c r="H64" i="24"/>
  <c r="G64" i="24"/>
  <c r="F64" i="24"/>
  <c r="E64" i="24"/>
  <c r="D64" i="24"/>
  <c r="V63" i="24"/>
  <c r="R63" i="24"/>
  <c r="Q63" i="24"/>
  <c r="P63" i="24"/>
  <c r="O63" i="24"/>
  <c r="N63" i="24"/>
  <c r="M63" i="24"/>
  <c r="L63" i="24"/>
  <c r="K63" i="24"/>
  <c r="J63" i="24"/>
  <c r="I63" i="24"/>
  <c r="H63" i="24"/>
  <c r="G63" i="24"/>
  <c r="F63" i="24"/>
  <c r="E63" i="24"/>
  <c r="D63" i="24"/>
  <c r="V62" i="24"/>
  <c r="T62" i="24"/>
  <c r="S62" i="24"/>
  <c r="R62" i="24"/>
  <c r="Q62" i="24"/>
  <c r="P62" i="24"/>
  <c r="O62" i="24"/>
  <c r="N62" i="24"/>
  <c r="M62" i="24"/>
  <c r="L62" i="24"/>
  <c r="K62" i="24"/>
  <c r="J62" i="24"/>
  <c r="J72" i="24" s="1"/>
  <c r="I62" i="24"/>
  <c r="I72" i="24" s="1"/>
  <c r="H62" i="24"/>
  <c r="H72" i="24" s="1"/>
  <c r="G62" i="24"/>
  <c r="G72" i="24" s="1"/>
  <c r="F62" i="24"/>
  <c r="F72" i="24" s="1"/>
  <c r="E62" i="24"/>
  <c r="E72" i="24" s="1"/>
  <c r="D62" i="24"/>
  <c r="D72" i="24" s="1"/>
  <c r="V60" i="24"/>
  <c r="Q60" i="24"/>
  <c r="P60" i="24"/>
  <c r="O60" i="24"/>
  <c r="N60" i="24"/>
  <c r="M60" i="24"/>
  <c r="L60" i="24"/>
  <c r="K60" i="24"/>
  <c r="J60" i="24"/>
  <c r="I60" i="24"/>
  <c r="H60" i="24"/>
  <c r="G60" i="24"/>
  <c r="F60" i="24"/>
  <c r="E60" i="24"/>
  <c r="D60" i="24"/>
  <c r="V59" i="24"/>
  <c r="T59" i="24"/>
  <c r="S59" i="24"/>
  <c r="R59" i="24"/>
  <c r="Q59" i="24"/>
  <c r="P59" i="24"/>
  <c r="O59" i="24"/>
  <c r="N59" i="24"/>
  <c r="M59" i="24"/>
  <c r="L59" i="24"/>
  <c r="K59" i="24"/>
  <c r="J59" i="24"/>
  <c r="I59" i="24"/>
  <c r="H59" i="24"/>
  <c r="G59" i="24"/>
  <c r="F59" i="24"/>
  <c r="E59" i="24"/>
  <c r="D59" i="24"/>
  <c r="V58" i="24"/>
  <c r="T58" i="24" s="1"/>
  <c r="S58" i="24"/>
  <c r="R58" i="24"/>
  <c r="Q58" i="24"/>
  <c r="P58" i="24"/>
  <c r="O58" i="24"/>
  <c r="N58" i="24"/>
  <c r="M58" i="24"/>
  <c r="L58" i="24"/>
  <c r="K58" i="24"/>
  <c r="J58" i="24"/>
  <c r="I58" i="24"/>
  <c r="H58" i="24"/>
  <c r="G58" i="24"/>
  <c r="F58" i="24"/>
  <c r="E58" i="24"/>
  <c r="D58" i="24"/>
  <c r="V57" i="24"/>
  <c r="R57" i="24"/>
  <c r="Q57" i="24"/>
  <c r="Q61" i="24" s="1"/>
  <c r="P57" i="24"/>
  <c r="P61" i="24" s="1"/>
  <c r="O57" i="24"/>
  <c r="O61" i="24" s="1"/>
  <c r="N57" i="24"/>
  <c r="N61" i="24" s="1"/>
  <c r="M57" i="24"/>
  <c r="M61" i="24" s="1"/>
  <c r="L57" i="24"/>
  <c r="L61" i="24" s="1"/>
  <c r="K57" i="24"/>
  <c r="K61" i="24" s="1"/>
  <c r="J57" i="24"/>
  <c r="J61" i="24" s="1"/>
  <c r="I57" i="24"/>
  <c r="I61" i="24" s="1"/>
  <c r="H57" i="24"/>
  <c r="H61" i="24" s="1"/>
  <c r="G57" i="24"/>
  <c r="G61" i="24" s="1"/>
  <c r="F57" i="24"/>
  <c r="F61" i="24" s="1"/>
  <c r="E57" i="24"/>
  <c r="E61" i="24" s="1"/>
  <c r="D57" i="24"/>
  <c r="D61" i="24" s="1"/>
  <c r="V56" i="24"/>
  <c r="V55" i="24"/>
  <c r="P55" i="24"/>
  <c r="O55" i="24"/>
  <c r="N55" i="24"/>
  <c r="M55" i="24"/>
  <c r="L55" i="24"/>
  <c r="K55" i="24"/>
  <c r="J55" i="24"/>
  <c r="I55" i="24"/>
  <c r="H55" i="24"/>
  <c r="G55" i="24"/>
  <c r="F55" i="24"/>
  <c r="E55" i="24"/>
  <c r="D55" i="24"/>
  <c r="V54" i="24"/>
  <c r="T54" i="24"/>
  <c r="S54" i="24"/>
  <c r="R54" i="24"/>
  <c r="Q54" i="24"/>
  <c r="P54" i="24"/>
  <c r="O54" i="24"/>
  <c r="N54" i="24"/>
  <c r="M54" i="24"/>
  <c r="L54" i="24"/>
  <c r="K54" i="24"/>
  <c r="J54" i="24"/>
  <c r="I54" i="24"/>
  <c r="H54" i="24"/>
  <c r="G54" i="24"/>
  <c r="F54" i="24"/>
  <c r="E54" i="24"/>
  <c r="D54" i="24"/>
  <c r="V53" i="24"/>
  <c r="J53" i="24"/>
  <c r="I53" i="24"/>
  <c r="H53" i="24"/>
  <c r="G53" i="24"/>
  <c r="F53" i="24"/>
  <c r="E53" i="24"/>
  <c r="D53" i="24"/>
  <c r="V52" i="24"/>
  <c r="T52" i="24"/>
  <c r="S52" i="24"/>
  <c r="R52" i="24"/>
  <c r="Q52" i="24"/>
  <c r="P52" i="24"/>
  <c r="O52" i="24"/>
  <c r="N52" i="24"/>
  <c r="M52" i="24"/>
  <c r="L52" i="24"/>
  <c r="K52" i="24"/>
  <c r="J52" i="24"/>
  <c r="I52" i="24"/>
  <c r="H52" i="24"/>
  <c r="G52" i="24"/>
  <c r="F52" i="24"/>
  <c r="E52" i="24"/>
  <c r="D52" i="24"/>
  <c r="V51" i="24"/>
  <c r="T51" i="24" s="1"/>
  <c r="S51" i="24"/>
  <c r="R51" i="24"/>
  <c r="Q51" i="24"/>
  <c r="P51" i="24"/>
  <c r="O51" i="24"/>
  <c r="N51" i="24"/>
  <c r="M51" i="24"/>
  <c r="L51" i="24"/>
  <c r="K51" i="24"/>
  <c r="J51" i="24"/>
  <c r="J56" i="24" s="1"/>
  <c r="I51" i="24"/>
  <c r="I56" i="24" s="1"/>
  <c r="H51" i="24"/>
  <c r="H56" i="24" s="1"/>
  <c r="G51" i="24"/>
  <c r="G56" i="24" s="1"/>
  <c r="F51" i="24"/>
  <c r="F56" i="24" s="1"/>
  <c r="E51" i="24"/>
  <c r="E56" i="24" s="1"/>
  <c r="D51" i="24"/>
  <c r="D56" i="24" s="1"/>
  <c r="V50" i="24"/>
  <c r="V49" i="24"/>
  <c r="J49" i="24"/>
  <c r="I49" i="24"/>
  <c r="H49" i="24"/>
  <c r="G49" i="24"/>
  <c r="F49" i="24"/>
  <c r="E49" i="24"/>
  <c r="D49" i="24"/>
  <c r="V48" i="24"/>
  <c r="T48" i="24" s="1"/>
  <c r="S48" i="24"/>
  <c r="R48" i="24"/>
  <c r="Q48" i="24"/>
  <c r="P48" i="24"/>
  <c r="O48" i="24"/>
  <c r="N48" i="24"/>
  <c r="M48" i="24"/>
  <c r="L48" i="24"/>
  <c r="K48" i="24"/>
  <c r="J48" i="24"/>
  <c r="I48" i="24"/>
  <c r="H48" i="24"/>
  <c r="G48" i="24"/>
  <c r="F48" i="24"/>
  <c r="E48" i="24"/>
  <c r="D48" i="24"/>
  <c r="V47" i="24"/>
  <c r="R47" i="24"/>
  <c r="Q47" i="24"/>
  <c r="P47" i="24"/>
  <c r="O47" i="24"/>
  <c r="N47" i="24"/>
  <c r="M47" i="24"/>
  <c r="L47" i="24"/>
  <c r="K47" i="24"/>
  <c r="J47" i="24"/>
  <c r="I47" i="24"/>
  <c r="H47" i="24"/>
  <c r="G47" i="24"/>
  <c r="F47" i="24"/>
  <c r="E47" i="24"/>
  <c r="D47" i="24"/>
  <c r="V46" i="24"/>
  <c r="T46" i="24" s="1"/>
  <c r="S46" i="24"/>
  <c r="R46" i="24"/>
  <c r="Q46" i="24"/>
  <c r="P46" i="24"/>
  <c r="O46" i="24"/>
  <c r="N46" i="24"/>
  <c r="M46" i="24"/>
  <c r="L46" i="24"/>
  <c r="K46" i="24"/>
  <c r="J46" i="24"/>
  <c r="I46" i="24"/>
  <c r="H46" i="24"/>
  <c r="G46" i="24"/>
  <c r="F46" i="24"/>
  <c r="E46" i="24"/>
  <c r="D46" i="24"/>
  <c r="V45" i="24"/>
  <c r="R45" i="24"/>
  <c r="Q45" i="24"/>
  <c r="P45" i="24"/>
  <c r="O45" i="24"/>
  <c r="N45" i="24"/>
  <c r="M45" i="24"/>
  <c r="L45" i="24"/>
  <c r="K45" i="24"/>
  <c r="J45" i="24"/>
  <c r="I45" i="24"/>
  <c r="H45" i="24"/>
  <c r="G45" i="24"/>
  <c r="F45" i="24"/>
  <c r="E45" i="24"/>
  <c r="D45" i="24"/>
  <c r="V44" i="24"/>
  <c r="T44" i="24"/>
  <c r="S44" i="24"/>
  <c r="R44" i="24"/>
  <c r="Q44" i="24"/>
  <c r="P44" i="24"/>
  <c r="O44" i="24"/>
  <c r="N44" i="24"/>
  <c r="M44" i="24"/>
  <c r="L44" i="24"/>
  <c r="K44" i="24"/>
  <c r="J44" i="24"/>
  <c r="I44" i="24"/>
  <c r="H44" i="24"/>
  <c r="G44" i="24"/>
  <c r="F44" i="24"/>
  <c r="E44" i="24"/>
  <c r="D44" i="24"/>
  <c r="V43" i="24"/>
  <c r="T43" i="24"/>
  <c r="S43" i="24"/>
  <c r="R43" i="24"/>
  <c r="Q43" i="24"/>
  <c r="P43" i="24"/>
  <c r="O43" i="24"/>
  <c r="N43" i="24"/>
  <c r="M43" i="24"/>
  <c r="L43" i="24"/>
  <c r="K43" i="24"/>
  <c r="J43" i="24"/>
  <c r="J50" i="24" s="1"/>
  <c r="I43" i="24"/>
  <c r="I50" i="24" s="1"/>
  <c r="H43" i="24"/>
  <c r="H50" i="24" s="1"/>
  <c r="G43" i="24"/>
  <c r="G50" i="24" s="1"/>
  <c r="F43" i="24"/>
  <c r="F50" i="24" s="1"/>
  <c r="E43" i="24"/>
  <c r="E50" i="24" s="1"/>
  <c r="D43" i="24"/>
  <c r="D50" i="24" s="1"/>
  <c r="V42" i="24"/>
  <c r="V41" i="24"/>
  <c r="D41" i="24"/>
  <c r="V40" i="24"/>
  <c r="G40" i="24"/>
  <c r="F40" i="24"/>
  <c r="E40" i="24"/>
  <c r="D40" i="24"/>
  <c r="V39" i="24"/>
  <c r="N39" i="24"/>
  <c r="M39" i="24"/>
  <c r="L39" i="24"/>
  <c r="K39" i="24"/>
  <c r="J39" i="24"/>
  <c r="I39" i="24"/>
  <c r="H39" i="24"/>
  <c r="G39" i="24"/>
  <c r="F39" i="24"/>
  <c r="E39" i="24"/>
  <c r="D39" i="24"/>
  <c r="D42" i="24" s="1"/>
  <c r="V38" i="24"/>
  <c r="V37" i="24"/>
  <c r="J37" i="24"/>
  <c r="I37" i="24"/>
  <c r="H37" i="24"/>
  <c r="G37" i="24"/>
  <c r="F37" i="24"/>
  <c r="E37" i="24"/>
  <c r="D37" i="24"/>
  <c r="V36" i="24"/>
  <c r="O36" i="24"/>
  <c r="N36" i="24"/>
  <c r="M36" i="24"/>
  <c r="L36" i="24"/>
  <c r="K36" i="24"/>
  <c r="J36" i="24"/>
  <c r="I36" i="24"/>
  <c r="H36" i="24"/>
  <c r="G36" i="24"/>
  <c r="F36" i="24"/>
  <c r="E36" i="24"/>
  <c r="D36" i="24"/>
  <c r="V35" i="24"/>
  <c r="T35" i="24"/>
  <c r="S35" i="24"/>
  <c r="R35" i="24"/>
  <c r="Q35" i="24"/>
  <c r="P35" i="24"/>
  <c r="O35" i="24"/>
  <c r="N35" i="24"/>
  <c r="M35" i="24"/>
  <c r="L35" i="24"/>
  <c r="K35" i="24"/>
  <c r="J35" i="24"/>
  <c r="J38" i="24" s="1"/>
  <c r="I35" i="24"/>
  <c r="I38" i="24" s="1"/>
  <c r="H35" i="24"/>
  <c r="H38" i="24" s="1"/>
  <c r="G35" i="24"/>
  <c r="G38" i="24" s="1"/>
  <c r="F35" i="24"/>
  <c r="F38" i="24" s="1"/>
  <c r="E35" i="24"/>
  <c r="E38" i="24" s="1"/>
  <c r="D35" i="24"/>
  <c r="D38" i="24" s="1"/>
  <c r="V34" i="24"/>
  <c r="V33" i="24"/>
  <c r="O33" i="24"/>
  <c r="N33" i="24"/>
  <c r="M33" i="24"/>
  <c r="L33" i="24"/>
  <c r="K33" i="24"/>
  <c r="J33" i="24"/>
  <c r="I33" i="24"/>
  <c r="H33" i="24"/>
  <c r="G33" i="24"/>
  <c r="F33" i="24"/>
  <c r="E33" i="24"/>
  <c r="D33" i="24"/>
  <c r="V32" i="24"/>
  <c r="T32" i="24" s="1"/>
  <c r="S32" i="24"/>
  <c r="R32" i="24"/>
  <c r="Q32" i="24"/>
  <c r="P32" i="24"/>
  <c r="O32" i="24"/>
  <c r="N32" i="24"/>
  <c r="M32" i="24"/>
  <c r="L32" i="24"/>
  <c r="K32" i="24"/>
  <c r="J32" i="24"/>
  <c r="I32" i="24"/>
  <c r="H32" i="24"/>
  <c r="G32" i="24"/>
  <c r="F32" i="24"/>
  <c r="E32" i="24"/>
  <c r="D32" i="24"/>
  <c r="V31" i="24"/>
  <c r="R31" i="24"/>
  <c r="Q31" i="24"/>
  <c r="P31" i="24"/>
  <c r="O31" i="24"/>
  <c r="N31" i="24"/>
  <c r="M31" i="24"/>
  <c r="L31" i="24"/>
  <c r="K31" i="24"/>
  <c r="J31" i="24"/>
  <c r="I31" i="24"/>
  <c r="H31" i="24"/>
  <c r="G31" i="24"/>
  <c r="F31" i="24"/>
  <c r="E31" i="24"/>
  <c r="D31" i="24"/>
  <c r="V30" i="24"/>
  <c r="P30" i="24"/>
  <c r="O30" i="24"/>
  <c r="O34" i="24" s="1"/>
  <c r="N30" i="24"/>
  <c r="N34" i="24" s="1"/>
  <c r="M30" i="24"/>
  <c r="M34" i="24" s="1"/>
  <c r="L30" i="24"/>
  <c r="L34" i="24" s="1"/>
  <c r="K30" i="24"/>
  <c r="K34" i="24" s="1"/>
  <c r="J30" i="24"/>
  <c r="J34" i="24" s="1"/>
  <c r="I30" i="24"/>
  <c r="I34" i="24" s="1"/>
  <c r="H30" i="24"/>
  <c r="H34" i="24" s="1"/>
  <c r="G30" i="24"/>
  <c r="G34" i="24" s="1"/>
  <c r="F30" i="24"/>
  <c r="F34" i="24" s="1"/>
  <c r="E30" i="24"/>
  <c r="E34" i="24" s="1"/>
  <c r="D30" i="24"/>
  <c r="D34" i="24" s="1"/>
  <c r="V29" i="24"/>
  <c r="V28" i="24"/>
  <c r="I28" i="24"/>
  <c r="H28" i="24"/>
  <c r="G28" i="24"/>
  <c r="F28" i="24"/>
  <c r="E28" i="24"/>
  <c r="D28" i="24"/>
  <c r="V27" i="24"/>
  <c r="T27" i="24"/>
  <c r="S27" i="24"/>
  <c r="R27" i="24"/>
  <c r="Q27" i="24"/>
  <c r="P27" i="24"/>
  <c r="O27" i="24"/>
  <c r="N27" i="24"/>
  <c r="M27" i="24"/>
  <c r="L27" i="24"/>
  <c r="K27" i="24"/>
  <c r="J27" i="24"/>
  <c r="I27" i="24"/>
  <c r="H27" i="24"/>
  <c r="G27" i="24"/>
  <c r="F27" i="24"/>
  <c r="E27" i="24"/>
  <c r="D27" i="24"/>
  <c r="V26" i="24"/>
  <c r="V25" i="24"/>
  <c r="T25" i="24"/>
  <c r="S25" i="24"/>
  <c r="R25" i="24"/>
  <c r="Q25" i="24"/>
  <c r="P25" i="24"/>
  <c r="O25" i="24"/>
  <c r="N25" i="24"/>
  <c r="M25" i="24"/>
  <c r="L25" i="24"/>
  <c r="K25" i="24"/>
  <c r="J25" i="24"/>
  <c r="I25" i="24"/>
  <c r="H25" i="24"/>
  <c r="G25" i="24"/>
  <c r="F25" i="24"/>
  <c r="E25" i="24"/>
  <c r="D25" i="24"/>
  <c r="V24" i="24"/>
  <c r="T24" i="24"/>
  <c r="S24" i="24"/>
  <c r="R24" i="24"/>
  <c r="Q24" i="24"/>
  <c r="P24" i="24"/>
  <c r="O24" i="24"/>
  <c r="N24" i="24"/>
  <c r="M24" i="24"/>
  <c r="L24" i="24"/>
  <c r="K24" i="24"/>
  <c r="J24" i="24"/>
  <c r="I24" i="24"/>
  <c r="H24" i="24"/>
  <c r="G24" i="24"/>
  <c r="F24" i="24"/>
  <c r="E24" i="24"/>
  <c r="D24" i="24"/>
  <c r="V23" i="24"/>
  <c r="T23" i="24"/>
  <c r="S23" i="24"/>
  <c r="R23" i="24"/>
  <c r="Q23" i="24"/>
  <c r="P23" i="24"/>
  <c r="O23" i="24"/>
  <c r="N23" i="24"/>
  <c r="M23" i="24"/>
  <c r="L23" i="24"/>
  <c r="K23" i="24"/>
  <c r="J23" i="24"/>
  <c r="I23" i="24"/>
  <c r="H23" i="24"/>
  <c r="G23" i="24"/>
  <c r="F23" i="24"/>
  <c r="E23" i="24"/>
  <c r="D23" i="24"/>
  <c r="V22" i="24"/>
  <c r="V21" i="24"/>
  <c r="T21" i="24"/>
  <c r="N21" i="24"/>
  <c r="M21" i="24"/>
  <c r="L21" i="24"/>
  <c r="K21" i="24"/>
  <c r="J21" i="24"/>
  <c r="I21" i="24"/>
  <c r="H21" i="24"/>
  <c r="G21" i="24"/>
  <c r="F21" i="24"/>
  <c r="E21" i="24"/>
  <c r="D21" i="24"/>
  <c r="V20" i="24"/>
  <c r="Q20" i="24"/>
  <c r="P20" i="24"/>
  <c r="O20" i="24"/>
  <c r="N20" i="24"/>
  <c r="M20" i="24"/>
  <c r="L20" i="24"/>
  <c r="K20" i="24"/>
  <c r="J20" i="24"/>
  <c r="I20" i="24"/>
  <c r="H20" i="24"/>
  <c r="G20" i="24"/>
  <c r="F20" i="24"/>
  <c r="E20" i="24"/>
  <c r="D20" i="24"/>
  <c r="V19" i="24"/>
  <c r="O19" i="24"/>
  <c r="N19" i="24"/>
  <c r="M19" i="24"/>
  <c r="L19" i="24"/>
  <c r="K19" i="24"/>
  <c r="J19" i="24"/>
  <c r="I19" i="24"/>
  <c r="H19" i="24"/>
  <c r="G19" i="24"/>
  <c r="F19" i="24"/>
  <c r="E19" i="24"/>
  <c r="D19" i="24"/>
  <c r="V18" i="24"/>
  <c r="Q18" i="24"/>
  <c r="P18" i="24"/>
  <c r="O18" i="24"/>
  <c r="N18" i="24"/>
  <c r="N22" i="24" s="1"/>
  <c r="M18" i="24"/>
  <c r="M22" i="24" s="1"/>
  <c r="L18" i="24"/>
  <c r="L22" i="24" s="1"/>
  <c r="K18" i="24"/>
  <c r="K22" i="24" s="1"/>
  <c r="J18" i="24"/>
  <c r="J22" i="24" s="1"/>
  <c r="I18" i="24"/>
  <c r="I22" i="24" s="1"/>
  <c r="H18" i="24"/>
  <c r="H22" i="24" s="1"/>
  <c r="G18" i="24"/>
  <c r="G22" i="24" s="1"/>
  <c r="F18" i="24"/>
  <c r="F22" i="24" s="1"/>
  <c r="E18" i="24"/>
  <c r="E22" i="24" s="1"/>
  <c r="D18" i="24"/>
  <c r="D22" i="24" s="1"/>
  <c r="V17" i="24"/>
  <c r="V16" i="24"/>
  <c r="M16" i="24"/>
  <c r="L16" i="24"/>
  <c r="K16" i="24"/>
  <c r="J16" i="24"/>
  <c r="I16" i="24"/>
  <c r="H16" i="24"/>
  <c r="G16" i="24"/>
  <c r="F16" i="24"/>
  <c r="E16" i="24"/>
  <c r="D16" i="24"/>
  <c r="V15" i="24"/>
  <c r="T15" i="24"/>
  <c r="S15" i="24"/>
  <c r="R15" i="24"/>
  <c r="Q15" i="24"/>
  <c r="P15" i="24"/>
  <c r="O15" i="24"/>
  <c r="N15" i="24"/>
  <c r="M15" i="24"/>
  <c r="L15" i="24"/>
  <c r="K15" i="24"/>
  <c r="J15" i="24"/>
  <c r="I15" i="24"/>
  <c r="H15" i="24"/>
  <c r="G15" i="24"/>
  <c r="F15" i="24"/>
  <c r="E15" i="24"/>
  <c r="D15" i="24"/>
  <c r="V14" i="24"/>
  <c r="M14" i="24"/>
  <c r="K14" i="24"/>
  <c r="J14" i="24"/>
  <c r="I14" i="24"/>
  <c r="H14" i="24"/>
  <c r="G14" i="24"/>
  <c r="F14" i="24"/>
  <c r="E14" i="24"/>
  <c r="D14" i="24"/>
  <c r="V13" i="24"/>
  <c r="V12" i="24"/>
  <c r="N12" i="24"/>
  <c r="M12" i="24"/>
  <c r="L12" i="24"/>
  <c r="K12" i="24"/>
  <c r="J12" i="24"/>
  <c r="I12" i="24"/>
  <c r="H12" i="24"/>
  <c r="G12" i="24"/>
  <c r="F12" i="24"/>
  <c r="E12" i="24"/>
  <c r="D12" i="24"/>
  <c r="V11" i="24"/>
  <c r="T11" i="24"/>
  <c r="S11" i="24"/>
  <c r="R11" i="24"/>
  <c r="Q11" i="24"/>
  <c r="P11" i="24"/>
  <c r="O11" i="24"/>
  <c r="N11" i="24"/>
  <c r="M11" i="24"/>
  <c r="L11" i="24"/>
  <c r="K11" i="24"/>
  <c r="J11" i="24"/>
  <c r="I11" i="24"/>
  <c r="H11" i="24"/>
  <c r="G11" i="24"/>
  <c r="F11" i="24"/>
  <c r="E11" i="24"/>
  <c r="D11" i="24"/>
  <c r="V10" i="24"/>
  <c r="O10" i="24"/>
  <c r="N10" i="24"/>
  <c r="M10" i="24"/>
  <c r="L10" i="24"/>
  <c r="K10" i="24"/>
  <c r="J10" i="24"/>
  <c r="I10" i="24"/>
  <c r="H10" i="24"/>
  <c r="G10" i="24"/>
  <c r="F10" i="24"/>
  <c r="E10" i="24"/>
  <c r="D10" i="24"/>
  <c r="V9" i="24"/>
  <c r="R9" i="24"/>
  <c r="Q9" i="24"/>
  <c r="P9" i="24"/>
  <c r="O9" i="24"/>
  <c r="N9" i="24"/>
  <c r="M9" i="24"/>
  <c r="L9" i="24"/>
  <c r="K9" i="24"/>
  <c r="J9" i="24"/>
  <c r="I9" i="24"/>
  <c r="H9" i="24"/>
  <c r="G9" i="24"/>
  <c r="F9" i="24"/>
  <c r="E9" i="24"/>
  <c r="D9" i="24"/>
  <c r="V8" i="24"/>
  <c r="V7" i="24"/>
  <c r="K7" i="24"/>
  <c r="J7" i="24"/>
  <c r="I7" i="24"/>
  <c r="H7" i="24"/>
  <c r="G7" i="24"/>
  <c r="F7" i="24"/>
  <c r="E7" i="24"/>
  <c r="D7" i="24"/>
  <c r="V6" i="24"/>
  <c r="T6" i="24"/>
  <c r="S6" i="24"/>
  <c r="R6" i="24"/>
  <c r="Q6" i="24"/>
  <c r="P6" i="24"/>
  <c r="O6" i="24"/>
  <c r="N6" i="24"/>
  <c r="M6" i="24"/>
  <c r="L6" i="24"/>
  <c r="K6" i="24"/>
  <c r="J6" i="24"/>
  <c r="I6" i="24"/>
  <c r="H6" i="24"/>
  <c r="G6" i="24"/>
  <c r="F6" i="24"/>
  <c r="E6" i="24"/>
  <c r="D6" i="24"/>
  <c r="V5" i="24"/>
  <c r="R5" i="24"/>
  <c r="Q5" i="24"/>
  <c r="P5" i="24"/>
  <c r="O5" i="24"/>
  <c r="N5" i="24"/>
  <c r="M5" i="24"/>
  <c r="L5" i="24"/>
  <c r="K5" i="24"/>
  <c r="J5" i="24"/>
  <c r="I5" i="24"/>
  <c r="H5" i="24"/>
  <c r="G5" i="24"/>
  <c r="F5" i="24"/>
  <c r="E5" i="24"/>
  <c r="D5" i="24"/>
  <c r="V4" i="24"/>
  <c r="Q4" i="24"/>
  <c r="O4" i="24"/>
  <c r="N4" i="24"/>
  <c r="M4" i="24"/>
  <c r="L4" i="24"/>
  <c r="K4" i="24"/>
  <c r="K8" i="24" s="1"/>
  <c r="J4" i="24"/>
  <c r="J8" i="24" s="1"/>
  <c r="I4" i="24"/>
  <c r="I8" i="24" s="1"/>
  <c r="H4" i="24"/>
  <c r="H8" i="24" s="1"/>
  <c r="G4" i="24"/>
  <c r="G8" i="24" s="1"/>
  <c r="F4" i="24"/>
  <c r="F8" i="24" s="1"/>
  <c r="E4" i="24"/>
  <c r="E8" i="24" s="1"/>
  <c r="D4" i="24"/>
  <c r="D8" i="24" s="1"/>
  <c r="N21" i="23"/>
  <c r="N109" i="23"/>
  <c r="N108" i="23"/>
  <c r="N99" i="23"/>
  <c r="N83" i="23"/>
  <c r="N82" i="23"/>
  <c r="N81" i="23"/>
  <c r="N80" i="23"/>
  <c r="N79" i="23"/>
  <c r="N78" i="23"/>
  <c r="N51" i="23"/>
  <c r="N50" i="23"/>
  <c r="N49" i="23"/>
  <c r="N48" i="23"/>
  <c r="N47" i="23"/>
  <c r="N46" i="23"/>
  <c r="N45" i="23"/>
  <c r="N44" i="23"/>
  <c r="N40" i="23"/>
  <c r="N39" i="23"/>
  <c r="N38" i="23"/>
  <c r="N37" i="23"/>
  <c r="N36" i="23"/>
  <c r="N35" i="23"/>
  <c r="N34" i="23"/>
  <c r="N33" i="23"/>
  <c r="N32" i="23"/>
  <c r="N31" i="23"/>
  <c r="N30" i="23"/>
  <c r="N27" i="23"/>
  <c r="N26" i="23"/>
  <c r="N25" i="23"/>
  <c r="N24" i="23"/>
  <c r="N23" i="23"/>
  <c r="N22" i="23"/>
  <c r="N20" i="23"/>
  <c r="N19" i="23"/>
  <c r="N18" i="23"/>
  <c r="N17" i="23"/>
  <c r="N16" i="23"/>
  <c r="N15" i="23"/>
  <c r="N14" i="23"/>
  <c r="N13" i="23"/>
  <c r="N12" i="23"/>
  <c r="N8" i="23"/>
  <c r="N7" i="23"/>
  <c r="N6" i="23"/>
  <c r="N5" i="23"/>
  <c r="N4" i="23"/>
  <c r="A2715" i="22"/>
  <c r="A2714" i="22"/>
  <c r="A2713" i="22"/>
  <c r="A2712" i="22"/>
  <c r="A2711" i="22"/>
  <c r="A2710" i="22"/>
  <c r="A2709" i="22"/>
  <c r="A2708" i="22"/>
  <c r="A2707" i="22"/>
  <c r="A2706" i="22"/>
  <c r="A2705" i="22"/>
  <c r="A2704" i="22"/>
  <c r="A2703" i="22"/>
  <c r="A2702" i="22"/>
  <c r="A2701" i="22"/>
  <c r="A2700" i="22"/>
  <c r="A2699" i="22"/>
  <c r="A2698" i="22"/>
  <c r="A2697" i="22"/>
  <c r="A2696" i="22"/>
  <c r="A2695" i="22"/>
  <c r="A2694" i="22"/>
  <c r="A2693" i="22"/>
  <c r="A2692" i="22"/>
  <c r="A2691" i="22"/>
  <c r="A2690" i="22"/>
  <c r="A2689" i="22"/>
  <c r="A2688" i="22"/>
  <c r="A2687" i="22"/>
  <c r="A2686" i="22"/>
  <c r="A2685" i="22"/>
  <c r="A2684" i="22"/>
  <c r="A2683" i="22"/>
  <c r="A2682" i="22"/>
  <c r="A2681" i="22"/>
  <c r="A2680" i="22"/>
  <c r="A2679" i="22"/>
  <c r="A2678" i="22"/>
  <c r="A2677" i="22"/>
  <c r="A2676" i="22"/>
  <c r="A2675" i="22"/>
  <c r="A2674" i="22"/>
  <c r="A2673" i="22"/>
  <c r="A2672" i="22"/>
  <c r="A2671" i="22"/>
  <c r="A2670" i="22"/>
  <c r="A2669" i="22"/>
  <c r="A2668" i="22"/>
  <c r="A2667" i="22"/>
  <c r="A2666" i="22"/>
  <c r="A2665" i="22"/>
  <c r="A2664" i="22"/>
  <c r="A2663" i="22"/>
  <c r="A2662" i="22"/>
  <c r="A2661" i="22"/>
  <c r="A2660" i="22"/>
  <c r="A2659" i="22"/>
  <c r="A2658" i="22"/>
  <c r="A2657" i="22"/>
  <c r="A2656" i="22"/>
  <c r="A2655" i="22"/>
  <c r="A2654" i="22"/>
  <c r="A2653" i="22"/>
  <c r="A2652" i="22"/>
  <c r="A2651" i="22"/>
  <c r="A2650" i="22"/>
  <c r="A2649" i="22"/>
  <c r="A2648" i="22"/>
  <c r="A2647" i="22"/>
  <c r="A2646" i="22"/>
  <c r="A2645" i="22"/>
  <c r="A2644" i="22"/>
  <c r="A2643" i="22"/>
  <c r="A2642" i="22"/>
  <c r="A2641" i="22"/>
  <c r="A2640" i="22"/>
  <c r="A2639" i="22"/>
  <c r="A2638" i="22"/>
  <c r="A2637" i="22"/>
  <c r="A2636" i="22"/>
  <c r="A2635" i="22"/>
  <c r="A2634" i="22"/>
  <c r="A2633" i="22"/>
  <c r="A2632" i="22"/>
  <c r="A2631" i="22"/>
  <c r="A2630" i="22"/>
  <c r="A2629" i="22"/>
  <c r="A2628" i="22"/>
  <c r="A2627" i="22"/>
  <c r="A2626" i="22"/>
  <c r="A2625" i="22"/>
  <c r="A2624" i="22"/>
  <c r="A2623" i="22"/>
  <c r="A2622" i="22"/>
  <c r="A2621" i="22"/>
  <c r="A2620" i="22"/>
  <c r="A2619" i="22"/>
  <c r="A2618" i="22"/>
  <c r="A2617" i="22"/>
  <c r="A2616" i="22"/>
  <c r="A2615" i="22"/>
  <c r="A2614" i="22"/>
  <c r="A2613" i="22"/>
  <c r="A2612" i="22"/>
  <c r="A2611" i="22"/>
  <c r="A2610" i="22"/>
  <c r="A2609" i="22"/>
  <c r="A2608" i="22"/>
  <c r="A2607" i="22"/>
  <c r="A2606" i="22"/>
  <c r="A2605" i="22"/>
  <c r="A2604" i="22"/>
  <c r="A2603" i="22"/>
  <c r="A2602" i="22"/>
  <c r="A2601" i="22"/>
  <c r="A2600" i="22"/>
  <c r="A2599" i="22"/>
  <c r="A2598" i="22"/>
  <c r="A2597" i="22"/>
  <c r="A2596" i="22"/>
  <c r="A2595" i="22"/>
  <c r="A2594" i="22"/>
  <c r="A2593" i="22"/>
  <c r="A2592" i="22"/>
  <c r="A2591" i="22"/>
  <c r="A2590" i="22"/>
  <c r="A2589" i="22"/>
  <c r="A2588" i="22"/>
  <c r="A2587" i="22"/>
  <c r="A2586" i="22"/>
  <c r="A2585" i="22"/>
  <c r="A2584" i="22"/>
  <c r="A2583" i="22"/>
  <c r="A2582" i="22"/>
  <c r="A2581" i="22"/>
  <c r="A2580" i="22"/>
  <c r="A2579" i="22"/>
  <c r="A2578" i="22"/>
  <c r="A2577" i="22"/>
  <c r="A2576" i="22"/>
  <c r="A2575" i="22"/>
  <c r="A2574" i="22"/>
  <c r="A2573" i="22"/>
  <c r="A2572" i="22"/>
  <c r="A2571" i="22"/>
  <c r="A2570" i="22"/>
  <c r="A2569" i="22"/>
  <c r="A2568" i="22"/>
  <c r="A2567" i="22"/>
  <c r="A2566" i="22"/>
  <c r="A2565" i="22"/>
  <c r="A2564" i="22"/>
  <c r="A2563" i="22"/>
  <c r="A2562" i="22"/>
  <c r="A2561" i="22"/>
  <c r="A2560" i="22"/>
  <c r="A2559" i="22"/>
  <c r="A2558" i="22"/>
  <c r="A2557" i="22"/>
  <c r="A2556" i="22"/>
  <c r="A2555" i="22"/>
  <c r="A2554" i="22"/>
  <c r="A2553" i="22"/>
  <c r="A2552" i="22"/>
  <c r="A2551" i="22"/>
  <c r="A2550" i="22"/>
  <c r="A2549" i="22"/>
  <c r="A2548" i="22"/>
  <c r="A2547" i="22"/>
  <c r="A2546" i="22"/>
  <c r="A2545" i="22"/>
  <c r="A2544" i="22"/>
  <c r="A2543" i="22"/>
  <c r="A2542" i="22"/>
  <c r="A2541" i="22"/>
  <c r="A2540" i="22"/>
  <c r="A2539" i="22"/>
  <c r="A2538" i="22"/>
  <c r="A2537" i="22"/>
  <c r="A2536" i="22"/>
  <c r="A2535" i="22"/>
  <c r="A2534" i="22"/>
  <c r="A2533" i="22"/>
  <c r="A2532" i="22"/>
  <c r="A2531" i="22"/>
  <c r="A2530" i="22"/>
  <c r="A2529" i="22"/>
  <c r="A2528" i="22"/>
  <c r="A2527" i="22"/>
  <c r="A2526" i="22"/>
  <c r="A2525" i="22"/>
  <c r="A2524" i="22"/>
  <c r="A2523" i="22"/>
  <c r="A2522" i="22"/>
  <c r="A2521" i="22"/>
  <c r="A2520" i="22"/>
  <c r="A2519" i="22"/>
  <c r="A2518" i="22"/>
  <c r="A2517" i="22"/>
  <c r="A2516" i="22"/>
  <c r="A2515" i="22"/>
  <c r="A2514" i="22"/>
  <c r="A2513" i="22"/>
  <c r="A2512" i="22"/>
  <c r="A2511" i="22"/>
  <c r="A2510" i="22"/>
  <c r="A2509" i="22"/>
  <c r="A2508" i="22"/>
  <c r="A2507" i="22"/>
  <c r="A2506" i="22"/>
  <c r="A2505" i="22"/>
  <c r="A2504" i="22"/>
  <c r="A2503" i="22"/>
  <c r="A2502" i="22"/>
  <c r="A2501" i="22"/>
  <c r="A2500" i="22"/>
  <c r="A2499" i="22"/>
  <c r="A2498" i="22"/>
  <c r="A2497" i="22"/>
  <c r="A2496" i="22"/>
  <c r="A2495" i="22"/>
  <c r="A2494" i="22"/>
  <c r="A2493" i="22"/>
  <c r="A2492" i="22"/>
  <c r="A2491" i="22"/>
  <c r="A2490" i="22"/>
  <c r="A2489" i="22"/>
  <c r="A2488" i="22"/>
  <c r="A2487" i="22"/>
  <c r="A2486" i="22"/>
  <c r="A2485" i="22"/>
  <c r="A2484" i="22"/>
  <c r="A2483" i="22"/>
  <c r="A2482" i="22"/>
  <c r="A2481" i="22"/>
  <c r="A2480" i="22"/>
  <c r="A2479" i="22"/>
  <c r="A2478" i="22"/>
  <c r="A2477" i="22"/>
  <c r="A2476" i="22"/>
  <c r="A2475" i="22"/>
  <c r="A2474" i="22"/>
  <c r="A2473" i="22"/>
  <c r="A2472" i="22"/>
  <c r="A2471" i="22"/>
  <c r="A2470" i="22"/>
  <c r="A2469" i="22"/>
  <c r="A2468" i="22"/>
  <c r="A2467" i="22"/>
  <c r="A2466" i="22"/>
  <c r="A2465" i="22"/>
  <c r="A2464" i="22"/>
  <c r="A2463" i="22"/>
  <c r="A2462" i="22"/>
  <c r="A2461" i="22"/>
  <c r="A2460" i="22"/>
  <c r="A2459" i="22"/>
  <c r="A2458" i="22"/>
  <c r="A2457" i="22"/>
  <c r="A2456" i="22"/>
  <c r="A2455" i="22"/>
  <c r="A2454" i="22"/>
  <c r="A2453" i="22"/>
  <c r="A2452" i="22"/>
  <c r="A2451" i="22"/>
  <c r="A2450" i="22"/>
  <c r="A2449" i="22"/>
  <c r="A2448" i="22"/>
  <c r="A2447" i="22"/>
  <c r="A2446" i="22"/>
  <c r="A2445" i="22"/>
  <c r="A2444" i="22"/>
  <c r="A2443" i="22"/>
  <c r="A2442" i="22"/>
  <c r="A2441" i="22"/>
  <c r="A2440" i="22"/>
  <c r="A2439" i="22"/>
  <c r="A2438" i="22"/>
  <c r="A2437" i="22"/>
  <c r="A2436" i="22"/>
  <c r="A2435" i="22"/>
  <c r="A2434" i="22"/>
  <c r="A2433" i="22"/>
  <c r="A2432" i="22"/>
  <c r="A2431" i="22"/>
  <c r="A2430" i="22"/>
  <c r="A2429" i="22"/>
  <c r="A2428" i="22"/>
  <c r="A2427" i="22"/>
  <c r="A2426" i="22"/>
  <c r="A2425" i="22"/>
  <c r="A2424" i="22"/>
  <c r="A2423" i="22"/>
  <c r="A2422" i="22"/>
  <c r="A2421" i="22"/>
  <c r="A2420" i="22"/>
  <c r="A2419" i="22"/>
  <c r="A2418" i="22"/>
  <c r="A2417" i="22"/>
  <c r="A2416" i="22"/>
  <c r="A2415" i="22"/>
  <c r="A2414" i="22"/>
  <c r="A2413" i="22"/>
  <c r="A2412" i="22"/>
  <c r="A2411" i="22"/>
  <c r="A2410" i="22"/>
  <c r="A2409" i="22"/>
  <c r="A2408" i="22"/>
  <c r="A2407" i="22"/>
  <c r="A2406" i="22"/>
  <c r="A2405" i="22"/>
  <c r="A2404" i="22"/>
  <c r="A2403" i="22"/>
  <c r="A2402" i="22"/>
  <c r="A2401" i="22"/>
  <c r="A2400" i="22"/>
  <c r="A2399" i="22"/>
  <c r="A2398" i="22"/>
  <c r="A2397" i="22"/>
  <c r="A2396" i="22"/>
  <c r="A2395" i="22"/>
  <c r="A2394" i="22"/>
  <c r="A2393" i="22"/>
  <c r="A2392" i="22"/>
  <c r="A2391" i="22"/>
  <c r="A2390" i="22"/>
  <c r="A2389" i="22"/>
  <c r="A2388" i="22"/>
  <c r="A2387" i="22"/>
  <c r="A2386" i="22"/>
  <c r="A2385" i="22"/>
  <c r="A2384" i="22"/>
  <c r="A2383" i="22"/>
  <c r="A2382" i="22"/>
  <c r="A2381" i="22"/>
  <c r="A2380" i="22"/>
  <c r="A2379" i="22"/>
  <c r="A2378" i="22"/>
  <c r="A2377" i="22"/>
  <c r="A2376" i="22"/>
  <c r="A2375" i="22"/>
  <c r="A2374" i="22"/>
  <c r="A2373" i="22"/>
  <c r="A2372" i="22"/>
  <c r="A2371" i="22"/>
  <c r="A2370" i="22"/>
  <c r="A2369" i="22"/>
  <c r="A2368" i="22"/>
  <c r="A2367" i="22"/>
  <c r="A2366" i="22"/>
  <c r="A2365" i="22"/>
  <c r="A2364" i="22"/>
  <c r="A2363" i="22"/>
  <c r="A2362" i="22"/>
  <c r="A2361" i="22"/>
  <c r="A2360" i="22"/>
  <c r="A2359" i="22"/>
  <c r="A2358" i="22"/>
  <c r="A2357" i="22"/>
  <c r="A2356" i="22"/>
  <c r="A2355" i="22"/>
  <c r="A2354" i="22"/>
  <c r="A2353" i="22"/>
  <c r="A2352" i="22"/>
  <c r="A2351" i="22"/>
  <c r="A2350" i="22"/>
  <c r="A2349" i="22"/>
  <c r="A2348" i="22"/>
  <c r="A2347" i="22"/>
  <c r="A2346" i="22"/>
  <c r="A2345" i="22"/>
  <c r="A2344" i="22"/>
  <c r="A2343" i="22"/>
  <c r="A2342" i="22"/>
  <c r="A2341" i="22"/>
  <c r="A2340" i="22"/>
  <c r="A2339" i="22"/>
  <c r="A2338" i="22"/>
  <c r="A2337" i="22"/>
  <c r="A2336" i="22"/>
  <c r="A2335" i="22"/>
  <c r="A2334" i="22"/>
  <c r="A2333" i="22"/>
  <c r="A2332" i="22"/>
  <c r="A2331" i="22"/>
  <c r="A2330" i="22"/>
  <c r="A2329" i="22"/>
  <c r="A2328" i="22"/>
  <c r="A2327" i="22"/>
  <c r="A2326" i="22"/>
  <c r="A2325" i="22"/>
  <c r="A2324" i="22"/>
  <c r="A2323" i="22"/>
  <c r="A2322" i="22"/>
  <c r="A2321" i="22"/>
  <c r="A2320" i="22"/>
  <c r="A2319" i="22"/>
  <c r="A2318" i="22"/>
  <c r="A2317" i="22"/>
  <c r="A2316" i="22"/>
  <c r="A2315" i="22"/>
  <c r="A2314" i="22"/>
  <c r="A2313" i="22"/>
  <c r="A2312" i="22"/>
  <c r="A2311" i="22"/>
  <c r="A2310" i="22"/>
  <c r="A2309" i="22"/>
  <c r="A2308" i="22"/>
  <c r="A2307" i="22"/>
  <c r="A2306" i="22"/>
  <c r="A2305" i="22"/>
  <c r="A2304" i="22"/>
  <c r="A2303" i="22"/>
  <c r="A2302" i="22"/>
  <c r="A2301" i="22"/>
  <c r="A2300" i="22"/>
  <c r="A2299" i="22"/>
  <c r="A2298" i="22"/>
  <c r="A2297" i="22"/>
  <c r="A2296" i="22"/>
  <c r="A2295" i="22"/>
  <c r="A2294" i="22"/>
  <c r="A2293" i="22"/>
  <c r="A2292" i="22"/>
  <c r="A2291" i="22"/>
  <c r="A2290" i="22"/>
  <c r="A2289" i="22"/>
  <c r="A2288" i="22"/>
  <c r="A2287" i="22"/>
  <c r="A2286" i="22"/>
  <c r="A2285" i="22"/>
  <c r="A2284" i="22"/>
  <c r="A2283" i="22"/>
  <c r="A2282" i="22"/>
  <c r="A2281" i="22"/>
  <c r="A2280" i="22"/>
  <c r="A2279" i="22"/>
  <c r="A2278" i="22"/>
  <c r="A2277" i="22"/>
  <c r="A2276" i="22"/>
  <c r="A2275" i="22"/>
  <c r="A2274" i="22"/>
  <c r="A2273" i="22"/>
  <c r="A2272" i="22"/>
  <c r="A2271" i="22"/>
  <c r="A2270" i="22"/>
  <c r="A2269" i="22"/>
  <c r="A2268" i="22"/>
  <c r="A2267" i="22"/>
  <c r="A2266" i="22"/>
  <c r="A2265" i="22"/>
  <c r="A2264" i="22"/>
  <c r="A2263" i="22"/>
  <c r="A2262" i="22"/>
  <c r="A2261" i="22"/>
  <c r="A2260" i="22"/>
  <c r="A2259" i="22"/>
  <c r="A2258" i="22"/>
  <c r="A2257" i="22"/>
  <c r="A2256" i="22"/>
  <c r="A2255" i="22"/>
  <c r="A2254" i="22"/>
  <c r="A2253" i="22"/>
  <c r="A2252" i="22"/>
  <c r="A2251" i="22"/>
  <c r="A2250" i="22"/>
  <c r="A2249" i="22"/>
  <c r="A2248" i="22"/>
  <c r="A2247" i="22"/>
  <c r="A2246" i="22"/>
  <c r="A2245" i="22"/>
  <c r="A2244" i="22"/>
  <c r="A2243" i="22"/>
  <c r="A2242" i="22"/>
  <c r="A2241" i="22"/>
  <c r="A2240" i="22"/>
  <c r="A2239" i="22"/>
  <c r="A2238" i="22"/>
  <c r="A2237" i="22"/>
  <c r="A2236" i="22"/>
  <c r="A2235" i="22"/>
  <c r="A2234" i="22"/>
  <c r="A2233" i="22"/>
  <c r="A2232" i="22"/>
  <c r="A2231" i="22"/>
  <c r="A2230" i="22"/>
  <c r="A2229" i="22"/>
  <c r="A2228" i="22"/>
  <c r="A2227" i="22"/>
  <c r="A2226" i="22"/>
  <c r="A2225" i="22"/>
  <c r="A2224" i="22"/>
  <c r="A2223" i="22"/>
  <c r="A2222" i="22"/>
  <c r="A2221" i="22"/>
  <c r="A2220" i="22"/>
  <c r="A2219" i="22"/>
  <c r="A2218" i="22"/>
  <c r="A2217" i="22"/>
  <c r="A2216" i="22"/>
  <c r="A2215" i="22"/>
  <c r="A2214" i="22"/>
  <c r="A2213" i="22"/>
  <c r="A2212" i="22"/>
  <c r="A2211" i="22"/>
  <c r="A2210" i="22"/>
  <c r="A2209" i="22"/>
  <c r="A2208" i="22"/>
  <c r="A2207" i="22"/>
  <c r="A2206" i="22"/>
  <c r="A2205" i="22"/>
  <c r="A2204" i="22"/>
  <c r="A2203" i="22"/>
  <c r="A2202" i="22"/>
  <c r="A2201" i="22"/>
  <c r="A2200" i="22"/>
  <c r="A2199" i="22"/>
  <c r="A2198" i="22"/>
  <c r="A2197" i="22"/>
  <c r="A2196" i="22"/>
  <c r="A2195" i="22"/>
  <c r="A2194" i="22"/>
  <c r="A2193" i="22"/>
  <c r="A2192" i="22"/>
  <c r="A2191" i="22"/>
  <c r="A2190" i="22"/>
  <c r="A2189" i="22"/>
  <c r="A2188" i="22"/>
  <c r="A2187" i="22"/>
  <c r="A2186" i="22"/>
  <c r="A2185" i="22"/>
  <c r="A2184" i="22"/>
  <c r="A2183" i="22"/>
  <c r="A2182" i="22"/>
  <c r="A2181" i="22"/>
  <c r="A2180" i="22"/>
  <c r="A2179" i="22"/>
  <c r="A2178" i="22"/>
  <c r="A2177" i="22"/>
  <c r="A2176" i="22"/>
  <c r="A2175" i="22"/>
  <c r="A2174" i="22"/>
  <c r="A2173" i="22"/>
  <c r="A2172" i="22"/>
  <c r="A2171" i="22"/>
  <c r="A2170" i="22"/>
  <c r="A2169" i="22"/>
  <c r="A2168" i="22"/>
  <c r="A2167" i="22"/>
  <c r="A2166" i="22"/>
  <c r="A2165" i="22"/>
  <c r="A2164" i="22"/>
  <c r="A2163" i="22"/>
  <c r="A2162" i="22"/>
  <c r="A2161" i="22"/>
  <c r="A2160" i="22"/>
  <c r="A2159" i="22"/>
  <c r="A2158" i="22"/>
  <c r="A2157" i="22"/>
  <c r="A2156" i="22"/>
  <c r="A2155" i="22"/>
  <c r="A2154" i="22"/>
  <c r="A2153" i="22"/>
  <c r="A2152" i="22"/>
  <c r="A2151" i="22"/>
  <c r="A2150" i="22"/>
  <c r="A2149" i="22"/>
  <c r="A2148" i="22"/>
  <c r="A2147" i="22"/>
  <c r="A2146" i="22"/>
  <c r="A2145" i="22"/>
  <c r="A2144" i="22"/>
  <c r="A2143" i="22"/>
  <c r="A2142" i="22"/>
  <c r="A2141" i="22"/>
  <c r="A2140" i="22"/>
  <c r="A2139" i="22"/>
  <c r="A2138" i="22"/>
  <c r="A2137" i="22"/>
  <c r="A2136" i="22"/>
  <c r="A2135" i="22"/>
  <c r="A2134" i="22"/>
  <c r="A2133" i="22"/>
  <c r="A2132" i="22"/>
  <c r="A2131" i="22"/>
  <c r="A2130" i="22"/>
  <c r="A2129" i="22"/>
  <c r="A2128" i="22"/>
  <c r="A2127" i="22"/>
  <c r="A2126" i="22"/>
  <c r="A2125" i="22"/>
  <c r="A2124" i="22"/>
  <c r="A2123" i="22"/>
  <c r="A2122" i="22"/>
  <c r="A2121" i="22"/>
  <c r="A2120" i="22"/>
  <c r="A2119" i="22"/>
  <c r="A2118" i="22"/>
  <c r="A2117" i="22"/>
  <c r="A2116" i="22"/>
  <c r="A2115" i="22"/>
  <c r="A2114" i="22"/>
  <c r="A2113" i="22"/>
  <c r="A2112" i="22"/>
  <c r="A2111" i="22"/>
  <c r="A2110" i="22"/>
  <c r="A2109" i="22"/>
  <c r="A2108" i="22"/>
  <c r="A2107" i="22"/>
  <c r="A2106" i="22"/>
  <c r="A2105" i="22"/>
  <c r="A2104" i="22"/>
  <c r="A2103" i="22"/>
  <c r="A2102" i="22"/>
  <c r="A2101" i="22"/>
  <c r="A2100" i="22"/>
  <c r="A2099" i="22"/>
  <c r="A2098" i="22"/>
  <c r="A2097" i="22"/>
  <c r="A2096" i="22"/>
  <c r="A2095" i="22"/>
  <c r="A2094" i="22"/>
  <c r="A2093" i="22"/>
  <c r="A2092" i="22"/>
  <c r="A2091" i="22"/>
  <c r="A2090" i="22"/>
  <c r="A2089" i="22"/>
  <c r="A2088" i="22"/>
  <c r="A2087" i="22"/>
  <c r="A2086" i="22"/>
  <c r="A2085" i="22"/>
  <c r="A2084" i="22"/>
  <c r="A2083" i="22"/>
  <c r="A2082" i="22"/>
  <c r="A2081" i="22"/>
  <c r="A2080" i="22"/>
  <c r="A2079" i="22"/>
  <c r="A2078" i="22"/>
  <c r="A2077" i="22"/>
  <c r="A2076" i="22"/>
  <c r="A2075" i="22"/>
  <c r="A2074" i="22"/>
  <c r="A2073" i="22"/>
  <c r="A2072" i="22"/>
  <c r="A2071" i="22"/>
  <c r="A2070" i="22"/>
  <c r="A2069" i="22"/>
  <c r="A2068" i="22"/>
  <c r="A2067" i="22"/>
  <c r="A2066" i="22"/>
  <c r="A2065" i="22"/>
  <c r="A2064" i="22"/>
  <c r="A2063" i="22"/>
  <c r="A2062" i="22"/>
  <c r="A2061" i="22"/>
  <c r="A2060" i="22"/>
  <c r="A2059" i="22"/>
  <c r="A2058" i="22"/>
  <c r="A2057" i="22"/>
  <c r="A2056" i="22"/>
  <c r="A2055" i="22"/>
  <c r="A2054" i="22"/>
  <c r="A2053" i="22"/>
  <c r="A2052" i="22"/>
  <c r="A2051" i="22"/>
  <c r="A2050" i="22"/>
  <c r="A2049" i="22"/>
  <c r="A2048" i="22"/>
  <c r="A2047" i="22"/>
  <c r="A2046" i="22"/>
  <c r="A2045" i="22"/>
  <c r="A2044" i="22"/>
  <c r="A2043" i="22"/>
  <c r="A2042" i="22"/>
  <c r="A2041" i="22"/>
  <c r="A2040" i="22"/>
  <c r="A2039" i="22"/>
  <c r="A2038" i="22"/>
  <c r="A2037" i="22"/>
  <c r="A2036" i="22"/>
  <c r="A2035" i="22"/>
  <c r="A2034" i="22"/>
  <c r="A2033" i="22"/>
  <c r="A2032" i="22"/>
  <c r="A2031" i="22"/>
  <c r="A2030" i="22"/>
  <c r="A2029" i="22"/>
  <c r="A2028" i="22"/>
  <c r="A2027" i="22"/>
  <c r="A2026" i="22"/>
  <c r="A2025" i="22"/>
  <c r="A2024" i="22"/>
  <c r="A2023" i="22"/>
  <c r="A2022" i="22"/>
  <c r="A2021" i="22"/>
  <c r="A2020" i="22"/>
  <c r="A2019" i="22"/>
  <c r="A2018" i="22"/>
  <c r="A2017" i="22"/>
  <c r="A2016" i="22"/>
  <c r="A2015" i="22"/>
  <c r="A2014" i="22"/>
  <c r="A2013" i="22"/>
  <c r="A2012" i="22"/>
  <c r="A2011" i="22"/>
  <c r="A2010" i="22"/>
  <c r="A2009" i="22"/>
  <c r="A2008" i="22"/>
  <c r="A2007" i="22"/>
  <c r="A2006" i="22"/>
  <c r="A2005" i="22"/>
  <c r="A2004" i="22"/>
  <c r="A2003" i="22"/>
  <c r="A2002" i="22"/>
  <c r="A2001" i="22"/>
  <c r="A2000" i="22"/>
  <c r="A1999" i="22"/>
  <c r="A1998" i="22"/>
  <c r="A1997" i="22"/>
  <c r="A1996" i="22"/>
  <c r="A1995" i="22"/>
  <c r="A1994" i="22"/>
  <c r="A1993" i="22"/>
  <c r="A1992" i="22"/>
  <c r="A1991" i="22"/>
  <c r="A1990" i="22"/>
  <c r="A1989" i="22"/>
  <c r="A1988" i="22"/>
  <c r="A1987" i="22"/>
  <c r="A1986" i="22"/>
  <c r="A1985" i="22"/>
  <c r="A1984" i="22"/>
  <c r="A1983" i="22"/>
  <c r="A1982" i="22"/>
  <c r="A1981" i="22"/>
  <c r="A1980" i="22"/>
  <c r="A1979" i="22"/>
  <c r="A1978" i="22"/>
  <c r="A1977" i="22"/>
  <c r="A1976" i="22"/>
  <c r="A1975" i="22"/>
  <c r="A1974" i="22"/>
  <c r="A1973" i="22"/>
  <c r="A1972" i="22"/>
  <c r="A1971" i="22"/>
  <c r="A1970" i="22"/>
  <c r="A1969" i="22"/>
  <c r="A1968" i="22"/>
  <c r="A1967" i="22"/>
  <c r="A1966" i="22"/>
  <c r="A1965" i="22"/>
  <c r="A1964" i="22"/>
  <c r="A1963" i="22"/>
  <c r="A1962" i="22"/>
  <c r="A1961" i="22"/>
  <c r="A1960" i="22"/>
  <c r="A1959" i="22"/>
  <c r="A1958" i="22"/>
  <c r="A1957" i="22"/>
  <c r="A1956" i="22"/>
  <c r="A1955" i="22"/>
  <c r="A1954" i="22"/>
  <c r="A1953" i="22"/>
  <c r="A1952" i="22"/>
  <c r="A1951" i="22"/>
  <c r="A1950" i="22"/>
  <c r="A1949" i="22"/>
  <c r="A1948" i="22"/>
  <c r="A1947" i="22"/>
  <c r="A1946" i="22"/>
  <c r="A1945" i="22"/>
  <c r="A1944" i="22"/>
  <c r="A1943" i="22"/>
  <c r="A1942" i="22"/>
  <c r="A1941" i="22"/>
  <c r="A1940" i="22"/>
  <c r="A1939" i="22"/>
  <c r="A1938" i="22"/>
  <c r="A1937" i="22"/>
  <c r="A1936" i="22"/>
  <c r="A1935" i="22"/>
  <c r="A1934" i="22"/>
  <c r="A1933" i="22"/>
  <c r="A1932" i="22"/>
  <c r="A1931" i="22"/>
  <c r="A1930" i="22"/>
  <c r="A1929" i="22"/>
  <c r="A1928" i="22"/>
  <c r="A1927" i="22"/>
  <c r="A1926" i="22"/>
  <c r="A1925" i="22"/>
  <c r="A1924" i="22"/>
  <c r="A1923" i="22"/>
  <c r="A1922" i="22"/>
  <c r="A1921" i="22"/>
  <c r="A1920" i="22"/>
  <c r="A1919" i="22"/>
  <c r="A1918" i="22"/>
  <c r="A1917" i="22"/>
  <c r="A1916" i="22"/>
  <c r="A1915" i="22"/>
  <c r="A1914" i="22"/>
  <c r="A1913" i="22"/>
  <c r="A1912" i="22"/>
  <c r="A1911" i="22"/>
  <c r="A1910" i="22"/>
  <c r="A1909" i="22"/>
  <c r="A1908" i="22"/>
  <c r="A1907" i="22"/>
  <c r="A1906" i="22"/>
  <c r="A1905" i="22"/>
  <c r="A1904" i="22"/>
  <c r="A1903" i="22"/>
  <c r="A1902" i="22"/>
  <c r="A1901" i="22"/>
  <c r="A1900" i="22"/>
  <c r="A1899" i="22"/>
  <c r="A1898" i="22"/>
  <c r="A1897" i="22"/>
  <c r="A1896" i="22"/>
  <c r="A1895" i="22"/>
  <c r="A1894" i="22"/>
  <c r="A1893" i="22"/>
  <c r="A1892" i="22"/>
  <c r="A1891" i="22"/>
  <c r="A1890" i="22"/>
  <c r="A1889" i="22"/>
  <c r="A1888" i="22"/>
  <c r="A1887" i="22"/>
  <c r="A1886" i="22"/>
  <c r="A1885" i="22"/>
  <c r="A1884" i="22"/>
  <c r="A1883" i="22"/>
  <c r="A1882" i="22"/>
  <c r="A1881" i="22"/>
  <c r="A1880" i="22"/>
  <c r="A1879" i="22"/>
  <c r="A1878" i="22"/>
  <c r="A1877" i="22"/>
  <c r="A1876" i="22"/>
  <c r="A1875" i="22"/>
  <c r="A1874" i="22"/>
  <c r="A1873" i="22"/>
  <c r="A1872" i="22"/>
  <c r="A1871" i="22"/>
  <c r="A1870" i="22"/>
  <c r="A1869" i="22"/>
  <c r="A1868" i="22"/>
  <c r="A1867" i="22"/>
  <c r="A1866" i="22"/>
  <c r="A1865" i="22"/>
  <c r="A1864" i="22"/>
  <c r="A1863" i="22"/>
  <c r="A1862" i="22"/>
  <c r="A1861" i="22"/>
  <c r="A1860" i="22"/>
  <c r="A1859" i="22"/>
  <c r="A1858" i="22"/>
  <c r="A1857" i="22"/>
  <c r="A1856" i="22"/>
  <c r="A1855" i="22"/>
  <c r="A1854" i="22"/>
  <c r="A1853" i="22"/>
  <c r="A1852" i="22"/>
  <c r="A1851" i="22"/>
  <c r="A1850" i="22"/>
  <c r="A1849" i="22"/>
  <c r="A1848" i="22"/>
  <c r="A1847" i="22"/>
  <c r="A1846" i="22"/>
  <c r="A1845" i="22"/>
  <c r="A1844" i="22"/>
  <c r="A1843" i="22"/>
  <c r="A1842" i="22"/>
  <c r="A1841" i="22"/>
  <c r="A1840" i="22"/>
  <c r="A1839" i="22"/>
  <c r="A1838" i="22"/>
  <c r="A1837" i="22"/>
  <c r="A1836" i="22"/>
  <c r="A1835" i="22"/>
  <c r="A1834" i="22"/>
  <c r="A1833" i="22"/>
  <c r="A1832" i="22"/>
  <c r="A1831" i="22"/>
  <c r="A1830" i="22"/>
  <c r="A1829" i="22"/>
  <c r="A1828" i="22"/>
  <c r="A1827" i="22"/>
  <c r="A1826" i="22"/>
  <c r="A1825" i="22"/>
  <c r="A1824" i="22"/>
  <c r="A1823" i="22"/>
  <c r="A1822" i="22"/>
  <c r="A1821" i="22"/>
  <c r="A1820" i="22"/>
  <c r="A1819" i="22"/>
  <c r="A1818" i="22"/>
  <c r="A1817" i="22"/>
  <c r="A1816" i="22"/>
  <c r="A1815" i="22"/>
  <c r="A1814" i="22"/>
  <c r="A1813" i="22"/>
  <c r="A1812" i="22"/>
  <c r="A1811" i="22"/>
  <c r="A1810" i="22"/>
  <c r="A1809" i="22"/>
  <c r="A1808" i="22"/>
  <c r="A1807" i="22"/>
  <c r="A1806" i="22"/>
  <c r="A1805" i="22"/>
  <c r="A1804" i="22"/>
  <c r="A1803" i="22"/>
  <c r="A1802" i="22"/>
  <c r="A1801" i="22"/>
  <c r="A1800" i="22"/>
  <c r="A1799" i="22"/>
  <c r="A1798" i="22"/>
  <c r="A1797" i="22"/>
  <c r="A1796" i="22"/>
  <c r="A1795" i="22"/>
  <c r="A1794" i="22"/>
  <c r="A1793" i="22"/>
  <c r="A1792" i="22"/>
  <c r="A1791" i="22"/>
  <c r="A1790" i="22"/>
  <c r="A1789" i="22"/>
  <c r="A1788" i="22"/>
  <c r="A1787" i="22"/>
  <c r="A1786" i="22"/>
  <c r="A1785" i="22"/>
  <c r="A1784" i="22"/>
  <c r="A1783" i="22"/>
  <c r="A1782" i="22"/>
  <c r="A1781" i="22"/>
  <c r="A1780" i="22"/>
  <c r="A1779" i="22"/>
  <c r="A1778" i="22"/>
  <c r="A1777" i="22"/>
  <c r="A1776" i="22"/>
  <c r="A1775" i="22"/>
  <c r="A1774" i="22"/>
  <c r="A1773" i="22"/>
  <c r="A1772" i="22"/>
  <c r="A1771" i="22"/>
  <c r="A1770" i="22"/>
  <c r="A1769" i="22"/>
  <c r="A1768" i="22"/>
  <c r="A1767" i="22"/>
  <c r="A1766" i="22"/>
  <c r="A1765" i="22"/>
  <c r="A1764" i="22"/>
  <c r="A1763" i="22"/>
  <c r="A1762" i="22"/>
  <c r="A1761" i="22"/>
  <c r="A1760" i="22"/>
  <c r="A1759" i="22"/>
  <c r="A1758" i="22"/>
  <c r="A1757" i="22"/>
  <c r="A1756" i="22"/>
  <c r="A1755" i="22"/>
  <c r="A1754" i="22"/>
  <c r="A1753" i="22"/>
  <c r="A1752" i="22"/>
  <c r="A1751" i="22"/>
  <c r="A1750" i="22"/>
  <c r="A1749" i="22"/>
  <c r="A1748" i="22"/>
  <c r="A1747" i="22"/>
  <c r="A1746" i="22"/>
  <c r="A1745" i="22"/>
  <c r="A1744" i="22"/>
  <c r="A1743" i="22"/>
  <c r="A1742" i="22"/>
  <c r="A1741" i="22"/>
  <c r="A1740" i="22"/>
  <c r="A1739" i="22"/>
  <c r="A1738" i="22"/>
  <c r="A1737" i="22"/>
  <c r="A1736" i="22"/>
  <c r="A1735" i="22"/>
  <c r="A1734" i="22"/>
  <c r="A1733" i="22"/>
  <c r="A1732" i="22"/>
  <c r="A1731" i="22"/>
  <c r="A1730" i="22"/>
  <c r="A1729" i="22"/>
  <c r="A1728" i="22"/>
  <c r="A1727" i="22"/>
  <c r="A1726" i="22"/>
  <c r="A1725" i="22"/>
  <c r="A1724" i="22"/>
  <c r="A1723" i="22"/>
  <c r="A1722" i="22"/>
  <c r="A1721" i="22"/>
  <c r="A1720" i="22"/>
  <c r="A1719" i="22"/>
  <c r="A1718" i="22"/>
  <c r="A1717" i="22"/>
  <c r="A1716" i="22"/>
  <c r="A1715" i="22"/>
  <c r="A1714" i="22"/>
  <c r="A1713" i="22"/>
  <c r="A1712" i="22"/>
  <c r="A1711" i="22"/>
  <c r="A1710" i="22"/>
  <c r="A1709" i="22"/>
  <c r="A1708" i="22"/>
  <c r="A1707" i="22"/>
  <c r="A1706" i="22"/>
  <c r="A1705" i="22"/>
  <c r="A1704" i="22"/>
  <c r="A1703" i="22"/>
  <c r="A1702" i="22"/>
  <c r="A1701" i="22"/>
  <c r="A1700" i="22"/>
  <c r="A1699" i="22"/>
  <c r="A1698" i="22"/>
  <c r="A1697" i="22"/>
  <c r="A1696" i="22"/>
  <c r="A1695" i="22"/>
  <c r="A1694" i="22"/>
  <c r="A1693" i="22"/>
  <c r="A1692" i="22"/>
  <c r="A1691" i="22"/>
  <c r="A1690" i="22"/>
  <c r="A1689" i="22"/>
  <c r="A1688" i="22"/>
  <c r="A1687" i="22"/>
  <c r="A1686" i="22"/>
  <c r="A1685" i="22"/>
  <c r="A1684" i="22"/>
  <c r="A1683" i="22"/>
  <c r="A1682" i="22"/>
  <c r="A1681" i="22"/>
  <c r="A1680" i="22"/>
  <c r="A1679" i="22"/>
  <c r="A1678" i="22"/>
  <c r="A1677" i="22"/>
  <c r="A1676" i="22"/>
  <c r="A1675" i="22"/>
  <c r="A1674" i="22"/>
  <c r="A1673" i="22"/>
  <c r="A1672" i="22"/>
  <c r="A1671" i="22"/>
  <c r="A1670" i="22"/>
  <c r="A1669" i="22"/>
  <c r="A1668" i="22"/>
  <c r="A1667" i="22"/>
  <c r="A1666" i="22"/>
  <c r="A1665" i="22"/>
  <c r="A1664" i="22"/>
  <c r="A1663" i="22"/>
  <c r="A1662" i="22"/>
  <c r="A1661" i="22"/>
  <c r="A1660" i="22"/>
  <c r="A1659" i="22"/>
  <c r="A1658" i="22"/>
  <c r="A1657" i="22"/>
  <c r="A1656" i="22"/>
  <c r="A1655" i="22"/>
  <c r="A1654" i="22"/>
  <c r="A1653" i="22"/>
  <c r="A1652" i="22"/>
  <c r="A1651" i="22"/>
  <c r="A1650" i="22"/>
  <c r="A1649" i="22"/>
  <c r="A1648" i="22"/>
  <c r="A1647" i="22"/>
  <c r="A1646" i="22"/>
  <c r="A1645" i="22"/>
  <c r="A1644" i="22"/>
  <c r="A1643" i="22"/>
  <c r="A1642" i="22"/>
  <c r="A1641" i="22"/>
  <c r="A1640" i="22"/>
  <c r="A1639" i="22"/>
  <c r="A1638" i="22"/>
  <c r="A1637" i="22"/>
  <c r="A1636" i="22"/>
  <c r="A1635" i="22"/>
  <c r="A1634" i="22"/>
  <c r="A1633" i="22"/>
  <c r="A1632" i="22"/>
  <c r="A1631" i="22"/>
  <c r="A1630" i="22"/>
  <c r="A1629" i="22"/>
  <c r="A1628" i="22"/>
  <c r="A1627" i="22"/>
  <c r="A1626" i="22"/>
  <c r="A1625" i="22"/>
  <c r="A1624" i="22"/>
  <c r="A1623" i="22"/>
  <c r="A1622" i="22"/>
  <c r="A1621" i="22"/>
  <c r="A1620" i="22"/>
  <c r="A1619" i="22"/>
  <c r="A1618" i="22"/>
  <c r="A1617" i="22"/>
  <c r="A1616" i="22"/>
  <c r="A1615" i="22"/>
  <c r="A1614" i="22"/>
  <c r="A1613" i="22"/>
  <c r="A1612" i="22"/>
  <c r="A1611" i="22"/>
  <c r="A1610" i="22"/>
  <c r="A1609" i="22"/>
  <c r="A1608" i="22"/>
  <c r="A1607" i="22"/>
  <c r="A1606" i="22"/>
  <c r="A1605" i="22"/>
  <c r="A1604" i="22"/>
  <c r="A1603" i="22"/>
  <c r="A1602" i="22"/>
  <c r="A1601" i="22"/>
  <c r="A1600" i="22"/>
  <c r="A1599" i="22"/>
  <c r="A1598" i="22"/>
  <c r="A1597" i="22"/>
  <c r="A1596" i="22"/>
  <c r="A1595" i="22"/>
  <c r="A1594" i="22"/>
  <c r="A1593" i="22"/>
  <c r="A1592" i="22"/>
  <c r="A1591" i="22"/>
  <c r="A1590" i="22"/>
  <c r="A1589" i="22"/>
  <c r="A1588" i="22"/>
  <c r="A1587" i="22"/>
  <c r="A1586" i="22"/>
  <c r="A1585" i="22"/>
  <c r="A1584" i="22"/>
  <c r="A1583" i="22"/>
  <c r="A1582" i="22"/>
  <c r="A1581" i="22"/>
  <c r="A1580" i="22"/>
  <c r="A1579" i="22"/>
  <c r="A1578" i="22"/>
  <c r="A1577" i="22"/>
  <c r="A1576" i="22"/>
  <c r="A1575" i="22"/>
  <c r="A1574" i="22"/>
  <c r="A1573" i="22"/>
  <c r="A1572" i="22"/>
  <c r="A1571" i="22"/>
  <c r="A1570" i="22"/>
  <c r="A1569" i="22"/>
  <c r="A1568" i="22"/>
  <c r="A1567" i="22"/>
  <c r="A1566" i="22"/>
  <c r="A1565" i="22"/>
  <c r="A1564" i="22"/>
  <c r="A1563" i="22"/>
  <c r="A1562" i="22"/>
  <c r="A1561" i="22"/>
  <c r="A1560" i="22"/>
  <c r="A1559" i="22"/>
  <c r="A1558" i="22"/>
  <c r="A1557" i="22"/>
  <c r="A1556" i="22"/>
  <c r="A1555" i="22"/>
  <c r="A1554" i="22"/>
  <c r="A1553" i="22"/>
  <c r="A1552" i="22"/>
  <c r="A1551" i="22"/>
  <c r="A1550" i="22"/>
  <c r="A1549" i="22"/>
  <c r="A1548" i="22"/>
  <c r="A1547" i="22"/>
  <c r="A1546" i="22"/>
  <c r="A1545" i="22"/>
  <c r="A1544" i="22"/>
  <c r="A1543" i="22"/>
  <c r="A1542" i="22"/>
  <c r="A1541" i="22"/>
  <c r="A1540" i="22"/>
  <c r="A1539" i="22"/>
  <c r="A1538" i="22"/>
  <c r="A1537" i="22"/>
  <c r="A1536" i="22"/>
  <c r="A1535" i="22"/>
  <c r="A1534" i="22"/>
  <c r="A1533" i="22"/>
  <c r="A1532" i="22"/>
  <c r="A1531" i="22"/>
  <c r="A1530" i="22"/>
  <c r="A1529" i="22"/>
  <c r="A1528" i="22"/>
  <c r="A1527" i="22"/>
  <c r="A1526" i="22"/>
  <c r="A1525" i="22"/>
  <c r="A1524" i="22"/>
  <c r="A1523" i="22"/>
  <c r="A1522" i="22"/>
  <c r="A1521" i="22"/>
  <c r="A1520" i="22"/>
  <c r="A1519" i="22"/>
  <c r="A1518" i="22"/>
  <c r="A1517" i="22"/>
  <c r="A1516" i="22"/>
  <c r="A1515" i="22"/>
  <c r="A1514" i="22"/>
  <c r="A1513" i="22"/>
  <c r="A1512" i="22"/>
  <c r="A1511" i="22"/>
  <c r="A1510" i="22"/>
  <c r="A1509" i="22"/>
  <c r="A1508" i="22"/>
  <c r="A1507" i="22"/>
  <c r="A1506" i="22"/>
  <c r="A1505" i="22"/>
  <c r="A1504" i="22"/>
  <c r="A1503" i="22"/>
  <c r="A1502" i="22"/>
  <c r="A1501" i="22"/>
  <c r="A1500" i="22"/>
  <c r="A1499" i="22"/>
  <c r="A1498" i="22"/>
  <c r="A1497" i="22"/>
  <c r="A1496" i="22"/>
  <c r="A1495" i="22"/>
  <c r="A1494" i="22"/>
  <c r="A1493" i="22"/>
  <c r="A1492" i="22"/>
  <c r="A1491" i="22"/>
  <c r="A1490" i="22"/>
  <c r="A1489" i="22"/>
  <c r="A1488" i="22"/>
  <c r="A1487" i="22"/>
  <c r="A1486" i="22"/>
  <c r="A1485" i="22"/>
  <c r="A1484" i="22"/>
  <c r="A1483" i="22"/>
  <c r="A1482" i="22"/>
  <c r="A1481" i="22"/>
  <c r="A1480" i="22"/>
  <c r="A1479" i="22"/>
  <c r="A1478" i="22"/>
  <c r="A1477" i="22"/>
  <c r="A1476" i="22"/>
  <c r="A1475" i="22"/>
  <c r="A1474" i="22"/>
  <c r="A1473" i="22"/>
  <c r="A1472" i="22"/>
  <c r="A1471" i="22"/>
  <c r="A1470" i="22"/>
  <c r="A1469" i="22"/>
  <c r="A1468" i="22"/>
  <c r="A1467" i="22"/>
  <c r="A1466" i="22"/>
  <c r="A1465" i="22"/>
  <c r="A1464" i="22"/>
  <c r="A1463" i="22"/>
  <c r="A1462" i="22"/>
  <c r="A1461" i="22"/>
  <c r="A1460" i="22"/>
  <c r="A1459" i="22"/>
  <c r="A1458" i="22"/>
  <c r="A1457" i="22"/>
  <c r="A1456" i="22"/>
  <c r="A1455" i="22"/>
  <c r="A1454" i="22"/>
  <c r="A1453" i="22"/>
  <c r="A1452" i="22"/>
  <c r="A1451" i="22"/>
  <c r="A1450" i="22"/>
  <c r="A1449" i="22"/>
  <c r="A1448" i="22"/>
  <c r="A1447" i="22"/>
  <c r="A1446" i="22"/>
  <c r="A1445" i="22"/>
  <c r="A1444" i="22"/>
  <c r="A1443" i="22"/>
  <c r="A1442" i="22"/>
  <c r="A1441" i="22"/>
  <c r="A1440" i="22"/>
  <c r="A1439" i="22"/>
  <c r="A1438" i="22"/>
  <c r="A1437" i="22"/>
  <c r="A1436" i="22"/>
  <c r="A1435" i="22"/>
  <c r="A1434" i="22"/>
  <c r="A1433" i="22"/>
  <c r="A1432" i="22"/>
  <c r="A1431" i="22"/>
  <c r="A1430" i="22"/>
  <c r="A1429" i="22"/>
  <c r="A1428" i="22"/>
  <c r="A1427" i="22"/>
  <c r="A1426" i="22"/>
  <c r="A1425" i="22"/>
  <c r="A1424" i="22"/>
  <c r="A1423" i="22"/>
  <c r="A1422" i="22"/>
  <c r="A1421" i="22"/>
  <c r="A1420" i="22"/>
  <c r="A1419" i="22"/>
  <c r="A1418" i="22"/>
  <c r="A1417" i="22"/>
  <c r="A1416" i="22"/>
  <c r="A1415" i="22"/>
  <c r="A1414" i="22"/>
  <c r="A1413" i="22"/>
  <c r="A1412" i="22"/>
  <c r="A1411" i="22"/>
  <c r="A1410" i="22"/>
  <c r="A1409" i="22"/>
  <c r="A1408" i="22"/>
  <c r="A1407" i="22"/>
  <c r="A1406" i="22"/>
  <c r="A1405" i="22"/>
  <c r="A1404" i="22"/>
  <c r="A1403" i="22"/>
  <c r="A1402" i="22"/>
  <c r="A1401" i="22"/>
  <c r="A1400" i="22"/>
  <c r="A1399" i="22"/>
  <c r="A1398" i="22"/>
  <c r="A1397" i="22"/>
  <c r="A1396" i="22"/>
  <c r="A1395" i="22"/>
  <c r="A1394" i="22"/>
  <c r="A1393" i="22"/>
  <c r="A1392" i="22"/>
  <c r="A1391" i="22"/>
  <c r="A1390" i="22"/>
  <c r="A1389" i="22"/>
  <c r="A1388" i="22"/>
  <c r="A1387" i="22"/>
  <c r="A1386" i="22"/>
  <c r="A1385" i="22"/>
  <c r="A1384" i="22"/>
  <c r="A1383" i="22"/>
  <c r="A1382" i="22"/>
  <c r="A1381" i="22"/>
  <c r="A1380" i="22"/>
  <c r="A1379" i="22"/>
  <c r="A1378" i="22"/>
  <c r="A1377" i="22"/>
  <c r="A1376" i="22"/>
  <c r="A1375" i="22"/>
  <c r="A1374" i="22"/>
  <c r="A1373" i="22"/>
  <c r="A1372" i="22"/>
  <c r="A1371" i="22"/>
  <c r="A1370" i="22"/>
  <c r="A1369" i="22"/>
  <c r="A1368" i="22"/>
  <c r="A1367" i="22"/>
  <c r="A1366" i="22"/>
  <c r="A1365" i="22"/>
  <c r="A1364" i="22"/>
  <c r="A1363" i="22"/>
  <c r="A1362" i="22"/>
  <c r="A1361" i="22"/>
  <c r="A1360" i="22"/>
  <c r="A1359" i="22"/>
  <c r="A1358" i="22"/>
  <c r="A1357" i="22"/>
  <c r="A1356" i="22"/>
  <c r="A1355" i="22"/>
  <c r="A1354" i="22"/>
  <c r="A1353" i="22"/>
  <c r="A1352" i="22"/>
  <c r="A1351" i="22"/>
  <c r="A1349" i="22"/>
  <c r="A1348" i="22"/>
  <c r="A1347" i="22"/>
  <c r="A1346" i="22"/>
  <c r="A1345" i="22"/>
  <c r="A1344" i="22"/>
  <c r="A1343" i="22"/>
  <c r="A1342" i="22"/>
  <c r="A1341" i="22"/>
  <c r="A1340" i="22"/>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211" i="22"/>
  <c r="A210" i="22"/>
  <c r="A209" i="22"/>
  <c r="A208" i="22"/>
  <c r="A207" i="22"/>
  <c r="A206" i="22"/>
  <c r="A205" i="22"/>
  <c r="A204" i="22"/>
  <c r="A203" i="22"/>
  <c r="A202" i="22"/>
  <c r="A201" i="22"/>
  <c r="A200" i="22"/>
  <c r="A199" i="22"/>
  <c r="A198"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R71" i="24" l="1"/>
  <c r="T71" i="24"/>
  <c r="Q71" i="24"/>
  <c r="S71" i="24"/>
  <c r="T70" i="24"/>
  <c r="S70" i="24"/>
  <c r="R70" i="24"/>
  <c r="Q70" i="24"/>
  <c r="T69" i="24"/>
  <c r="R69" i="24"/>
  <c r="O67" i="24"/>
  <c r="P67" i="24"/>
  <c r="R67" i="24"/>
  <c r="Q67" i="24"/>
  <c r="S67" i="24"/>
  <c r="T67" i="24"/>
  <c r="Q66" i="24"/>
  <c r="R66" i="24"/>
  <c r="S66" i="24"/>
  <c r="T66" i="24"/>
  <c r="P66" i="24"/>
  <c r="R65" i="24"/>
  <c r="T65" i="24"/>
  <c r="K65" i="24"/>
  <c r="K72" i="24" s="1"/>
  <c r="O65" i="24"/>
  <c r="L65" i="24"/>
  <c r="L72" i="24" s="1"/>
  <c r="N65" i="24"/>
  <c r="N72" i="24" s="1"/>
  <c r="P65" i="24"/>
  <c r="S65" i="24"/>
  <c r="M65" i="24"/>
  <c r="M72" i="24" s="1"/>
  <c r="Q65" i="24"/>
  <c r="R64" i="24"/>
  <c r="T64" i="24"/>
  <c r="Q64" i="24"/>
  <c r="S63" i="24"/>
  <c r="T63" i="24"/>
  <c r="R60" i="24"/>
  <c r="R61" i="24" s="1"/>
  <c r="T60" i="24"/>
  <c r="S60" i="24"/>
  <c r="T57" i="24"/>
  <c r="T61" i="24" s="1"/>
  <c r="S57" i="24"/>
  <c r="S61" i="24" s="1"/>
  <c r="Q55" i="24"/>
  <c r="T55" i="24"/>
  <c r="R55" i="24"/>
  <c r="S55" i="24"/>
  <c r="T53" i="24"/>
  <c r="T56" i="24" s="1"/>
  <c r="R53" i="24"/>
  <c r="Q53" i="24"/>
  <c r="Q56" i="24" s="1"/>
  <c r="O53" i="24"/>
  <c r="O56" i="24" s="1"/>
  <c r="K53" i="24"/>
  <c r="K56" i="24" s="1"/>
  <c r="P53" i="24"/>
  <c r="P56" i="24" s="1"/>
  <c r="M53" i="24"/>
  <c r="M56" i="24" s="1"/>
  <c r="N53" i="24"/>
  <c r="N56" i="24" s="1"/>
  <c r="S53" i="24"/>
  <c r="S56" i="24" s="1"/>
  <c r="L53" i="24"/>
  <c r="L56" i="24" s="1"/>
  <c r="P49" i="24"/>
  <c r="P50" i="24" s="1"/>
  <c r="T49" i="24"/>
  <c r="M49" i="24"/>
  <c r="M50" i="24" s="1"/>
  <c r="R49" i="24"/>
  <c r="R50" i="24" s="1"/>
  <c r="N49" i="24"/>
  <c r="N50" i="24" s="1"/>
  <c r="Q49" i="24"/>
  <c r="Q50" i="24" s="1"/>
  <c r="K49" i="24"/>
  <c r="K50" i="24" s="1"/>
  <c r="O49" i="24"/>
  <c r="O50" i="24" s="1"/>
  <c r="S49" i="24"/>
  <c r="L49" i="24"/>
  <c r="L50" i="24" s="1"/>
  <c r="T47" i="24"/>
  <c r="S47" i="24"/>
  <c r="S45" i="24"/>
  <c r="T45" i="24"/>
  <c r="T50" i="24" s="1"/>
  <c r="E41" i="24"/>
  <c r="E42" i="24" s="1"/>
  <c r="R41" i="24"/>
  <c r="L41" i="24"/>
  <c r="H41" i="24"/>
  <c r="F41" i="24"/>
  <c r="F42" i="24" s="1"/>
  <c r="Q41" i="24"/>
  <c r="J41" i="24"/>
  <c r="O41" i="24"/>
  <c r="S41" i="24"/>
  <c r="K41" i="24"/>
  <c r="G41" i="24"/>
  <c r="G42" i="24" s="1"/>
  <c r="N41" i="24"/>
  <c r="I41" i="24"/>
  <c r="M41" i="24"/>
  <c r="P41" i="24"/>
  <c r="T41" i="24"/>
  <c r="S40" i="24"/>
  <c r="N40" i="24"/>
  <c r="N42" i="24" s="1"/>
  <c r="I40" i="24"/>
  <c r="I42" i="24" s="1"/>
  <c r="O40" i="24"/>
  <c r="L40" i="24"/>
  <c r="L42" i="24" s="1"/>
  <c r="R40" i="24"/>
  <c r="Q40" i="24"/>
  <c r="H40" i="24"/>
  <c r="H42" i="24" s="1"/>
  <c r="K40" i="24"/>
  <c r="K42" i="24" s="1"/>
  <c r="M40" i="24"/>
  <c r="M42" i="24" s="1"/>
  <c r="P40" i="24"/>
  <c r="T40" i="24"/>
  <c r="J40" i="24"/>
  <c r="J42" i="24" s="1"/>
  <c r="Q39" i="24"/>
  <c r="Q42" i="24" s="1"/>
  <c r="R39" i="24"/>
  <c r="R42" i="24" s="1"/>
  <c r="O39" i="24"/>
  <c r="O42" i="24" s="1"/>
  <c r="P39" i="24"/>
  <c r="P42" i="24" s="1"/>
  <c r="S39" i="24"/>
  <c r="S42" i="24" s="1"/>
  <c r="T39" i="24"/>
  <c r="T42" i="24" s="1"/>
  <c r="Q37" i="24"/>
  <c r="M37" i="24"/>
  <c r="M38" i="24" s="1"/>
  <c r="L37" i="24"/>
  <c r="L38" i="24" s="1"/>
  <c r="P37" i="24"/>
  <c r="R37" i="24"/>
  <c r="N37" i="24"/>
  <c r="N38" i="24" s="1"/>
  <c r="T37" i="24"/>
  <c r="S37" i="24"/>
  <c r="O37" i="24"/>
  <c r="O38" i="24" s="1"/>
  <c r="K37" i="24"/>
  <c r="K38" i="24" s="1"/>
  <c r="S36" i="24"/>
  <c r="S38" i="24" s="1"/>
  <c r="Q36" i="24"/>
  <c r="Q38" i="24" s="1"/>
  <c r="P36" i="24"/>
  <c r="P38" i="24" s="1"/>
  <c r="R36" i="24"/>
  <c r="R38" i="24" s="1"/>
  <c r="T36" i="24"/>
  <c r="T38" i="24" s="1"/>
  <c r="R33" i="24"/>
  <c r="Q33" i="24"/>
  <c r="S33" i="24"/>
  <c r="T33" i="24"/>
  <c r="P33" i="24"/>
  <c r="P34" i="24" s="1"/>
  <c r="T31" i="24"/>
  <c r="S31" i="24"/>
  <c r="Q30" i="24"/>
  <c r="Q34" i="24" s="1"/>
  <c r="S30" i="24"/>
  <c r="S34" i="24" s="1"/>
  <c r="R30" i="24"/>
  <c r="R34" i="24" s="1"/>
  <c r="T30" i="24"/>
  <c r="T34" i="24" s="1"/>
  <c r="O28" i="24"/>
  <c r="J28" i="24"/>
  <c r="S28" i="24"/>
  <c r="L28" i="24"/>
  <c r="Q28" i="24"/>
  <c r="K28" i="24"/>
  <c r="T28" i="24"/>
  <c r="N28" i="24"/>
  <c r="P28" i="24"/>
  <c r="M28" i="24"/>
  <c r="R28" i="24"/>
  <c r="E26" i="24"/>
  <c r="E29" i="24" s="1"/>
  <c r="D26" i="24"/>
  <c r="D29" i="24" s="1"/>
  <c r="I26" i="24"/>
  <c r="I29" i="24" s="1"/>
  <c r="O26" i="24"/>
  <c r="O29" i="24" s="1"/>
  <c r="H26" i="24"/>
  <c r="H29" i="24" s="1"/>
  <c r="T26" i="24"/>
  <c r="T29" i="24" s="1"/>
  <c r="S26" i="24"/>
  <c r="S29" i="24" s="1"/>
  <c r="R26" i="24"/>
  <c r="R29" i="24" s="1"/>
  <c r="Q26" i="24"/>
  <c r="Q29" i="24" s="1"/>
  <c r="P26" i="24"/>
  <c r="P29" i="24" s="1"/>
  <c r="N26" i="24"/>
  <c r="N29" i="24" s="1"/>
  <c r="M26" i="24"/>
  <c r="M29" i="24" s="1"/>
  <c r="L26" i="24"/>
  <c r="L29" i="24" s="1"/>
  <c r="K26" i="24"/>
  <c r="K29" i="24" s="1"/>
  <c r="J26" i="24"/>
  <c r="J29" i="24" s="1"/>
  <c r="G26" i="24"/>
  <c r="G29" i="24" s="1"/>
  <c r="F26" i="24"/>
  <c r="F29" i="24" s="1"/>
  <c r="O21" i="24"/>
  <c r="O22" i="24" s="1"/>
  <c r="P21" i="24"/>
  <c r="R21" i="24"/>
  <c r="S21" i="24"/>
  <c r="Q21" i="24"/>
  <c r="R20" i="24"/>
  <c r="T20" i="24"/>
  <c r="S20" i="24"/>
  <c r="T19" i="24"/>
  <c r="S19" i="24"/>
  <c r="Q19" i="24"/>
  <c r="Q22" i="24" s="1"/>
  <c r="P19" i="24"/>
  <c r="P22" i="24" s="1"/>
  <c r="R19" i="24"/>
  <c r="T18" i="24"/>
  <c r="T22" i="24" s="1"/>
  <c r="R18" i="24"/>
  <c r="R22" i="24" s="1"/>
  <c r="S18" i="24"/>
  <c r="S22" i="24" s="1"/>
  <c r="S16" i="24"/>
  <c r="Q16" i="24"/>
  <c r="P16" i="24"/>
  <c r="T16" i="24"/>
  <c r="R16" i="24"/>
  <c r="N16" i="24"/>
  <c r="O16" i="24"/>
  <c r="Q14" i="24"/>
  <c r="T14" i="24"/>
  <c r="O14" i="24"/>
  <c r="N14" i="24"/>
  <c r="P14" i="24"/>
  <c r="L14" i="24"/>
  <c r="R14" i="24"/>
  <c r="S14" i="24"/>
  <c r="Q13" i="24"/>
  <c r="M13" i="24"/>
  <c r="M17" i="24" s="1"/>
  <c r="K13" i="24"/>
  <c r="K17" i="24" s="1"/>
  <c r="K73" i="24" s="1"/>
  <c r="I13" i="24"/>
  <c r="I17" i="24" s="1"/>
  <c r="I73" i="24" s="1"/>
  <c r="F13" i="24"/>
  <c r="F17" i="24" s="1"/>
  <c r="F73" i="24" s="1"/>
  <c r="G13" i="24"/>
  <c r="G17" i="24" s="1"/>
  <c r="G73" i="24" s="1"/>
  <c r="E13" i="24"/>
  <c r="E17" i="24" s="1"/>
  <c r="E73" i="24" s="1"/>
  <c r="O13" i="24"/>
  <c r="R13" i="24"/>
  <c r="T13" i="24"/>
  <c r="S13" i="24"/>
  <c r="D13" i="24"/>
  <c r="D17" i="24" s="1"/>
  <c r="D73" i="24" s="1"/>
  <c r="H13" i="24"/>
  <c r="H17" i="24" s="1"/>
  <c r="H73" i="24" s="1"/>
  <c r="J13" i="24"/>
  <c r="J17" i="24" s="1"/>
  <c r="J73" i="24" s="1"/>
  <c r="L13" i="24"/>
  <c r="L17" i="24" s="1"/>
  <c r="N13" i="24"/>
  <c r="N17" i="24" s="1"/>
  <c r="P13" i="24"/>
  <c r="S12" i="24"/>
  <c r="O12" i="24"/>
  <c r="O17" i="24" s="1"/>
  <c r="Q12" i="24"/>
  <c r="R12" i="24"/>
  <c r="T12" i="24"/>
  <c r="P12" i="24"/>
  <c r="R10" i="24"/>
  <c r="R17" i="24" s="1"/>
  <c r="T10" i="24"/>
  <c r="Q10" i="24"/>
  <c r="Q17" i="24" s="1"/>
  <c r="S10" i="24"/>
  <c r="P10" i="24"/>
  <c r="P17" i="24" s="1"/>
  <c r="S9" i="24"/>
  <c r="S17" i="24" s="1"/>
  <c r="T9" i="24"/>
  <c r="T17" i="24" s="1"/>
  <c r="T7" i="24"/>
  <c r="M7" i="24"/>
  <c r="M8" i="24" s="1"/>
  <c r="M73" i="24" s="1"/>
  <c r="L7" i="24"/>
  <c r="L8" i="24" s="1"/>
  <c r="L73" i="24" s="1"/>
  <c r="S7" i="24"/>
  <c r="N7" i="24"/>
  <c r="N8" i="24" s="1"/>
  <c r="N73" i="24" s="1"/>
  <c r="Q7" i="24"/>
  <c r="Q8" i="24" s="1"/>
  <c r="R7" i="24"/>
  <c r="O7" i="24"/>
  <c r="O8" i="24" s="1"/>
  <c r="P7" i="24"/>
  <c r="T5" i="24"/>
  <c r="S5" i="24"/>
  <c r="S4" i="24"/>
  <c r="T4" i="24"/>
  <c r="R4" i="24"/>
  <c r="R8" i="24" s="1"/>
  <c r="P4" i="24"/>
  <c r="P8" i="24" s="1"/>
  <c r="Q72" i="24" l="1"/>
  <c r="Q73" i="24" s="1"/>
  <c r="S8" i="24"/>
  <c r="P72" i="24"/>
  <c r="P73" i="24" s="1"/>
  <c r="S72" i="24"/>
  <c r="S50" i="24"/>
  <c r="T8" i="24"/>
  <c r="T73" i="24" s="1"/>
  <c r="O72" i="24"/>
  <c r="O73" i="24" s="1"/>
  <c r="T72" i="24"/>
  <c r="R56" i="24"/>
  <c r="R73" i="24" s="1"/>
  <c r="R72" i="24"/>
  <c r="S73" i="24" l="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<sst xmlns="http://schemas.openxmlformats.org/spreadsheetml/2006/main" count="11430" uniqueCount="6321">
  <si>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</si>
  <si>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</si>
  <si>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</si>
  <si>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</si>
  <si>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</si>
  <si>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</si>
  <si>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</si>
  <si>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</si>
  <si>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</si>
  <si>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</si>
  <si>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</si>
  <si>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</si>
  <si>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</si>
  <si>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</si>
  <si>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</si>
  <si>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</si>
  <si>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</si>
  <si>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</si>
  <si>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</si>
  <si>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</si>
  <si>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</si>
  <si>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</si>
  <si>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</si>
  <si>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</si>
  <si>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</si>
  <si>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</si>
  <si>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</si>
  <si>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</si>
  <si>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</si>
  <si>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</si>
  <si>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</si>
  <si>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</si>
  <si>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</si>
  <si>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</si>
  <si>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</si>
  <si>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</si>
  <si>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</si>
  <si>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</si>
  <si>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</si>
  <si>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</si>
  <si>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</si>
  <si>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</si>
  <si>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</si>
  <si>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</si>
  <si>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</si>
  <si>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</si>
  <si>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</si>
  <si>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</si>
  <si>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</si>
  <si>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</si>
  <si>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</si>
  <si>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</si>
  <si>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</si>
  <si>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</si>
  <si>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</si>
  <si>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</si>
  <si>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</si>
  <si>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</si>
  <si>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</si>
  <si>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</si>
  <si>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</si>
  <si>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</si>
  <si>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</si>
  <si>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</si>
  <si>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</si>
  <si>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</si>
  <si>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</si>
  <si>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</si>
  <si>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</si>
  <si>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</si>
  <si>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</si>
  <si>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</si>
  <si>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</si>
  <si>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</si>
  <si>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</si>
  <si>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</si>
  <si>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</si>
  <si>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</si>
  <si>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</si>
  <si>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</si>
  <si>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</si>
  <si>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</si>
  <si>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</si>
  <si>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</si>
  <si>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</si>
  <si>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</si>
  <si>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</si>
  <si>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</si>
  <si>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</si>
  <si>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</si>
  <si>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</si>
  <si>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</si>
  <si>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</si>
  <si>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</si>
  <si>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</si>
  <si>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</si>
  <si>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</si>
  <si>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</si>
  <si>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</si>
  <si>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</si>
  <si>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</si>
  <si>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</si>
  <si>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</si>
  <si>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</si>
  <si>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</si>
  <si>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</si>
  <si>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</si>
  <si>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</si>
  <si>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</si>
  <si>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</si>
  <si>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</si>
  <si>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</si>
  <si>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</si>
  <si>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</si>
  <si>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</si>
  <si>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</si>
  <si>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</si>
  <si>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</si>
  <si>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</si>
  <si>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</si>
  <si>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</si>
  <si>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</si>
  <si>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</si>
  <si>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</si>
  <si>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</si>
  <si>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</si>
  <si>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</si>
  <si>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</si>
  <si>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</si>
  <si>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</si>
  <si>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</si>
  <si>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</si>
  <si>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</si>
  <si>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</si>
  <si>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</si>
  <si>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</si>
  <si>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</si>
  <si>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</si>
  <si>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</si>
  <si>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</si>
  <si>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</si>
  <si>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</si>
  <si>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</si>
  <si>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</si>
  <si>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</si>
  <si>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</si>
  <si>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</si>
  <si>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</si>
  <si>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</si>
  <si>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</si>
  <si>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</si>
  <si>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</si>
  <si>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</si>
  <si>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</si>
  <si>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</si>
  <si>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</si>
  <si>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</si>
  <si>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</si>
  <si>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</si>
  <si>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</si>
  <si>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</si>
  <si>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</si>
  <si>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</si>
  <si>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</si>
  <si>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</si>
  <si>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</si>
  <si>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</si>
  <si>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</si>
  <si>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</si>
  <si>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</si>
  <si>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</si>
  <si>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</si>
  <si>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</si>
  <si>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</si>
  <si>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</si>
  <si>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</si>
  <si>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</si>
  <si>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</si>
  <si>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</si>
  <si>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</si>
  <si>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</si>
  <si>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</si>
  <si>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</si>
  <si>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</si>
  <si>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</si>
  <si>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</si>
  <si>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</si>
  <si>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</si>
  <si>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</si>
  <si>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</si>
  <si>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</si>
  <si>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</si>
  <si>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</si>
  <si>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</si>
  <si>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</si>
  <si>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</si>
  <si>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</si>
  <si>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</si>
  <si>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</si>
  <si>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</si>
  <si>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</si>
  <si>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</si>
  <si>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</si>
  <si>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</si>
  <si>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</si>
  <si>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</si>
  <si>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</si>
  <si>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</si>
  <si>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</si>
  <si>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</si>
  <si>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</si>
  <si>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</si>
  <si>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</si>
  <si>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</si>
  <si>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</si>
  <si>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</si>
  <si>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</si>
  <si>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</si>
  <si>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</si>
  <si>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</si>
  <si>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</si>
  <si>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</si>
  <si>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</si>
  <si>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</si>
  <si>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</si>
  <si>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</si>
  <si>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</si>
  <si>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</si>
  <si>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</si>
  <si>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</si>
  <si>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</si>
  <si>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</si>
  <si>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</si>
  <si>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</si>
  <si>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</si>
  <si>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</si>
  <si>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</si>
  <si>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</si>
  <si>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</si>
  <si>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</si>
  <si>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</si>
  <si>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</si>
  <si>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</si>
  <si>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</si>
  <si>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</si>
  <si>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</si>
  <si>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</si>
  <si>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</si>
  <si>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</si>
  <si>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</si>
  <si>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</si>
  <si>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</si>
  <si>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</si>
  <si>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</si>
  <si>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</si>
  <si>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</si>
  <si>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</si>
  <si>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</si>
  <si>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</si>
  <si>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</si>
  <si>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</si>
  <si>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</si>
  <si>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</si>
  <si>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</si>
  <si>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</si>
  <si>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</si>
  <si>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</si>
  <si>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</si>
  <si>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</si>
  <si>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</si>
  <si>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</si>
  <si>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</si>
  <si>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</si>
  <si>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</si>
  <si>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</si>
  <si>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</si>
  <si>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</si>
  <si>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</si>
  <si>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</si>
  <si>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</si>
  <si>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</si>
  <si>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</si>
  <si>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</si>
  <si>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</si>
  <si>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</si>
  <si>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</si>
  <si>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</si>
  <si>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</si>
  <si>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</si>
  <si>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</si>
  <si>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</si>
  <si>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</si>
  <si>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</si>
  <si>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</si>
  <si>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</si>
  <si>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</si>
  <si>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</si>
  <si>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</si>
  <si>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</si>
  <si>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</si>
  <si>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</si>
  <si>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</si>
  <si>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</si>
  <si>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</si>
  <si>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</si>
  <si>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</si>
  <si>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</si>
  <si>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</si>
  <si>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</si>
  <si>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</si>
  <si>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</si>
  <si>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</si>
  <si>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</si>
  <si>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</si>
  <si>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</si>
  <si>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</si>
  <si>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</si>
  <si>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</si>
  <si>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</si>
  <si>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</si>
  <si>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</si>
  <si>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</si>
  <si>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</si>
  <si>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</si>
  <si>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</si>
  <si>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</si>
  <si>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</si>
  <si>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</si>
  <si>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</si>
  <si>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</si>
  <si>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</si>
  <si>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</si>
  <si>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</si>
  <si>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</si>
  <si>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</si>
  <si>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</si>
  <si>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</si>
  <si>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</si>
  <si>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</si>
  <si>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</si>
  <si>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</si>
  <si>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</si>
  <si>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</si>
  <si>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</si>
  <si>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</si>
  <si>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</si>
  <si>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</si>
  <si>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</si>
  <si>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</si>
  <si>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</si>
  <si>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</si>
  <si>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</si>
  <si>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</si>
  <si>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</si>
  <si>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</si>
  <si>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</si>
  <si>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</si>
  <si>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</si>
  <si>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</si>
  <si>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</si>
  <si>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</si>
  <si>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</si>
  <si>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</si>
  <si>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</si>
  <si>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</si>
  <si>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</si>
  <si>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</si>
  <si>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</si>
  <si>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</si>
  <si>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</si>
  <si>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</si>
  <si>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</si>
  <si>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</si>
  <si>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</si>
  <si>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</si>
  <si>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</si>
  <si>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</si>
  <si>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</si>
  <si>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</si>
  <si>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</si>
  <si>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</si>
  <si>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</si>
  <si>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</si>
  <si>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</si>
  <si>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</si>
  <si>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</si>
  <si>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</si>
  <si>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</si>
  <si>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</si>
  <si>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</si>
  <si>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</si>
  <si>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</si>
  <si>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</si>
  <si>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</si>
  <si>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</si>
  <si>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</si>
  <si>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</si>
  <si>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</si>
  <si>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</si>
  <si>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</si>
  <si>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</si>
  <si>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</si>
  <si>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</si>
  <si>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</si>
  <si>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</si>
  <si>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</si>
  <si>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</si>
  <si>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</si>
  <si>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</si>
  <si>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</si>
  <si>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</si>
  <si>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</si>
  <si>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</si>
  <si>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</si>
  <si>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</si>
  <si>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</si>
  <si>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</si>
  <si>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</si>
  <si>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</si>
  <si>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</si>
  <si>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</si>
  <si>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</si>
  <si>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</si>
  <si>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</si>
  <si>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</si>
  <si>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</si>
  <si>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</si>
  <si>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</si>
  <si>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</si>
  <si>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</si>
  <si>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</si>
  <si>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</si>
  <si>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</si>
  <si>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</si>
  <si>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</si>
  <si>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</si>
  <si>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</si>
  <si>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</si>
  <si>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</si>
  <si>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</si>
  <si>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</si>
  <si>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</si>
  <si>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</si>
  <si>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</si>
  <si>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</si>
  <si>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</si>
  <si>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</si>
  <si>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</si>
  <si>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</si>
  <si>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</si>
  <si>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</si>
  <si>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</si>
  <si>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</si>
  <si>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</si>
  <si>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</si>
  <si>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</si>
  <si>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</si>
  <si>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</si>
  <si>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</si>
  <si>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</si>
  <si>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</si>
  <si>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</si>
  <si>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</si>
  <si>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</si>
  <si>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</si>
  <si>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</si>
  <si>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</si>
  <si>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</si>
  <si>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</si>
  <si>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</si>
  <si>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</si>
  <si>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</si>
  <si>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</si>
  <si>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</si>
  <si>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</si>
  <si>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</si>
  <si>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</si>
  <si>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</si>
  <si>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</si>
  <si>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</si>
  <si>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</si>
  <si>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</si>
  <si>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</si>
  <si>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</si>
  <si>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</si>
  <si>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</si>
  <si>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</si>
  <si>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</si>
  <si>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</si>
  <si>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</si>
  <si>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</si>
  <si>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</si>
  <si>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</si>
  <si>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</si>
  <si>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</si>
  <si>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</si>
  <si>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</si>
  <si>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</si>
  <si>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</si>
  <si>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</si>
  <si>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</si>
  <si>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</si>
  <si>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</si>
  <si>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</si>
  <si>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</si>
  <si>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</si>
  <si>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</si>
  <si>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</si>
  <si>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</si>
  <si>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</si>
  <si>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</si>
  <si>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</si>
  <si>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</si>
  <si>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</si>
  <si>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</si>
  <si>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</si>
  <si>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</si>
  <si>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</si>
  <si>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</si>
  <si>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</si>
  <si>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</si>
  <si>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</si>
  <si>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</si>
  <si>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</si>
  <si>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</si>
  <si>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</si>
  <si>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</si>
  <si>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</si>
  <si>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</si>
  <si>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</si>
  <si>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</si>
  <si>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</si>
  <si>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</si>
  <si>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</si>
  <si>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</si>
  <si>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</si>
  <si>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</si>
  <si>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</si>
  <si>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</si>
  <si>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</si>
  <si>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</si>
  <si>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</si>
  <si>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</si>
  <si>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</si>
  <si>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</si>
  <si>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</si>
  <si>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</si>
  <si>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</si>
  <si>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</si>
  <si>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</si>
  <si>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</si>
  <si>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</si>
  <si>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</si>
  <si>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</si>
  <si>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</si>
  <si>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</si>
  <si>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</si>
  <si>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</si>
  <si>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</si>
  <si>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</si>
  <si>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</si>
  <si>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</si>
  <si>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</si>
  <si>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</si>
  <si>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</si>
  <si>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</si>
  <si>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</si>
  <si>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</si>
  <si>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</si>
  <si>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</si>
  <si>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</si>
  <si>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</si>
  <si>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</si>
  <si>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</si>
  <si>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</si>
  <si>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</si>
  <si>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</si>
  <si>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</si>
  <si>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</si>
  <si>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</si>
  <si>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</si>
  <si>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</si>
  <si>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</si>
  <si>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</si>
  <si>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</si>
  <si>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</si>
  <si>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</si>
  <si>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</si>
  <si>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</si>
  <si>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</si>
  <si>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</si>
  <si>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</si>
  <si>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</si>
  <si>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</si>
  <si>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</si>
  <si>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</si>
  <si>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</si>
  <si>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</si>
  <si>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</si>
  <si>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</si>
  <si>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</si>
  <si>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</si>
  <si>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</si>
  <si>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</si>
  <si>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</si>
  <si>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</si>
  <si>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</si>
  <si>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</si>
  <si>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</si>
  <si>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</si>
  <si>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</si>
  <si>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</si>
  <si>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</si>
  <si>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</si>
  <si>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</si>
  <si>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</si>
  <si>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</si>
  <si>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</si>
  <si>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</si>
  <si>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</si>
  <si>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</si>
  <si>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</si>
  <si>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</si>
  <si>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</si>
  <si>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</si>
  <si>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</si>
  <si>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</si>
  <si>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</si>
  <si>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</si>
  <si>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</si>
  <si>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</si>
  <si>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</si>
  <si>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</si>
  <si>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</si>
  <si>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</si>
  <si>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</si>
  <si>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</si>
  <si>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</si>
  <si>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</si>
  <si>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</si>
  <si>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</si>
  <si>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</si>
  <si>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</si>
  <si>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</si>
  <si>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</si>
  <si>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</si>
  <si>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</si>
  <si>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</si>
  <si>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</si>
  <si>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</si>
  <si>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</si>
  <si>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</si>
  <si>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</si>
  <si>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</si>
  <si>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</si>
  <si>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</si>
  <si>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</si>
  <si>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</si>
  <si>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</si>
  <si>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</si>
  <si>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</si>
  <si>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</si>
  <si>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</si>
  <si>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</si>
  <si>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</si>
  <si>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</si>
  <si>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</si>
  <si>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</si>
  <si>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</si>
  <si>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</si>
  <si>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</si>
  <si>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</si>
  <si>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</si>
  <si>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</si>
  <si>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</si>
  <si>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</si>
  <si>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</si>
  <si>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</si>
  <si>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</si>
  <si>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</si>
  <si>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</si>
  <si>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</si>
  <si>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</si>
  <si>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</si>
  <si>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</si>
  <si>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</si>
  <si>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</si>
  <si>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</si>
  <si>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</si>
  <si>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</si>
  <si>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</si>
  <si>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</si>
  <si>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</si>
  <si>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</si>
  <si>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</si>
  <si>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</si>
  <si>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</si>
  <si>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</si>
  <si>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</si>
  <si>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</si>
  <si>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</si>
  <si>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</si>
  <si>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</si>
  <si>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</si>
  <si>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</si>
  <si>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</si>
  <si>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</si>
  <si>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</si>
  <si>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</si>
  <si>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</si>
  <si>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</si>
  <si>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</si>
  <si>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</si>
  <si>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</si>
  <si>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</si>
  <si>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</si>
  <si>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</si>
  <si>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</si>
  <si>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</si>
  <si>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</si>
  <si>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</si>
  <si>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</si>
  <si>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</si>
  <si>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</si>
  <si>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</si>
  <si>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</si>
  <si>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</si>
  <si>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</si>
  <si>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</si>
  <si>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</si>
  <si>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</si>
  <si>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</si>
  <si>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</si>
  <si>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</si>
  <si>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</si>
  <si>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</si>
  <si>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</si>
  <si>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</si>
  <si>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</si>
  <si>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</si>
  <si>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</si>
  <si>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</si>
  <si>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</si>
  <si>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</si>
  <si>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</si>
  <si>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</si>
  <si>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</si>
  <si>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</si>
  <si>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</si>
  <si>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</si>
  <si>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</si>
  <si>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</si>
  <si>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</si>
  <si>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</si>
  <si>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</si>
  <si>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</si>
  <si>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</si>
  <si>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</si>
  <si>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</si>
  <si>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</si>
  <si>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</si>
  <si>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</si>
  <si>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</si>
  <si>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</si>
  <si>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</si>
  <si>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</si>
  <si>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</si>
  <si>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</si>
  <si>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</si>
  <si>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</si>
  <si>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</si>
  <si>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</si>
  <si>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</si>
  <si>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</si>
  <si>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</si>
  <si>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</si>
  <si>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</si>
  <si>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</si>
  <si>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</si>
  <si>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</si>
  <si>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</si>
  <si>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</si>
  <si>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</si>
  <si>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</si>
  <si>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</si>
  <si>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</si>
  <si>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</si>
  <si>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</si>
  <si>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</si>
  <si>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</si>
  <si>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</si>
  <si>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</si>
  <si>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</si>
  <si>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</si>
  <si>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</si>
  <si>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</si>
  <si>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</si>
  <si>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</si>
  <si>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</si>
  <si>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</si>
  <si>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</si>
  <si>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</si>
  <si>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</si>
  <si>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</si>
  <si>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</si>
  <si>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</si>
  <si>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</si>
  <si>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</si>
  <si>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</si>
  <si>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</si>
  <si>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</si>
  <si>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</si>
  <si>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</si>
  <si>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</si>
  <si>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</si>
  <si>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</si>
  <si>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</si>
  <si>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</si>
  <si>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</si>
  <si>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</si>
  <si>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</si>
  <si>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</si>
  <si>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</si>
  <si>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</si>
  <si>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</si>
  <si>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</si>
  <si>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</si>
  <si>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</si>
  <si>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</si>
  <si>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</si>
  <si>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</si>
  <si>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</si>
  <si>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</si>
  <si>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</si>
  <si>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</si>
  <si>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</si>
  <si>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</si>
  <si>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</si>
  <si>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</si>
  <si>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</si>
  <si>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</si>
  <si>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</si>
  <si>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</si>
  <si>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</si>
  <si>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</si>
  <si>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</si>
  <si>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</si>
  <si>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</si>
  <si>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</si>
  <si>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</si>
  <si>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</si>
  <si>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</si>
  <si>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</si>
  <si>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</si>
  <si>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</si>
  <si>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</si>
  <si>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</si>
  <si>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</si>
  <si>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</si>
  <si>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</si>
  <si>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</si>
  <si>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</si>
  <si>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</si>
  <si>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</si>
  <si>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</si>
  <si>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</si>
  <si>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</si>
  <si>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</si>
  <si>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</si>
  <si>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</si>
  <si>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</si>
  <si>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</si>
  <si>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</si>
  <si>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</si>
  <si>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</si>
  <si>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</si>
  <si>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</si>
  <si>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</si>
  <si>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</si>
  <si>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</si>
  <si>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</si>
  <si>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</si>
  <si>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</si>
  <si>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</si>
  <si>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</si>
  <si>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</si>
  <si>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</si>
  <si>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</si>
  <si>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</si>
  <si>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</si>
  <si>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</si>
  <si>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</si>
  <si>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</si>
  <si>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</si>
  <si>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</si>
  <si>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</si>
  <si>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</si>
  <si>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</si>
  <si>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</si>
  <si>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</si>
  <si>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</si>
  <si>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</si>
  <si>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</si>
  <si>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</si>
  <si>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</si>
  <si>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</si>
  <si>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</si>
  <si>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</si>
  <si>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</si>
  <si>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</si>
  <si>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</si>
  <si>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</si>
  <si>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</si>
  <si>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</si>
  <si>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</si>
  <si>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</si>
  <si>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</si>
  <si>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</si>
  <si>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</si>
  <si>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</si>
  <si>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</si>
  <si>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</si>
  <si>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</si>
  <si>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</si>
  <si>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</si>
  <si>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</si>
  <si>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</si>
  <si>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</si>
  <si>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</si>
  <si>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</si>
  <si>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</si>
  <si>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</si>
  <si>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</si>
  <si>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</si>
  <si>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</si>
  <si>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</si>
  <si>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</si>
  <si>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</si>
  <si>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</si>
  <si>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</si>
  <si>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</si>
  <si>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</si>
  <si>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</si>
  <si>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</si>
  <si>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</si>
  <si>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</si>
  <si>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</si>
  <si>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</si>
  <si>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</si>
  <si>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</si>
  <si>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</si>
  <si>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</si>
  <si>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</si>
  <si>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</si>
  <si>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</si>
  <si>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</si>
  <si>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</si>
  <si>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</si>
  <si>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</si>
  <si>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</si>
  <si>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</si>
  <si>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</si>
  <si>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</si>
  <si>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</si>
  <si>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</si>
  <si>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</si>
  <si>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</si>
  <si>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</si>
  <si>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</si>
  <si>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</si>
  <si>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</si>
  <si>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</si>
  <si>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</si>
  <si>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</si>
  <si>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</si>
  <si>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</si>
  <si>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</si>
  <si>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</si>
  <si>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</si>
  <si>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</si>
  <si>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</si>
  <si>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</si>
  <si>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</si>
  <si>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</si>
  <si>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</si>
  <si>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</si>
  <si>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</si>
  <si>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</si>
  <si>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</si>
  <si>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</si>
  <si>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</si>
  <si>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</si>
  <si>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</si>
  <si>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</si>
  <si>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</si>
  <si>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</si>
  <si>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</si>
  <si>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</si>
  <si>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</si>
  <si>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</si>
  <si>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</si>
  <si>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</si>
  <si>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</si>
  <si>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</si>
  <si>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</si>
  <si>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</si>
  <si>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</si>
  <si>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</si>
  <si>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</si>
  <si>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</si>
  <si>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</si>
  <si>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</si>
  <si>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</si>
  <si>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</si>
  <si>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</si>
  <si>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</si>
  <si>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</si>
  <si>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</si>
  <si>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</si>
  <si>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</si>
  <si>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</si>
  <si>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</si>
  <si>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</si>
  <si>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</si>
  <si>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</si>
  <si>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</si>
  <si>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</si>
  <si>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</si>
  <si>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</si>
  <si>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</si>
  <si>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</si>
  <si>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</si>
  <si>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</si>
  <si>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</si>
  <si>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</si>
  <si>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</si>
  <si>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</si>
  <si>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</si>
  <si>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</si>
  <si>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</si>
  <si>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</si>
  <si>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</si>
  <si>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</si>
  <si>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</si>
  <si>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</si>
  <si>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</si>
  <si>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</si>
  <si>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</si>
  <si>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</si>
  <si>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</si>
  <si>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</si>
  <si>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</si>
  <si>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</si>
  <si>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</si>
  <si>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</si>
  <si>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</si>
  <si>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</si>
  <si>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</si>
  <si>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</si>
  <si>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</si>
  <si>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</si>
  <si>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</si>
  <si>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</si>
  <si>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</si>
  <si>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</si>
  <si>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</si>
  <si>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</si>
  <si>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</si>
  <si>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</si>
  <si>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</si>
  <si>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</si>
  <si>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</si>
  <si>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</si>
  <si>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</si>
  <si>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</si>
  <si>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</si>
  <si>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</si>
  <si>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</si>
  <si>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</si>
  <si>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</si>
  <si>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</si>
  <si>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</si>
  <si>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</si>
  <si>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</si>
  <si>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</si>
  <si>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</si>
  <si>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</si>
  <si>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</si>
  <si>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</si>
  <si>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</si>
  <si>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</si>
  <si>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</si>
  <si>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</si>
  <si>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</si>
  <si>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</si>
  <si>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</si>
  <si>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</si>
  <si>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</si>
  <si>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</si>
  <si>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</si>
  <si>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</si>
  <si>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</si>
  <si>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</si>
  <si>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</si>
  <si>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</si>
  <si>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</si>
  <si>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</si>
  <si>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</si>
  <si>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</si>
  <si>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</si>
  <si>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</si>
  <si>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</si>
  <si>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</si>
  <si>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</si>
  <si>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</si>
  <si>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</si>
  <si>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</si>
  <si>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</si>
  <si>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</si>
  <si>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</si>
  <si>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</si>
  <si>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</si>
  <si>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</si>
  <si>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</si>
  <si>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</si>
  <si>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</si>
  <si>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</si>
  <si>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</si>
  <si>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</si>
  <si>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</si>
  <si>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</si>
  <si>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</si>
  <si>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</si>
  <si>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</si>
  <si>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</si>
  <si>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</si>
  <si>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</si>
  <si>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</si>
  <si>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</si>
  <si>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</si>
  <si>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</si>
  <si>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</si>
  <si>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</si>
  <si>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</si>
  <si>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</si>
  <si>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</si>
  <si>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</si>
  <si>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</si>
  <si>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</si>
  <si>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</si>
  <si>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</si>
  <si>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</si>
  <si>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</si>
  <si>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</si>
  <si>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</si>
  <si>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</si>
  <si>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</si>
  <si>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</si>
  <si>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</si>
  <si>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</si>
  <si>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</si>
  <si>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</si>
  <si>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</si>
  <si>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</si>
  <si>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</si>
  <si>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</si>
  <si>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</si>
  <si>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</si>
  <si>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</si>
  <si>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</si>
  <si>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</si>
  <si>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</si>
  <si>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</si>
  <si>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</si>
  <si>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</si>
  <si>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</si>
  <si>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</si>
  <si>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</si>
  <si>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</si>
  <si>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</si>
  <si>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</si>
  <si>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</si>
  <si>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</si>
  <si>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</si>
  <si>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</si>
  <si>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</si>
  <si>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</si>
  <si>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</si>
  <si>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</si>
  <si>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</si>
  <si>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</si>
  <si>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</si>
  <si>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</si>
  <si>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</si>
  <si>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</si>
  <si>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</si>
  <si>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</si>
  <si>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</si>
  <si>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</si>
  <si>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</si>
  <si>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</si>
  <si>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</si>
  <si>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</si>
  <si>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</si>
  <si>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</si>
  <si>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</si>
  <si>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</si>
  <si>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</si>
  <si>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</si>
  <si>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</si>
  <si>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</si>
  <si>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</si>
  <si>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</si>
  <si>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</si>
  <si>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</si>
  <si>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</si>
  <si>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</si>
  <si>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</si>
  <si>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</si>
  <si>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</si>
  <si>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</si>
  <si>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</si>
  <si>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</si>
  <si>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</si>
  <si>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</si>
  <si>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</si>
  <si>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</si>
  <si>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</si>
  <si>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</si>
  <si>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</si>
  <si>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</si>
  <si>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</si>
  <si>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</si>
  <si>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</si>
  <si>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</si>
  <si>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</si>
  <si>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</si>
  <si>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</si>
  <si>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</si>
  <si>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</si>
  <si>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</si>
  <si>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</si>
  <si>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</si>
  <si>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</si>
  <si>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</si>
  <si>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</si>
  <si>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</si>
  <si>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</si>
  <si>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</si>
  <si>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</si>
  <si>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</si>
  <si>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</si>
  <si>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</si>
  <si>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</si>
  <si>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</si>
  <si>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</si>
  <si>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</si>
  <si>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</si>
  <si>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</si>
  <si>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</si>
  <si>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</si>
  <si>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</si>
  <si>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</si>
  <si>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</si>
  <si>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</si>
  <si>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</si>
  <si>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</si>
  <si>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</si>
  <si>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</si>
  <si>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</si>
  <si>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</si>
  <si>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</si>
  <si>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</si>
  <si>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</si>
  <si>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</si>
  <si>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</si>
  <si>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</si>
  <si>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</si>
  <si>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</si>
  <si>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</si>
  <si>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</si>
  <si>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</si>
  <si>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</si>
  <si>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</si>
  <si>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</si>
  <si>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</si>
  <si>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</si>
  <si>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</si>
  <si>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</si>
  <si>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</si>
  <si>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</si>
  <si>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</si>
  <si>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</si>
  <si>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</si>
  <si>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</si>
  <si>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</si>
  <si>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</si>
  <si>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</si>
  <si>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</si>
  <si>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</si>
  <si>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</si>
  <si>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</si>
  <si>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</si>
  <si>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</si>
  <si>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</si>
  <si>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</si>
  <si>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</si>
  <si>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</si>
  <si>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</si>
  <si>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</si>
  <si>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</si>
  <si>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</si>
  <si>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</si>
  <si>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</si>
  <si>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</si>
  <si>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</si>
  <si>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</si>
  <si>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</si>
  <si>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</si>
  <si>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</si>
  <si>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</si>
  <si>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</si>
  <si>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</si>
  <si>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</si>
  <si>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</si>
  <si>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</si>
  <si>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</si>
  <si>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</si>
  <si>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</si>
  <si>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</si>
  <si>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</si>
  <si>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</si>
  <si>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</si>
  <si>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</si>
  <si>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</si>
  <si>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</si>
  <si>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</si>
  <si>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</si>
  <si>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</si>
  <si>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</si>
  <si>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</si>
  <si>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</si>
  <si>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</si>
  <si>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</si>
  <si>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</si>
  <si>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</si>
  <si>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</si>
  <si>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</si>
  <si>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</si>
  <si>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</si>
  <si>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</si>
  <si>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</si>
  <si>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</si>
  <si>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</si>
  <si>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</si>
  <si>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</si>
  <si>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</si>
  <si>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</si>
  <si>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</si>
  <si>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</si>
  <si>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</si>
  <si>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</si>
  <si>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</si>
  <si>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</si>
  <si>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</si>
  <si>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</si>
  <si>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</si>
  <si>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</si>
  <si>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</si>
  <si>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</si>
  <si>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</si>
  <si>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</si>
  <si>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</si>
  <si>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</si>
  <si>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</si>
  <si>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</si>
  <si>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</si>
  <si>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</si>
  <si>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</si>
  <si>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</si>
  <si>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</si>
  <si>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</si>
  <si>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</si>
  <si>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</si>
  <si>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</si>
  <si>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</si>
  <si>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</si>
  <si>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</si>
  <si>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</si>
  <si>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</si>
  <si>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</si>
  <si>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</si>
  <si>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</si>
  <si>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</si>
  <si>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</si>
  <si>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</si>
  <si>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</si>
  <si>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</si>
  <si>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</si>
  <si>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</si>
  <si>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</si>
  <si>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</si>
  <si>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</si>
  <si>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</si>
  <si>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</si>
  <si>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</si>
  <si>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</si>
  <si>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</si>
  <si>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</si>
  <si>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</si>
  <si>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</si>
  <si>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</si>
  <si>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</si>
  <si>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</si>
  <si>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</si>
  <si>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</si>
  <si>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</si>
  <si>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</si>
  <si>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</si>
  <si>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</si>
  <si>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</si>
  <si>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</si>
  <si>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</si>
  <si>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</si>
  <si>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</si>
  <si>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</si>
  <si>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</si>
  <si>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</si>
  <si>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</si>
  <si>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</si>
  <si>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</si>
  <si>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</si>
  <si>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</si>
  <si>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</si>
  <si>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</si>
  <si>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</si>
  <si>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</si>
  <si>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</si>
  <si>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</si>
  <si>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</si>
  <si>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</si>
  <si>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</si>
  <si>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</si>
  <si>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</si>
  <si>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</si>
  <si>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</si>
  <si>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</si>
  <si>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</si>
  <si>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</si>
  <si>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</si>
  <si>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</si>
  <si>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</si>
  <si>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</si>
  <si>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</si>
  <si>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</si>
  <si>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</si>
  <si>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</si>
  <si>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</si>
  <si>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</si>
  <si>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</si>
  <si>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</si>
  <si>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</si>
  <si>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</si>
  <si>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</si>
  <si>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</si>
  <si>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</si>
  <si>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</si>
  <si>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</si>
  <si>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</si>
  <si>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</si>
  <si>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</si>
  <si>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</si>
  <si>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</si>
  <si>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</si>
  <si>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</si>
  <si>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</si>
  <si>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</si>
  <si>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</si>
  <si>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</si>
  <si>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</si>
  <si>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</si>
  <si>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</si>
  <si>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</si>
  <si>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</si>
  <si>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</si>
  <si>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</si>
  <si>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</si>
  <si>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</si>
  <si>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</si>
  <si>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</si>
  <si>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</si>
  <si>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</si>
  <si>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</si>
  <si>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</si>
  <si>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</si>
  <si>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</si>
  <si>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</si>
  <si>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</si>
  <si>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</si>
  <si>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</si>
  <si>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</si>
  <si>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</si>
  <si>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</si>
  <si>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</si>
  <si>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</si>
  <si>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</si>
  <si>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</si>
  <si>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</si>
  <si>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</si>
  <si>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</si>
  <si>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</si>
  <si>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</si>
  <si>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</si>
  <si>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</si>
  <si>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</si>
  <si>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</si>
  <si>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</si>
  <si>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</si>
  <si>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</si>
  <si>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</si>
  <si>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</si>
  <si>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</si>
  <si>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</si>
  <si>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</si>
  <si>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</si>
  <si>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</si>
  <si>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</si>
  <si>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</si>
  <si>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</si>
  <si>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</si>
  <si>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</si>
  <si>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</si>
  <si>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</si>
  <si>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</si>
  <si>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</si>
  <si>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</si>
  <si>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</si>
  <si>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</si>
  <si>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</si>
  <si>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</si>
  <si>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</si>
  <si>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</si>
  <si>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</si>
  <si>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</si>
  <si>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</si>
  <si>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</si>
  <si>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</si>
  <si>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</si>
  <si>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</si>
  <si>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</si>
  <si>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</si>
  <si>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</si>
  <si>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</si>
  <si>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</si>
  <si>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</si>
  <si>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</si>
  <si>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</si>
  <si>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</si>
  <si>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</si>
  <si>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</si>
  <si>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</si>
  <si>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</si>
  <si>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</si>
  <si>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</si>
  <si>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</si>
  <si>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</si>
  <si>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</si>
  <si>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</si>
  <si>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</si>
  <si>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</si>
  <si>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</si>
  <si>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</si>
  <si>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</si>
  <si>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</si>
  <si>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</si>
  <si>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</si>
  <si>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</si>
  <si>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</si>
  <si>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</si>
  <si>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</si>
  <si>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</si>
  <si>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</si>
  <si>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</si>
  <si>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</si>
  <si>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</si>
  <si>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</si>
  <si>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</si>
  <si>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</si>
  <si>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</si>
  <si>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</si>
  <si>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</si>
  <si>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</si>
  <si>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</si>
  <si>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</si>
  <si>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</si>
  <si>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</si>
  <si>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</si>
  <si>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</si>
  <si>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</si>
  <si>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</si>
  <si>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</si>
  <si>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</si>
  <si>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</si>
  <si>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</si>
  <si>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</si>
  <si>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</si>
  <si>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</si>
  <si>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</si>
  <si>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</si>
  <si>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</si>
  <si>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</si>
  <si>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</si>
  <si>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</si>
  <si>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</si>
  <si>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</si>
  <si>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</si>
  <si>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</si>
  <si>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</si>
  <si>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</si>
  <si>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</si>
  <si>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</si>
  <si>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</si>
  <si>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</si>
  <si>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</si>
  <si>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</si>
  <si>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</si>
  <si>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</si>
  <si>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</si>
  <si>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</si>
  <si>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</si>
  <si>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</si>
  <si>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</si>
  <si>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</si>
  <si>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</si>
  <si>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</si>
  <si>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</si>
  <si>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</si>
  <si>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</si>
  <si>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</si>
  <si>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</si>
  <si>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</si>
  <si>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</si>
  <si>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</si>
  <si>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</si>
  <si>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</si>
  <si>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</si>
  <si>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</si>
  <si>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</si>
  <si>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</si>
  <si>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</si>
  <si>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</si>
  <si>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</si>
  <si>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</si>
  <si>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</si>
  <si>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</si>
  <si>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</si>
  <si>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</si>
  <si>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</si>
  <si>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</si>
  <si>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</si>
  <si>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</si>
  <si>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</si>
  <si>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</si>
  <si>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</si>
  <si>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</si>
  <si>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</si>
  <si>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</si>
  <si>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</si>
  <si>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</si>
  <si>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</si>
  <si>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</si>
  <si>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</si>
  <si>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</si>
  <si>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</si>
  <si>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</si>
  <si>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</si>
  <si>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</si>
  <si>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</si>
  <si>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</si>
  <si>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</si>
  <si>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</si>
  <si>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</si>
  <si>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</si>
  <si>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</si>
  <si>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</si>
  <si>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</si>
  <si>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</si>
  <si>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</si>
  <si>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</si>
  <si>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</si>
  <si>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</si>
  <si>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</si>
  <si>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</si>
  <si>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</si>
  <si>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</si>
  <si>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</si>
  <si>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</si>
  <si>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</si>
  <si>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</si>
  <si>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</si>
  <si>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</si>
  <si>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</si>
  <si>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</si>
  <si>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</si>
  <si>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</si>
  <si>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</si>
  <si>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</si>
  <si>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</si>
  <si>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</si>
  <si>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</si>
  <si>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</si>
  <si>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</si>
  <si>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</si>
  <si>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</si>
  <si>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</si>
  <si>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</si>
  <si>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</si>
  <si>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</si>
  <si>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</si>
  <si>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</si>
  <si>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</si>
  <si>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</si>
  <si>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</si>
  <si>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</si>
  <si>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</si>
  <si>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</si>
  <si>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</si>
  <si>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</si>
  <si>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</si>
  <si>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</si>
  <si>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</si>
  <si>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</si>
  <si>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</si>
  <si>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</si>
  <si>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</si>
  <si>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</si>
  <si>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</si>
  <si>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</si>
  <si>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</si>
  <si>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</si>
  <si>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</si>
  <si>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</si>
  <si>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</si>
  <si>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</si>
  <si>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</si>
  <si>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</si>
  <si>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</si>
  <si>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</si>
  <si>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</si>
  <si>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</si>
  <si>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</si>
  <si>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</si>
  <si>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</si>
  <si>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</si>
  <si>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</si>
  <si>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</si>
  <si>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</si>
  <si>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</si>
  <si>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</si>
  <si>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</si>
  <si>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</si>
  <si>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</si>
  <si>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</si>
  <si>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</si>
  <si>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</si>
  <si>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</si>
  <si>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</si>
  <si>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</si>
  <si>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</si>
  <si>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</si>
  <si>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</si>
  <si>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</si>
  <si>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</si>
  <si>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</si>
  <si>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</si>
  <si>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</si>
  <si>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</si>
  <si>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</si>
  <si>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</si>
  <si>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</si>
  <si>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</si>
  <si>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</si>
  <si>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</si>
  <si>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</si>
  <si>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</si>
  <si>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</si>
  <si>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</si>
  <si>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</si>
  <si>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</si>
  <si>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</si>
  <si>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</si>
  <si>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</si>
  <si>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</si>
  <si>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</si>
  <si>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</si>
  <si>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</si>
  <si>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</si>
  <si>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</si>
  <si>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</si>
  <si>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</si>
  <si>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</si>
  <si>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</si>
  <si>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</si>
  <si>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</si>
  <si>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</si>
  <si>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</si>
  <si>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</si>
  <si>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</si>
  <si>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</si>
  <si>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</si>
  <si>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</si>
  <si>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</si>
  <si>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</si>
  <si>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</si>
  <si>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</si>
  <si>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</si>
  <si>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</si>
  <si>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</si>
  <si>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</si>
  <si>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</si>
  <si>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</si>
  <si>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</si>
  <si>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</si>
  <si>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</si>
  <si>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</si>
  <si>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</si>
  <si>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</si>
  <si>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</si>
  <si>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</si>
  <si>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</si>
  <si>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</si>
  <si>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</si>
  <si>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</si>
  <si>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</si>
  <si>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</si>
  <si>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</si>
  <si>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</si>
  <si>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</si>
  <si>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</si>
  <si>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</si>
  <si>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</si>
  <si>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</si>
  <si>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</si>
  <si>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</si>
  <si>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</si>
  <si>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</si>
  <si>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</si>
  <si>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</si>
  <si>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</si>
  <si>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</si>
  <si>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</si>
  <si>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</si>
  <si>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</si>
  <si>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</si>
  <si>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</si>
  <si>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</si>
  <si>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</si>
  <si>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</si>
  <si>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</si>
  <si>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</si>
  <si>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</si>
  <si>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</si>
  <si>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</si>
  <si>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</si>
  <si>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</si>
  <si>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</si>
  <si>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</si>
  <si>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</si>
  <si>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</si>
  <si>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</si>
  <si>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</si>
  <si>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</si>
  <si>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</si>
  <si>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</si>
  <si>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</si>
  <si>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</si>
  <si>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</si>
  <si>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</si>
  <si>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</si>
  <si>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</si>
  <si>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</si>
  <si>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</si>
  <si>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</si>
  <si>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</si>
  <si>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</si>
  <si>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</si>
  <si>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</si>
  <si>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</si>
  <si>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</si>
  <si>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</si>
  <si>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</si>
  <si>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</si>
  <si>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</si>
  <si>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</si>
  <si>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</si>
  <si>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</si>
  <si>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</si>
  <si>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</si>
  <si>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</si>
  <si>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</si>
  <si>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</si>
  <si>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</si>
  <si>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</si>
  <si>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</si>
  <si>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</si>
  <si>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</si>
  <si>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</si>
  <si>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</si>
  <si>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</si>
  <si>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</si>
  <si>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</si>
  <si>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</si>
  <si>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</si>
  <si>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</si>
  <si>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</si>
  <si>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</si>
  <si>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</si>
  <si>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</si>
  <si>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</si>
  <si>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</si>
  <si>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</si>
  <si>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</si>
  <si>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</si>
  <si>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</si>
  <si>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</si>
  <si>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</si>
  <si>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</si>
  <si>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</si>
  <si>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</si>
  <si>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</si>
  <si>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</si>
  <si>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</si>
  <si>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</si>
  <si>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</si>
  <si>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</si>
  <si>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</si>
  <si>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</si>
  <si>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</si>
  <si>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</si>
  <si>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</si>
  <si>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</si>
  <si>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</si>
  <si>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</si>
  <si>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</si>
  <si>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</si>
  <si>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</si>
  <si>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</si>
  <si>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</si>
  <si>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</si>
  <si>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</si>
  <si>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</si>
  <si>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</si>
  <si>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</si>
  <si>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</si>
  <si>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</si>
  <si>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</si>
  <si>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</si>
  <si>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</si>
  <si>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</si>
  <si>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</si>
  <si>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</si>
  <si>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</si>
  <si>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</si>
  <si>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</si>
  <si>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</si>
  <si>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</si>
  <si>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</si>
  <si>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</si>
  <si>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</si>
  <si>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</si>
  <si>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</si>
  <si>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</si>
  <si>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</si>
  <si>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</si>
  <si>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</si>
  <si>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</si>
  <si>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</si>
  <si>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</si>
  <si>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</si>
  <si>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</si>
  <si>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</si>
  <si>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</si>
  <si>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</si>
  <si>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</si>
  <si>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</si>
  <si>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</si>
  <si>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</si>
  <si>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</si>
  <si>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</si>
  <si>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</si>
  <si>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</si>
  <si>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</si>
  <si>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</si>
  <si>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</si>
  <si>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</si>
  <si>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</si>
  <si>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</si>
  <si>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</si>
  <si>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</si>
  <si>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</si>
  <si>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</si>
  <si>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</si>
  <si>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</si>
  <si>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</si>
  <si>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</si>
  <si>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</si>
  <si>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</si>
  <si>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</si>
  <si>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</si>
  <si>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</si>
  <si>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</si>
  <si>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</si>
  <si>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</si>
  <si>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</si>
  <si>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</si>
  <si>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</si>
  <si>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</si>
  <si>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</si>
  <si>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</si>
  <si>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</si>
  <si>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</si>
  <si>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</si>
  <si>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</si>
  <si>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</si>
  <si>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</si>
  <si>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</si>
  <si>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</si>
  <si>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</si>
  <si>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</si>
  <si>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</si>
  <si>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</si>
  <si>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</si>
  <si>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</si>
  <si>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</si>
  <si>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</si>
  <si>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</si>
  <si>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</si>
  <si>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</si>
  <si>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</si>
  <si>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</si>
  <si>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</si>
  <si>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</si>
  <si>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</si>
  <si>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</si>
  <si>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</si>
  <si>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</si>
  <si>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</si>
  <si>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</si>
  <si>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</si>
  <si>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</si>
  <si>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</si>
  <si>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</si>
  <si>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</si>
  <si>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</si>
  <si>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</si>
  <si>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</si>
  <si>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</si>
  <si>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</si>
  <si>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</si>
  <si>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</si>
  <si>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</si>
  <si>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</si>
  <si>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</si>
  <si>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</si>
  <si>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</si>
  <si>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</si>
  <si>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</si>
  <si>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</si>
  <si>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</si>
  <si>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</si>
  <si>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</si>
  <si>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</si>
  <si>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</si>
  <si>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</si>
  <si>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</si>
  <si>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</si>
  <si>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</si>
  <si>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</si>
  <si>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</si>
  <si>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</si>
  <si>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</si>
  <si>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</si>
  <si>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</si>
  <si>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</si>
  <si>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</si>
  <si>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</si>
  <si>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</si>
  <si>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</si>
  <si>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</si>
  <si>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</si>
  <si>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</si>
  <si>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</si>
  <si>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</si>
  <si>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</si>
  <si>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</si>
  <si>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</si>
  <si>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</si>
  <si>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</si>
  <si>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</si>
  <si>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</si>
  <si>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</si>
  <si>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</si>
  <si>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</si>
  <si>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</si>
  <si>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</si>
  <si>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</si>
  <si>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</si>
  <si>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</si>
  <si>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</si>
  <si>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</si>
  <si>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</si>
  <si>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</si>
  <si>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</si>
  <si>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</si>
  <si>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</si>
  <si>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</si>
  <si>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</si>
  <si>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</si>
  <si>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</si>
  <si>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</si>
  <si>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</si>
  <si>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</si>
  <si>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</si>
  <si>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</si>
  <si>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</si>
  <si>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</si>
  <si>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</si>
  <si>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</si>
  <si>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</si>
  <si>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</si>
  <si>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</si>
  <si>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</si>
  <si>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</si>
  <si>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</si>
  <si>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</si>
  <si>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</si>
  <si>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</si>
  <si>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</si>
  <si>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</si>
  <si>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</si>
  <si>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</si>
  <si>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</si>
  <si>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</si>
  <si>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</si>
  <si>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</si>
  <si>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</si>
  <si>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</si>
  <si>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</si>
  <si>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</si>
  <si>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</si>
  <si>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</si>
  <si>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</si>
  <si>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</si>
  <si>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</si>
  <si>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</si>
  <si>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</si>
  <si>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</si>
  <si>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</si>
  <si>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</si>
  <si>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</si>
  <si>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</si>
  <si>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</si>
  <si>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</si>
  <si>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</si>
  <si>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</si>
  <si>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</si>
  <si>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</si>
  <si>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</si>
  <si>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</si>
  <si>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</si>
  <si>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</si>
  <si>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</si>
  <si>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</si>
  <si>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</si>
  <si>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</si>
  <si>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</si>
  <si>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</si>
  <si>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</si>
  <si>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</si>
  <si>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</si>
  <si>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</si>
  <si>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</si>
  <si>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</si>
  <si>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</si>
  <si>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</si>
  <si>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</si>
  <si>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</si>
  <si>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</si>
  <si>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</si>
  <si>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</si>
  <si>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</si>
  <si>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</si>
  <si>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</si>
  <si>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</si>
  <si>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</si>
  <si>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</si>
  <si>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</si>
  <si>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</si>
  <si>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</si>
  <si>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</si>
  <si>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</si>
  <si>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</si>
  <si>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</si>
  <si>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</si>
  <si>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</si>
  <si>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</si>
  <si>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</si>
  <si>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</si>
  <si>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</si>
  <si>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</si>
  <si>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</si>
  <si>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</si>
  <si>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</si>
  <si>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</si>
  <si>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</si>
  <si>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</si>
  <si>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</si>
  <si>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</si>
  <si>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</si>
  <si>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</si>
  <si>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</si>
  <si>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</si>
  <si>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</si>
  <si>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</si>
  <si>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</si>
  <si>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</si>
  <si>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</si>
  <si>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</si>
  <si>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</si>
  <si>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</si>
  <si>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</si>
  <si>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</si>
  <si>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</si>
  <si>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</si>
  <si>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</si>
  <si>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</si>
  <si>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</si>
  <si>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</si>
  <si>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</si>
  <si>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</si>
  <si>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</si>
  <si>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</si>
  <si>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</si>
  <si>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</si>
  <si>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</si>
  <si>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</si>
  <si>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</si>
  <si>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</si>
  <si>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</si>
  <si>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</si>
  <si>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</si>
  <si>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</si>
  <si>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</si>
  <si>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</si>
  <si>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</si>
  <si>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</si>
  <si>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</si>
  <si>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</si>
  <si>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</si>
  <si>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</si>
  <si>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</si>
  <si>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</si>
  <si>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</si>
  <si>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</si>
  <si>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</si>
  <si>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</si>
  <si>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</si>
  <si>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</si>
  <si>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</si>
  <si>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</si>
  <si>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</si>
  <si>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</si>
  <si>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</si>
  <si>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</si>
  <si>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</si>
  <si>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</si>
  <si>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</si>
  <si>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</si>
  <si>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</si>
  <si>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</si>
  <si>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</si>
  <si>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</si>
  <si>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</si>
  <si>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</si>
  <si>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</si>
  <si>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</si>
  <si>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</si>
  <si>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</si>
  <si>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</si>
  <si>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</si>
  <si>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</si>
  <si>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</si>
  <si>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</si>
  <si>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</si>
  <si>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</si>
  <si>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</si>
  <si>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</si>
  <si>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</si>
  <si>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</si>
  <si>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</si>
  <si>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</si>
  <si>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</si>
  <si>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</si>
  <si>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</si>
  <si>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</si>
  <si>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</si>
  <si>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</si>
  <si>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</si>
  <si>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</si>
  <si>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</si>
  <si>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</si>
  <si>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</si>
  <si>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</si>
  <si>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</si>
  <si>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</si>
  <si>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</si>
  <si>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</si>
  <si>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</si>
  <si>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</si>
  <si>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</si>
  <si>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</si>
  <si>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</si>
  <si>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</si>
  <si>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</si>
  <si>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</si>
  <si>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</si>
  <si>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</si>
  <si>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</si>
  <si>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</si>
  <si>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</si>
  <si>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</si>
  <si>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</si>
  <si>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</si>
  <si>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</si>
  <si>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</si>
  <si>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</si>
  <si>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</si>
  <si>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</si>
  <si>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</si>
  <si>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</si>
  <si>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</si>
  <si>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</si>
  <si>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</si>
  <si>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</si>
  <si>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</si>
  <si>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</si>
  <si>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</si>
  <si>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</si>
  <si>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</si>
  <si>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</si>
  <si>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</si>
  <si>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</si>
  <si>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</si>
  <si>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</si>
  <si>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</si>
  <si>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</si>
  <si>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</si>
  <si>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</si>
  <si>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</si>
  <si>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</si>
  <si>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</si>
  <si>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</si>
  <si>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</si>
  <si>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</si>
  <si>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</si>
  <si>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</si>
  <si>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</si>
  <si>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</si>
  <si>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</si>
  <si>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</si>
  <si>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</si>
  <si>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</si>
  <si>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</si>
  <si>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</si>
  <si>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</si>
  <si>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</si>
  <si>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</si>
  <si>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</si>
  <si>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</si>
  <si>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</si>
  <si>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</si>
  <si>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</si>
  <si>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</si>
  <si>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</si>
  <si>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</si>
  <si>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</si>
  <si>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</si>
  <si>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</si>
  <si>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</si>
  <si>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</si>
  <si>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</si>
  <si>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</si>
  <si>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</si>
  <si>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</si>
  <si>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</si>
  <si>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</si>
  <si>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</si>
  <si>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</si>
  <si>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</si>
  <si>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</si>
  <si>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</si>
  <si>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</si>
  <si>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</si>
  <si>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</si>
  <si>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</si>
  <si>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</si>
  <si>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</si>
  <si>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</si>
  <si>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</si>
  <si>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</si>
  <si>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</si>
  <si>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</si>
  <si>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</si>
  <si>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</si>
  <si>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</si>
  <si>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</si>
  <si>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</si>
  <si>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</si>
  <si>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</si>
  <si>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</si>
  <si>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</si>
  <si>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</si>
  <si>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</si>
  <si>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</si>
  <si>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</si>
  <si>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</si>
  <si>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</si>
  <si>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</si>
  <si>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</si>
  <si>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</si>
  <si>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</si>
  <si>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</si>
  <si>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</si>
  <si>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</si>
  <si>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</si>
  <si>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</si>
  <si>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</si>
  <si>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</si>
  <si>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</si>
  <si>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</si>
  <si>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</si>
  <si>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</si>
  <si>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</si>
  <si>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</si>
  <si>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</si>
  <si>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</si>
  <si>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</si>
  <si>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</si>
  <si>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</si>
  <si>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</si>
  <si>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</si>
  <si>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</si>
  <si>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</si>
  <si>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</si>
  <si>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</si>
  <si>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</si>
  <si>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</si>
  <si>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</si>
  <si>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</si>
  <si>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</si>
  <si>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</si>
  <si>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</si>
  <si>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</si>
  <si>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</si>
  <si>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</si>
  <si>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</si>
  <si>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</si>
  <si>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</si>
  <si>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</si>
  <si>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</si>
  <si>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</si>
  <si>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</si>
  <si>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</si>
  <si>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</si>
  <si>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</si>
  <si>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</si>
  <si>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</si>
  <si>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</si>
  <si>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</si>
  <si>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</si>
  <si>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</si>
  <si>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</si>
  <si>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</si>
  <si>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</si>
  <si>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</si>
  <si>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</si>
  <si>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</si>
  <si>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</si>
  <si>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</si>
  <si>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</si>
  <si>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</si>
  <si>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</si>
  <si>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</si>
  <si>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</si>
  <si>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</si>
  <si>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</si>
  <si>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</si>
  <si>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</si>
  <si>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</si>
  <si>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</si>
  <si>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</si>
  <si>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</si>
  <si>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</si>
  <si>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</si>
  <si>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</si>
  <si>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</si>
  <si>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</si>
  <si>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</si>
  <si>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</si>
  <si>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</si>
  <si>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</si>
  <si>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</si>
  <si>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</si>
  <si>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</si>
  <si>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</si>
  <si>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</si>
  <si>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</si>
  <si>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</si>
  <si>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</si>
  <si>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</si>
  <si>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</si>
  <si>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</si>
  <si>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</si>
  <si>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</si>
  <si>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</si>
  <si>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</si>
  <si>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</si>
  <si>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</si>
  <si>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</si>
  <si>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</si>
  <si>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</si>
  <si>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</si>
  <si>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</si>
  <si>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</si>
  <si>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</si>
  <si>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</si>
  <si>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</si>
  <si>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</si>
  <si>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</si>
  <si>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</si>
  <si>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</si>
  <si>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</si>
  <si>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</si>
  <si>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</si>
  <si>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</si>
  <si>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</si>
  <si>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</si>
  <si>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</si>
  <si>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</si>
  <si>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</si>
  <si>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</si>
  <si>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</si>
  <si>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</si>
  <si>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</si>
  <si>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</si>
  <si>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</si>
  <si>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</si>
  <si>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</si>
  <si>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</si>
  <si>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</si>
  <si>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</si>
  <si>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</si>
  <si>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</si>
  <si>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</si>
  <si>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</si>
  <si>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</si>
  <si>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</si>
  <si>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</si>
  <si>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</si>
  <si>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</si>
  <si>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</si>
  <si>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</si>
  <si>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</si>
  <si>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</si>
  <si>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</si>
  <si>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</si>
  <si>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</si>
  <si>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아담 스미스</t>
    <phoneticPr fontId="2" type="noConversion"/>
  </si>
  <si>
    <t>국부론</t>
    <phoneticPr fontId="2" type="noConversion"/>
  </si>
  <si>
    <t xml:space="preserve">
</t>
    <phoneticPr fontId="2" type="noConversion"/>
  </si>
  <si>
    <t>⚫Adam Smith
   (아담 스미스)
⚫1723~1790
⚫영국 경제학자</t>
    <phoneticPr fontId="2" type="noConversion"/>
  </si>
  <si>
    <t>열기3-03.학자별 정보\아담 스미스(Adam Smith).txt</t>
  </si>
  <si>
    <t>로버트 캐플란, 데이비드 노튼</t>
    <phoneticPr fontId="2" type="noConversion"/>
  </si>
  <si>
    <t>균형성과지표(BSC)</t>
    <phoneticPr fontId="2" type="noConversion"/>
  </si>
  <si>
    <t xml:space="preserve">
</t>
    <phoneticPr fontId="2" type="noConversion"/>
  </si>
  <si>
    <t>⚫Robert S. Kaplan
   (로버트 캐플란)
⚫1940~2024현재
⚫미국 경영학자</t>
    <phoneticPr fontId="2" type="noConversion"/>
  </si>
  <si>
    <t>열기3-03.학자별 정보\로버트 캐플란(Robert S. Kaplan).txt</t>
  </si>
  <si>
    <t>⚫David P. Norton
   (데이비드 노튼)
⚫1941~2024현재
⚫미국 경영학자</t>
    <phoneticPr fontId="2" type="noConversion"/>
  </si>
  <si>
    <t>열기3-03.학자별 정보\데이비드 노튼(David P. Norton).txt</t>
  </si>
  <si>
    <t>로버트 퀸, 존 로버우</t>
    <phoneticPr fontId="2" type="noConversion"/>
  </si>
  <si>
    <t>경쟁가치 접근법(CVF)(초기)</t>
    <phoneticPr fontId="2" type="noConversion"/>
  </si>
  <si>
    <t>⚫Robert E. Quinn
   (로버트 퀸)
⚫1946~2024현재
⚫미국 사회학자</t>
    <phoneticPr fontId="2" type="noConversion"/>
  </si>
  <si>
    <t>열기3-03.학자별 정보\로버트 퀸(Robert E. Quinn).txt</t>
  </si>
  <si>
    <t>⚫John Rohrbaugh
   (존 로버우)
⚫1946~2024현재
⚫미국 사회심리학자</t>
    <phoneticPr fontId="2" type="noConversion"/>
  </si>
  <si>
    <t>열기3-03.학자별 정보\존 로버우(John Rohrbaugh).txt</t>
  </si>
  <si>
    <t>로버트 퀸, 킴 카메론</t>
    <phoneticPr fontId="2" type="noConversion"/>
  </si>
  <si>
    <t>조직수명주기 이론(2025년, 2013년, 2008년 기출)</t>
    <phoneticPr fontId="2" type="noConversion"/>
  </si>
  <si>
    <t>⚫Kim Cameron
   (킴 카메론)
⚫1946~2024현재
⚫미국 경영학자</t>
    <phoneticPr fontId="2" type="noConversion"/>
  </si>
  <si>
    <t>열기3-03.학자별 정보\킴 카메론(Kim Cameron).txt</t>
  </si>
  <si>
    <t>아미타이 에치오니</t>
    <phoneticPr fontId="2" type="noConversion"/>
  </si>
  <si>
    <t>순응 이론</t>
    <phoneticPr fontId="2" type="noConversion"/>
  </si>
  <si>
    <t>⚫Amitai Etzioni
   (아미타이 에치오니)
⚫1929~2023
⚫이스라엘-미국 사회학자</t>
    <phoneticPr fontId="2" type="noConversion"/>
  </si>
  <si>
    <t>열기3-03.학자별 정보\아미타이 에치오니(Amitai Etzioni).txt</t>
  </si>
  <si>
    <t>피터 블라우, 윌리엄 리처드 스콧</t>
    <phoneticPr fontId="2" type="noConversion"/>
  </si>
  <si>
    <t>조직 유형론</t>
    <phoneticPr fontId="2" type="noConversion"/>
  </si>
  <si>
    <t>⚫Peter Blau
   (피터 블라우)
⚫1918~2002
⚫미국 사회학자</t>
    <phoneticPr fontId="2" type="noConversion"/>
  </si>
  <si>
    <t>열기3-03.학자별 정보\피터 블라우(Peter Blau).txt</t>
  </si>
  <si>
    <t>⚫William R. Scott
   (윌리엄 리처드 스콧)
⚫1932~2024현재
⚫미국 사회학자</t>
    <phoneticPr fontId="2" type="noConversion"/>
  </si>
  <si>
    <t>열기3-03.학자별 정보\윌리엄 리처드 스콧(William R. Scott).txt</t>
  </si>
  <si>
    <t>다니엘 카츠, 로버트 칸</t>
    <phoneticPr fontId="2" type="noConversion"/>
  </si>
  <si>
    <t>조직 유형 분류</t>
    <phoneticPr fontId="2" type="noConversion"/>
  </si>
  <si>
    <t>⚫Daniel Katz
   (다니엘 카츠)
⚫1903~1998
⚫미국 사회심리학자</t>
    <phoneticPr fontId="2" type="noConversion"/>
  </si>
  <si>
    <t>열기3-03.학자별 정보\다니엘 카츠(Daniel Katz).txt</t>
  </si>
  <si>
    <t>⚫Robert L. Kahn
   (로버트 칸)
⚫1918~2019
⚫미국 심리학자</t>
    <phoneticPr fontId="2" type="noConversion"/>
  </si>
  <si>
    <t>열기3-03.학자별 정보\로버트 칸(Robert L. Kahn).txt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</si>
  <si>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</si>
  <si>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</si>
  <si>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</si>
  <si>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</si>
  <si>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프랭크 길브레스, 릴리언 길브레스</t>
    <phoneticPr fontId="2" type="noConversion"/>
  </si>
  <si>
    <t>서블릭 동작 연구</t>
    <phoneticPr fontId="2" type="noConversion"/>
  </si>
  <si>
    <t>⚫Frank Gilbreth
   (프랭크 길브레스)
⚫1868~1924
⚫미국 엔지니어</t>
    <phoneticPr fontId="2" type="noConversion"/>
  </si>
  <si>
    <t>열기3-03.학자별 정보\프랭크 길브레스(Frank Gilbreth).txt</t>
  </si>
  <si>
    <t>⚫Lillian Gilbreth
   (릴리언 길브레스)
⚫1878~1972
⚫미국 심리학자, 산업공학자</t>
    <phoneticPr fontId="2" type="noConversion"/>
  </si>
  <si>
    <t>열기3-03.학자별 정보\릴리언 길브레스(Lillian Gilbreth).txt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</si>
  <si>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</si>
  <si>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</si>
  <si>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</si>
  <si>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</si>
  <si>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</si>
  <si>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</si>
  <si>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</si>
  <si>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</si>
  <si>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</si>
  <si>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</si>
  <si>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</si>
  <si>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</si>
  <si>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게오르그 짐멜</t>
    <phoneticPr fontId="2" type="noConversion"/>
  </si>
  <si>
    <t>미시사회학 이론</t>
    <phoneticPr fontId="2" type="noConversion"/>
  </si>
  <si>
    <t>⚫Georg Simmel
   (게오르그 짐멜)
⚫1858~1918
⚫독일 사회학자</t>
    <phoneticPr fontId="2" type="noConversion"/>
  </si>
  <si>
    <t>열기3-03.학자별 정보\게오르그 짐멜(Georg Simmel).txt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</si>
  <si>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</si>
  <si>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</si>
  <si>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</si>
  <si>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</si>
  <si>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</si>
  <si>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</si>
  <si>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</si>
  <si>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</si>
  <si>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</si>
  <si>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</si>
  <si>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</si>
  <si>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</si>
  <si>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</si>
  <si>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</si>
  <si>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</si>
  <si>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</si>
  <si>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</si>
  <si>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</si>
  <si>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루드비히 폰 베르탈란피</t>
    <phoneticPr fontId="2" type="noConversion"/>
  </si>
  <si>
    <t>일반 시스템 이론</t>
    <phoneticPr fontId="2" type="noConversion"/>
  </si>
  <si>
    <t>⚫Ludwig von Bertalanffy
   (루드비히 폰 베르탈란피)
⚫1901~1972
⚫오스트리아 생물학자</t>
    <phoneticPr fontId="2" type="noConversion"/>
  </si>
  <si>
    <t>열기3-03.학자별 정보\루드비히 폰 베르탈란피(Ludwig von Bertalanffy).txt</t>
  </si>
  <si>
    <t>폴 로런스, 제이 로쉬</t>
    <phoneticPr fontId="2" type="noConversion"/>
  </si>
  <si>
    <t>상황 이론</t>
    <phoneticPr fontId="2" type="noConversion"/>
  </si>
  <si>
    <t>⚫Paul R. Lawrence
   (폴 로런스)
⚫1922~2011
⚫미국 경영학자</t>
    <phoneticPr fontId="2" type="noConversion"/>
  </si>
  <si>
    <t>열기3-03.학자별 정보\폴 로런스(Paul R. Lawrence).txt</t>
  </si>
  <si>
    <t>⚫Jay W. Lorsch
   (제이 로쉬)
⚫1932~2024현재
⚫미국 경영학자</t>
    <phoneticPr fontId="2" type="noConversion"/>
  </si>
  <si>
    <t>열기3-03.학자별 정보\제이 로쉬(Jay W. Lorsch).txt</t>
  </si>
  <si>
    <t>존 차일드</t>
    <phoneticPr fontId="2" type="noConversion"/>
  </si>
  <si>
    <t>전략적 선택 이론(2015년 기출)</t>
    <phoneticPr fontId="2" type="noConversion"/>
  </si>
  <si>
    <t>⚫John Child
   (존 차일드)
⚫1940~2024현재
⚫영국 경영학자</t>
    <phoneticPr fontId="2" type="noConversion"/>
  </si>
  <si>
    <t>열기3-03.학자별 정보\존 차일드(John Child).txt</t>
  </si>
  <si>
    <t>제프리 페퍼, 제럴드 샐런식</t>
    <phoneticPr fontId="2" type="noConversion"/>
  </si>
  <si>
    <t>자원 의존 이론</t>
    <phoneticPr fontId="2" type="noConversion"/>
  </si>
  <si>
    <t>⚫Jeffrey Pfeffer
   (제프리 페퍼)
⚫1946~2024현재
⚫미국 경영학자</t>
    <phoneticPr fontId="2" type="noConversion"/>
  </si>
  <si>
    <t>열기3-03.학자별 정보\제프리 페퍼(Jeffrey Pfeffer).txt</t>
  </si>
  <si>
    <t>⚫Gerald R. Salancik
   (제럴드 샐런식)
⚫1943~1996
⚫미국 사회심리학자</t>
    <phoneticPr fontId="2" type="noConversion"/>
  </si>
  <si>
    <t>열기3-03.학자별 정보\제럴드 샐런식(Gerald R. Salancik).txt</t>
  </si>
  <si>
    <t>그레이엄 애스틀리, 앤드류 반 드 벤</t>
    <phoneticPr fontId="2" type="noConversion"/>
  </si>
  <si>
    <t>거시 조직 이론</t>
    <phoneticPr fontId="2" type="noConversion"/>
  </si>
  <si>
    <t>⚫Graham W. Astley
   (그레이엄 애스틀리)
⚫1944~2024현재
⚫영국 경영학자</t>
    <phoneticPr fontId="2" type="noConversion"/>
  </si>
  <si>
    <t>열기3-03.학자별 정보\그레이엄 애스틀리(Graham W. Astley).txt</t>
  </si>
  <si>
    <t>⚫Andrew H. Van de Ven
   (앤드류 반 드 벤)
⚫1945~2022
⚫미국 경영학자</t>
    <phoneticPr fontId="2" type="noConversion"/>
  </si>
  <si>
    <t>열기3-03.학자별 정보\앤드류 반 드 벤(Andrew H. Van de Ven).txt</t>
  </si>
  <si>
    <t>마이클 해넌, 존 프리먼, 하워드 알드리치</t>
    <phoneticPr fontId="2" type="noConversion"/>
  </si>
  <si>
    <t>조직군 생태학 이론(2015년 기출)</t>
    <phoneticPr fontId="2" type="noConversion"/>
  </si>
  <si>
    <t xml:space="preserve">
</t>
    <phoneticPr fontId="2" type="noConversion"/>
  </si>
  <si>
    <t>⚫Michael T. Hannan
   (마이클 해넌)
⚫1943~2024현재
⚫미국 사회학자</t>
    <phoneticPr fontId="2" type="noConversion"/>
  </si>
  <si>
    <t>열기3-03.학자별 정보\마이클 해넌(Michael T. Hannan).txt</t>
  </si>
  <si>
    <t>⚫John H. Freeman
   (존 프리먼)
⚫1944~2008
⚫미국 사회학자</t>
    <phoneticPr fontId="2" type="noConversion"/>
  </si>
  <si>
    <t>열기3-03.학자별 정보\존 프리먼(John H. Freeman).txt</t>
  </si>
  <si>
    <t>⚫Howard E. Aldrich
   (하워드 알드리치)
⚫1943~2024현재
⚫미국 사회학자</t>
    <phoneticPr fontId="2" type="noConversion"/>
  </si>
  <si>
    <t>열기3-03.학자별 정보\하워드 알드리치(Howard E. Aldrich).txt</t>
  </si>
  <si>
    <t>올리버 윌리엄슨</t>
    <phoneticPr fontId="2" type="noConversion"/>
  </si>
  <si>
    <t>거래비용 이론</t>
    <phoneticPr fontId="2" type="noConversion"/>
  </si>
  <si>
    <t>⚫Oliver E. Williamson
   (올리버 윌리엄슨)
⚫1932~2020
⚫미국 경제학자
⚫허버트 사이먼, 리처드 사
   이어트 제자</t>
    <phoneticPr fontId="2" type="noConversion"/>
  </si>
  <si>
    <t>열기3-03.학자별 정보\올리버 윌리엄슨(Oliver E. Williamson).txt</t>
  </si>
  <si>
    <t>도널드 비어드, 그레고리 데스</t>
    <phoneticPr fontId="2" type="noConversion"/>
  </si>
  <si>
    <t>공동체 생태학 이론</t>
    <phoneticPr fontId="2" type="noConversion"/>
  </si>
  <si>
    <t>⚫Donald W. Beard
   (도널드 비어드)
⚫1934~2024현재
⚫미국 경영학자</t>
    <phoneticPr fontId="2" type="noConversion"/>
  </si>
  <si>
    <t>열기3-03.학자별 정보\도널드 비어드(Donald W. Beard).txt</t>
  </si>
  <si>
    <t>⚫Gregory G. Dess
   (그레고리 데스)
⚫1949~2024현재
⚫미국 경영학자</t>
    <phoneticPr fontId="2" type="noConversion"/>
  </si>
  <si>
    <t>열기3-03.학자별 정보\그레고리 데스(Gregory G. Dess).txt</t>
  </si>
  <si>
    <t>프레드 에머리, 에릭 트리스트</t>
    <phoneticPr fontId="2" type="noConversion"/>
  </si>
  <si>
    <t>사회기술시스템 이론</t>
    <phoneticPr fontId="2" type="noConversion"/>
  </si>
  <si>
    <t>⚫Fred Emery
   (프레드 에머리)
⚫1925~1997
⚫호주 사회심리학자</t>
    <phoneticPr fontId="2" type="noConversion"/>
  </si>
  <si>
    <t>열기3-03.학자별 정보\프레드 에머리(Fred Emery).txt</t>
  </si>
  <si>
    <t>⚫Eric Trist
   (에릭 트리스트)
⚫1909~1993
⚫영국 심리학자</t>
    <phoneticPr fontId="2" type="noConversion"/>
  </si>
  <si>
    <t>열기3-03.학자별 정보\에릭 트리스트(Eric Trist).txt</t>
  </si>
  <si>
    <t>피터 블라우, 존 차일드</t>
    <phoneticPr fontId="2" type="noConversion"/>
  </si>
  <si>
    <t>규모 결정론</t>
    <phoneticPr fontId="2" type="noConversion"/>
  </si>
  <si>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</si>
  <si>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</si>
  <si>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</si>
  <si>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</si>
  <si>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필립 셀즈닉</t>
    <phoneticPr fontId="2" type="noConversion"/>
  </si>
  <si>
    <t>제도화 이론(2015년 기출)</t>
    <phoneticPr fontId="2" type="noConversion"/>
  </si>
  <si>
    <t>⚫Philip Selznick
   (필립 셀즈닉)
⚫1919~2010
⚫미국 사회학자, 법학자</t>
    <phoneticPr fontId="2" type="noConversion"/>
  </si>
  <si>
    <t>열기3-03.학자별 정보\필립 셀즈닉(Philip Selznick).txt</t>
  </si>
  <si>
    <t>존 W. 마이어, 브라이언 로원</t>
    <phoneticPr fontId="2" type="noConversion"/>
  </si>
  <si>
    <t>신제도주의 이론</t>
    <phoneticPr fontId="2" type="noConversion"/>
  </si>
  <si>
    <t>⚫John W. Meyer
   (존 W. 마이어)
⚫1935~2024현재
⚫미국 사회학자</t>
    <phoneticPr fontId="2" type="noConversion"/>
  </si>
  <si>
    <t>열기3-03.학자별 정보\존 W. 마이어(John W. Meyer).txt</t>
  </si>
  <si>
    <t>⚫Brian Rowan
   (브라이언 로원)
⚫1950~2024현재
⚫미국 사회학자, 교육학자</t>
    <phoneticPr fontId="2" type="noConversion"/>
  </si>
  <si>
    <t>열기3-03.학자별 정보\브라이언 로원(Brian Rowan).txt</t>
  </si>
  <si>
    <t>폴 디마지오, 월터 파웰</t>
    <phoneticPr fontId="2" type="noConversion"/>
  </si>
  <si>
    <t>제도적 동형화</t>
    <phoneticPr fontId="2" type="noConversion"/>
  </si>
  <si>
    <t>⚫Paul J. Dimaggio
   (폴 디마지오)
⚫1951~2024현재
⚫미국 사회학자</t>
    <phoneticPr fontId="2" type="noConversion"/>
  </si>
  <si>
    <t>열기3-03.학자별 정보\폴 디마지오(Paul J. Dimaggio).txt</t>
  </si>
  <si>
    <t>⚫Walter W. Powell
   (월터 파웰)
⚫1951~2024현재
⚫미국 사회학자</t>
    <phoneticPr fontId="2" type="noConversion"/>
  </si>
  <si>
    <t>열기3-03.학자별 정보\월터 파웰(Walter W. Powell).txt</t>
  </si>
  <si>
    <t>윌리엄 리처드 스콧</t>
    <phoneticPr fontId="2" type="noConversion"/>
  </si>
  <si>
    <t>조직 이론 분류(2018년 기출)</t>
    <phoneticPr fontId="2" type="noConversion"/>
  </si>
  <si>
    <t>마이클 코헨, 제임스 마치, 요한 올센</t>
    <phoneticPr fontId="2" type="noConversion"/>
  </si>
  <si>
    <t>쓰레기통 모형(2021년 기출)</t>
    <phoneticPr fontId="2" type="noConversion"/>
  </si>
  <si>
    <t>⚫Michael D. Cohen
   (마이클 코헨)
⚫1945~2013
⚫미국 사회학자</t>
    <phoneticPr fontId="2" type="noConversion"/>
  </si>
  <si>
    <t>열기3-03.학자별 정보\마이클 코헨(Michael D. Cohen).txt</t>
  </si>
  <si>
    <t>⚫James G. March
   (제임스 마치)
⚫1928~2018
⚫미국 정치학자, 사회학자, 
   경제학자</t>
    <phoneticPr fontId="2" type="noConversion"/>
  </si>
  <si>
    <t>열기3-03.학자별 정보\제임스 마치(James G. March).txt</t>
  </si>
  <si>
    <t>⚫Johan P. Olsen
   (요한 욜센)
⚫1939~2024현재
⚫노르웨이 정치학자</t>
    <phoneticPr fontId="2" type="noConversion"/>
  </si>
  <si>
    <t>열기3-03.학자별 정보\요한 욜센(Johan P. Olsen).txt</t>
  </si>
  <si>
    <t>칼 웨익</t>
    <phoneticPr fontId="2" type="noConversion"/>
  </si>
  <si>
    <t>조직화 이론</t>
    <phoneticPr fontId="2" type="noConversion"/>
  </si>
  <si>
    <t>⚫Karl Weick
   (칼 웨익)
⚫1936~2024현재
⚫미국 심리학자</t>
    <phoneticPr fontId="2" type="noConversion"/>
  </si>
  <si>
    <t>열기3-03.학자별 정보\칼 웨익(Karl Weick).txt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</si>
  <si>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</si>
  <si>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</si>
  <si>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</si>
  <si>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</si>
  <si>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테일러 콕스</t>
    <phoneticPr fontId="2" type="noConversion"/>
  </si>
  <si>
    <t>다양성 경영</t>
    <phoneticPr fontId="2" type="noConversion"/>
  </si>
  <si>
    <t>⚫Taylor Cox
   (테일러 콕스)
⚫1949~2024현재
⚫미국 경영학자</t>
    <phoneticPr fontId="2" type="noConversion"/>
  </si>
  <si>
    <t>열기3-03.학자별 정보\테일러 콕스(Taylor Cox).txt</t>
  </si>
  <si>
    <t>하워드 가드너</t>
    <phoneticPr fontId="2" type="noConversion"/>
  </si>
  <si>
    <t>다중 지능 이론</t>
    <phoneticPr fontId="2" type="noConversion"/>
  </si>
  <si>
    <t>⚫Howard Earl Gardner
   (하워드 가드너)
⚫1943~2024현재
⚫미국 심리학자</t>
    <phoneticPr fontId="2" type="noConversion"/>
  </si>
  <si>
    <t>열기3-03.학자별 정보\하워드 가드너(Howard Earl Gardner).txt</t>
  </si>
  <si>
    <t>로버트 카츠</t>
    <phoneticPr fontId="2" type="noConversion"/>
  </si>
  <si>
    <t>3가지 기술접근법</t>
    <phoneticPr fontId="2" type="noConversion"/>
  </si>
  <si>
    <t>⚫Robert L. Katz
   (로버트 카츠)
⚫1926~2024
⚫미국 경영학자</t>
    <phoneticPr fontId="2" type="noConversion"/>
  </si>
  <si>
    <t>열기3-03.학자별 정보\로버트 카츠(Robert L. Katz).txt</t>
  </si>
  <si>
    <t>테레사 에머빌</t>
    <phoneticPr fontId="2" type="noConversion"/>
  </si>
  <si>
    <t>창의성 구성요소 이론</t>
    <phoneticPr fontId="2" type="noConversion"/>
  </si>
  <si>
    <t>⚫Teresa Amabile
   (테레사 에머빌)
⚫1950~2024현재
⚫미국 경영학자</t>
    <phoneticPr fontId="2" type="noConversion"/>
  </si>
  <si>
    <t>열기3-03.학자별 정보\테레사 에머빌(Teresa Amabile).txt</t>
  </si>
  <si>
    <t>그레이엄 월라스</t>
    <phoneticPr fontId="2" type="noConversion"/>
  </si>
  <si>
    <t>창의적 사고의 4단계 이론</t>
    <phoneticPr fontId="2" type="noConversion"/>
  </si>
  <si>
    <t>⚫Graham Wallas
   (그레이엄 월라스)
⚫1858~1932
⚫영국 사회심리학자,
   교육학자, 정치학자</t>
    <phoneticPr fontId="2" type="noConversion"/>
  </si>
  <si>
    <t>열기3-03.학자별 정보\그레이엄 월라스(Graham Wallas).txt</t>
  </si>
  <si>
    <t>티모시 저지, 에드윈 로크, 케시 더럼</t>
    <phoneticPr fontId="2" type="noConversion"/>
  </si>
  <si>
    <t>핵심자기평가(Core Self-Evaluation)</t>
    <phoneticPr fontId="2" type="noConversion"/>
  </si>
  <si>
    <t>⚫Timothy A. Judge
   (티모시 저지)
⚫1962~2024현재
⚫미국 조직심리학자</t>
    <phoneticPr fontId="2" type="noConversion"/>
  </si>
  <si>
    <t>열기3-03.학자별 정보\티모시 저지(Timothy A. Judge).txt</t>
  </si>
  <si>
    <t>⚫Edwin A. Locke
   (에드윈 로크)
⚫1938~2024현재
⚫미국 심리학자</t>
    <phoneticPr fontId="2" type="noConversion"/>
  </si>
  <si>
    <t>열기3-03.학자별 정보\에드윈 로크(Edwin A. Locke).txt</t>
  </si>
  <si>
    <t>⚫Cathy C. Durham
   (캐시 더럼)
⚫1960초(?)~현재(?)
⚫미국 조직심리학자</t>
    <phoneticPr fontId="2" type="noConversion"/>
  </si>
  <si>
    <t>열기3-03.학자별 정보\캐시 더럼(Cathy C. Durham).txt</t>
  </si>
  <si>
    <t>고든 올포트</t>
    <phoneticPr fontId="2" type="noConversion"/>
  </si>
  <si>
    <t>특질 이론</t>
    <phoneticPr fontId="2" type="noConversion"/>
  </si>
  <si>
    <t>⚫Gordon Allport
   (고든 올포트)
⚫1897~1967
⚫미국 심리학자</t>
    <phoneticPr fontId="2" type="noConversion"/>
  </si>
  <si>
    <t>열기3-03.학자별 정보\고든 올포트(Gordon Allport).txt</t>
  </si>
  <si>
    <t>지그문트 프로이트</t>
    <phoneticPr fontId="2" type="noConversion"/>
  </si>
  <si>
    <t>정신역동 이론</t>
    <phoneticPr fontId="2" type="noConversion"/>
  </si>
  <si>
    <t>⚫Sigmund Freud
   (지그문트 프로이트)
⚫1856~1939
⚫오스트리아 심리학자</t>
    <phoneticPr fontId="2" type="noConversion"/>
  </si>
  <si>
    <t>열기3-03.학자별 정보\지그문트 프로이트(Sigmund Freud).txt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</si>
  <si>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</si>
  <si>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</si>
  <si>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</si>
  <si>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</si>
  <si>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</si>
  <si>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</si>
  <si>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</si>
  <si>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</si>
  <si>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</si>
  <si>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</si>
  <si>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</si>
  <si>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</si>
  <si>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레드포드 비스코프</t>
    <phoneticPr fontId="2" type="noConversion"/>
  </si>
  <si>
    <t>성격 이론의 해석</t>
    <phoneticPr fontId="2" type="noConversion"/>
  </si>
  <si>
    <t>⚫Ledford J. Bischof
   (레드포드 비스코프)
⚫1917~2006
⚫미국 심리학자</t>
    <phoneticPr fontId="2" type="noConversion"/>
  </si>
  <si>
    <t>열기3-03.학자별 정보\레드포드 비스코프(Ledford J. Bischof).txt</t>
  </si>
  <si>
    <t>벤자민 슈나이더</t>
    <phoneticPr fontId="2" type="noConversion"/>
  </si>
  <si>
    <t>유인・선택・퇴출 이론</t>
    <phoneticPr fontId="2" type="noConversion"/>
  </si>
  <si>
    <t>⚫Benjamin Schneider
   (벤자민 슈나이더)
⚫1938~2024현재
⚫미국 심리학자</t>
    <phoneticPr fontId="2" type="noConversion"/>
  </si>
  <si>
    <t>열기3-03.학자별 정보\벤자민 슈나이더(Benjamin Schneider).txt</t>
  </si>
  <si>
    <t>존 홀랜드</t>
    <phoneticPr fontId="2" type="noConversion"/>
  </si>
  <si>
    <t>성격・직업 적합 이론(RIASEC이론)</t>
    <phoneticPr fontId="2" type="noConversion"/>
  </si>
  <si>
    <t>⚫John Holland
   (존 홀랜드)
⚫1919~2008
⚫미국 심리학자</t>
    <phoneticPr fontId="2" type="noConversion"/>
  </si>
  <si>
    <t>열기3-03.학자별 정보\존 홀랜드(John Holland).txt</t>
  </si>
  <si>
    <t>밀턴 로키치</t>
    <phoneticPr fontId="2" type="noConversion"/>
  </si>
  <si>
    <t>가치조사(궁극적 가치・수단적 가치)</t>
    <phoneticPr fontId="2" type="noConversion"/>
  </si>
  <si>
    <t>⚫Milton Rokeach
   (밀턴 로키치)
⚫1918~1988
⚫폴란드-미국 심리학자</t>
    <phoneticPr fontId="2" type="noConversion"/>
  </si>
  <si>
    <t>열기3-03.학자별 정보\밀턴 로키치(Milton Rokeach).txt</t>
  </si>
  <si>
    <t>고든 올포트, 에두아르트 슈프랑거</t>
    <phoneticPr fontId="2" type="noConversion"/>
  </si>
  <si>
    <t>가치관 분류</t>
    <phoneticPr fontId="2" type="noConversion"/>
  </si>
  <si>
    <t>⚫Eduard Spranger
   (에두아르트 슈프랑거)
⚫1882~1963
⚫독일 철학자, 심리학자</t>
    <phoneticPr fontId="2" type="noConversion"/>
  </si>
  <si>
    <t>열기3-03.학자별 정보\에두아르트 슈프랑거(Eduard Spranger).txt</t>
  </si>
  <si>
    <t>헤이르트 호프스테더</t>
    <phoneticPr fontId="2" type="noConversion"/>
  </si>
  <si>
    <t>문화 차원 연구(국가별 조직문화)(2017년 기출)</t>
    <phoneticPr fontId="2" type="noConversion"/>
  </si>
  <si>
    <t>⚫Geert Hofstede
   (헤이르트 호프스테더)
⚫1928~2020
⚫네덜란드 사회심리학자</t>
    <phoneticPr fontId="2" type="noConversion"/>
  </si>
  <si>
    <t>열기3-03.학자별 정보\헤이르트 호프스테더(Geert Hofstede).txt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</si>
  <si>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</si>
  <si>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</si>
  <si>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</si>
  <si>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</si>
  <si>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윌리엄 윌슨</t>
    <phoneticPr fontId="2" type="noConversion"/>
  </si>
  <si>
    <t>가치관 형성 이론</t>
    <phoneticPr fontId="2" type="noConversion"/>
  </si>
  <si>
    <t>⚫William J. Wilson
   (윌리엄 윌슨)
⚫1935~2024현재
⚫미국 사회학자</t>
    <phoneticPr fontId="2" type="noConversion"/>
  </si>
  <si>
    <t>열기3-03.학자별 정보\윌리엄 윌슨(William J. Wilson).txt</t>
  </si>
  <si>
    <t>프리츠 하이더</t>
    <phoneticPr fontId="2" type="noConversion"/>
  </si>
  <si>
    <t>귀인 이론</t>
    <phoneticPr fontId="2" type="noConversion"/>
  </si>
  <si>
    <t>⚫Fritz Heider
   (프리츠 하이더)
⚫1896~1988
⚫오스트리아 심리학자</t>
    <phoneticPr fontId="2" type="noConversion"/>
  </si>
  <si>
    <t>열기3-03.학자별 정보\프리츠 하이더(Fritz Heider).txt</t>
  </si>
  <si>
    <t>리처드 M. 로젠바움</t>
    <phoneticPr fontId="2" type="noConversion"/>
  </si>
  <si>
    <t>귀인 유형 분류</t>
    <phoneticPr fontId="2" type="noConversion"/>
  </si>
  <si>
    <t>⚫Richard M. Rosenbaum
   (리처드. M. 로젠바움)
⚫1944~2024현재
⚫미국 심리학자</t>
    <phoneticPr fontId="2" type="noConversion"/>
  </si>
  <si>
    <t>열기3-03.학자별 정보\리처드. M. 로젠바움(Richard M. Rosenbaum).txt</t>
  </si>
  <si>
    <t>버나드 와이너</t>
    <phoneticPr fontId="2" type="noConversion"/>
  </si>
  <si>
    <t>귀인 세 가지 차원</t>
    <phoneticPr fontId="2" type="noConversion"/>
  </si>
  <si>
    <t>⚫Bernard Weiner
   (버나드 와이너)
⚫1935~2024현재
⚫미국 사회심리학자</t>
    <phoneticPr fontId="2" type="noConversion"/>
  </si>
  <si>
    <t>열기3-03.학자별 정보\버나드 와이너(Bernard Weiner).txt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</si>
  <si>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</si>
  <si>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</si>
  <si>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</si>
  <si>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</si>
  <si>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랜달 더넘</t>
    <phoneticPr fontId="2" type="noConversion"/>
  </si>
  <si>
    <t>지각 오류 관리 모델</t>
    <phoneticPr fontId="2" type="noConversion"/>
  </si>
  <si>
    <t>⚫Randall B. Dunham
   (랜달 더넘)
⚫1947~2024현재
⚫미국 심리학자</t>
    <phoneticPr fontId="2" type="noConversion"/>
  </si>
  <si>
    <t>열기3-03.학자별 정보\랜달 더넘(Randall B. Dunham).txt</t>
  </si>
  <si>
    <t>마틴 피시바인</t>
    <phoneticPr fontId="2" type="noConversion"/>
  </si>
  <si>
    <t>합리적 행동 이론</t>
    <phoneticPr fontId="2" type="noConversion"/>
  </si>
  <si>
    <t>⚫Martin Fishbein
   (마틴 피시바인)
⚫1936~2009
⚫미국 사회심리학자</t>
    <phoneticPr fontId="2" type="noConversion"/>
  </si>
  <si>
    <t>열기3-03.학자별 정보\마틴 피시바인(Martin Fishbein).txt</t>
  </si>
  <si>
    <t>아이젝 아이젠</t>
    <phoneticPr fontId="2" type="noConversion"/>
  </si>
  <si>
    <t>계획된 행동 이론</t>
    <phoneticPr fontId="2" type="noConversion"/>
  </si>
  <si>
    <t>⚫Icek Ajzen
   (아이젝 아이젠)
⚫1942~2024현재
⚫폴란드-미국 심리학자</t>
    <phoneticPr fontId="2" type="noConversion"/>
  </si>
  <si>
    <t>열기3-03.학자별 정보\아이젝 아이젠(Icek Ajzen).txt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</si>
  <si>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</si>
  <si>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</si>
  <si>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</si>
  <si>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</si>
  <si>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허버트 켈만</t>
    <phoneticPr fontId="2" type="noConversion"/>
  </si>
  <si>
    <t>권력과정 모델(2024년 기출)</t>
    <phoneticPr fontId="2" type="noConversion"/>
  </si>
  <si>
    <t>⚫Herbert C. Kelman
   (허버트 켈만)
⚫1927~2022
⚫오스트리아-미국 심리학자</t>
    <phoneticPr fontId="2" type="noConversion"/>
  </si>
  <si>
    <t>열기3-03.학자별 정보\허버트 켈만(Herbert C. Kelman).txt</t>
  </si>
  <si>
    <t>에드가 샤인</t>
    <phoneticPr fontId="2" type="noConversion"/>
  </si>
  <si>
    <t>변화 3단계 모델
조직문화 모델(가시성의 정도, 의식화 수준)(2013년 기출)
조직성장 단계에 적합한 조직문화</t>
    <phoneticPr fontId="2" type="noConversion"/>
  </si>
  <si>
    <t>⚫Edgar H. Schein
   (에드가 샤인)
⚫1928~2023
⚫스위스-미국 심리학자, 
   비즈니스 이론가</t>
    <phoneticPr fontId="2" type="noConversion"/>
  </si>
  <si>
    <t>열기3-03.학자별 정보\에드가 샤인(Edgar H. Schein).txt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</si>
  <si>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</si>
  <si>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</si>
  <si>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</si>
  <si>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</si>
  <si>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</si>
  <si>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</si>
  <si>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</si>
  <si>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</si>
  <si>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존 P. 마이어, 나탈리 앨런</t>
    <phoneticPr fontId="2" type="noConversion"/>
  </si>
  <si>
    <t>조직몰입의 세 가지 차원</t>
    <phoneticPr fontId="2" type="noConversion"/>
  </si>
  <si>
    <t>⚫John P. Meyer
   (존 P. 마이어)
⚫1950~2024현재
⚫캐나다 사회심리학자</t>
    <phoneticPr fontId="2" type="noConversion"/>
  </si>
  <si>
    <t>열기3-03.학자별 정보\존 P. 마이어(John P. Meyer).txt</t>
  </si>
  <si>
    <t>⚫Natalie J. Allen
   (나탈리 앨런)
⚫1954~2024현재
⚫캐나다 사회심리학자</t>
    <phoneticPr fontId="2" type="noConversion"/>
  </si>
  <si>
    <t>열기3-03.학자별 정보\나탈리 앨런(Natalie J. Allen).txt</t>
  </si>
  <si>
    <t>데니스 오르간</t>
    <phoneticPr fontId="2" type="noConversion"/>
  </si>
  <si>
    <t>조직시민행동(OCB)(2019년 기출)</t>
    <phoneticPr fontId="2" type="noConversion"/>
  </si>
  <si>
    <t>⚫Dennis W. Organ
   (데니스 오르간)
⚫1944~2024
⚫미국 경영학자</t>
    <phoneticPr fontId="2" type="noConversion"/>
  </si>
  <si>
    <t>열기3-03.학자별 정보\데니스 오르간(Dennis W. Organ).txt</t>
  </si>
  <si>
    <t>데브라 샤피로, 로이 루위키</t>
    <phoneticPr fontId="2" type="noConversion"/>
  </si>
  <si>
    <t>조직 내 신뢰 발달 단계 모델</t>
    <phoneticPr fontId="2" type="noConversion"/>
  </si>
  <si>
    <t>⚫Debra L. Shapiro
   (데브라 샤피로)
⚫1950중(?)~2024현재
⚫미국 경영학자</t>
    <phoneticPr fontId="2" type="noConversion"/>
  </si>
  <si>
    <t>열기3-03.학자별 정보\데브라 샤피로(Debra L. Shapiro).txt</t>
  </si>
  <si>
    <t>⚫Roy J. Lewicki
   (로이 루위키)
⚫1940초(?)~2024현재
⚫미국 심리학자</t>
    <phoneticPr fontId="2" type="noConversion"/>
  </si>
  <si>
    <t>열기3-03.학자별 정보\로이 루위키(Roy J. Lewicki).txt</t>
  </si>
  <si>
    <t>로저 마이어, 제임스 데이비스, 데이비드 스쿠먼</t>
    <phoneticPr fontId="2" type="noConversion"/>
  </si>
  <si>
    <t>신뢰 형성 요인 모델</t>
    <phoneticPr fontId="2" type="noConversion"/>
  </si>
  <si>
    <t>⚫Roger C. Mayer
   (로저 마이어)
⚫1950후(?)~2024현재
⚫미국 경영학자</t>
    <phoneticPr fontId="2" type="noConversion"/>
  </si>
  <si>
    <t>열기3-03.학자별 정보\로저 마이어(Roger C. Mayer).txt</t>
  </si>
  <si>
    <t>⚫James H. Davis
   (제임스 데이비스)
⚫1960초(?)~2024현재
⚫미국 경영학자</t>
    <phoneticPr fontId="2" type="noConversion"/>
  </si>
  <si>
    <t>열기3-03.학자별 정보\제임스 데이비스(James H. Davis).txt</t>
  </si>
  <si>
    <t>⚫F. David Schoorman
   (데이비드 스쿠먼)
⚫1950중(?)~2024현재
⚫미국 심리학자</t>
    <phoneticPr fontId="2" type="noConversion"/>
  </si>
  <si>
    <t>열기3-03.학자별 정보\데이비드 스쿠먼(F. David Schoorman).txt</t>
  </si>
  <si>
    <t>피터 블라우</t>
    <phoneticPr fontId="2" type="noConversion"/>
  </si>
  <si>
    <t>사회적 교환 이론</t>
    <phoneticPr fontId="2" type="noConversion"/>
  </si>
  <si>
    <t>스탠리 샥터, 제롬 E. 싱어</t>
    <phoneticPr fontId="2" type="noConversion"/>
  </si>
  <si>
    <t>정서의 2요인 이론</t>
    <phoneticPr fontId="2" type="noConversion"/>
  </si>
  <si>
    <t>⚫Stanley Schachter
   (스탠리 샥터)
⚫1922~1997
⚫미국 사회심리학자</t>
    <phoneticPr fontId="2" type="noConversion"/>
  </si>
  <si>
    <t>열기3-03.학자별 정보\스탠리 샥터(Stanley Schachter).txt</t>
  </si>
  <si>
    <t>⚫Jerome E. Singer
   (제롬 E. 싱어)
⚫1934~2010
⚫미국 사회심리학자</t>
    <phoneticPr fontId="2" type="noConversion"/>
  </si>
  <si>
    <t>열기3-03.학자별 정보\제롬 E. 싱어(Jerome E. Singer).txt</t>
  </si>
  <si>
    <t>다니엘 골먼</t>
    <phoneticPr fontId="2" type="noConversion"/>
  </si>
  <si>
    <t>감정 지능</t>
    <phoneticPr fontId="2" type="noConversion"/>
  </si>
  <si>
    <t>⚫Daniel Goleman
   (다니엘 골먼)
⚫1946~2024현재
⚫미국 심리학자</t>
    <phoneticPr fontId="2" type="noConversion"/>
  </si>
  <si>
    <t>열기3-03.학자별 정보\다니엘 골먼(Daniel Goleman).txt</t>
  </si>
  <si>
    <t>하워드 바이스, 러셀 크로판자노</t>
    <phoneticPr fontId="2" type="noConversion"/>
  </si>
  <si>
    <t>정서적 사건 이론</t>
    <phoneticPr fontId="2" type="noConversion"/>
  </si>
  <si>
    <t>⚫Howard M. Weiss
   (하워드 바이스)
⚫1946(?)~2024현재
⚫미국 심리학자</t>
    <phoneticPr fontId="2" type="noConversion"/>
  </si>
  <si>
    <t>열기3-03.학자별 정보\하워드 바이스(Howard M. Weiss).txt</t>
  </si>
  <si>
    <t>⚫Russell Cropanzano
   (러셀 크로판자노)
⚫1950(?)~2024현재
⚫미국 심리학자</t>
    <phoneticPr fontId="2" type="noConversion"/>
  </si>
  <si>
    <t>열기3-03.학자별 정보\러셀 크로판자노(Russell Cropanzano).txt</t>
  </si>
  <si>
    <t>아를리 호크실드</t>
    <phoneticPr fontId="2" type="noConversion"/>
  </si>
  <si>
    <t>감정 노동(2010년 기출)</t>
    <phoneticPr fontId="2" type="noConversion"/>
  </si>
  <si>
    <t>⚫Arlie R. Hochschild
   (아를리 호크실드)
⚫1940~2024현재
⚫미국 사회학자</t>
    <phoneticPr fontId="2" type="noConversion"/>
  </si>
  <si>
    <t>열기3-03.학자별 정보\아를리 호크실드(Arlie R. Hochschild).txt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</si>
  <si>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</si>
  <si>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</si>
  <si>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</si>
  <si>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</si>
  <si>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토마스 홈스, 리처드 라헤</t>
    <phoneticPr fontId="2" type="noConversion"/>
  </si>
  <si>
    <t>사회적 재적응 평가 척도(SRRS)</t>
    <phoneticPr fontId="2" type="noConversion"/>
  </si>
  <si>
    <t>⚫Thomas Holmes
   (토마스 홈스)
⚫1918~1988
⚫미국 정신과 의사</t>
    <phoneticPr fontId="2" type="noConversion"/>
  </si>
  <si>
    <t>열기3-03.학자별 정보\토마스 홈스(Thomas Holmes).txt</t>
  </si>
  <si>
    <t>⚫Richard Rahe
   (리처드 라헤)
⚫1936~2024현재
⚫미국 정신과 의사</t>
    <phoneticPr fontId="2" type="noConversion"/>
  </si>
  <si>
    <t>열기3-03.학자별 정보\리처드 라헤(Richard Rahe).txt</t>
  </si>
  <si>
    <t>리처드 라자루스, 수잔 포크먼</t>
    <phoneticPr fontId="2" type="noConversion"/>
  </si>
  <si>
    <t>상호작용적 스트레스 모델</t>
    <phoneticPr fontId="2" type="noConversion"/>
  </si>
  <si>
    <t>⚫Richard S. Lazarus
   (리처드 라자루스) 
⚫1922~2002
⚫미국 심리학자</t>
    <phoneticPr fontId="2" type="noConversion"/>
  </si>
  <si>
    <t>열기3-03.학자별 정보\리처드 라자루스(Richard S. Lazarus).txt</t>
  </si>
  <si>
    <t>⚫Susan K. Folkman
   (수잔 포크먼)
⚫1938~2024현재
⚫미국 심리학자</t>
    <phoneticPr fontId="2" type="noConversion"/>
  </si>
  <si>
    <t>열기3-03.학자별 정보\수잔 포크먼(Susan K. Folkman).txt</t>
  </si>
  <si>
    <t>로버트 여키스, 존 도슨</t>
    <phoneticPr fontId="2" type="noConversion"/>
  </si>
  <si>
    <t>여키스・도슨 법칙</t>
    <phoneticPr fontId="2" type="noConversion"/>
  </si>
  <si>
    <t>⚫Robert Yerkes
   (로버트 여키스)
⚫1876~1956
⚫미국 심리학자</t>
    <phoneticPr fontId="2" type="noConversion"/>
  </si>
  <si>
    <t>열기3-03.학자별 정보\로버트 여키스(Robert Yerkes).txt</t>
  </si>
  <si>
    <t>⚫John D. Dodson
   (존 도슨)
⚫1879~1955
⚫미국 심리학자</t>
    <phoneticPr fontId="2" type="noConversion"/>
  </si>
  <si>
    <t>열기3-03.학자별 정보\존 도슨(John D. Dodson).txt</t>
  </si>
  <si>
    <t>마틴 셀리그만, 미하이 칙센트미하이</t>
    <phoneticPr fontId="2" type="noConversion"/>
  </si>
  <si>
    <t>긍정적 심리학</t>
    <phoneticPr fontId="2" type="noConversion"/>
  </si>
  <si>
    <t>⚫Martin Seligman
   (마틴 셀리그만)
⚫1942~2024현재
⚫미국 심리학자</t>
    <phoneticPr fontId="2" type="noConversion"/>
  </si>
  <si>
    <t>열기3-03.학자별 정보\마틴 셀리그만(Martin Seligman).txt</t>
  </si>
  <si>
    <t>⚫Mihaly Csikszentmihalyi
   (미하이 칙센트미하이)
⚫1934~2021
⚫헝가리-미국 심리학자</t>
    <phoneticPr fontId="2" type="noConversion"/>
  </si>
  <si>
    <t>열기3-03.학자별 정보\미하이 칙센트미하이(Mihaly Csikszentmihalyi).txt</t>
  </si>
  <si>
    <t>프레드 루선스</t>
    <phoneticPr fontId="2" type="noConversion"/>
  </si>
  <si>
    <t>긍정적 조직행동(POB)</t>
    <phoneticPr fontId="2" type="noConversion"/>
  </si>
  <si>
    <t>⚫Fred Luthans
   (프레드 루선스)
⚫1939~2024현재
⚫미국 경영학자</t>
    <phoneticPr fontId="2" type="noConversion"/>
  </si>
  <si>
    <t>열기3-03.학자별 정보\프레드 루선스(Fred Luthans).txt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</si>
  <si>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</si>
  <si>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</si>
  <si>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</si>
  <si>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</si>
  <si>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</si>
  <si>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</si>
  <si>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</si>
  <si>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</si>
  <si>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</si>
  <si>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</si>
  <si>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</si>
  <si>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</si>
  <si>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</si>
  <si>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기대 이론(2025년, 2014년 기출)</t>
    <phoneticPr fontId="2" type="noConversion"/>
  </si>
  <si>
    <t>⚫Victor Vroom
   (빅터 브룸)
⚫1932~2024현재
⚫캐나다 심리학자</t>
    <phoneticPr fontId="2" type="noConversion"/>
  </si>
  <si>
    <t>열기3-03.학자별 정보\빅터 브룸(Victor Vroom).txt</t>
  </si>
  <si>
    <t>라이먼 포터, 에드워드 롤러</t>
    <phoneticPr fontId="2" type="noConversion"/>
  </si>
  <si>
    <t>수정 기대 이론</t>
    <phoneticPr fontId="2" type="noConversion"/>
  </si>
  <si>
    <t>⚫Lyman W. Porter
   (라이먼 포터)
⚫1930~2015
⚫미국 심리학자</t>
    <phoneticPr fontId="2" type="noConversion"/>
  </si>
  <si>
    <t>열기3-03.학자별 정보\라이먼 포터(Lyman W. Porter).txt</t>
  </si>
  <si>
    <t>⚫Edward E. Lawler
   (에드워드 롤러)
⚫1938~2024현재
⚫미국 심리학자</t>
    <phoneticPr fontId="2" type="noConversion"/>
  </si>
  <si>
    <t>열기3-03.학자별 정보\에드워드 롤러(Edward E. Lawler).txt</t>
  </si>
  <si>
    <t>존 아담스</t>
    <phoneticPr fontId="2" type="noConversion"/>
  </si>
  <si>
    <t>공정성 이론(2015년 기출)</t>
    <phoneticPr fontId="2" type="noConversion"/>
  </si>
  <si>
    <t>⚫John S. Adams
   (존 아담스) 
⚫1925~1984
⚫미국 사회심리학자</t>
    <phoneticPr fontId="2" type="noConversion"/>
  </si>
  <si>
    <t>열기3-03.학자별 정보\존 아담스(John S. Adams).txt</t>
  </si>
  <si>
    <t>조지 호만스</t>
    <phoneticPr fontId="2" type="noConversion"/>
  </si>
  <si>
    <t>사회교환 이론</t>
    <phoneticPr fontId="2" type="noConversion"/>
  </si>
  <si>
    <t>⚫George Homans
   (조지 호만스)
⚫1910~1989
⚫미국 사회학자, 
   행동사회학의 창시자</t>
    <phoneticPr fontId="2" type="noConversion"/>
  </si>
  <si>
    <t>열기3-03.학자별 정보\조지 호만스(George Homans).txt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</si>
  <si>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</si>
  <si>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</si>
  <si>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</si>
  <si>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</si>
  <si>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</si>
  <si>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</si>
  <si>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</si>
  <si>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</si>
  <si>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대릴 벰</t>
    <phoneticPr fontId="2" type="noConversion"/>
  </si>
  <si>
    <t>자기 지각 이론</t>
    <phoneticPr fontId="2" type="noConversion"/>
  </si>
  <si>
    <t>⚫Daryl Bem
   (대릴 벰)
⚫1938~2024현재
⚫미국 사회심리학자</t>
    <phoneticPr fontId="2" type="noConversion"/>
  </si>
  <si>
    <t>열기3-03.학자별 정보\대릴 벰(Daryl Bem).txt</t>
  </si>
  <si>
    <t>리처드 해크만, 그레그 올덤</t>
    <phoneticPr fontId="2" type="noConversion"/>
  </si>
  <si>
    <t>직무특성 이론(직무특성 모델)(2010년 기출(인사노무))</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</si>
  <si>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</si>
  <si>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</si>
  <si>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</si>
  <si>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</si>
  <si>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케네스 토마스</t>
    <phoneticPr fontId="2" type="noConversion"/>
  </si>
  <si>
    <t>내재적 보상 이론</t>
    <phoneticPr fontId="2" type="noConversion"/>
  </si>
  <si>
    <t>⚫Kenneth Thomas
   (케네스 토마스)
⚫1943~2024현재
⚫미국 경영학자</t>
    <phoneticPr fontId="2" type="noConversion"/>
  </si>
  <si>
    <t>열기3-03.학자별 정보\케네스 토마스(Kenneth Thomas).txt</t>
  </si>
  <si>
    <t>에드워드 데시</t>
    <phoneticPr fontId="2" type="noConversion"/>
  </si>
  <si>
    <t>인지평가 이론(2020년 기출)</t>
    <phoneticPr fontId="2" type="noConversion"/>
  </si>
  <si>
    <t>⚫Edward Deci
   (에드워드 데시)
⚫1942~2024현재
⚫미국 사회심리학자
⚫빅터 브룸(Victor Vroom)
   의 제자</t>
    <phoneticPr fontId="2" type="noConversion"/>
  </si>
  <si>
    <t>열기3-03.학자별 정보\에드워드 데시(Edward Deci).txt</t>
  </si>
  <si>
    <t>에드워드 데시, 리처드 라이언</t>
    <phoneticPr fontId="2" type="noConversion"/>
  </si>
  <si>
    <t>자기결정 이론</t>
    <phoneticPr fontId="2" type="noConversion"/>
  </si>
  <si>
    <t>⚫Richard M. Ryan
   (리처드 라이언)
⚫1953~2024현재
⚫미국 심리학자</t>
    <phoneticPr fontId="2" type="noConversion"/>
  </si>
  <si>
    <t>열기3-03.학자별 정보\리처드 라이언(Richard M. Ryan).txt</t>
  </si>
  <si>
    <t>알버트 반두라</t>
    <phoneticPr fontId="2" type="noConversion"/>
  </si>
  <si>
    <t>자기효능감 이론
사회학습 이론</t>
    <phoneticPr fontId="2" type="noConversion"/>
  </si>
  <si>
    <t>⚫Albert Bandura
   (알버트 반두라)
⚫1925~2021
⚫캐나다-미국 심리학자</t>
    <phoneticPr fontId="2" type="noConversion"/>
  </si>
  <si>
    <t>열기3-03.학자별 정보\알버트 반두라(Albert Bandura).txt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</si>
  <si>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</si>
  <si>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</si>
  <si>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</si>
  <si>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</si>
  <si>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</si>
  <si>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</si>
  <si>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</si>
  <si>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</si>
  <si>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</si>
  <si>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</si>
  <si>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</si>
  <si>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</si>
  <si>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에드워드 톨먼</t>
    <phoneticPr fontId="2" type="noConversion"/>
  </si>
  <si>
    <t>목적적 행동주의</t>
    <phoneticPr fontId="2" type="noConversion"/>
  </si>
  <si>
    <t>⚫Edward C. Tolman
   (에드워드 톨먼)
⚫1886~1959
⚫미국 심리학자</t>
    <phoneticPr fontId="2" type="noConversion"/>
  </si>
  <si>
    <t>열기3-03.학자별 정보\에드워드 톨먼(Edward C. Tolman).txt</t>
  </si>
  <si>
    <t>볼프강 쾰러</t>
    <phoneticPr fontId="2" type="noConversion"/>
  </si>
  <si>
    <t>통찰학습</t>
    <phoneticPr fontId="2" type="noConversion"/>
  </si>
  <si>
    <t>⚫Wolfgang Köhler
   (볼프강 쾰러)
⚫1887~1967
⚫독일-미국 심리학자
⚫게슈탈트 심리학파</t>
    <phoneticPr fontId="2" type="noConversion"/>
  </si>
  <si>
    <t>열기3-03.학자별 정보\볼프강 쾰러(Wolfgang Köhler).txt</t>
  </si>
  <si>
    <t>브루스 터크먼</t>
    <phoneticPr fontId="2" type="noConversion"/>
  </si>
  <si>
    <t>집단발달 5단계 모델(2024년 기출)</t>
    <phoneticPr fontId="2" type="noConversion"/>
  </si>
  <si>
    <t>⚫Bruce Tuckman
   (브루스 터크먼)
⚫1938~2016
⚫미국 사회심리학자</t>
    <phoneticPr fontId="2" type="noConversion"/>
  </si>
  <si>
    <t>열기3-03.학자별 정보\브루스 터크먼(Bruce Tuckman).txt</t>
  </si>
  <si>
    <t>코니 거식</t>
    <phoneticPr fontId="2" type="noConversion"/>
  </si>
  <si>
    <t>단절적 균형 모델(2024년 기출)</t>
    <phoneticPr fontId="2" type="noConversion"/>
  </si>
  <si>
    <t>⚫Connie J. Gersick
   (코니 거식)
⚫1945(?)~2024현재
⚫미국 조직행동학자</t>
    <phoneticPr fontId="2" type="noConversion"/>
  </si>
  <si>
    <t>열기3-03.학자별 정보\코니 거식(Connie J. Gersick).txt</t>
  </si>
  <si>
    <t>막시밀리앙 링겔만</t>
    <phoneticPr fontId="2" type="noConversion"/>
  </si>
  <si>
    <t>로프 실험</t>
    <phoneticPr fontId="2" type="noConversion"/>
  </si>
  <si>
    <t>⚫Maximilien Ringelmann
   (막시밀리앙 링겔만)
⚫1861~1931
⚫프랑스 농업공학자</t>
    <phoneticPr fontId="2" type="noConversion"/>
  </si>
  <si>
    <t>열기3-03.학자별 정보\막시밀리앙 링겔만(Maximilien Ringelmann).txt</t>
  </si>
  <si>
    <t>스티븐 카라우, 키플링 윌리암스</t>
    <phoneticPr fontId="2" type="noConversion"/>
  </si>
  <si>
    <t>집단적 노력 모형(사회적 태만의 극복방안)</t>
    <phoneticPr fontId="2" type="noConversion"/>
  </si>
  <si>
    <t>⚫Steven Karau
   (스티븐 카라우)
⚫1964~2024현재
⚫미국 사회심리학자</t>
    <phoneticPr fontId="2" type="noConversion"/>
  </si>
  <si>
    <t>열기3-03.학자별 정보\스티븐 카라우(Steven Karau).txt</t>
  </si>
  <si>
    <t>⚫Kipling Williams
   (키플링 윌리암스)
⚫1953~2024현재
⚫미국 사회심리학자</t>
    <phoneticPr fontId="2" type="noConversion"/>
  </si>
  <si>
    <t>열기3-03.학자별 정보\키플링 윌리암스(Kipling Williams).txt</t>
  </si>
  <si>
    <t>알빈 잰더</t>
    <phoneticPr fontId="2" type="noConversion"/>
  </si>
  <si>
    <t>집단응집력과 성과와의 관계</t>
    <phoneticPr fontId="2" type="noConversion"/>
  </si>
  <si>
    <t>⚫Alvin F. Zander
   (알빈 잰더)
⚫1913~2008
⚫미국 사회심리학자</t>
    <phoneticPr fontId="2" type="noConversion"/>
  </si>
  <si>
    <t>열기3-03.학자별 정보\알빈 잰더(Alvin F. Zander).txt</t>
  </si>
  <si>
    <t>역할 이론(2011년 기출)</t>
    <phoneticPr fontId="2" type="noConversion"/>
  </si>
  <si>
    <t>⚫Daniel Katz
   (다니엘 카츠)
⚫1903~1998
⚫미국 심리학자</t>
    <phoneticPr fontId="2" type="noConversion"/>
  </si>
  <si>
    <t>⚫Robert L. Kahn
   (로버트 칸) 
⚫1918~2019
⚫미국 사회심리학자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</si>
  <si>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</si>
  <si>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</si>
  <si>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</si>
  <si>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</si>
  <si>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조셉 리터러</t>
    <phoneticPr fontId="2" type="noConversion"/>
  </si>
  <si>
    <t>갈등의 개념</t>
    <phoneticPr fontId="2" type="noConversion"/>
  </si>
  <si>
    <t>⚫Joseph Litterer
   (조셉 리터러)
⚫1926~2020
⚫미국 경영학자</t>
    <phoneticPr fontId="2" type="noConversion"/>
  </si>
  <si>
    <t>열기3-03.학자별 정보\조셉 리터러(Joseph Litterer).txt</t>
  </si>
  <si>
    <t>루이스 폰디</t>
    <phoneticPr fontId="2" type="noConversion"/>
  </si>
  <si>
    <t>갈등의 과정</t>
    <phoneticPr fontId="2" type="noConversion"/>
  </si>
  <si>
    <t>⚫Louis R. Pondy
   (루이스 폰디)
⚫1938~1987
⚫미국 경영학자</t>
    <phoneticPr fontId="2" type="noConversion"/>
  </si>
  <si>
    <t>열기3-03.학자별 정보\루이스 폰디(Louis R. Pondy).txt</t>
  </si>
  <si>
    <t>케네스 토마스, 랄프 킬만, 아프잘라 라힘</t>
    <phoneticPr fontId="2" type="noConversion"/>
  </si>
  <si>
    <t>갈등 처리 모형(2022년 기출)</t>
    <phoneticPr fontId="2" type="noConversion"/>
  </si>
  <si>
    <t>⚫Kenneth Thomas
   (케네스 토마스)
⚫1943~2024현재
⚫미국 행정학자</t>
    <phoneticPr fontId="2" type="noConversion"/>
  </si>
  <si>
    <t>⚫Ralph Kilmann
   (랄프 킬만)
⚫1946~2024현재
⚫미국 경영학자</t>
    <phoneticPr fontId="2" type="noConversion"/>
  </si>
  <si>
    <t>열기3-03.학자별 정보\랄프 킬만(Ralph Kilmann).txt</t>
  </si>
  <si>
    <t>⚫Afzalur Rahim
   (아프잘라 라힘)
⚫1943~2024현재
⚫방글라데시-미국 경영학자</t>
    <phoneticPr fontId="2" type="noConversion"/>
  </si>
  <si>
    <t>열기3-03.학자별 정보\아프잘라 라힘(Afzalur Rahim).txt</t>
  </si>
  <si>
    <t>리처드 월튼, 로버트 매커시</t>
    <phoneticPr fontId="2" type="noConversion"/>
  </si>
  <si>
    <t>분배적 협상 전략(2013년, 2010년 기출)</t>
    <phoneticPr fontId="2" type="noConversion"/>
  </si>
  <si>
    <t>⚫Richard E. Walton
   (리처드 월튼)
⚫1931~2023
⚫미국 경영학자</t>
    <phoneticPr fontId="2" type="noConversion"/>
  </si>
  <si>
    <t>열기3-03.학자별 정보\리처드 월튼(Richard E. Walton).txt</t>
  </si>
  <si>
    <t>⚫Robert B. McKersie
   (로버트 매커시)
⚫1930~2024현재
⚫미국 경영학자</t>
    <phoneticPr fontId="2" type="noConversion"/>
  </si>
  <si>
    <t>열기3-03.학자별 정보\로버트 매커시(Robert B. McKersie).txt</t>
  </si>
  <si>
    <t>로저 피셔, 윌리엄 유리</t>
    <phoneticPr fontId="2" type="noConversion"/>
  </si>
  <si>
    <t>통합적 협상 전략(2013년, 2010년 기출)</t>
    <phoneticPr fontId="2" type="noConversion"/>
  </si>
  <si>
    <t>⚫Roger D. Fisher
   (로저 피셔)
⚫1922~2012
⚫미국 법학자</t>
    <phoneticPr fontId="2" type="noConversion"/>
  </si>
  <si>
    <t>열기3-03.학자별 정보\로저 피셔(Roger D. Fisher).txt</t>
  </si>
  <si>
    <t>⚫William L. Ury
   (윌리엄 유리)
⚫1953~2024현재
⚫미국 사회인류학자</t>
    <phoneticPr fontId="2" type="noConversion"/>
  </si>
  <si>
    <t>열기3-03.학자별 정보\윌리엄 유리(William L. Ury).txt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</si>
  <si>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</si>
  <si>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</si>
  <si>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</si>
  <si>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</si>
  <si>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</si>
  <si>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</si>
  <si>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로버트 그린리프</t>
    <phoneticPr fontId="2" type="noConversion"/>
  </si>
  <si>
    <t>서번트 리더십과 임파워먼트</t>
    <phoneticPr fontId="2" type="noConversion"/>
  </si>
  <si>
    <t>⚫Robert Greenleaf
   (로버트 그린리프)
⚫1904~1990
⚫미국 교육연구자
⚫서번트 리더십 고안자</t>
    <phoneticPr fontId="2" type="noConversion"/>
  </si>
  <si>
    <t>열기3-03.학자별 정보\로버트 그린리프(Robert Greenleaf).txt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</si>
  <si>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</si>
  <si>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</si>
  <si>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</si>
  <si>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</si>
  <si>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앨런 랜돌프</t>
    <phoneticPr fontId="2" type="noConversion"/>
  </si>
  <si>
    <t>임파워먼트 실행계획 모델
지각 오류 관리</t>
    <phoneticPr fontId="2" type="noConversion"/>
  </si>
  <si>
    <t>⚫Alan Randolph
   (앨런 랜돌프)
⚫1950~2024현재
⚫미국 경영학자</t>
    <phoneticPr fontId="2" type="noConversion"/>
  </si>
  <si>
    <t>열기3-03.학자별 정보\앨런 랜돌프(Alan Randolph).txt</t>
  </si>
  <si>
    <t>해럴드 라스웰</t>
    <phoneticPr fontId="2" type="noConversion"/>
  </si>
  <si>
    <t>커뮤니케이션의 과정</t>
    <phoneticPr fontId="2" type="noConversion"/>
  </si>
  <si>
    <t>⚫Harold D. Lasswell
   (해럴드 라스웰)
⚫1902~1978
⚫미국 정치학자, 
   커뮤니케이션 이론가</t>
    <phoneticPr fontId="2" type="noConversion"/>
  </si>
  <si>
    <t>열기3-03.학자별 정보\해럴드 라스웰(Harold D. Lasswell).txt</t>
  </si>
  <si>
    <t>마크 그라노베터</t>
    <phoneticPr fontId="2" type="noConversion"/>
  </si>
  <si>
    <t>약한 연결의 힘</t>
    <phoneticPr fontId="2" type="noConversion"/>
  </si>
  <si>
    <t>⚫Mark Granovetter
   (마크 그라노베터)
⚫1943~2024현재
⚫미국 사회학자</t>
    <phoneticPr fontId="2" type="noConversion"/>
  </si>
  <si>
    <t>열기3-03.학자별 정보\마크 그라노베터(Mark Granovetter).txt</t>
  </si>
  <si>
    <t>리처드 다프트, 로버트 렝글</t>
    <phoneticPr fontId="2" type="noConversion"/>
  </si>
  <si>
    <t>매체 풍부성 이론</t>
    <phoneticPr fontId="2" type="noConversion"/>
  </si>
  <si>
    <t>⚫Richard L. Daft
   (리처드 다프트)
⚫1941~2024현재
⚫미국 경영학자</t>
    <phoneticPr fontId="2" type="noConversion"/>
  </si>
  <si>
    <t>열기3-03.학자별 정보\리처드 다프트(Richard L. Daft).txt</t>
  </si>
  <si>
    <t>⚫Robert H. Lengel
   (로버트 렝글)
⚫1946~2024현재
⚫미국 경영학자</t>
    <phoneticPr fontId="2" type="noConversion"/>
  </si>
  <si>
    <t>열기3-03.학자별 정보\로버트 렝글(Robert H. Lengel).txt</t>
  </si>
  <si>
    <t>쥬디 브라우넬</t>
    <phoneticPr fontId="2" type="noConversion"/>
  </si>
  <si>
    <t>HURIER 모델</t>
    <phoneticPr fontId="2" type="noConversion"/>
  </si>
  <si>
    <t>⚫Judi Brownell
   (쥬디 브라우넬)
⚫1951~2024현재
⚫미국 조직행동학자</t>
    <phoneticPr fontId="2" type="noConversion"/>
  </si>
  <si>
    <t>열기3-03.학자별 정보\쥬디 브라우넬(Judi Brownell).txt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</si>
  <si>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</si>
  <si>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</si>
  <si>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</si>
  <si>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</si>
  <si>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</si>
  <si>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</si>
  <si>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워렌 베니스</t>
    <phoneticPr fontId="2" type="noConversion"/>
  </si>
  <si>
    <t>리더십의 개념</t>
    <phoneticPr fontId="2" type="noConversion"/>
  </si>
  <si>
    <t>⚫Warren Bennis
   (워렌 베니스)
⚫1925~2014
⚫미국 사회심리학자
⚫더글라스 맥그리거의 제자</t>
    <phoneticPr fontId="2" type="noConversion"/>
  </si>
  <si>
    <t>열기3-03.학자별 정보\워렌 베니스(Warren Bennis).txt</t>
  </si>
  <si>
    <t>랄프 스토그딜</t>
    <phoneticPr fontId="2" type="noConversion"/>
  </si>
  <si>
    <t>리더십 이론</t>
    <phoneticPr fontId="2" type="noConversion"/>
  </si>
  <si>
    <t>⚫Ralph Stogdill
   (랄프 스토그딜)
⚫1904~1978
⚫미국 심리학자</t>
    <phoneticPr fontId="2" type="noConversion"/>
  </si>
  <si>
    <t>열기3-03.학자별 정보\랄프 스토그딜(Ralph Stogdill).txt</t>
  </si>
  <si>
    <t>스티븐 자카로, 캐리 켐프, 페이지 베이더</t>
    <phoneticPr fontId="2" type="noConversion"/>
  </si>
  <si>
    <t>리더의 특질과 속성</t>
    <phoneticPr fontId="2" type="noConversion"/>
  </si>
  <si>
    <t>⚫Stephen J. Zaccaro
   (스티븐 자카로)
⚫1955~2024현재
⚫미국 심리학자</t>
    <phoneticPr fontId="2" type="noConversion"/>
  </si>
  <si>
    <t>열기3-03.학자별 정보\스티븐 자카로(Stephen J. Zaccaro).txt</t>
  </si>
  <si>
    <t>⚫Cary Kemp
   (캐리 켐프)
⚫1973(?)~2024현재
⚫미국 심리학자</t>
    <phoneticPr fontId="2" type="noConversion"/>
  </si>
  <si>
    <t>열기3-03.학자별 정보\캐리 켐프(Cary Kemp).txt</t>
  </si>
  <si>
    <t>⚫Paige Bader
   (페이지 베이더)
⚫1974(?)~2024현재
⚫미국 심리학자</t>
    <phoneticPr fontId="2" type="noConversion"/>
  </si>
  <si>
    <t>열기3-03.학자별 정보\페이지 베이더(Paige Bader).txt</t>
  </si>
  <si>
    <t>티모시 저지, 조이스 보노, 레무스 일리스, 메건 게르하르트</t>
    <phoneticPr fontId="2" type="noConversion"/>
  </si>
  <si>
    <t>성격과 리더십 : 질적 및 양적 검토</t>
    <phoneticPr fontId="2" type="noConversion"/>
  </si>
  <si>
    <t>⚫Joyce E. Bono
   (조이스 보노)
⚫1965(?)~2024현재
⚫미국 경영학자</t>
    <phoneticPr fontId="2" type="noConversion"/>
  </si>
  <si>
    <t>열기3-03.학자별 정보\조이스 보노(Joyce E. Bono).txt</t>
  </si>
  <si>
    <t>⚫Remus Ilies
   (레무스 일리스)
⚫1970(?)~2024현재
⚫루마니아-미국 경영학자</t>
    <phoneticPr fontId="2" type="noConversion"/>
  </si>
  <si>
    <t>열기3-03.학자별 정보\레무스 일리스(Remus Ilies).txt</t>
  </si>
  <si>
    <t>⚫Megan W. Gerhardt
   (메건 게르하르트)
⚫1975(?)~2024현재
⚫미국 경영학자</t>
    <phoneticPr fontId="2" type="noConversion"/>
  </si>
  <si>
    <t>열기3-03.학자별 정보\메건 게르하르트(Megan W. Gerhardt).txt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</si>
  <si>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</si>
  <si>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</si>
  <si>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</si>
  <si>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</si>
  <si>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랄프 스토그딜, 에드윈 플레쉬만</t>
    <phoneticPr fontId="2" type="noConversion"/>
  </si>
  <si>
    <t>리더십 행동 이론</t>
    <phoneticPr fontId="2" type="noConversion"/>
  </si>
  <si>
    <t xml:space="preserve">
</t>
    <phoneticPr fontId="2" type="noConversion"/>
  </si>
  <si>
    <t>⚫Ralph M. Stogdill
   (랄프 스토그딜)
⚫1904~1978
⚫미국 심리학자, 조직이론가</t>
    <phoneticPr fontId="2" type="noConversion"/>
  </si>
  <si>
    <t>⚫Edwin A. Fleishman
   (에드윈 플레쉬만)
⚫1927~2024현재
⚫미국 심리학자</t>
    <phoneticPr fontId="2" type="noConversion"/>
  </si>
  <si>
    <t>열기3-03.학자별 정보\에드윈 플레쉬만(Edwin A. Fleishman).txt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</si>
  <si>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</si>
  <si>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</si>
  <si>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</si>
  <si>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</si>
  <si>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</si>
  <si>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</si>
  <si>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</si>
  <si>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</si>
  <si>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</si>
  <si>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</si>
  <si>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</si>
  <si>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</si>
  <si>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</si>
  <si>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</si>
  <si>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</si>
  <si>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</si>
  <si>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</si>
  <si>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</si>
  <si>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</si>
  <si>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</si>
  <si>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</si>
  <si>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빅터 브룸, 필립 예튼, 아서 제이고</t>
    <phoneticPr fontId="2" type="noConversion"/>
  </si>
  <si>
    <t>리더십 규범 이론</t>
    <phoneticPr fontId="2" type="noConversion"/>
  </si>
  <si>
    <t>⚫Victor H. Vroom
   (빅터 브룸)
⚫1932~2023
⚫캐나다 심리학자</t>
    <phoneticPr fontId="2" type="noConversion"/>
  </si>
  <si>
    <t>⚫Phillip W. Yetton
   (필립 예튼)
⚫1941~2024현재
⚫호주 경영학자</t>
    <phoneticPr fontId="2" type="noConversion"/>
  </si>
  <si>
    <t>열기3-03.학자별 정보\필립 예튼(Phillip W. Yetton).txt</t>
  </si>
  <si>
    <t>⚫Arthur G. Jago
   (아서 제이고)
⚫1950~2024현재
⚫미국 경영학자</t>
    <phoneticPr fontId="2" type="noConversion"/>
  </si>
  <si>
    <t>열기3-03.학자별 정보\아서 제이고(Arthur G. Jago).txt</t>
  </si>
  <si>
    <t>제이 콩거, 라빈드라 카눈고</t>
    <phoneticPr fontId="2" type="noConversion"/>
  </si>
  <si>
    <t>카리스마적 리더와 비카리스마적 리더의 구별</t>
    <phoneticPr fontId="2" type="noConversion"/>
  </si>
  <si>
    <t>⚫Jay Conger
   (제이 콩거)
⚫1952~2024현재
⚫미국 경영학자</t>
    <phoneticPr fontId="2" type="noConversion"/>
  </si>
  <si>
    <t>열기3-03.학자별 정보\제이 콩거(Jay Conger).txt</t>
  </si>
  <si>
    <t>⚫Rabindra Kanungo
   (라빈드라 카눈고)
⚫1935~2024현재
⚫인도 심리학자</t>
    <phoneticPr fontId="2" type="noConversion"/>
  </si>
  <si>
    <t>열기3-03.학자별 정보\라빈드라 카눈고(Rabindra Kanungo).txt</t>
  </si>
  <si>
    <t>보아스 샤미르</t>
    <phoneticPr fontId="2" type="noConversion"/>
  </si>
  <si>
    <t>카리스마의 자아개념</t>
    <phoneticPr fontId="2" type="noConversion"/>
  </si>
  <si>
    <t>⚫Boas Shamir
   (보아스 샤미르)
⚫1948~2024현재
⚫이스라엘 사회심리학자</t>
    <phoneticPr fontId="2" type="noConversion"/>
  </si>
  <si>
    <t>열기3-03.학자별 정보\보아스 샤미르(Boas Shamir).txt</t>
  </si>
  <si>
    <t>제임스 번즈, 버나드 배스</t>
    <phoneticPr fontId="2" type="noConversion"/>
  </si>
  <si>
    <t>변혁적 리더십 이론</t>
    <phoneticPr fontId="2" type="noConversion"/>
  </si>
  <si>
    <t>⚫James M. Burns
   (제임스 번즈) 
⚫1918~2014
⚫미국 정치학자</t>
    <phoneticPr fontId="2" type="noConversion"/>
  </si>
  <si>
    <t>열기3-03.학자별 정보\제임스 번즈(James M. Burns).txt</t>
  </si>
  <si>
    <t>⚫Bernard M. Bass
   (버나드 배스)
⚫1925~2007
⚫미국 조직심리학자</t>
    <phoneticPr fontId="2" type="noConversion"/>
  </si>
  <si>
    <t>열기3-03.학자별 정보\버나드 배스(Bernard M. Bass).txt</t>
  </si>
  <si>
    <t>버나드 배스, 브루스 아볼리오</t>
    <phoneticPr fontId="2" type="noConversion"/>
  </si>
  <si>
    <t>변혁적 리더십 이론의 평가도구(MLQ)</t>
    <phoneticPr fontId="2" type="noConversion"/>
  </si>
  <si>
    <t>⚫Bruce J. Avolio
   (브루스 아볼리오)
⚫1953~2024현재
⚫미국 심리학자</t>
    <phoneticPr fontId="2" type="noConversion"/>
  </si>
  <si>
    <t>열기3-03.학자별 정보\브루스 아볼리오(Bruce J. Avolio).txt</t>
  </si>
  <si>
    <t>게리 유클</t>
    <phoneticPr fontId="2" type="noConversion"/>
  </si>
  <si>
    <t>변혁적 리더십 이론의 한계</t>
    <phoneticPr fontId="2" type="noConversion"/>
  </si>
  <si>
    <t>⚫Gary A. Yukl
   (게리 유클)
⚫1940~2024현재
⚫미국 산업-조직심리학자</t>
    <phoneticPr fontId="2" type="noConversion"/>
  </si>
  <si>
    <t>열기3-03.학자별 정보\게리 유클(Gary A. Yukl).txt</t>
  </si>
  <si>
    <t>아프사네 나하반디</t>
    <phoneticPr fontId="2" type="noConversion"/>
  </si>
  <si>
    <t>CEO의 전략적 리더십 스타일</t>
    <phoneticPr fontId="2" type="noConversion"/>
  </si>
  <si>
    <t>⚫Afsaneh Nahavandi
   (아프사네 나하반디)
⚫1955~2024현재
⚫이란-미국 경영학자</t>
    <phoneticPr fontId="2" type="noConversion"/>
  </si>
  <si>
    <t>열기3-03.학자별 정보\아프사네 나하반디(Afsaneh Nahavandi).txt</t>
  </si>
  <si>
    <t>서번트 리더십 이론(2012년 기출)</t>
    <phoneticPr fontId="2" type="noConversion"/>
  </si>
  <si>
    <t>발레리아 로 이아코노</t>
    <phoneticPr fontId="2" type="noConversion"/>
  </si>
  <si>
    <t>윤리적 리더십 이론</t>
    <phoneticPr fontId="2" type="noConversion"/>
  </si>
  <si>
    <t>⚫Valeria Lo Iacono
   (발레리아 로 이아코노)
⚫1981(?)~2024현재
⚫영국 사회학자</t>
    <phoneticPr fontId="2" type="noConversion"/>
  </si>
  <si>
    <t>열기3-03.학자별 정보\발레리아 로 이아코노(Valeria Lo Iacono).txt</t>
  </si>
  <si>
    <t>찰스 만쯔, 헨리 심즈</t>
    <phoneticPr fontId="2" type="noConversion"/>
  </si>
  <si>
    <t>자율적 리더십 이론</t>
    <phoneticPr fontId="2" type="noConversion"/>
  </si>
  <si>
    <t>⚫Charles Manz
   (찰스 만쯔)
⚫1950~2024현재
⚫미국 경영학자</t>
    <phoneticPr fontId="2" type="noConversion"/>
  </si>
  <si>
    <t>열기3-03.학자별 정보\찰스 만쯔(Charles Manz).txt</t>
  </si>
  <si>
    <t>⚫Henry P. Sims
   (헨리 심즈)
⚫1939~2024현재
⚫미국 경영학자</t>
    <phoneticPr fontId="2" type="noConversion"/>
  </si>
  <si>
    <t>열기3-03.학자별 정보\헨리 심즈(Henry P. Sims).txt</t>
  </si>
  <si>
    <t>로버트 켈리</t>
    <phoneticPr fontId="2" type="noConversion"/>
  </si>
  <si>
    <t>팔로워십 이론</t>
    <phoneticPr fontId="2" type="noConversion"/>
  </si>
  <si>
    <t>⚫Robert E. Kelley
   (로버트 켈리)
⚫1950~2024현재
⚫미국 심리학자</t>
    <phoneticPr fontId="2" type="noConversion"/>
  </si>
  <si>
    <t>열기3-03.학자별 정보\로버트 켈리(Robert E. Kelley).txt</t>
  </si>
  <si>
    <t>조지 그랜, 메리 울-비엔</t>
    <phoneticPr fontId="2" type="noConversion"/>
  </si>
  <si>
    <t>리더-구성원 교환 이론(LMX)(2025년 기출)</t>
    <phoneticPr fontId="2" type="noConversion"/>
  </si>
  <si>
    <t>⚫George B. Graen
   (조지 그랜)
⚫1937~2024현재
⚫미국 심리학자</t>
    <phoneticPr fontId="2" type="noConversion"/>
  </si>
  <si>
    <t>열기3-03.학자별 정보\조지 그랜(George B. Graen).txt</t>
  </si>
  <si>
    <t>⚫Mary Uhl-Bien
   (메리 울-비엔)
⚫1965~2024현재
⚫미국 경영학자
   (리더십, 관리)</t>
    <phoneticPr fontId="2" type="noConversion"/>
  </si>
  <si>
    <t>열기3-03.학자별 정보\메리 울-비엔(Mary Uhl-Bien).txt</t>
  </si>
  <si>
    <t>바비 콜더</t>
    <phoneticPr fontId="2" type="noConversion"/>
  </si>
  <si>
    <t>리더십 귀인 이론</t>
    <phoneticPr fontId="2" type="noConversion"/>
  </si>
  <si>
    <t>⚫Bobby J. Calder
   (바비 콜더)
⚫1946~2024현재
⚫미국 사회심리학자</t>
    <phoneticPr fontId="2" type="noConversion"/>
  </si>
  <si>
    <t>열기3-03.학자별 정보\바비 콜더(Bobby J. Calder).txt</t>
  </si>
  <si>
    <t>스티븐 커, 존 저미어</t>
    <phoneticPr fontId="2" type="noConversion"/>
  </si>
  <si>
    <t>리더십 대체 이론</t>
    <phoneticPr fontId="2" type="noConversion"/>
  </si>
  <si>
    <t>⚫Steven Kerr
   (스티븐 커)
⚫1938~2024현재
⚫미국 조직심리학자</t>
    <phoneticPr fontId="2" type="noConversion"/>
  </si>
  <si>
    <t>열기3-03.학자별 정보\스티븐 커(Steven Kerr).txt</t>
  </si>
  <si>
    <t>⚫John M. Jermier
   (존 저미어)
⚫1950~2024현재
⚫미국 경영학자</t>
    <phoneticPr fontId="2" type="noConversion"/>
  </si>
  <si>
    <t>열기3-03.학자별 정보\존 저미어(John M. Jermier).txt</t>
  </si>
  <si>
    <t>대니얼 카너먼, 아모스 트버스키</t>
    <phoneticPr fontId="2" type="noConversion"/>
  </si>
  <si>
    <t>휴리스틱스
전망 이론</t>
    <phoneticPr fontId="2" type="noConversion"/>
  </si>
  <si>
    <t>⚫Daniel Kahneman
   (대니엘 카너먼)
⚫1934~2024
⚫이스라엘-미국 심리학자,
   경제학자</t>
    <phoneticPr fontId="2" type="noConversion"/>
  </si>
  <si>
    <t>열기3-03.학자별 정보\대니엘 카너먼(Daniel Kahneman).txt</t>
  </si>
  <si>
    <t>⚫Amos Tversky
   (아모스 트버스키)
⚫1937~1996
⚫이스라엘-미국 심리학자</t>
    <phoneticPr fontId="2" type="noConversion"/>
  </si>
  <si>
    <t>열기3-03.학자별 정보\아모스 트버스키(Amos Tversky).txt</t>
  </si>
  <si>
    <t>어빙 제니스</t>
    <phoneticPr fontId="2" type="noConversion"/>
  </si>
  <si>
    <t>집단 사고</t>
    <phoneticPr fontId="2" type="noConversion"/>
  </si>
  <si>
    <t>⚫Irving L. Janis
   (어빙 제니스)
⚫1918~1990
⚫미국 심리학자</t>
    <phoneticPr fontId="2" type="noConversion"/>
  </si>
  <si>
    <t>열기3-03.학자별 정보\어빙 제니스(Irving L. Janis).txt</t>
  </si>
  <si>
    <t>알렉스 오스본</t>
    <phoneticPr fontId="2" type="noConversion"/>
  </si>
  <si>
    <t>브레인스토밍</t>
    <phoneticPr fontId="2" type="noConversion"/>
  </si>
  <si>
    <t>⚫Alex Osborn
   (알렉스 오스본)
⚫1888~1966
⚫미국 기업가, 
   창의성 이론가</t>
    <phoneticPr fontId="2" type="noConversion"/>
  </si>
  <si>
    <t>열기3-03.학자별 정보\알렉스 오스본(Alex Osborn).txt</t>
  </si>
  <si>
    <t>리처드 사이어트, 제임스 마치, 허버트 사이먼</t>
    <phoneticPr fontId="2" type="noConversion"/>
  </si>
  <si>
    <t>카네기 모형</t>
    <phoneticPr fontId="2" type="noConversion"/>
  </si>
  <si>
    <t>⚫Richard Cyert
   (리처드 사이어트)
⚫1921~1998
⚫미국 경제학자, 통계학자, 
   조직이론가</t>
    <phoneticPr fontId="2" type="noConversion"/>
  </si>
  <si>
    <t>열기3-03.학자별 정보\리처드 사이어트(Richard Cyert).txt</t>
  </si>
  <si>
    <t>⚫James March
   (제임스 마치)
⚫1928~2018
⚫미국 정치학자, 사회학자, 
   경제학자</t>
    <phoneticPr fontId="2" type="noConversion"/>
  </si>
  <si>
    <t>열기3-03.학자별 정보\제임스 마치(James March).txt</t>
  </si>
  <si>
    <t>⚫Herbert A. Simon
   (허버트 사이먼)
⚫1916~2001
⚫미국 경제학자, 
   인지심리학자, 
   컴퓨터과학자</t>
    <phoneticPr fontId="2" type="noConversion"/>
  </si>
  <si>
    <t>헨리 민츠버그</t>
    <phoneticPr fontId="2" type="noConversion"/>
  </si>
  <si>
    <t>점진적 의사결정과정 모형
조직구조 유형(2012년 기출)
조직성장경로 모형</t>
    <phoneticPr fontId="2" type="noConversion"/>
  </si>
  <si>
    <t>⚫Henry Mintzberg
   (헨리 민츠버그)
⚫1939~2024현재
⚫캐나다 경영학자</t>
    <phoneticPr fontId="2" type="noConversion"/>
  </si>
  <si>
    <t>열기3-03.학자별 정보\헨리 민츠버그(Henry Mintzberg).txt</t>
  </si>
  <si>
    <t>워렌 베니스, 앨빈 토플러, 헨리 민츠버그</t>
    <phoneticPr fontId="2" type="noConversion"/>
  </si>
  <si>
    <t>애드호크라시 조직</t>
    <phoneticPr fontId="2" type="noConversion"/>
  </si>
  <si>
    <t>⚫Warren Bennis
   (워렌 베니스)
⚫1925~2014
⚫미국 경영학자, 
   조직 컨설턴트
⚫더글라스 맥그리거의 제자</t>
    <phoneticPr fontId="2" type="noConversion"/>
  </si>
  <si>
    <t>⚫Alvin Toffler
   (앨빈 토플러)
⚫1928~2016
⚫미국 미래학자</t>
    <phoneticPr fontId="2" type="noConversion"/>
  </si>
  <si>
    <t>열기3-03.학자별 정보\앨빈 토플러(Alvin Toffler).txt</t>
  </si>
  <si>
    <t>제임스 마치</t>
    <phoneticPr fontId="2" type="noConversion"/>
  </si>
  <si>
    <t>탐험과 활용(2020년 기출)</t>
    <phoneticPr fontId="2" type="noConversion"/>
  </si>
  <si>
    <t>엘리 골드렛</t>
    <phoneticPr fontId="2" type="noConversion"/>
  </si>
  <si>
    <t>제약 이론</t>
    <phoneticPr fontId="2" type="noConversion"/>
  </si>
  <si>
    <t>⚫Eliyahu M. Goldratt
   (엘리 골드렛)
⚫1947~2011
⚫이스라엘 물리학자</t>
    <phoneticPr fontId="2" type="noConversion"/>
  </si>
  <si>
    <t>열기3-03.학자별 정보\엘리 골드렛(Eliyahu M. Goldratt).txt</t>
  </si>
  <si>
    <t>린달 어윅, 비토우타스 그라이쿠너스</t>
    <phoneticPr fontId="2" type="noConversion"/>
  </si>
  <si>
    <t>통제의 범위 (Span of Control)</t>
    <phoneticPr fontId="2" type="noConversion"/>
  </si>
  <si>
    <t>⚫Lyndall Urwick
   (린달 어윅)
⚫1891~1983
⚫영국 경영학자</t>
    <phoneticPr fontId="2" type="noConversion"/>
  </si>
  <si>
    <t>열기3-03.학자별 정보\린달 어윅(Lyndall Urwick).txt</t>
  </si>
  <si>
    <t>⚫Vytautas Andrius
   Graičiūnas
   (비토우타스 그라이쿠너스)
⚫1898~1952
⚫리투아니아 경영학자</t>
    <phoneticPr fontId="2" type="noConversion"/>
  </si>
  <si>
    <t>열기3-03.학자별 정보\비토우타스 그라이쿠너스(Vytautas Andrius Graičiūnas).txt</t>
  </si>
  <si>
    <t>톰 번즈, 조지 스토커</t>
    <phoneticPr fontId="2" type="noConversion"/>
  </si>
  <si>
    <t>기계적 조직과 유기적 조직</t>
    <phoneticPr fontId="2" type="noConversion"/>
  </si>
  <si>
    <t>⚫Tom Burns
   (톰 번즈)
⚫1913~2001
⚫영국 사회학자</t>
    <phoneticPr fontId="2" type="noConversion"/>
  </si>
  <si>
    <t>열기3-03.학자별 정보\톰 번즈(Tom Burns).txt</t>
  </si>
  <si>
    <t>⚫George M. Stalker
   (조지 스토커)
⚫1920(?)~2003
⚫영국 사회학자</t>
    <phoneticPr fontId="2" type="noConversion"/>
  </si>
  <si>
    <t>열기3-03.학자별 정보\조지 스토커(George M. Stalker).txt</t>
  </si>
  <si>
    <t>코임바토르 프라할라드, 게리 해멀</t>
    <phoneticPr fontId="2" type="noConversion"/>
  </si>
  <si>
    <t>핵심역량 이론</t>
    <phoneticPr fontId="2" type="noConversion"/>
  </si>
  <si>
    <t>⚫Coimbatore K. Prahalad
   (코임바토르 프라할라드)
⚫1941~2010
⚫인도-미국 경영학자</t>
    <phoneticPr fontId="2" type="noConversion"/>
  </si>
  <si>
    <t>열기3-03.학자별 정보\코임바토르 프라할라드(Coimbatore K. Prahalad).txt</t>
  </si>
  <si>
    <t>⚫Gary Hamel
   (게리 해멀)
⚫1954~2024현재
⚫미국 경영학자</t>
    <phoneticPr fontId="2" type="noConversion"/>
  </si>
  <si>
    <t>열기3-03.학자별 정보\게리 해멀(Gary Hamel).txt</t>
  </si>
  <si>
    <t>로버트 던컨, 제임스 톰슨</t>
    <phoneticPr fontId="2" type="noConversion"/>
  </si>
  <si>
    <t>환경 불확실성의 유형 분류(2016년 기출)</t>
    <phoneticPr fontId="2" type="noConversion"/>
  </si>
  <si>
    <t>⚫Robert B. Duncan
   (로버트 던컨)
⚫1942~2024현재
⚫미국 조직행동학자</t>
    <phoneticPr fontId="2" type="noConversion"/>
  </si>
  <si>
    <t>열기3-03.학자별 정보\로버트 던컨(Robert B. Duncan).txt</t>
  </si>
  <si>
    <t>⚫James D. Thompson
   (제임스 톰슨)
⚫1920~1973
⚫미국 사회학자</t>
    <phoneticPr fontId="2" type="noConversion"/>
  </si>
  <si>
    <t>열기3-03.학자별 정보\제임스 톰슨(James D. Thompson).txt</t>
  </si>
  <si>
    <t>제임스 톰슨, 윌리엄 리처드 스콧</t>
    <phoneticPr fontId="2" type="noConversion"/>
  </si>
  <si>
    <t>완충역할과 경계관리역할</t>
    <phoneticPr fontId="2" type="noConversion"/>
  </si>
  <si>
    <t>제임스 톰슨</t>
    <phoneticPr fontId="2" type="noConversion"/>
  </si>
  <si>
    <t>기술핵심조직과 변경조직
조직기술과 상호의존성(2020년 기출)</t>
    <phoneticPr fontId="2" type="noConversion"/>
  </si>
  <si>
    <t>조안 우드워드</t>
    <phoneticPr fontId="2" type="noConversion"/>
  </si>
  <si>
    <t>조직수준의 기술과 조직설계</t>
    <phoneticPr fontId="2" type="noConversion"/>
  </si>
  <si>
    <t>⚫Joan Woodward
   (조안 우드워드)
⚫1916~1971
⚫영국 산업사회학자</t>
    <phoneticPr fontId="2" type="noConversion"/>
  </si>
  <si>
    <t>열기3-03.학자별 정보\조안 우드워드(Joan Woodward).txt</t>
  </si>
  <si>
    <t>찰스 페로우</t>
    <phoneticPr fontId="2" type="noConversion"/>
  </si>
  <si>
    <t>부서(개인)수준의 기술과 조직설계(2022년 기출)</t>
    <phoneticPr fontId="2" type="noConversion"/>
  </si>
  <si>
    <t>⚫Charles Perrow
   (찰스 페로우)
⚫1925~2019
⚫미국 사회학자</t>
    <phoneticPr fontId="2" type="noConversion"/>
  </si>
  <si>
    <t>열기3-03.학자별 정보\찰스 페로우(Charles Perrow).txt</t>
  </si>
  <si>
    <t>해럴드 리빗, 토마스 휘슬러</t>
    <phoneticPr fontId="2" type="noConversion"/>
  </si>
  <si>
    <t>정보기술과 집권화</t>
    <phoneticPr fontId="2" type="noConversion"/>
  </si>
  <si>
    <t>⚫Harold Leavitt
   (해럴드 리빗)
⚫1922~2007
⚫미국 심리학자⚫Information Technology
   (IT) 용어 최초 사용</t>
    <phoneticPr fontId="2" type="noConversion"/>
  </si>
  <si>
    <t>열기3-03.학자별 정보\해럴드 리빗(Harold Leavitt).txt</t>
  </si>
  <si>
    <t>⚫Thomas Whisler
   (토마스 휘슬러)
⚫1920~2013
⚫미국 경영학자⚫Information Technology
   (IT) 용어 최초 사용</t>
    <phoneticPr fontId="2" type="noConversion"/>
  </si>
  <si>
    <t>열기3-03.학자별 정보\토마스 휘슬러(Thomas Whisler).txt</t>
  </si>
  <si>
    <t>피터 블라우, 리처드 쇼엔헤어</t>
    <phoneticPr fontId="2" type="noConversion"/>
  </si>
  <si>
    <t>규모결정론</t>
    <phoneticPr fontId="2" type="noConversion"/>
  </si>
  <si>
    <t>⚫Richard A. Schoenherr
   (리처드 쇼엔헤어)
⚫1935~1996
⚫미국 사회학자</t>
    <phoneticPr fontId="2" type="noConversion"/>
  </si>
  <si>
    <t>열기3-03.학자별 정보\리처드 쇼엔헤어(Richard A. Schoenherr).txt</t>
  </si>
  <si>
    <t>크리스 아지리스, 하워드 알드리치, 레온 메이휴</t>
    <phoneticPr fontId="2" type="noConversion"/>
  </si>
  <si>
    <t>규모결정론의 비판</t>
    <phoneticPr fontId="2" type="noConversion"/>
  </si>
  <si>
    <t>⚫Chris Argyris
   (크리스 아지리스)
⚫1923~2013
⚫미국 경영이론가</t>
    <phoneticPr fontId="2" type="noConversion"/>
  </si>
  <si>
    <t>열기3-03.학자별 정보\크리스 아지리스(Chris Argyris).txt</t>
  </si>
  <si>
    <t>⚫Leon Meyhew
   (레온 메이휴)
⚫1935~2000
⚫미국 사회학자</t>
    <phoneticPr fontId="2" type="noConversion"/>
  </si>
  <si>
    <t>열기3-03.학자별 정보\레온 메이휴(Leon Meyhew).txt</t>
  </si>
  <si>
    <t>윌리엄 오우치</t>
    <phoneticPr fontId="2" type="noConversion"/>
  </si>
  <si>
    <t>조직 규모와 통제 전략(2021년 기출)
Z이론</t>
    <phoneticPr fontId="2" type="noConversion"/>
  </si>
  <si>
    <t>⚫William Ouchi
   (윌리엄 오우치)
⚫1943~2024현재
⚫일본-미국 경영학자</t>
    <phoneticPr fontId="2" type="noConversion"/>
  </si>
  <si>
    <t>열기3-03.학자별 정보\윌리엄 오우치(William Ouchi).txt</t>
  </si>
  <si>
    <t>잭 웰치</t>
    <phoneticPr fontId="2" type="noConversion"/>
  </si>
  <si>
    <t>조직 규모의 딜레마</t>
    <phoneticPr fontId="2" type="noConversion"/>
  </si>
  <si>
    <t>⚫Jack Welch
   (잭 웰치)
⚫1935~2020
⚫미국 사업가, GE회장</t>
    <phoneticPr fontId="2" type="noConversion"/>
  </si>
  <si>
    <t>열기3-03.학자별 정보\잭 웰치(Jack Welch).txt</t>
  </si>
  <si>
    <t>존 번</t>
    <phoneticPr fontId="2" type="noConversion"/>
  </si>
  <si>
    <t>조직 규모와 구조(2023년 기출)</t>
    <phoneticPr fontId="2" type="noConversion"/>
  </si>
  <si>
    <t>⚫John A. Byrne
   (존 번)
⚫1953~2024현재
⚫미국 경영저널리스트</t>
    <phoneticPr fontId="2" type="noConversion"/>
  </si>
  <si>
    <t>열기3-03.학자별 정보\존 번(John A. Byrne).txt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</si>
  <si>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</si>
  <si>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</si>
  <si>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</si>
  <si>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</si>
  <si>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하워드 알드리치</t>
    <phoneticPr fontId="2" type="noConversion"/>
  </si>
  <si>
    <t>전략적 선택 이론의 한계 연구</t>
    <phoneticPr fontId="2" type="noConversion"/>
  </si>
  <si>
    <t>레이먼드 마일즈, 찰스 스노우</t>
    <phoneticPr fontId="2" type="noConversion"/>
  </si>
  <si>
    <t>전략 유형과 조직설계와의 관계(2011년 기출)</t>
    <phoneticPr fontId="2" type="noConversion"/>
  </si>
  <si>
    <t>⚫Raymond Miles
   (레이먼드 마일즈)
⚫1932~2019
⚫미국 경영학자</t>
    <phoneticPr fontId="2" type="noConversion"/>
  </si>
  <si>
    <t>열기3-03.학자별 정보\레이먼드 마일즈(Raymond Miles).txt</t>
  </si>
  <si>
    <t>⚫Charles Snow
   (찰스 스노우)
⚫1945~2024현재
⚫미국 경영학자</t>
    <phoneticPr fontId="2" type="noConversion"/>
  </si>
  <si>
    <t>열기3-03.학자별 정보\찰스 스노우(Charles Snow).txt</t>
  </si>
  <si>
    <t>제이 갤브레이스</t>
    <phoneticPr fontId="2" type="noConversion"/>
  </si>
  <si>
    <t>Star Model</t>
    <phoneticPr fontId="2" type="noConversion"/>
  </si>
  <si>
    <t>⚫Jay R. Galbraith
   (제이 갤브레이스)
⚫1939~2014
⚫미국 경영학자</t>
    <phoneticPr fontId="2" type="noConversion"/>
  </si>
  <si>
    <t>열기3-03.학자별 정보\제이 갤브레이스(Jay R. Galbraith).txt</t>
  </si>
  <si>
    <t>래리 그라이너</t>
    <phoneticPr fontId="2" type="noConversion"/>
  </si>
  <si>
    <t>조직수명주기 모형</t>
    <phoneticPr fontId="2" type="noConversion"/>
  </si>
  <si>
    <t>⚫Larry E. Greiner
   (래리 그라이너)
⚫1933~2024현재
⚫미국 경영학자</t>
    <phoneticPr fontId="2" type="noConversion"/>
  </si>
  <si>
    <t>열기3-03.학자별 정보\래리 그라이너(Larry E. Greiner).txt</t>
  </si>
  <si>
    <t>윌리엄 와이첼, 엘렌 존슨</t>
    <phoneticPr fontId="2" type="noConversion"/>
  </si>
  <si>
    <t>조직 쇠퇴의 진행 단계(2025년 기출)</t>
    <phoneticPr fontId="2" type="noConversion"/>
  </si>
  <si>
    <t>⚫William Weitzel
   (윌리엄 와이첼)
⚫1936~2024현재
⚫미국 심리학자</t>
    <phoneticPr fontId="2" type="noConversion"/>
  </si>
  <si>
    <t>열기3-03.학자별 정보\윌리엄 와이첼(William Weitzel).txt</t>
  </si>
  <si>
    <t>⚫Ellen Jonsson
   (엘렌 존슨)
⚫1948(?)~2024현재
⚫미국 경영학자</t>
    <phoneticPr fontId="2" type="noConversion"/>
  </si>
  <si>
    <t>열기3-03.학자별 정보\엘렌 존슨(Ellen Jonsson).txt</t>
  </si>
  <si>
    <t>대니 밀러</t>
    <phoneticPr fontId="2" type="noConversion"/>
  </si>
  <si>
    <t>조직 쇠퇴 유형(2023년 기출)
이카루스 패러독스</t>
    <phoneticPr fontId="2" type="noConversion"/>
  </si>
  <si>
    <t>⚫Danny Miller
   (대니 밀러)
⚫1947~2024현재
⚫캐나다 경영학자</t>
    <phoneticPr fontId="2" type="noConversion"/>
  </si>
  <si>
    <t>열기3-03.학자별 정보\대니 밀러(Danny Miller).txt</t>
  </si>
  <si>
    <t>리처드 파스칼, 앤소니 애토스, 윌리엄 오우치</t>
    <phoneticPr fontId="2" type="noConversion"/>
  </si>
  <si>
    <t>조직문화의 등장배경</t>
    <phoneticPr fontId="2" type="noConversion"/>
  </si>
  <si>
    <t>⚫Richard Pascale
   (리처드 파스칼)
⚫1938~2024현재
⚫미국 경영이론가</t>
    <phoneticPr fontId="2" type="noConversion"/>
  </si>
  <si>
    <t>열기3-03.학자별 정보\리처드 파스칼(Richard Pascale).txt</t>
  </si>
  <si>
    <t>⚫Anthony Athos
   (앤소니 애토스)
⚫1934~2002
⚫미국 조직행동학자</t>
    <phoneticPr fontId="2" type="noConversion"/>
  </si>
  <si>
    <t>열기3-03.학자별 정보\앤소니 애토스(Anthony Athos).txt</t>
  </si>
  <si>
    <t>⚫William Ouchi
   (윌리엄 오우치)
⚫1943~2024현재
⚫일본-미국 경영학자
⚫저서:Z이론(1981)</t>
    <phoneticPr fontId="2" type="noConversion"/>
  </si>
  <si>
    <t>테렌스 딜, 앨런 케네디</t>
    <phoneticPr fontId="2" type="noConversion"/>
  </si>
  <si>
    <t>조직문화 모델(위험 감수 정도, 피드백의 속도)(2013년 기출)</t>
    <phoneticPr fontId="2" type="noConversion"/>
  </si>
  <si>
    <t>⚫Terrence E. Deal
   (테렌스 딜)
⚫1939~2024현재
⚫미국 교육학자</t>
    <phoneticPr fontId="2" type="noConversion"/>
  </si>
  <si>
    <t>열기3-03.학자별 정보\테렌스 딜(Terrence E. Deal).txt</t>
  </si>
  <si>
    <t>⚫Allan A. Kennedy
   (앨런 케네디)
⚫1943~2024현재
⚫미국 경영학자</t>
    <phoneticPr fontId="2" type="noConversion"/>
  </si>
  <si>
    <t>열기3-03.학자별 정보\앨런 케네디(Allan A. Kennedy).txt</t>
  </si>
  <si>
    <t>로저 해리슨, 찰스 핸디</t>
    <phoneticPr fontId="2" type="noConversion"/>
  </si>
  <si>
    <t>공식화와 집권화 기준 모델</t>
    <phoneticPr fontId="2" type="noConversion"/>
  </si>
  <si>
    <t>⚫Roger Harrison
   (로저 해리슨)
⚫1930~2012
⚫미국 심리학자</t>
    <phoneticPr fontId="2" type="noConversion"/>
  </si>
  <si>
    <t>열기3-03.학자별 정보\로저 해리슨(Roger Harrison).txt</t>
  </si>
  <si>
    <t>⚫Charles Handy
   (찰스 핸디)
⚫1932~2024
⚫아일랜드 경영학자</t>
    <phoneticPr fontId="2" type="noConversion"/>
  </si>
  <si>
    <t>열기3-03.학자별 정보\찰스 핸디(Charles Handy).txt</t>
  </si>
  <si>
    <t>폰즈 트롬피나르스</t>
    <phoneticPr fontId="2" type="noConversion"/>
  </si>
  <si>
    <t>조직문화 유형</t>
    <phoneticPr fontId="2" type="noConversion"/>
  </si>
  <si>
    <t>⚫Fons Trompenaars
   (폰즈 트롬피나르스)
⚫1952~2024현재
⚫네덜란드 경영학자</t>
    <phoneticPr fontId="2" type="noConversion"/>
  </si>
  <si>
    <t>열기3-03.학자별 정보\폰즈 트롬피나르스(Fons Trompenaars).txt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</si>
  <si>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</si>
  <si>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</si>
  <si>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</si>
  <si>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</si>
  <si>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</si>
  <si>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</si>
  <si>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로버트 쿠크, 자넷 수말</t>
    <phoneticPr fontId="2" type="noConversion"/>
  </si>
  <si>
    <t>구성원의 행동・태도와 조직문화의 상관관계</t>
    <phoneticPr fontId="2" type="noConversion"/>
  </si>
  <si>
    <t>⚫Robert A. Cooke
   (로버트 쿠크)
⚫1946~2024현재
⚫미국 사회심리학자</t>
    <phoneticPr fontId="2" type="noConversion"/>
  </si>
  <si>
    <t>열기3-03.학자별 정보\로버트 쿠크(Robert A. Cooke).txt</t>
  </si>
  <si>
    <t>⚫Janet L. Szumal
   (자넷 수말)
⚫1963(?)~2024현재
⚫미국 사회심리학자</t>
    <phoneticPr fontId="2" type="noConversion"/>
  </si>
  <si>
    <t>열기3-03.학자별 정보\자넷 수말(Janet L. Szumal).txt</t>
  </si>
  <si>
    <t>킴 카메론, 사라 프리먼</t>
    <phoneticPr fontId="2" type="noConversion"/>
  </si>
  <si>
    <t>조직문화와 조직성과와의 상관관계 연구</t>
    <phoneticPr fontId="2" type="noConversion"/>
  </si>
  <si>
    <t>⚫Sarah J. Freeman
   (사라 프리먼)
⚫1952~2024현재
⚫미국 경영학자</t>
    <phoneticPr fontId="2" type="noConversion"/>
  </si>
  <si>
    <t>열기3-03.학자별 정보\사라 프리먼(Sarah J. Freeman).txt</t>
  </si>
  <si>
    <t>에드워드 홀</t>
    <phoneticPr fontId="2" type="noConversion"/>
  </si>
  <si>
    <t>고배경 문화 및 저배경 문화</t>
    <phoneticPr fontId="2" type="noConversion"/>
  </si>
  <si>
    <t>⚫Edward Hall
   (에드워드 홀)
⚫1914~2009
⚫미국 인류학자, 언어학자</t>
    <phoneticPr fontId="2" type="noConversion"/>
  </si>
  <si>
    <t>열기3-03.학자별 정보\에드워드 홀(Edward Hall).txt</t>
  </si>
  <si>
    <t>라인홀드 니부어</t>
    <phoneticPr fontId="2" type="noConversion"/>
  </si>
  <si>
    <t>도덕적 인간과 비도덕적 사회</t>
    <phoneticPr fontId="2" type="noConversion"/>
  </si>
  <si>
    <t>⚫Reinhold Niebuhr
   (라인홀드 니부어)
⚫1892~1971
⚫미국 신학자, 윤리학자</t>
    <phoneticPr fontId="2" type="noConversion"/>
  </si>
  <si>
    <t>열기3-03.학자별 정보\라인홀드 니부어(Reinhold Niebuhr).txt</t>
  </si>
  <si>
    <t>아치 캐롤</t>
    <phoneticPr fontId="2" type="noConversion"/>
  </si>
  <si>
    <t>기업의 사회적 책임</t>
    <phoneticPr fontId="2" type="noConversion"/>
  </si>
  <si>
    <t>⚫Archie Carroll
   (아치 캐롤)
⚫1940~2024현재
⚫미국 경영학자</t>
    <phoneticPr fontId="2" type="noConversion"/>
  </si>
  <si>
    <t>열기3-03.학자별 정보\아치 캐롤(Archie Carroll).txt</t>
  </si>
  <si>
    <t>존 코터</t>
    <phoneticPr fontId="2" type="noConversion"/>
  </si>
  <si>
    <t>변화실행 8단계 계획</t>
    <phoneticPr fontId="2" type="noConversion"/>
  </si>
  <si>
    <t>⚫John P. Kotter
   (존 코터)
⚫1947~2024현재
⚫미국 경영학자, 컨설턴트</t>
    <phoneticPr fontId="2" type="noConversion"/>
  </si>
  <si>
    <t>열기3-03.학자별 정보\존 코터(John P. Kotter).txt</t>
  </si>
  <si>
    <t>에릭 번</t>
    <phoneticPr fontId="2" type="noConversion"/>
  </si>
  <si>
    <t>교류 분석법</t>
    <phoneticPr fontId="2" type="noConversion"/>
  </si>
  <si>
    <t>⚫Eric Berne
   (에릭 번)
⚫1910~1970
⚫캐나다 정신과 의사</t>
    <phoneticPr fontId="2" type="noConversion"/>
  </si>
  <si>
    <t>열기3-03.학자별 정보\에릭 번(Eric Berne).txt</t>
  </si>
  <si>
    <t>이쿠지로 노나카</t>
    <phoneticPr fontId="2" type="noConversion"/>
  </si>
  <si>
    <t>지식창조과정(2013년 기출)</t>
    <phoneticPr fontId="2" type="noConversion"/>
  </si>
  <si>
    <t>⚫Ikujiro Nonaka
   (이쿠지로 노나카)
⚫1935~2024현재
⚫일본 경영학자</t>
    <phoneticPr fontId="2" type="noConversion"/>
  </si>
  <si>
    <t>열기3-03.학자별 정보\이쿠지로 노나카(Ikujiro Nonaka).txt</t>
  </si>
  <si>
    <t>이쿠지로 노나카, 히로타카 타케우치</t>
    <phoneticPr fontId="2" type="noConversion"/>
  </si>
  <si>
    <t>하이퍼텍스트 조직</t>
    <phoneticPr fontId="2" type="noConversion"/>
  </si>
  <si>
    <t>⚫Hirotaka Takeuchi
   (히로타카 타케우치)
⚫1946~2024현재
⚫일본 경영학자</t>
    <phoneticPr fontId="2" type="noConversion"/>
  </si>
  <si>
    <t>열기3-03.학자별 정보\히로타카 타케우치(Hirotaka Takeuchi).txt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</si>
  <si>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</si>
  <si>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</si>
  <si>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</si>
  <si>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</si>
  <si>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</si>
  <si>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</si>
  <si>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</si>
  <si>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</si>
  <si>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</si>
  <si>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</si>
  <si>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</si>
  <si>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</si>
  <si>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</si>
  <si>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</si>
  <si>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</si>
  <si>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</si>
  <si>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</si>
  <si>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</si>
  <si>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</si>
  <si>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</si>
  <si>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</si>
  <si>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</si>
  <si>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</si>
  <si>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</si>
  <si>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</si>
  <si>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</si>
  <si>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</si>
  <si>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</si>
  <si>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</si>
  <si>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</si>
  <si>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</si>
  <si>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</si>
  <si>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</si>
  <si>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</si>
  <si>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</si>
  <si>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</si>
  <si>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</si>
  <si>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</si>
  <si>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</si>
  <si>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</si>
  <si>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</si>
  <si>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</si>
  <si>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</si>
  <si>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</si>
  <si>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</si>
  <si>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</si>
  <si>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</si>
  <si>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</si>
  <si>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</si>
  <si>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</si>
  <si>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</si>
  <si>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</si>
  <si>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</si>
  <si>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</si>
  <si>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경영혁신</t>
  </si>
  <si>
    <t>수익</t>
  </si>
  <si>
    <t>비용</t>
  </si>
  <si>
    <t>자본자산가격결정모형</t>
  </si>
  <si>
    <t>01</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</si>
  <si>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</si>
  <si>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</si>
  <si>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</si>
  <si>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</si>
  <si>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</si>
  <si>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</si>
  <si>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</si>
  <si>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</si>
  <si>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</si>
  <si>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</si>
  <si>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</si>
  <si>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</si>
  <si>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</si>
  <si>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</si>
  <si>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</si>
  <si>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</si>
  <si>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</si>
  <si>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</si>
  <si>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</si>
  <si>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</si>
  <si>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</si>
  <si>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</si>
  <si>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</si>
  <si>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</si>
  <si>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</si>
  <si>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</si>
  <si>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</si>
  <si>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</si>
  <si>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</si>
  <si>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</si>
  <si>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</si>
  <si>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</si>
  <si>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</si>
  <si>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</si>
  <si>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</si>
  <si>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</si>
  <si>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</si>
  <si>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</si>
  <si>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</si>
  <si>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</si>
  <si>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</si>
  <si>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</si>
  <si>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</si>
  <si>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</si>
  <si>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</si>
  <si>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</si>
  <si>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</si>
  <si>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</si>
  <si>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</si>
  <si>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</si>
  <si>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</si>
  <si>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</si>
  <si>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</si>
  <si>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</si>
  <si>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</si>
  <si>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</si>
  <si>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</si>
  <si>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</si>
  <si>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</si>
  <si>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</si>
  <si>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</si>
  <si>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</si>
  <si>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</si>
  <si>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</si>
  <si>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</si>
  <si>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</si>
  <si>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</si>
  <si>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</si>
  <si>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</si>
  <si>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</si>
  <si>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</si>
  <si>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</si>
  <si>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</si>
  <si>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</si>
  <si>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</si>
  <si>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</si>
  <si>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</si>
  <si>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</si>
  <si>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</si>
  <si>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</si>
  <si>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</si>
  <si>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</si>
  <si>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</si>
  <si>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</si>
  <si>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</si>
  <si>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</si>
  <si>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</si>
  <si>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</si>
  <si>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</si>
  <si>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</si>
  <si>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</si>
  <si>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</si>
  <si>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</si>
  <si>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</si>
  <si>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</si>
  <si>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</si>
  <si>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</si>
  <si>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</si>
  <si>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</si>
  <si>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</si>
  <si>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</si>
  <si>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</si>
  <si>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</si>
  <si>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</si>
  <si>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</si>
  <si>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</si>
  <si>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</si>
  <si>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</si>
  <si>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</si>
  <si>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</si>
  <si>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</si>
  <si>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</si>
  <si>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</si>
  <si>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</si>
  <si>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</si>
  <si>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</si>
  <si>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</si>
  <si>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</si>
  <si>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</si>
  <si>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</si>
  <si>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</si>
  <si>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</si>
  <si>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</si>
  <si>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</si>
  <si>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</si>
  <si>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</si>
  <si>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</si>
  <si>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</si>
  <si>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</si>
  <si>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</si>
  <si>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</si>
  <si>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</si>
  <si>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</si>
  <si>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</si>
  <si>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</si>
  <si>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</si>
  <si>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</si>
  <si>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</si>
  <si>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</si>
  <si>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</si>
  <si>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</si>
  <si>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</si>
  <si>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</si>
  <si>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</si>
  <si>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</si>
  <si>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</si>
  <si>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</si>
  <si>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</si>
  <si>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</si>
  <si>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</si>
  <si>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</si>
  <si>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</si>
  <si>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</si>
  <si>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</si>
  <si>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</si>
  <si>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</si>
  <si>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</si>
  <si>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</si>
  <si>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</si>
  <si>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</si>
  <si>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</si>
  <si>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</si>
  <si>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</si>
  <si>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</si>
  <si>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</si>
  <si>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</si>
  <si>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</si>
  <si>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</si>
  <si>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</si>
  <si>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</si>
  <si>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</si>
  <si>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</si>
  <si>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</si>
  <si>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</si>
  <si>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</si>
  <si>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</si>
  <si>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</si>
  <si>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</si>
  <si>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</si>
  <si>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</si>
  <si>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</si>
  <si>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</si>
  <si>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</si>
  <si>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</si>
  <si>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</si>
  <si>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</si>
  <si>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</si>
  <si>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</si>
  <si>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</si>
  <si>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</si>
  <si>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</si>
  <si>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</si>
  <si>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</si>
  <si>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</si>
  <si>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</si>
  <si>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</si>
  <si>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</si>
  <si>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</si>
  <si>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</si>
  <si>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</si>
  <si>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</si>
  <si>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</si>
  <si>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</si>
  <si>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</si>
  <si>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</si>
  <si>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</si>
  <si>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</si>
  <si>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</si>
  <si>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</si>
  <si>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</si>
  <si>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</si>
  <si>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</si>
  <si>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</si>
  <si>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</si>
  <si>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</si>
  <si>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</si>
  <si>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</si>
  <si>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</si>
  <si>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</si>
  <si>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</si>
  <si>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</si>
  <si>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</si>
  <si>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</si>
  <si>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</si>
  <si>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</si>
  <si>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</si>
  <si>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</si>
  <si>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</si>
  <si>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</si>
  <si>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</si>
  <si>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</si>
  <si>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</si>
  <si>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</si>
  <si>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</si>
  <si>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</si>
  <si>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</si>
  <si>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</si>
  <si>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</si>
  <si>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</si>
  <si>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</si>
  <si>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</si>
  <si>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총계</t>
    <phoneticPr fontId="2" type="noConversion"/>
  </si>
  <si>
    <t>소계</t>
    <phoneticPr fontId="2" type="noConversion"/>
  </si>
  <si>
    <t>2026년 현재(2010~2026)</t>
    <phoneticPr fontId="2" type="noConversion"/>
  </si>
  <si>
    <t>원지문 : 92,320</t>
    <phoneticPr fontId="2" type="noConversion"/>
  </si>
  <si>
    <t>다음의 수요예측기법 중 시계열(time series) 예측기법에 해당하는 것을 모두 고른 것은?
ㄱ. 이동평균법
ㄴ. 지수평활기법
ㄷ. 델파이 기법</t>
    <phoneticPr fontId="2" type="noConversion"/>
  </si>
  <si>
    <t>Ⅴ</t>
    <phoneticPr fontId="2" type="noConversion"/>
  </si>
  <si>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phoneticPr fontId="2" type="noConversion"/>
  </si>
  <si>
    <t>e비즈니스 시스템 모델의 구성요소</t>
    <phoneticPr fontId="2" type="noConversion"/>
  </si>
  <si>
    <t>제1장 경영학의 기초</t>
    <phoneticPr fontId="2" type="noConversion"/>
  </si>
  <si>
    <t>제1절 경영학 연구</t>
    <phoneticPr fontId="2" type="noConversion"/>
  </si>
  <si>
    <t>Ⅰ. 프레드릭 테일러 : 과학적 관리론</t>
  </si>
  <si>
    <t>1. 개념</t>
  </si>
  <si>
    <t xml:space="preserve">① 19세기 말과 20세기 초, 산업 혁명 이후의 공장 시스템에서 발생하는 비효율성을 극복하고 생산성을 극대화하기 위한 경영 이론이다. </t>
    <phoneticPr fontId="2" type="noConversion"/>
  </si>
  <si>
    <t>② 과학적인 방법을 통해 작업 과정을 분석하고 개선하여 효율성을 높이는 것이 주요 목표이다. 즉, 공장의 모든 움직임을 과학적으로 분석하여 최적의 방법을 찾아내는 것을 목표로 하는 이론이다.</t>
    <phoneticPr fontId="2" type="noConversion"/>
  </si>
  <si>
    <t>2. 주요원칙</t>
  </si>
  <si>
    <t>① 작업방식의 과학적 연구</t>
    <phoneticPr fontId="2" type="noConversion"/>
  </si>
  <si>
    <t>② 과학적 선발 및 훈련</t>
    <phoneticPr fontId="2" type="noConversion"/>
  </si>
  <si>
    <t>③ 관리자와 작업자들 간의 협력</t>
    <phoneticPr fontId="2" type="noConversion"/>
  </si>
  <si>
    <t>④ 공정한 작업 분담 및 책임(관리활동의 분업)</t>
    <phoneticPr fontId="2" type="noConversion"/>
  </si>
  <si>
    <t>Ⅱ. 헨리 포드 : 포드 시스템</t>
  </si>
  <si>
    <t>1. 의의</t>
  </si>
  <si>
    <t>① 테일러 시스템을 바탕으로 자동적인 기계의 움직임을 종합적으로 연구함으로써 컨베이어벨트 시스템에 의한 대량생산방식을 개발하였다. 이는 동시관리를 기본원리로 하여 자동차 생산공장에 적용하기 위한 수단으로 추진된 관리기법이다.</t>
    <phoneticPr fontId="2" type="noConversion"/>
  </si>
  <si>
    <t>② 표준화(Standardization), 단순화(Simplification), 전문화(Spcialization)의 3S 개념을 이용하여 컨베이어벨트 시스템에 의해 발생하는 문제를 최소화하기 위해 노력하였으며 이를 통해 생산량을 증가시킬 수 있게 되었다.</t>
    <phoneticPr fontId="2" type="noConversion"/>
  </si>
  <si>
    <t>2. 특징</t>
  </si>
  <si>
    <t>① 동시관리 실시</t>
    <phoneticPr fontId="2" type="noConversion"/>
  </si>
  <si>
    <t>② 전체적인 작업능률 중시</t>
    <phoneticPr fontId="2" type="noConversion"/>
  </si>
  <si>
    <t>③ 고임금과 저가격으로 경영이념 실천</t>
    <phoneticPr fontId="2" type="noConversion"/>
  </si>
  <si>
    <t>④ Conveyer Belt 이용</t>
    <phoneticPr fontId="2" type="noConversion"/>
  </si>
  <si>
    <t>⑤ 작업현장(기계) 중심</t>
    <phoneticPr fontId="2" type="noConversion"/>
  </si>
  <si>
    <t>⑥ 노동자와 소비자에 서비스하는 것이 기업</t>
    <phoneticPr fontId="2" type="noConversion"/>
  </si>
  <si>
    <t>Ⅲ. 앙리 파욜 : 일반관리론</t>
  </si>
  <si>
    <t>1. 6대 활동</t>
  </si>
  <si>
    <t>(1) 기술활동</t>
    <phoneticPr fontId="2" type="noConversion"/>
  </si>
  <si>
    <t>① 생산</t>
    <phoneticPr fontId="2" type="noConversion"/>
  </si>
  <si>
    <t>② 가공</t>
    <phoneticPr fontId="2" type="noConversion"/>
  </si>
  <si>
    <t>(2) 상업활동</t>
    <phoneticPr fontId="2" type="noConversion"/>
  </si>
  <si>
    <t>① 판매</t>
    <phoneticPr fontId="2" type="noConversion"/>
  </si>
  <si>
    <t>② 구매</t>
    <phoneticPr fontId="2" type="noConversion"/>
  </si>
  <si>
    <t>(3) 재무활동</t>
    <phoneticPr fontId="2" type="noConversion"/>
  </si>
  <si>
    <t>① 자본조달</t>
    <phoneticPr fontId="2" type="noConversion"/>
  </si>
  <si>
    <t>② 자금운용</t>
    <phoneticPr fontId="2" type="noConversion"/>
  </si>
  <si>
    <t>(4) 보호활동</t>
    <phoneticPr fontId="2" type="noConversion"/>
  </si>
  <si>
    <t>① 자산보전</t>
    <phoneticPr fontId="2" type="noConversion"/>
  </si>
  <si>
    <t>② 재고관리</t>
    <phoneticPr fontId="2" type="noConversion"/>
  </si>
  <si>
    <t>③ 종업원보호</t>
    <phoneticPr fontId="2" type="noConversion"/>
  </si>
  <si>
    <t>(5) 회계활동</t>
    <phoneticPr fontId="2" type="noConversion"/>
  </si>
  <si>
    <t>① 대차대조표</t>
    <phoneticPr fontId="2" type="noConversion"/>
  </si>
  <si>
    <t>② 손익계산</t>
    <phoneticPr fontId="2" type="noConversion"/>
  </si>
  <si>
    <t>③ 자산평가</t>
    <phoneticPr fontId="2" type="noConversion"/>
  </si>
  <si>
    <t>(6) 관리활동</t>
    <phoneticPr fontId="2" type="noConversion"/>
  </si>
  <si>
    <r>
      <rPr>
        <b/>
        <sz val="10"/>
        <color theme="1"/>
        <rFont val="함초롬돋움"/>
        <family val="3"/>
        <charset val="129"/>
      </rPr>
      <t>① 계획</t>
    </r>
    <r>
      <rPr>
        <sz val="10"/>
        <color theme="1"/>
        <rFont val="함초롬돋움"/>
        <family val="3"/>
        <charset val="129"/>
      </rPr>
      <t xml:space="preserve"> : 조직의 목표, 예산수립</t>
    </r>
    <phoneticPr fontId="2" type="noConversion"/>
  </si>
  <si>
    <r>
      <rPr>
        <b/>
        <sz val="10"/>
        <color theme="1"/>
        <rFont val="함초롬돋움"/>
        <family val="3"/>
        <charset val="129"/>
      </rPr>
      <t>② 조직</t>
    </r>
    <r>
      <rPr>
        <sz val="10"/>
        <color theme="1"/>
        <rFont val="함초롬돋움"/>
        <family val="3"/>
        <charset val="129"/>
      </rPr>
      <t xml:space="preserve"> : 목표에 따른 조직구조 설계 및 역할 배분</t>
    </r>
    <phoneticPr fontId="2" type="noConversion"/>
  </si>
  <si>
    <r>
      <rPr>
        <b/>
        <sz val="10"/>
        <color theme="1"/>
        <rFont val="함초롬돋움"/>
        <family val="3"/>
        <charset val="129"/>
      </rPr>
      <t>③ 지휘</t>
    </r>
    <r>
      <rPr>
        <sz val="10"/>
        <color theme="1"/>
        <rFont val="함초롬돋움"/>
        <family val="3"/>
        <charset val="129"/>
      </rPr>
      <t xml:space="preserve"> : 과업수행을 위한 지시</t>
    </r>
    <phoneticPr fontId="2" type="noConversion"/>
  </si>
  <si>
    <r>
      <rPr>
        <b/>
        <sz val="10"/>
        <color theme="1"/>
        <rFont val="함초롬돋움"/>
        <family val="3"/>
        <charset val="129"/>
      </rPr>
      <t>④ 조정</t>
    </r>
    <r>
      <rPr>
        <sz val="10"/>
        <color theme="1"/>
        <rFont val="함초롬돋움"/>
        <family val="3"/>
        <charset val="129"/>
      </rPr>
      <t xml:space="preserve"> : 과업수행시 발생하는 분쟁과 갈등의 해결</t>
    </r>
    <phoneticPr fontId="2" type="noConversion"/>
  </si>
  <si>
    <r>
      <rPr>
        <b/>
        <sz val="10"/>
        <color theme="1"/>
        <rFont val="함초롬돋움"/>
        <family val="3"/>
        <charset val="129"/>
      </rPr>
      <t>⑤ 통제</t>
    </r>
    <r>
      <rPr>
        <sz val="10"/>
        <color theme="1"/>
        <rFont val="함초롬돋움"/>
        <family val="3"/>
        <charset val="129"/>
      </rPr>
      <t xml:space="preserve"> : 과업수행에 대한 평가와 반성을 통해 과업수행에 도움을 주는 일종의 피드백</t>
    </r>
    <phoneticPr fontId="2" type="noConversion"/>
  </si>
  <si>
    <t>2. 14대 일반원칙</t>
  </si>
  <si>
    <r>
      <t>① 분업의 원칙(Division of Work)</t>
    </r>
    <r>
      <rPr>
        <sz val="10"/>
        <color theme="1"/>
        <rFont val="함초롬돋움"/>
        <family val="3"/>
        <charset val="129"/>
      </rPr>
      <t xml:space="preserve"> : 과업을 세분화함으로써 전문적인 지식과 기술을 연마하게 하고 그것을 통하여 모든 유형의 작업을 수행할 수 있게 한다.</t>
    </r>
    <phoneticPr fontId="2" type="noConversion"/>
  </si>
  <si>
    <r>
      <t>② 권한・책임 상응의 원칙(Authority and Responsibility)</t>
    </r>
    <r>
      <rPr>
        <sz val="10"/>
        <color theme="1"/>
        <rFont val="함초롬돋움"/>
        <family val="3"/>
        <charset val="129"/>
      </rPr>
      <t xml:space="preserve"> : 직무를 효과적으로 수행하기 위해서는 권한과 책임이 서로 상응하여야 한다.</t>
    </r>
    <phoneticPr fontId="2" type="noConversion"/>
  </si>
  <si>
    <r>
      <t>③ 규율의 원칙(Discpline)</t>
    </r>
    <r>
      <rPr>
        <sz val="10"/>
        <color theme="1"/>
        <rFont val="함초롬돋움"/>
        <family val="3"/>
        <charset val="129"/>
      </rPr>
      <t xml:space="preserve"> : 규칙을 준수하고 규칙에 따라 업무를 처리하여야 한다.</t>
    </r>
    <phoneticPr fontId="2" type="noConversion"/>
  </si>
  <si>
    <r>
      <t>④ 명령통일의 원칙(Unity of Command)</t>
    </r>
    <r>
      <rPr>
        <sz val="10"/>
        <color theme="1"/>
        <rFont val="함초롬돋움"/>
        <family val="3"/>
        <charset val="129"/>
      </rPr>
      <t xml:space="preserve"> : 하위자는 한 사람의 상사로부터 명령과 지시를 받아야 한다.</t>
    </r>
    <phoneticPr fontId="2" type="noConversion"/>
  </si>
  <si>
    <r>
      <t>⑤ 지휘일원화의 원칙(Unity of Direction)</t>
    </r>
    <r>
      <rPr>
        <sz val="10"/>
        <color theme="1"/>
        <rFont val="함초롬돋움"/>
        <family val="3"/>
        <charset val="129"/>
      </rPr>
      <t xml:space="preserve"> : 동일한 목적을 위한 집단의 활동은 단일한 상사에 의하여 계획되어야 한다.</t>
    </r>
    <phoneticPr fontId="2" type="noConversion"/>
  </si>
  <si>
    <r>
      <t>⑥ 전체이익에 대한 개인이익 종속의 원칙(Subordination fo Individual Interest of the General Interest)</t>
    </r>
    <r>
      <rPr>
        <sz val="10"/>
        <color theme="1"/>
        <rFont val="함초롬돋움"/>
        <family val="3"/>
        <charset val="129"/>
      </rPr>
      <t xml:space="preserve"> : 조직의 이익이 개인의 이익에 앞서야 한다.</t>
    </r>
    <phoneticPr fontId="2" type="noConversion"/>
  </si>
  <si>
    <r>
      <t>⑦ 종업원 보상의 원칙(Remuneration of Personnel)</t>
    </r>
    <r>
      <rPr>
        <sz val="10"/>
        <color theme="1"/>
        <rFont val="함초롬돋움"/>
        <family val="3"/>
        <charset val="129"/>
      </rPr>
      <t xml:space="preserve"> : 급여와 그 지급 방법은 공정하여야 한다.</t>
    </r>
    <phoneticPr fontId="2" type="noConversion"/>
  </si>
  <si>
    <r>
      <t>⑧ 집권화의 원칙(Centralization)</t>
    </r>
    <r>
      <rPr>
        <sz val="10"/>
        <color theme="1"/>
        <rFont val="함초롬돋움"/>
        <family val="3"/>
        <charset val="129"/>
      </rPr>
      <t xml:space="preserve"> : 조직의 각 부분을 총괄할 수 있는 중심점이 있어야 한다.</t>
    </r>
    <phoneticPr fontId="2" type="noConversion"/>
  </si>
  <si>
    <r>
      <t>⑨ 단절 없는 계층 연쇄의 원칙(Scalar Chain)</t>
    </r>
    <r>
      <rPr>
        <sz val="10"/>
        <color theme="1"/>
        <rFont val="함초롬돋움"/>
        <family val="3"/>
        <charset val="129"/>
      </rPr>
      <t xml:space="preserve"> : 조직계층의 모든 사람들을 연결하는 명확하고 단절 없는 계층의 연결이 유지되어야 한다.</t>
    </r>
    <phoneticPr fontId="2" type="noConversion"/>
  </si>
  <si>
    <r>
      <t>⑩ 질서의 원칙(Order)</t>
    </r>
    <r>
      <rPr>
        <sz val="10"/>
        <color theme="1"/>
        <rFont val="함초롬돋움"/>
        <family val="3"/>
        <charset val="129"/>
      </rPr>
      <t xml:space="preserve"> : 조직 내의 물적・인적자원이 적재적소에 있어야 한다.</t>
    </r>
    <phoneticPr fontId="2" type="noConversion"/>
  </si>
  <si>
    <r>
      <t>⑪ 공정성의 원칙(Equity)</t>
    </r>
    <r>
      <rPr>
        <sz val="10"/>
        <color theme="1"/>
        <rFont val="함초롬돋움"/>
        <family val="3"/>
        <charset val="129"/>
      </rPr>
      <t xml:space="preserve"> : 상사가 하위자를 다룰 경우에는 사랑과 정의를 적절하게 조화함으로써 종업원의 충성심과 조직에 대한 헌신을 유도하여야 한다.</t>
    </r>
    <phoneticPr fontId="2" type="noConversion"/>
  </si>
  <si>
    <r>
      <t>⑫ 신분안정의 원칙(Stability of Tenure of Personnel)</t>
    </r>
    <r>
      <rPr>
        <sz val="10"/>
        <color theme="1"/>
        <rFont val="함초롬돋움"/>
        <family val="3"/>
        <charset val="129"/>
      </rPr>
      <t xml:space="preserve"> : 능률은 안정된 노동력에 의하여 증진될 수 있다.</t>
    </r>
    <phoneticPr fontId="2" type="noConversion"/>
  </si>
  <si>
    <r>
      <t>⑬ 솔선수범능력(창의력) 배양의 원칙(Initiative)</t>
    </r>
    <r>
      <rPr>
        <sz val="10"/>
        <color theme="1"/>
        <rFont val="함초롬돋움"/>
        <family val="3"/>
        <charset val="129"/>
      </rPr>
      <t xml:space="preserve"> : 계획을 고안하고 그것을 실천하는 데는 창의력 발휘가 요구된다.</t>
    </r>
    <phoneticPr fontId="2" type="noConversion"/>
  </si>
  <si>
    <r>
      <t>⑭ 단결의 원칙(Esprit de Corps)</t>
    </r>
    <r>
      <rPr>
        <sz val="10"/>
        <color theme="1"/>
        <rFont val="함초롬돋움"/>
        <family val="3"/>
        <charset val="129"/>
      </rPr>
      <t xml:space="preserve"> : 단결은 곧 힘이다. 인력은 분산되어서는 안되며 협조적인 노력의 모습으로 단합되어야 한다.</t>
    </r>
    <phoneticPr fontId="2" type="noConversion"/>
  </si>
  <si>
    <t>Ⅳ. 막스 베버 : 관료제론</t>
  </si>
  <si>
    <t>▶ 베버(Weber)가 주장한 관료제란 명령, 복종, 합법적 권위(규범), 문서에 기반을 둔 이상적인 조직의 형태를 말한다.</t>
    <phoneticPr fontId="2" type="noConversion"/>
  </si>
  <si>
    <t>① 규칙과 절차의 공식화</t>
    <phoneticPr fontId="2" type="noConversion"/>
  </si>
  <si>
    <t>② 과업의 분업화</t>
    <phoneticPr fontId="2" type="noConversion"/>
  </si>
  <si>
    <t>③ 권한의 계층화</t>
    <phoneticPr fontId="2" type="noConversion"/>
  </si>
  <si>
    <t>④ 조직관리의 비개인화</t>
    <phoneticPr fontId="2" type="noConversion"/>
  </si>
  <si>
    <t>⑤ 문서화</t>
    <phoneticPr fontId="2" type="noConversion"/>
  </si>
  <si>
    <t>⑥ 평생고용계약</t>
    <phoneticPr fontId="2" type="noConversion"/>
  </si>
  <si>
    <t>Ⅴ. 조지 엘튼 메이요 : 인간관계론</t>
  </si>
  <si>
    <t>1. 등장배경</t>
  </si>
  <si>
    <t>▶ 기존 기업조직의 경영은 과학적 관리론에 입각한 능률 위주였으므로 근로자들은 오로지 생산을 위한 기계 또는 부품화된 도구에 지나지 않았고, 당연히 인간의 주체성이나 개성 등은 무시되었다. 하지만 산업의 발전과 기업의 대규모화가 진전되어 감에 따라, 능률을 위주로 한 조직의 생</t>
    <phoneticPr fontId="2" type="noConversion"/>
  </si>
  <si>
    <r>
      <t>산성은</t>
    </r>
    <r>
      <rPr>
        <sz val="11"/>
        <color theme="1"/>
        <rFont val="함초롬돋움"/>
        <family val="3"/>
        <charset val="129"/>
      </rPr>
      <t xml:space="preserve"> </t>
    </r>
    <r>
      <rPr>
        <sz val="10"/>
        <color theme="1"/>
        <rFont val="함초롬돋움"/>
        <family val="3"/>
        <charset val="129"/>
      </rPr>
      <t>점차</t>
    </r>
    <r>
      <rPr>
        <sz val="11"/>
        <color theme="1"/>
        <rFont val="함초롬돋움"/>
        <family val="3"/>
        <charset val="129"/>
      </rPr>
      <t xml:space="preserve"> </t>
    </r>
    <r>
      <rPr>
        <sz val="10"/>
        <color theme="1"/>
        <rFont val="함초롬돋움"/>
        <family val="3"/>
        <charset val="129"/>
      </rPr>
      <t>한계점에 도달했음을 인식하게 되었고, 과학적 관리론에 대한 회의 및 불만이 일어나기 시작했으며, 그것이 불완전하고, 비합리적인 사실이 증명되기에 이르렀다. 다시 말해, 조직 안에서 구성원 개인의 존재는 경제논리적 관점이 아닌 협력을 바탕으로 한 사회적 인간관의 관점</t>
    </r>
    <phoneticPr fontId="2" type="noConversion"/>
  </si>
  <si>
    <t>에서만 인정될 수 있었고, 이는 구성원의 사회심리적 욕구를 충족시킴으로써 기업의 생산성이 상승될 수 있다는 인식을 갖게 되는 계기가 되었다. 이러한 기업의 인간화가 곧 인간관계론의 출발점이 되었다.</t>
  </si>
  <si>
    <t>2. 호손실험(조.계.면.배.)</t>
  </si>
  <si>
    <r>
      <t>① 조명실험</t>
    </r>
    <r>
      <rPr>
        <sz val="10"/>
        <color theme="1"/>
        <rFont val="함초롬돋움"/>
        <family val="3"/>
        <charset val="129"/>
      </rPr>
      <t xml:space="preserve"> : 작업환경, 특히 조명의 변화가 공장 내 종업원들의 생산성에 미치는 영향을 알아보기 위한 실험이었지만, 실험집단 뿐만 아니라 조명을 조정하지 않은 집단에서조차 작업성과가 향상되는 결과로 인해 조명이 작업능률에 큰 영향을 미치지 않는 것으로 밝혀졌다.</t>
    </r>
    <phoneticPr fontId="2" type="noConversion"/>
  </si>
  <si>
    <r>
      <t>② 계전기 실험</t>
    </r>
    <r>
      <rPr>
        <sz val="10"/>
        <color theme="1"/>
        <rFont val="함초롬돋움"/>
        <family val="3"/>
        <charset val="129"/>
      </rPr>
      <t xml:space="preserve"> : 조립에 종사하는 여성 근로자를 6인 1조로 구성해 특정 작업 조건(휴식 시간 제공, 간식 제공, 작업 시간 단축 등)이 주어질 때의 성과 향상 여부를 실험했다. 해당 작업조건을 되돌려놓아도 생산성이 유지되어 상관관계가 없는 것으로 나타났다.</t>
    </r>
    <phoneticPr fontId="2" type="noConversion"/>
  </si>
  <si>
    <r>
      <t>③ 면접조사</t>
    </r>
    <r>
      <rPr>
        <sz val="10"/>
        <color theme="1"/>
        <rFont val="함초롬돋움"/>
        <family val="3"/>
        <charset val="129"/>
      </rPr>
      <t xml:space="preserve"> : 공장 전체 근로자들을 대상으로 실시한 면접조사에서는 구성원들의 만족과 불만족에 영향을 주는 요인들에 대한 접근이 이루어졌다. 그 결과 작업의욕은 개인적 감정에 의해 영향을 받지만, 그가 속한 집단의 사회적 조건에 따라서도 크게 달라질 수 있음이 밝혀졌다.</t>
    </r>
    <phoneticPr fontId="2" type="noConversion"/>
  </si>
  <si>
    <r>
      <t>④ 배전기 작업자 관찰 실험</t>
    </r>
    <r>
      <rPr>
        <sz val="10"/>
        <color theme="1"/>
        <rFont val="함초롬돋움"/>
        <family val="3"/>
        <charset val="129"/>
      </rPr>
      <t xml:space="preserve"> : 배전기 전선 작업자의 관찰을 통해 작업능률에 영향을 미쳤던 비공식조직과 집단압력의 존재를 파악하게 되어, 작업능률의 사회적 요인과 비경제적 요인의 중요성을 발견하였다.</t>
    </r>
    <phoneticPr fontId="2" type="noConversion"/>
  </si>
  <si>
    <t>3. 연구결과</t>
  </si>
  <si>
    <t>① 생산능률은 종업원의 태도 또는 감정에 크게 의존하고 있다는 사실을 발견하여 인간적 요인의 중요성을 인식한다.</t>
  </si>
  <si>
    <t>② 공식 조직 내에 있어서의 자생적(비공식) 조직의 발견과 그 기능을 파악한다.</t>
  </si>
  <si>
    <t>③ 작업자들의 생산성에는 경제적 요인뿐만 아니라 그들 간의 인간관계, 지휘방식, 사기, 감정과 같은 심리적・사회적 요인이 직접적으로 영향을 준다.</t>
  </si>
  <si>
    <t>④ 비공식조직의 역할은 상당한 영향력을 가지며, 비공식조직 내에는 별도의 독특한 규범이 존재하고 이것이 집단 구성원들의 실제 행동에 영향을 미친다.</t>
  </si>
  <si>
    <t>⑤ 개인은 비공식 조직에 소속됨으로써 공식 조직구조로부터 받는 소외감을 극복하게 되고, 더 친밀한 행동기준을 발견하게 됨으로써 공식조직이 주지 못하는 심리적・사회적 욕구를 만족시키게 된다.</t>
  </si>
  <si>
    <t>Ⅵ. 마이클 포터 : 산업 구조 분석 모형, 본원적 경쟁전략, 가치 사슬 분석</t>
  </si>
  <si>
    <t>1. 산업 구조 분석 모형 (5 Forces Model, 5 Forces Framework)</t>
  </si>
  <si>
    <r>
      <t>① 개념</t>
    </r>
    <r>
      <rPr>
        <sz val="10"/>
        <color theme="1"/>
        <rFont val="함초롬돋움"/>
        <family val="3"/>
        <charset val="129"/>
      </rPr>
      <t xml:space="preserve"> : 특정 산업의 경쟁 강도와 수익성을 결정하는 5가지 경쟁 요인을 분석하는 프레임워크이다. 이 분석을 통해 기업은 해당 산업의 매력도를 평가하고 경쟁 우위를 확보할 전략을 수립할 수 있다.</t>
    </r>
    <phoneticPr fontId="2" type="noConversion"/>
  </si>
  <si>
    <r>
      <t>② 기존 기업 간의 경쟁 (Rivalry among Existing Competitors)</t>
    </r>
    <r>
      <rPr>
        <sz val="10"/>
        <color theme="1"/>
        <rFont val="함초롬돋움"/>
        <family val="3"/>
        <charset val="129"/>
      </rPr>
      <t xml:space="preserve"> : 산업 내 경쟁 기업들의 수, 규모, 성장률, 제품 차별성, 철수 장벽 등에 따라 경쟁 강도가 결정된다. 경쟁이 치열할수록 수익성은 낮아진다.</t>
    </r>
    <phoneticPr fontId="2" type="noConversion"/>
  </si>
  <si>
    <r>
      <t>③ 신규 진입자의 위협 (Threat of New Entrants)</t>
    </r>
    <r>
      <rPr>
        <sz val="10"/>
        <color theme="1"/>
        <rFont val="함초롬돋움"/>
        <family val="3"/>
        <charset val="129"/>
      </rPr>
      <t xml:space="preserve"> : 새로운 기업이 시장에 진입하기 쉬운 정도를 의미한다. 진입 장벽(규모의 경제, 제품 차별화, 유통망 접근성, 정부 정책 등)이 높을수록 신규 진입의 위협은 낮아진다.</t>
    </r>
    <phoneticPr fontId="2" type="noConversion"/>
  </si>
  <si>
    <r>
      <t>④ 대체재의 위협 (Threat of Substitute Products or Services)</t>
    </r>
    <r>
      <rPr>
        <sz val="10"/>
        <color theme="1"/>
        <rFont val="함초롬돋움"/>
        <family val="3"/>
        <charset val="129"/>
      </rPr>
      <t xml:space="preserve"> : 소비자의 요구를 충족시킬 수 있는 다른 제품이나 서비스의 존재 여부 및 매력도를 의미한다. 대체재가 많고 가격 경쟁력이 높을수록 기존 제품의 수익성은 낮아진다.</t>
    </r>
    <phoneticPr fontId="2" type="noConversion"/>
  </si>
  <si>
    <r>
      <t>⑤ 구매자의 교섭력 (Bargaining Power of Buyers)</t>
    </r>
    <r>
      <rPr>
        <sz val="10"/>
        <color theme="1"/>
        <rFont val="함초롬돋움"/>
        <family val="3"/>
        <charset val="129"/>
      </rPr>
      <t xml:space="preserve"> : 구매자가 기업에 대해 가격 인하, 품질 향상 등을 요구할 수 있는 힘을 의미한다. 구매자의 규모가 크거나 제품 차별성이 낮을수록 교섭력이 강해진다.</t>
    </r>
    <phoneticPr fontId="2" type="noConversion"/>
  </si>
  <si>
    <r>
      <t>⑥ 공급자의 교섭력 (Bargaining Power of Suppliers)</t>
    </r>
    <r>
      <rPr>
        <sz val="10"/>
        <color theme="1"/>
        <rFont val="함초롬돋움"/>
        <family val="3"/>
        <charset val="129"/>
      </rPr>
      <t xml:space="preserve"> : 공급자가 원자재 가격 인상, 공급량 조절 등을 통해 기업에 영향력을 행사할 수 있는 힘을 의미한다. 공급자의 수가 적거나 공급하는 원자재의 중요성이 높을수록 교섭력이 강해진다.</t>
    </r>
    <phoneticPr fontId="2" type="noConversion"/>
  </si>
  <si>
    <t>2. 본원적 경쟁전략 (Generic Strategies)</t>
  </si>
  <si>
    <r>
      <t>① 개념</t>
    </r>
    <r>
      <rPr>
        <sz val="10"/>
        <color theme="1"/>
        <rFont val="함초롬돋움"/>
        <family val="3"/>
        <charset val="129"/>
      </rPr>
      <t xml:space="preserve"> : 기업이 경쟁 우위를 달성하기 위해 사용할 수 있는 세 가지 기본적인 전략 유형이다. 기업은 특정 전략을 명확히 선택하고 일관성 있게 추진해야 경쟁 우위를 확보할 수 있다고 본다.</t>
    </r>
    <phoneticPr fontId="2" type="noConversion"/>
  </si>
  <si>
    <r>
      <t>② 원가 우위 전략 (Cost Leadership)</t>
    </r>
    <r>
      <rPr>
        <sz val="10"/>
        <color theme="1"/>
        <rFont val="함초롬돋움"/>
        <family val="3"/>
        <charset val="129"/>
      </rPr>
      <t xml:space="preserve"> : 경쟁사보다 낮은 원가로 제품이나 서비스를 생산 및 판매하여 가격 경쟁력을 확보하는 전략이다. 대량 생산, 효율적인 운영, 엄격한 비용 통제 등을 통해 달성할 수 있다.</t>
    </r>
    <phoneticPr fontId="2" type="noConversion"/>
  </si>
  <si>
    <r>
      <t>③ 차별화 전략 (Differentiation)</t>
    </r>
    <r>
      <rPr>
        <sz val="10"/>
        <color theme="1"/>
        <rFont val="함초롬돋움"/>
        <family val="3"/>
        <charset val="129"/>
      </rPr>
      <t xml:space="preserve"> : 경쟁사와 차별화되는 독특한 제품이나 서비스를 제공하여 고객에게 높은 가치를 인정받고 프리미엄 가격을 책정하는 전략이다. 품질, 디자인, 브랜드 이미지, 고객 서비스 등을 통해 차별화를 추구할 수 있다.</t>
    </r>
    <phoneticPr fontId="2" type="noConversion"/>
  </si>
  <si>
    <r>
      <t>④ 집중화 전략 (Focus Strategy)</t>
    </r>
    <r>
      <rPr>
        <sz val="10"/>
        <color theme="1"/>
        <rFont val="함초롬돋움"/>
        <family val="3"/>
        <charset val="129"/>
      </rPr>
      <t xml:space="preserve"> : 특정 구매자 집단, 특정 제품 라인, 특정 지역 시장 등 좁은 시장 세그먼트에 집중하여 원가 우위 또는 차별화를 달성하는 전략이다. 특정 시장의 요구에 특화된 제품이나 서비스를 제공함으로써 경쟁 우위를 확보할 수 있다. (원가 집중화, 차별화 집중화)</t>
    </r>
    <phoneticPr fontId="2" type="noConversion"/>
  </si>
  <si>
    <t>3. 가치 사슬 분석 (Value Chain Analysis)</t>
  </si>
  <si>
    <r>
      <t>① 개념</t>
    </r>
    <r>
      <rPr>
        <sz val="10"/>
        <color theme="1"/>
        <rFont val="함초롬돋움"/>
        <family val="3"/>
        <charset val="129"/>
      </rPr>
      <t xml:space="preserve"> : 기업이 고객에게 가치를 제공하는 일련의 활동들을 분석하여 경쟁 우위의 원천을 파악하는 분석 도구이다. 기업의 활동을 주요 활동(Primary Activities)과 보조 활동(Support Activities)으로 나누어 각 활동 단계에서 가치를 창출하고 비용을 발생시키는 방식을 분석한다.</t>
    </r>
    <phoneticPr fontId="2" type="noConversion"/>
  </si>
  <si>
    <r>
      <t>② 주요 활동 (Primary Activities, 본원적 활동)</t>
    </r>
    <r>
      <rPr>
        <sz val="10"/>
        <color theme="1"/>
        <rFont val="함초롬돋움"/>
        <family val="3"/>
        <charset val="129"/>
      </rPr>
      <t xml:space="preserve"> : 제품의 생산, 판매, 고객에게의 이전 및 서비스와 직접적으로 관련된 활동 (제품생산, 내부 물류, 제조/운영, 외부 물류, 마케팅 및 판매, 서비스).</t>
    </r>
    <phoneticPr fontId="2" type="noConversion"/>
  </si>
  <si>
    <r>
      <t>③ 보조 활동 (Support Activities, 지원적 활동)</t>
    </r>
    <r>
      <rPr>
        <sz val="10"/>
        <color theme="1"/>
        <rFont val="함초롬돋움"/>
        <family val="3"/>
        <charset val="129"/>
      </rPr>
      <t xml:space="preserve"> : 주요 활동을 지원하고 기업 전체의 효율성을 높이는 활동 (인적 자원 관리, 기술 개발, 기획・재무, 조달, 법률자문).</t>
    </r>
    <phoneticPr fontId="2" type="noConversion"/>
  </si>
  <si>
    <r>
      <t>④ 목표</t>
    </r>
    <r>
      <rPr>
        <sz val="10"/>
        <color theme="1"/>
        <rFont val="함초롬돋움"/>
        <family val="3"/>
        <charset val="129"/>
      </rPr>
      <t xml:space="preserve"> : 가치 사슬 분석을 통해 각 활동 단계에서 비용을 절감하거나 차별화를 통해 가치를 증대시킬 수 있는 방안을 모색하고, 궁극적으로 경쟁 우위를 확보하는 데 활용한다.</t>
    </r>
    <phoneticPr fontId="2" type="noConversion"/>
  </si>
  <si>
    <t>제2절 경영주체</t>
    <phoneticPr fontId="2" type="noConversion"/>
  </si>
  <si>
    <t>Ⅰ. 기업의 형태</t>
  </si>
  <si>
    <t xml:space="preserve">1. 사기업 </t>
  </si>
  <si>
    <t>▶ 민간인이 출자한 영리추구를 목적으로 하는 기업이다.</t>
  </si>
  <si>
    <t xml:space="preserve">2. 공기업 </t>
  </si>
  <si>
    <t>▶ 국가, 지방자치단체 또는 공공단체가 출자하고 영리추구를 목적으로 하지 않는 기업이다.</t>
  </si>
  <si>
    <t xml:space="preserve">3. 개인기업 </t>
  </si>
  <si>
    <t>▶ 출자자가 1명인 사기업이다.</t>
  </si>
  <si>
    <t xml:space="preserve">4. 공동기업 </t>
  </si>
  <si>
    <t>▶ 출자자가 2명 이상의 사기업이다.</t>
  </si>
  <si>
    <t xml:space="preserve">5. 합명회사(Ordinary Partnership) </t>
  </si>
  <si>
    <t>▶ 회사의 재산으로 회사의 채무를 완제할 수 없는 경우 각 사원이 직접 연대무한변제책임을 지는 무한책임사원으로 이루어지는 회사이다.</t>
    <phoneticPr fontId="2" type="noConversion"/>
  </si>
  <si>
    <t xml:space="preserve">6. 합자회사(Limited Partership) </t>
  </si>
  <si>
    <t>▶ 합명회사의 사원과 같이 직접무한책임을 지는 사원과 회사채권자에 대하여 출자액을 한도로 책임을 지는 유한책임사원으로 이루어지는 이원적 회사이다.</t>
    <phoneticPr fontId="2" type="noConversion"/>
  </si>
  <si>
    <t xml:space="preserve">7. 유한회사(Private Company) </t>
  </si>
  <si>
    <t>▶ 물적회사 중 소규모인 회사로 지분의 양도에는 사원총회의 특별결의가 필요하며 사원의 책임이 유한임에도 불구하고 법의 간섭이 비교적 완화되어 있어 중소기업의 경영에 많이 이용된다.</t>
    <phoneticPr fontId="2" type="noConversion"/>
  </si>
  <si>
    <t xml:space="preserve">8. 유한책임회사 </t>
  </si>
  <si>
    <t>▶ 각 사원이 출자금을 한도로 책임지는 회사로 주식회사의 경직된 지배구조보다 신속하고 유연하여 탄력적 지배구조를 가지고 있어 출자자가 직접 경영에 참여할 수 있는 구조이며 유한회사와 주식회사의 중간 형태이다.</t>
    <phoneticPr fontId="2" type="noConversion"/>
  </si>
  <si>
    <t xml:space="preserve">9. 주식회사 </t>
  </si>
  <si>
    <t>▶ 각자가 가진 주식의 인수가액을 한도로 유한책임을 부담하는데 불과한 사원으로 이루어진 회사로 대기업 경영에 적합한 회사이다. 대규모 자본 조달이 용이하며, 전문경영인을 고용하여 소유과 경영의 분리가 가능하고, 자본의 증권화를 통해 소유권 이전이 용이하다.</t>
    <phoneticPr fontId="2" type="noConversion"/>
  </si>
  <si>
    <t>Ⅱ. 기업의 활동</t>
  </si>
  <si>
    <t>1. 경계연결(경계확장행동)</t>
  </si>
  <si>
    <t>▶ 기업 외부의 개인이나 그룹과 접촉하여 외부환경에 관한 중요한 정보를 얻는 활동</t>
    <phoneticPr fontId="2" type="noConversion"/>
  </si>
  <si>
    <t>2. 예측활동</t>
  </si>
  <si>
    <t>▶ 기업이 미래의 불확실성을 줄이고 합리적인 의사결정을 내리기 위해 미래의 사건이나 상황을 미리 추측하고 전망하는 모든 활동</t>
    <phoneticPr fontId="2" type="noConversion"/>
  </si>
  <si>
    <t>3. 활동영역변경</t>
  </si>
  <si>
    <t>▶ 기업이 영위하는 사업의 종류, 제품 및 서비스의 범위, 목표 시장, 가치 사슬 내에서의 역할 등을 근본적으로 변화시키는 전략적인 의사결정과 그 실행 과정</t>
    <phoneticPr fontId="2" type="noConversion"/>
  </si>
  <si>
    <t>4. 공중관계</t>
  </si>
  <si>
    <t>▶ 기업이나 조직이 다양한 이해관계자들과 긍정적이고 호의적인 관계를 구축하고 유지하기 위해 수행하는 모든 활동</t>
    <phoneticPr fontId="2" type="noConversion"/>
  </si>
  <si>
    <t>Ⅲ. 기업의 변화</t>
  </si>
  <si>
    <t>1. 기업의 합병</t>
  </si>
  <si>
    <t>(1) 의의</t>
    <phoneticPr fontId="2" type="noConversion"/>
  </si>
  <si>
    <t>▶ 규모의 경제, 시너지 효과 창출, 시장 지배력 강화 등을 통해 기업 가치를 증대하고 경쟁 우위를 확보하는 전략적 의사결정</t>
    <phoneticPr fontId="2" type="noConversion"/>
  </si>
  <si>
    <t>(2) 적대적 합병의 방어 방법</t>
    <phoneticPr fontId="2" type="noConversion"/>
  </si>
  <si>
    <r>
      <t>① 백기사</t>
    </r>
    <r>
      <rPr>
        <sz val="10"/>
        <color theme="1"/>
        <rFont val="함초롬돋움"/>
        <family val="3"/>
        <charset val="129"/>
      </rPr>
      <t xml:space="preserve"> : 적대적 매수자를 대신하여 기업을 인수할 제3자를 지칭한다.</t>
    </r>
    <phoneticPr fontId="2" type="noConversion"/>
  </si>
  <si>
    <r>
      <t>② 그린메일</t>
    </r>
    <r>
      <rPr>
        <sz val="10"/>
        <color theme="1"/>
        <rFont val="함초롬돋움"/>
        <family val="3"/>
        <charset val="129"/>
      </rPr>
      <t xml:space="preserve"> : 경영권이 취약한 기업의 지분을 매입한 후 대주주를 협박하여 장외에서 비싸게 되파는 방법이다.</t>
    </r>
    <phoneticPr fontId="2" type="noConversion"/>
  </si>
  <si>
    <r>
      <t>③ 황금낙하산</t>
    </r>
    <r>
      <rPr>
        <sz val="10"/>
        <color theme="1"/>
        <rFont val="함초롬돋움"/>
        <family val="3"/>
        <charset val="129"/>
      </rPr>
      <t xml:space="preserve"> : 인수합병으로 퇴사하는 임원에게 거액의 퇴직위로금을 지급하여 인수자에게 부담을 주는 것이다.</t>
    </r>
    <phoneticPr fontId="2" type="noConversion"/>
  </si>
  <si>
    <r>
      <t>④ 독약조항</t>
    </r>
    <r>
      <rPr>
        <sz val="10"/>
        <color theme="1"/>
        <rFont val="함초롬돋움"/>
        <family val="3"/>
        <charset val="129"/>
      </rPr>
      <t xml:space="preserve"> : 적대적 합병 후 인수자에게 손실을 가하는 것이다.</t>
    </r>
    <phoneticPr fontId="2" type="noConversion"/>
  </si>
  <si>
    <r>
      <t>⑤ 왕관보석</t>
    </r>
    <r>
      <rPr>
        <sz val="10"/>
        <color theme="1"/>
        <rFont val="함초롬돋움"/>
        <family val="3"/>
        <charset val="129"/>
      </rPr>
      <t xml:space="preserve"> : 기업분할이나 분할설립을 통해 기업의 핵심자산을 매각하는 방법이다.</t>
    </r>
    <phoneticPr fontId="2" type="noConversion"/>
  </si>
  <si>
    <t>2. 기업의 집중</t>
  </si>
  <si>
    <t>(1) 카르텔</t>
    <phoneticPr fontId="2" type="noConversion"/>
  </si>
  <si>
    <t>① 동종기업 또는 비슷한 기업에 속하는 독립적인 기업이 서로 경쟁을 제한하거나, 완화할 목적으로 시장통제에 관한 협정을 체결함으로써 이루어지는 기업의 연합</t>
    <phoneticPr fontId="2" type="noConversion"/>
  </si>
  <si>
    <t>② 기업 상호 간의 경쟁 제한이나 완화를 위하여 동종 또는 유사산업 분야의 기업 간에 결성되는 기업연합형태</t>
    <phoneticPr fontId="2" type="noConversion"/>
  </si>
  <si>
    <t>③ 법률적・경제적 독립성을 유지하면서 결합</t>
    <phoneticPr fontId="2" type="noConversion"/>
  </si>
  <si>
    <t>(2) 트러스트</t>
    <phoneticPr fontId="2" type="noConversion"/>
  </si>
  <si>
    <t>① 시장을 지배할 목적으로 동종기업이 합동하여 하나의 새로운 기업을 형성</t>
    <phoneticPr fontId="2" type="noConversion"/>
  </si>
  <si>
    <t>② 각 참가기업은 법률적・경제적으로 독립성을 완전히 상실</t>
    <phoneticPr fontId="2" type="noConversion"/>
  </si>
  <si>
    <t>③ 동일 산업 부문에서 자본의 결합을 축으로 한 독점적 기업합동형태</t>
    <phoneticPr fontId="2" type="noConversion"/>
  </si>
  <si>
    <t>④ 카르텔보다 강력한 기업집중의 형태</t>
    <phoneticPr fontId="2" type="noConversion"/>
  </si>
  <si>
    <t>(3) 콘체른</t>
    <phoneticPr fontId="2" type="noConversion"/>
  </si>
  <si>
    <t>① 수개의 이종기업이 법률상으로는 제각기 독립하고 있으나, 경영상(주식소유, 금융적 방법) 결합 또는 실질적 종속된 기업결합형태</t>
    <phoneticPr fontId="2" type="noConversion"/>
  </si>
  <si>
    <t>② 법률적으로 독립적인 기업들이 출자 등의 자본적 지배(경제적 종속)를 기초로 하여 지배종속관계를 결성하는 기업집중</t>
    <phoneticPr fontId="2" type="noConversion"/>
  </si>
  <si>
    <t>③ 각종 산업에 걸쳐 다각적으로 독점력을 발휘하는 거대한 기업집단</t>
    <phoneticPr fontId="2" type="noConversion"/>
  </si>
  <si>
    <t>(4) 컨글로머리트</t>
    <phoneticPr fontId="2" type="noConversion"/>
  </si>
  <si>
    <t>① 1950년대 후반 미국에서 급격히 증가하게 된 새로운 기업형태</t>
    <phoneticPr fontId="2" type="noConversion"/>
  </si>
  <si>
    <t>② 서로 다른 여러 업종의 기업이 합병하는 것으로서 다각적 결합의 한 형태</t>
    <phoneticPr fontId="2" type="noConversion"/>
  </si>
  <si>
    <t>③ 자사의 업종과 관계없는 이종기업을 매수・합병하여 경영 다각화</t>
    <phoneticPr fontId="2" type="noConversion"/>
  </si>
  <si>
    <t>④ 매수합병, 인수합병 등의 방법 이용</t>
    <phoneticPr fontId="2" type="noConversion"/>
  </si>
  <si>
    <t>(5) 콤비나트</t>
    <phoneticPr fontId="2" type="noConversion"/>
  </si>
  <si>
    <t>① 동일하거나 인접 지역 내 서로 관련이 있는 여러 업종의 기업들이 생산기술적인 측면에서 유기적으로 결합된 기업결합형태</t>
    <phoneticPr fontId="2" type="noConversion"/>
  </si>
  <si>
    <t>② 둘 이상의 지역에 있는 자원을 개발하여 원재료 및 반제품의 효율적・합리적 이용을 꾀함으로써 생산의 공간적・지역적 결합이 목적</t>
    <phoneticPr fontId="2" type="noConversion"/>
  </si>
  <si>
    <t>Ⅳ. 기업의 사회적 책임 : 아치 캐롤</t>
  </si>
  <si>
    <t>1. 경제적 책임</t>
  </si>
  <si>
    <t>▶ 이윤창출을 통해 영속성을 유지하는 활동</t>
    <phoneticPr fontId="2" type="noConversion"/>
  </si>
  <si>
    <t>2. 법적 책임</t>
  </si>
  <si>
    <t>▶ 법규 준수 책임</t>
    <phoneticPr fontId="2" type="noConversion"/>
  </si>
  <si>
    <t>3. 윤리적 책임</t>
  </si>
  <si>
    <t>▶ 사회통념에 의해 형성된 윤리적 기준을 기업이 자발적으로 따르는 것</t>
    <phoneticPr fontId="2" type="noConversion"/>
  </si>
  <si>
    <t>4. 자선적 책임</t>
  </si>
  <si>
    <t>▶ 경영활동과 무관한 문화기부자원봉사 등의 자발적 활동</t>
    <phoneticPr fontId="2" type="noConversion"/>
  </si>
  <si>
    <t>Ⅴ. 경영자 기술 : 로버트 카츠</t>
  </si>
  <si>
    <t>1. 전문적 기술</t>
  </si>
  <si>
    <t>▶ 자신의 업무를 정확히 파악하고 능숙하게 처리하는 능력</t>
    <phoneticPr fontId="2" type="noConversion"/>
  </si>
  <si>
    <t>2. 인간적 기술</t>
  </si>
  <si>
    <t>▶ 다른 조직구성원과 원만한 인간관계를 유지하는 능력</t>
    <phoneticPr fontId="2" type="noConversion"/>
  </si>
  <si>
    <t>3. 개념적 기술</t>
  </si>
  <si>
    <t>▶ 조직의 전체적인 분야를 장기적인 시각에서 고려할 수 있는 능력</t>
    <phoneticPr fontId="2" type="noConversion"/>
  </si>
  <si>
    <t>제3절 경영전략</t>
    <phoneticPr fontId="2" type="noConversion"/>
  </si>
  <si>
    <t>Ⅰ. 의의</t>
  </si>
  <si>
    <t>1. 일반적 정의</t>
  </si>
  <si>
    <t>▶ 기업의 내외부적 요소를 고려하여 정책을 수립하고 평가하는 과업</t>
  </si>
  <si>
    <t>2. 알프레드 챈들러의 정의</t>
  </si>
  <si>
    <r>
      <t>▶ "경영전략이란</t>
    </r>
    <r>
      <rPr>
        <sz val="11"/>
        <color theme="1"/>
        <rFont val="함초롬돋움"/>
        <family val="3"/>
        <charset val="129"/>
      </rPr>
      <t xml:space="preserve"> </t>
    </r>
    <r>
      <rPr>
        <sz val="10"/>
        <color theme="1"/>
        <rFont val="함초롬돋움"/>
        <family val="3"/>
        <charset val="129"/>
      </rPr>
      <t>기업의</t>
    </r>
    <r>
      <rPr>
        <sz val="11"/>
        <color theme="1"/>
        <rFont val="함초롬돋움"/>
        <family val="3"/>
        <charset val="129"/>
      </rPr>
      <t xml:space="preserve"> </t>
    </r>
    <r>
      <rPr>
        <sz val="10"/>
        <color theme="1"/>
        <rFont val="함초롬돋움"/>
        <family val="3"/>
        <charset val="129"/>
      </rPr>
      <t>기본적・장기적</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달성하기</t>
    </r>
    <r>
      <rPr>
        <sz val="11"/>
        <color theme="1"/>
        <rFont val="함초롬돋움"/>
        <family val="3"/>
        <charset val="129"/>
      </rPr>
      <t xml:space="preserve"> </t>
    </r>
    <r>
      <rPr>
        <sz val="10"/>
        <color theme="1"/>
        <rFont val="함초롬돋움"/>
        <family val="3"/>
        <charset val="129"/>
      </rPr>
      <t>위해</t>
    </r>
    <r>
      <rPr>
        <sz val="11"/>
        <color theme="1"/>
        <rFont val="함초롬돋움"/>
        <family val="3"/>
        <charset val="129"/>
      </rPr>
      <t xml:space="preserve"> </t>
    </r>
    <r>
      <rPr>
        <sz val="10"/>
        <color theme="1"/>
        <rFont val="함초롬돋움"/>
        <family val="3"/>
        <charset val="129"/>
      </rPr>
      <t>필요한 일련의 행동계획을 채택하고, 자원을 배분하는 것"이라고 정의하였다. 즉, 챈들러의 경영전략이란 조직체가 항상 변화하는 환경에서 장기적으로 좋은 성과를 거두려면 환경 변화에 알맞은 목적을</t>
    </r>
    <phoneticPr fontId="2" type="noConversion"/>
  </si>
  <si>
    <t>설정하는 것은 물론, 이를 달성하기 위하여 기업체 내부의 인력과 자금 그리고 기술, 시설 등 모든 자원을 효율적으로 동원시키는 통합적이고 종합적인 계획이 필요한데 이것이 바로 경영전략이라고 주장한다.</t>
    <phoneticPr fontId="2" type="noConversion"/>
  </si>
  <si>
    <t>3. 이고르 앤소프의 정의</t>
  </si>
  <si>
    <t>▶ "경영전략이란 경영 목표를 달성하기 위한 의사결정을 내리는 지침이라 하고, 각종 의사결정은 기회주의적 요인에 의한 수단선택의 성격을 갖는 것"이라 정의했다. 앤소프는 제품 시장 전략이라는 한정된 경영전략을 중심으로 다음과 같이 분류하고 있다.</t>
  </si>
  <si>
    <r>
      <t>① 제품시장 분야</t>
    </r>
    <r>
      <rPr>
        <sz val="10"/>
        <color theme="1"/>
        <rFont val="함초롬돋움"/>
        <family val="3"/>
        <charset val="129"/>
      </rPr>
      <t xml:space="preserve"> : 기업의 제품시장지위(Position)가 어느 업종의 것인가?</t>
    </r>
    <phoneticPr fontId="2" type="noConversion"/>
  </si>
  <si>
    <r>
      <t>② 성장 벡터(Vector)</t>
    </r>
    <r>
      <rPr>
        <sz val="10"/>
        <color theme="1"/>
        <rFont val="함초롬돋움"/>
        <family val="3"/>
        <charset val="129"/>
      </rPr>
      <t xml:space="preserve"> : 기업이 자기의 제품, 시장분야에서 어떠한 방향으로 나아가려는 변화 축</t>
    </r>
    <phoneticPr fontId="2" type="noConversion"/>
  </si>
  <si>
    <r>
      <t>③ 경제적 이점</t>
    </r>
    <r>
      <rPr>
        <sz val="10"/>
        <color theme="1"/>
        <rFont val="함초롬돋움"/>
        <family val="3"/>
        <charset val="129"/>
      </rPr>
      <t xml:space="preserve"> : 시장분야와 성장 벡터에 의하여 정해진 영역 내에서 기업 경제상의 특정</t>
    </r>
    <phoneticPr fontId="2" type="noConversion"/>
  </si>
  <si>
    <r>
      <t>④ 시너지(Synergy)</t>
    </r>
    <r>
      <rPr>
        <sz val="10"/>
        <color theme="1"/>
        <rFont val="함초롬돋움"/>
        <family val="3"/>
        <charset val="129"/>
      </rPr>
      <t xml:space="preserve"> : 1 + 1 = 2 이상 되는 것과 같은 상승(누적)효과를 지님</t>
    </r>
    <phoneticPr fontId="2" type="noConversion"/>
  </si>
  <si>
    <t>4. 경영전략 수립 요소 : 케네스 앤드류스</t>
  </si>
  <si>
    <t xml:space="preserve">▶ 성공적인 경영 전략 수립을 위해 고려해야 할 핵심적인 요소들을 제시한 그의 이론은 기업이 처한 내부 역량과 외부 환경을 종합적으로 분석하여 전략적 방향을 설정하는 데 중요한 틀을 제공한다. </t>
    <phoneticPr fontId="2" type="noConversion"/>
  </si>
  <si>
    <r>
      <t>① 시장기회(외부여건)</t>
    </r>
    <r>
      <rPr>
        <sz val="10"/>
        <color theme="1"/>
        <rFont val="함초롬돋움"/>
        <family val="3"/>
        <charset val="129"/>
      </rPr>
      <t xml:space="preserve"> : 기업이 진출할 수 있는 매력적인 시장 세그먼트와 그곳에서 포착할 수 있는 잠재적인 기회를 의미</t>
    </r>
    <phoneticPr fontId="2" type="noConversion"/>
  </si>
  <si>
    <r>
      <t>② 조직역량(내부여건)</t>
    </r>
    <r>
      <rPr>
        <sz val="10"/>
        <color theme="1"/>
        <rFont val="함초롬돋움"/>
        <family val="3"/>
        <charset val="129"/>
      </rPr>
      <t xml:space="preserve"> : 기업이 보유하고 있는 독특한 자원, 기술, 지식, 경험, 조직 프로세스 등 내부적인 강점과 약점을 의미</t>
    </r>
    <phoneticPr fontId="2" type="noConversion"/>
  </si>
  <si>
    <r>
      <t>③ 개인적 열망(기업철학)</t>
    </r>
    <r>
      <rPr>
        <sz val="10"/>
        <color theme="1"/>
        <rFont val="함초롬돋움"/>
        <family val="3"/>
        <charset val="129"/>
      </rPr>
      <t xml:space="preserve"> : 최고 경영진 및 주요 의사결정자들의 개인적인 가치관, 비전, 열정, 목표 등을 의미</t>
    </r>
    <phoneticPr fontId="2" type="noConversion"/>
  </si>
  <si>
    <r>
      <t>④ 사회적 책임</t>
    </r>
    <r>
      <rPr>
        <sz val="10"/>
        <color theme="1"/>
        <rFont val="함초롬돋움"/>
        <family val="3"/>
        <charset val="129"/>
      </rPr>
      <t xml:space="preserve"> : 기업이 사회의 일원으로서 지켜야 할 윤리적, 법적 책임뿐만 아니라, 더 나아가 사회 전체에 긍정적인 영향을 미치고자 하는 의지를 의미</t>
    </r>
    <phoneticPr fontId="2" type="noConversion"/>
  </si>
  <si>
    <t>Ⅱ. SWOT 분석</t>
  </si>
  <si>
    <t>Ⅲ. BCG 매트릭스</t>
  </si>
  <si>
    <t>▶ Boston Consulting Group에서 개발한 툴로, 1970~1980년대에 가장 많이 쓰였던 기법 중 하나이다.</t>
    <phoneticPr fontId="2" type="noConversion"/>
  </si>
  <si>
    <t>2. 매트릭스 작성 기준</t>
  </si>
  <si>
    <r>
      <t>① 시장성장률</t>
    </r>
    <r>
      <rPr>
        <sz val="10"/>
        <color theme="1"/>
        <rFont val="함초롬돋움"/>
        <family val="3"/>
        <charset val="129"/>
      </rPr>
      <t xml:space="preserve"> : 매트릭스의 세로축에 해당한다.</t>
    </r>
    <phoneticPr fontId="2" type="noConversion"/>
  </si>
  <si>
    <r>
      <t>② 시장정유율</t>
    </r>
    <r>
      <rPr>
        <sz val="10"/>
        <color theme="1"/>
        <rFont val="함초롬돋움"/>
        <family val="3"/>
        <charset val="129"/>
      </rPr>
      <t xml:space="preserve"> : 당해 사업단위의 최대 경쟁기업에 대한 시장점유율로 표시</t>
    </r>
    <phoneticPr fontId="2" type="noConversion"/>
  </si>
  <si>
    <t>3. 특징</t>
  </si>
  <si>
    <t>① 매트릭스를 통해 기업의 수익력과 자금의 조달능력을 알 수 있다.</t>
    <phoneticPr fontId="2" type="noConversion"/>
  </si>
  <si>
    <t>② 젖소와 별이 많은 경우가 이상적이다.</t>
    <phoneticPr fontId="2" type="noConversion"/>
  </si>
  <si>
    <t>③ 개에 위치하고 있다면 어려운 국면에 처해 있을 가능성이 크다.</t>
    <phoneticPr fontId="2" type="noConversion"/>
  </si>
  <si>
    <t>④ 시장점유율이 높으면 이익률도 높다.</t>
    <phoneticPr fontId="2" type="noConversion"/>
  </si>
  <si>
    <t>Ⅳ. GE/맥킨지 매트릭스</t>
  </si>
  <si>
    <t>▶ GE/McKinsey 모델은 산업 매력도(Market Attractiveness)와 사업단위 경쟁력(Business Strength)이라는 복합적인 변수들을 사용해 더 많은 전략적 유용성을 가지고 있다.</t>
    <phoneticPr fontId="2" type="noConversion"/>
  </si>
  <si>
    <t>① 산업 매력도 : 제품시장의 크기, 성장률, 수익률, 경쟁강도, 요구되는 기술수준, 인플레이션 취약성, 시장에 대한 정치적・법적규제</t>
    <phoneticPr fontId="2" type="noConversion"/>
  </si>
  <si>
    <t>② 사업단위 경쟁력 : 시장점유율, 점유율의 성장률, 제품품질, 브랜드, 유통, 촉진의 효율성, 생산성, 단위당 비용, 원자재 확보능력</t>
    <phoneticPr fontId="2" type="noConversion"/>
  </si>
  <si>
    <t>3. BCG 매트릭스와의 차이</t>
  </si>
  <si>
    <t>① 각 변수별로 평가치와 가중치를 계산한다.</t>
    <phoneticPr fontId="2" type="noConversion"/>
  </si>
  <si>
    <t>② 4분면이 아닌 9분면을 사용해 분석력을 높인다.</t>
    <phoneticPr fontId="2" type="noConversion"/>
  </si>
  <si>
    <t>③ 각 사업단위에 해당하는 원의 위치는 자금흐름(Cash Flow)이 아닌 투자수익률(ROI)과 연관된다.</t>
    <phoneticPr fontId="2" type="noConversion"/>
  </si>
  <si>
    <t>④ 전략 설계시 주관적인 요소가 많이 포함된다.</t>
    <phoneticPr fontId="2" type="noConversion"/>
  </si>
  <si>
    <t>Ⅴ. 성장전략</t>
  </si>
  <si>
    <t>1. 집중적 성장전략(제품・시장 확장 전략) : 이고르 앤소프</t>
  </si>
  <si>
    <r>
      <t>① 개념</t>
    </r>
    <r>
      <rPr>
        <sz val="10"/>
        <color theme="1"/>
        <rFont val="함초롬돋움"/>
        <family val="3"/>
        <charset val="129"/>
      </rPr>
      <t xml:space="preserve"> : 기존의 제품과 시장에서 성장기회를 충분히 탐색하지 못한 경우에 이용되는 전략이다.</t>
    </r>
    <phoneticPr fontId="2" type="noConversion"/>
  </si>
  <si>
    <r>
      <t>② 시장침투(Market Penetration)</t>
    </r>
    <r>
      <rPr>
        <sz val="10"/>
        <color rgb="FF000000"/>
        <rFont val="함초롬돋움"/>
        <family val="3"/>
        <charset val="129"/>
      </rPr>
      <t xml:space="preserve"> : 기존제품으로 기존시장에서 점유율을 확대해 가는 전략</t>
    </r>
    <phoneticPr fontId="2" type="noConversion"/>
  </si>
  <si>
    <r>
      <t>③ 시장개발(Market Development)</t>
    </r>
    <r>
      <rPr>
        <sz val="10"/>
        <color rgb="FF000000"/>
        <rFont val="함초롬돋움"/>
        <family val="3"/>
        <charset val="129"/>
      </rPr>
      <t xml:space="preserve"> : 기존제품으로 신규시장에서 점유율을 확대해 가는 전략</t>
    </r>
    <phoneticPr fontId="2" type="noConversion"/>
  </si>
  <si>
    <r>
      <t>④ 제품개발(Product Development)</t>
    </r>
    <r>
      <rPr>
        <sz val="10"/>
        <color rgb="FF000000"/>
        <rFont val="함초롬돋움"/>
        <family val="3"/>
        <charset val="129"/>
      </rPr>
      <t xml:space="preserve"> : 신규제품으로 기존시장에서 점유율을 확대해 가는 전략</t>
    </r>
    <phoneticPr fontId="2" type="noConversion"/>
  </si>
  <si>
    <r>
      <t>⑤ 다각화</t>
    </r>
    <r>
      <rPr>
        <sz val="10"/>
        <color rgb="FF000000"/>
        <rFont val="함초롬돋움"/>
        <family val="3"/>
        <charset val="129"/>
      </rPr>
      <t xml:space="preserve"> : 신규제품으로 신규시장에서 점유율을 확대해 가는 전략</t>
    </r>
    <phoneticPr fontId="2" type="noConversion"/>
  </si>
  <si>
    <t>2. 통합적 성장전략</t>
  </si>
  <si>
    <r>
      <t>① 개념</t>
    </r>
    <r>
      <rPr>
        <sz val="10"/>
        <color theme="1"/>
        <rFont val="함초롬돋움"/>
        <family val="3"/>
        <charset val="129"/>
      </rPr>
      <t xml:space="preserve"> : 산업의 성장성이 높은 경우에 기존 유통경로의 일부를 통합함으로써 시장에서 경쟁적 우위를 확보하려는 전략이다.</t>
    </r>
    <phoneticPr fontId="2" type="noConversion"/>
  </si>
  <si>
    <r>
      <t>② 수직통합-후방통합(Backward Integration)</t>
    </r>
    <r>
      <rPr>
        <sz val="10"/>
        <color rgb="FF000000"/>
        <rFont val="함초롬돋움"/>
        <family val="3"/>
        <charset val="129"/>
      </rPr>
      <t xml:space="preserve"> : 원료의 공급시스템을 매수하거나 지배력을 강화한다.</t>
    </r>
    <phoneticPr fontId="2" type="noConversion"/>
  </si>
  <si>
    <r>
      <t>③ 수직통합-전방통합(Forward Integration)</t>
    </r>
    <r>
      <rPr>
        <sz val="10"/>
        <color rgb="FF000000"/>
        <rFont val="함초롬돋움"/>
        <family val="3"/>
        <charset val="129"/>
      </rPr>
      <t xml:space="preserve"> : 제품의 유통시스템을 매수하거나 그 유통 시스템에 대한 지배력을 강화한다.</t>
    </r>
    <phoneticPr fontId="2" type="noConversion"/>
  </si>
  <si>
    <r>
      <t>④ 수평통합(Horizontal Integration)</t>
    </r>
    <r>
      <rPr>
        <sz val="10"/>
        <color rgb="FF000000"/>
        <rFont val="함초롬돋움"/>
        <family val="3"/>
        <charset val="129"/>
      </rPr>
      <t xml:space="preserve"> : 일부 경쟁기업을 매수하거나 지배력을 강화한다.</t>
    </r>
    <phoneticPr fontId="2" type="noConversion"/>
  </si>
  <si>
    <t>3. 다각화 성장전략 : 리처드 루멜트</t>
  </si>
  <si>
    <r>
      <t>① 개념</t>
    </r>
    <r>
      <rPr>
        <sz val="10"/>
        <color theme="1"/>
        <rFont val="함초롬돋움"/>
        <family val="3"/>
        <charset val="129"/>
      </rPr>
      <t xml:space="preserve"> : 당해 산업이 장래성이 없을 때 그 밖의 가능성이 있는 산업에 참여하는 전략으로, 현재 가지고 있는 우수한 경쟁력을 이용하여 자사의 약점을 극복할 수 있는 분야로 사업영역을 넓히는 전략</t>
    </r>
    <phoneticPr fontId="2" type="noConversion"/>
  </si>
  <si>
    <r>
      <t>② 동심적 다각화(Concentric Diversification)</t>
    </r>
    <r>
      <rPr>
        <sz val="10"/>
        <color rgb="FF000000"/>
        <rFont val="함초롬돋움"/>
        <family val="3"/>
        <charset val="129"/>
      </rPr>
      <t xml:space="preserve"> : 기존의 제품라인과 기술적으로 유사성을 지니고 있으며 마케팅 시너지효과를 획득할 수 있는 신제품을 추가한다.</t>
    </r>
    <phoneticPr fontId="2" type="noConversion"/>
  </si>
  <si>
    <r>
      <t>③ 수평적 다각화(Horizontal Diversification)</t>
    </r>
    <r>
      <rPr>
        <sz val="10"/>
        <color rgb="FF000000"/>
        <rFont val="함초롬돋움"/>
        <family val="3"/>
        <charset val="129"/>
      </rPr>
      <t xml:space="preserve"> : 기존의 제품라인과는 기술적으로 아무 관련이 없지만 현재의 고객에 소구할 수 있는 신제품을 추가한다.</t>
    </r>
    <phoneticPr fontId="2" type="noConversion"/>
  </si>
  <si>
    <r>
      <t>④ 복합적 다각화(Conglomerate Diversification)</t>
    </r>
    <r>
      <rPr>
        <sz val="10"/>
        <color rgb="FF000000"/>
        <rFont val="함초롬돋움"/>
        <family val="3"/>
        <charset val="129"/>
      </rPr>
      <t xml:space="preserve"> : 기존의 기술 및 제품과는 전혀 관계가 없는 신제품을 추가하여 새로운 시장을 개척한다.</t>
    </r>
    <phoneticPr fontId="2" type="noConversion"/>
  </si>
  <si>
    <t>Ⅵ. 경쟁전략</t>
  </si>
  <si>
    <t>1. 시장선도자 전략(Market-Leader Strategies)</t>
  </si>
  <si>
    <t>▶ 업계에서 가장 큰 시장점유율을 가지고 가격정책 및 신제품 개발 등의 마케팅 전략에서 타 기업을 선도하는 전략</t>
    <phoneticPr fontId="2" type="noConversion"/>
  </si>
  <si>
    <t>2. 시장도전자 전략(Market-Challenger Strategies)</t>
  </si>
  <si>
    <t>▶ 업계에서 상위에 있는 기업이지만 2위 혹은 그보다 낮은 지위를 가지고 적극적으로 선도기업과 동일규모의 기업을 공격하는 전략</t>
    <phoneticPr fontId="2" type="noConversion"/>
  </si>
  <si>
    <t>3. 시장추종자 전략(Market-Follwer Strategies)</t>
  </si>
  <si>
    <t>▶ 차위 기업 가운데 시장도전자가 도전하지 못하고 선도기업의 전략을 추종하는 전략으로 선도기업보다 가격을 낮게 책정하거나 높은 품질 및 서비스를 유지하는 전략</t>
    <phoneticPr fontId="2" type="noConversion"/>
  </si>
  <si>
    <t>4. 틈새시장 전략(Market-Nicher Startegies)</t>
  </si>
  <si>
    <t>▶ 시장이 형성되어 있지 않거나 있더라도 너무 작아 경쟁이 미미한 틈새시장을 전문화를 통하여 침투하는 전략</t>
    <phoneticPr fontId="2" type="noConversion"/>
  </si>
  <si>
    <t>Ⅶ. 기타 전략유형</t>
  </si>
  <si>
    <t>1. 우회전략</t>
  </si>
  <si>
    <t>▶ 경쟁자가 존재하는 시장에 참여하여 직접적으로 경쟁자와 대결하기보다는, 경쟁자가 존재하지 않는 시장을 확보하는 전략</t>
    <phoneticPr fontId="2" type="noConversion"/>
  </si>
  <si>
    <t>2. 집중전략</t>
  </si>
  <si>
    <t>▶ 기업의 자원이 한정・제약되어 있는 경우, 전체 세분시장 중에서 특정 세분시장을 목표시장으로 삼아 집중적으로 공략하는 전략</t>
    <phoneticPr fontId="2" type="noConversion"/>
  </si>
  <si>
    <t>3. 프랜차이징</t>
  </si>
  <si>
    <t>▶ 모기업의 상표, 제품 및 이미지 등을 사용하는 가맹점이 수익의 일정 부분을 사용료 명목으로 모기업에 제공하는 계약</t>
    <phoneticPr fontId="2" type="noConversion"/>
  </si>
  <si>
    <t>4. 컨소시엄</t>
  </si>
  <si>
    <t>▶ 공동의 목적을 위해 다수의 기업 또는 단체가 공동으로 자원을 투입하는 전략</t>
    <phoneticPr fontId="2" type="noConversion"/>
  </si>
  <si>
    <t>5. 포획전략</t>
  </si>
  <si>
    <t>▶ 경쟁기업이 한곳에 집중하지 못하도록 여러 곳에 투자하여 그 기업의 자원집중도를 악화시키는 전략</t>
    <phoneticPr fontId="2" type="noConversion"/>
  </si>
  <si>
    <t>제4절 경영환경</t>
    <phoneticPr fontId="2" type="noConversion"/>
  </si>
  <si>
    <t>Ⅰ. 일반환경</t>
  </si>
  <si>
    <t>1. 정의</t>
  </si>
  <si>
    <t>▶ 모든 기업에 간접적으로 영향을 미치는 광범위한 외부 요인들을 의미한다. 기업의 개별적인 노력으로는 통제하기 어렵고, 장기적인 관점에서 기업 전략에 영향을 미친다. 마치 사회 전체의 큰 흐름과 같은 것이다.</t>
    <phoneticPr fontId="2" type="noConversion"/>
  </si>
  <si>
    <t>2. 정치적 환경</t>
  </si>
  <si>
    <t>▶ 정부 정책, 규제, 법률, 정치적 안정성 등이 기업 활동에 미치는 영향이다. (예: 정부의 산업 정책 변화, 세법 개정, 노동법 강화 등)</t>
    <phoneticPr fontId="2" type="noConversion"/>
  </si>
  <si>
    <t>3. 경제적 환경</t>
  </si>
  <si>
    <t>▶ 경제 성장률, 금리, 환율, 인플레이션, 실업률, 소득 수준 등 경제 전반의 상황이 기업의 경영 활동과 소비 심리에 미치는 영향이다. (예: 경기 침체로 인한 소비 위축, 금리 인상으로 인한 투자 부담 증가 등)</t>
    <phoneticPr fontId="2" type="noConversion"/>
  </si>
  <si>
    <t>4. 사회・문화적 환경</t>
  </si>
  <si>
    <t>▶ 인구 구조 변화, 라이프스타일 변화, 가치관 변화, 교육 수준, 종교, 문화적 트렌드 등이 소비자의 니즈와 기업 활동 방식에 미치는 영향이다. (예: 고령화 사회 진입으로 인한 실버 산업 성장, 친환경 소비 트렌드 확산 등)</t>
    <phoneticPr fontId="2" type="noConversion"/>
  </si>
  <si>
    <t>5. 기술적 환경</t>
  </si>
  <si>
    <t>▶ 새로운 기술의 발전 속도, 기술 혁신, 연구 개발 투자, 기술 보급률 등이 기업의 제품 개발, 생산 방식, 유통 채널 등에 미치는 영향이다. (예: 인공지능 기술 발전으로 인한 자동화 확대, 모바일 기술 발달로 인한 온라인 시장 성장 등)</t>
    <phoneticPr fontId="2" type="noConversion"/>
  </si>
  <si>
    <t>6. 법률적 환경</t>
  </si>
  <si>
    <t>▶ 소비자 보호법, 환경 규제, 지적재산권 보호법, 경쟁법 등 기업 운영과 관련된 법규 및 규제가 기업 활동에 미치는 제약 및 기회이다. (예: 개인정보보호법 강화로 인한 데이터 관리 중요성 증대, 환경 규제 강화로 인한 친환경 경영 필요성 증가 등)</t>
    <phoneticPr fontId="2" type="noConversion"/>
  </si>
  <si>
    <t>7. 자연적 환경</t>
  </si>
  <si>
    <t>▶ 기후 변화, 자연재해, 환경 규제, 자원 고갈 등 자연 환경과 관련된 요소들이 기업의 지속 가능성 및 경영 활동에 미치는 영향이다. (최근에는 ESG 경영의 중요성이 강조되면서 더욱 중요하게 다뤄진다)</t>
    <phoneticPr fontId="2" type="noConversion"/>
  </si>
  <si>
    <t>Ⅱ. 과업환경(산업환경)</t>
  </si>
  <si>
    <t>▶ 특정 기업에 직접적으로 영향을 미치는 외부 이해관계자들의 집합이다. 기업은 이들과 직접적인 상호작용을 하며, 이들의 행동과 변화는 기업의 성과에 즉각적이고 구체적인 영향을 미친다. 마치 내가 속한 학교나 직장에서 직접적으로 관계를 맺는 사람들과의 관계와 같다.</t>
    <phoneticPr fontId="2" type="noConversion"/>
  </si>
  <si>
    <t>2. 경쟁기업</t>
  </si>
  <si>
    <t>▶ 동일한 시장에서 유사한 제품이나 서비스를 제공하며 고객을 놓고 경쟁하는 기업들이다. 경쟁 기업의 전략, 강점, 약점 등을 분석하는 것이 중요하다.</t>
    <phoneticPr fontId="2" type="noConversion"/>
  </si>
  <si>
    <t>3. 공급자</t>
  </si>
  <si>
    <t>▶ 기업이 제품 생산에 필요한 원자재, 부품, 에너지, 노동력 등을 제공하는 주체들이다. 공급자의 교섭력은 기업의 원가 구조와 수익성에 큰 영향을 미친다.</t>
    <phoneticPr fontId="2" type="noConversion"/>
  </si>
  <si>
    <t>4. 구매자</t>
  </si>
  <si>
    <t>▶ 기업의 제품이나 서비스를 구매하는 고객들이다. 구매자의 니즈 변화, 구매력, 교섭력 등은 기업의 판매량과 수익성에 직접적인 영향을 미친다.</t>
    <phoneticPr fontId="2" type="noConversion"/>
  </si>
  <si>
    <t>5. 잠재적 진입자</t>
  </si>
  <si>
    <t>▶ 현재 시장에 참여하고 있지는 않지만, 새로운 기술이나 기회를 바탕으로 시장에 진입할 가능성이 있는 기업들이다. 잠재적 진입자의 위협은 기존 기업들의 경쟁 강도를 높이는 요인이 된다.</t>
    <phoneticPr fontId="2" type="noConversion"/>
  </si>
  <si>
    <t>6. 대체재</t>
  </si>
  <si>
    <t>▶ 현재 기업의 제품이나 서비스와는 다르지만, 유사한 기능을 수행하여 고객의 니즈를 충족시킬 수 있는 제품이나 서비스이다. 대체재의 존재는 기업의 가격 결정력에 제약을 가한다.</t>
    <phoneticPr fontId="2" type="noConversion"/>
  </si>
  <si>
    <t>제5절 경영혁신</t>
    <phoneticPr fontId="2" type="noConversion"/>
  </si>
  <si>
    <t>Ⅰ. 경영혁신의 개념</t>
  </si>
  <si>
    <r>
      <t>① 광의의 개념</t>
    </r>
    <r>
      <rPr>
        <sz val="10"/>
        <color theme="1"/>
        <rFont val="함초롬돋움"/>
        <family val="3"/>
        <charset val="129"/>
      </rPr>
      <t xml:space="preserve"> : 환경의 변화에 대응하기 위한 조직의 의도적이고 계획적인 변화 및 혁신 노력을 통칭하는 개념</t>
    </r>
    <phoneticPr fontId="2" type="noConversion"/>
  </si>
  <si>
    <r>
      <t>② 협의의 개념</t>
    </r>
    <r>
      <rPr>
        <sz val="10"/>
        <color theme="1"/>
        <rFont val="함초롬돋움"/>
        <family val="3"/>
        <charset val="129"/>
      </rPr>
      <t xml:space="preserve"> : 경영관리과정에 있어서의 혁신 </t>
    </r>
    <r>
      <rPr>
        <sz val="10"/>
        <color theme="1"/>
        <rFont val="맑은 고딕"/>
        <family val="3"/>
        <charset val="129"/>
        <scheme val="major"/>
      </rPr>
      <t>↔</t>
    </r>
    <r>
      <rPr>
        <sz val="10"/>
        <color theme="1"/>
        <rFont val="함초롬돋움"/>
        <family val="3"/>
        <charset val="129"/>
      </rPr>
      <t xml:space="preserve"> 기술혁신</t>
    </r>
    <phoneticPr fontId="2" type="noConversion"/>
  </si>
  <si>
    <t>Ⅱ. 경영혁신의 필요성</t>
  </si>
  <si>
    <t>1. 기업내적</t>
  </si>
  <si>
    <t>① 기업의 생산성이 낮아지고 경쟁력 약화</t>
    <phoneticPr fontId="2" type="noConversion"/>
  </si>
  <si>
    <t>② 간접부문에서의 비효율성 증가</t>
    <phoneticPr fontId="2" type="noConversion"/>
  </si>
  <si>
    <t>③ 최고경영자층의 경영혁신 선호</t>
    <phoneticPr fontId="2" type="noConversion"/>
  </si>
  <si>
    <t>④ 재무성과 우수 기업의 효과적 여유자원 활용과 미래 대비 목적</t>
    <phoneticPr fontId="2" type="noConversion"/>
  </si>
  <si>
    <t>2. 기업외적</t>
  </si>
  <si>
    <t>① 세계화, 규제화, 개방화 등에 따른 경쟁 심화</t>
    <phoneticPr fontId="2" type="noConversion"/>
  </si>
  <si>
    <t>② 소비자 요구의 다양화</t>
    <phoneticPr fontId="2" type="noConversion"/>
  </si>
  <si>
    <t>③ 경쟁우위 요소의 변화(가격, 생산량 → 대고객서비스, 품질)</t>
    <phoneticPr fontId="2" type="noConversion"/>
  </si>
  <si>
    <t>④ 정보기술의 발달</t>
    <phoneticPr fontId="2" type="noConversion"/>
  </si>
  <si>
    <t>⑤ 조직원들의 생활패턴 변화 󰃚 단순노동 회피, 여가 선호 등</t>
    <phoneticPr fontId="2" type="noConversion"/>
  </si>
  <si>
    <t>Ⅲ. 경영혁신의 기법</t>
  </si>
  <si>
    <r>
      <t>① 벤치마킹</t>
    </r>
    <r>
      <rPr>
        <sz val="10"/>
        <color theme="1"/>
        <rFont val="함초롬돋움"/>
        <family val="3"/>
        <charset val="129"/>
      </rPr>
      <t xml:space="preserve"> : 지속적 개선을 위한 기업 내부의 활동과 기능, 관리능력을 외부기업과의 비교를 통해 평가하는 것</t>
    </r>
    <phoneticPr fontId="2" type="noConversion"/>
  </si>
  <si>
    <r>
      <t>② 전사적 품질경영</t>
    </r>
    <r>
      <rPr>
        <sz val="10"/>
        <color theme="1"/>
        <rFont val="함초롬돋움"/>
        <family val="3"/>
        <charset val="129"/>
      </rPr>
      <t xml:space="preserve"> : 고객만족을 목표로 전사적인 참여를 통하여 조직 내 업무프로세스와 시스템을 지속적으로 개선시키고자 하는 통합적인 기법</t>
    </r>
    <phoneticPr fontId="2" type="noConversion"/>
  </si>
  <si>
    <r>
      <t>③ 리엔지니어링</t>
    </r>
    <r>
      <rPr>
        <sz val="10"/>
        <color theme="1"/>
        <rFont val="함초롬돋움"/>
        <family val="3"/>
        <charset val="129"/>
      </rPr>
      <t xml:space="preserve"> : 비용, 품질, 서비스, 속도와 같은 기업의 핵심적 성과면에 있어서의 극적인(Dramatic)향상을 얻기 위해 기업의 프로세스(Process)를 기본적(Fundamental)으로 다시 생각하고 근본적(Radical)으로 재설계하는 것</t>
    </r>
    <phoneticPr fontId="2" type="noConversion"/>
  </si>
  <si>
    <r>
      <t>④ 다운사이징</t>
    </r>
    <r>
      <rPr>
        <sz val="10"/>
        <color theme="1"/>
        <rFont val="함초롬돋움"/>
        <family val="3"/>
        <charset val="129"/>
      </rPr>
      <t xml:space="preserve"> : 조직의 효율성을 향상시키기 위해 의도적으로 조직 내의 인력, 계층, 작업, 직무, 부서 등의 규모를 축소시키는 기법</t>
    </r>
    <phoneticPr fontId="2" type="noConversion"/>
  </si>
  <si>
    <r>
      <t>⑤ 리스트럭쳐링</t>
    </r>
    <r>
      <rPr>
        <sz val="10"/>
        <color theme="1"/>
        <rFont val="함초롬돋움"/>
        <family val="3"/>
        <charset val="129"/>
      </rPr>
      <t xml:space="preserve"> : 조직경쟁력 강화를 위한 전략경영의 차원에서 기존 사업단위의 축소, 통폐합 및 확대 여부와 신규 사업에 진입여부, 주력사업의 선정 등에 관한 결정과 함께 이러한 사업들을 어떻게 연계하여 통합할 것인지를 결정하는 복잡하고 다차원적인 전략기획의 방법</t>
    </r>
    <phoneticPr fontId="2" type="noConversion"/>
  </si>
  <si>
    <r>
      <t>⑥ 학습조직</t>
    </r>
    <r>
      <rPr>
        <sz val="10"/>
        <color theme="1"/>
        <rFont val="함초롬돋움"/>
        <family val="3"/>
        <charset val="129"/>
      </rPr>
      <t xml:space="preserve"> : 구성원에게 학습의 기회와 자원을 제공하고, 학습결과에 따른 지속적인 변화를 도모하는 기법</t>
    </r>
    <phoneticPr fontId="2" type="noConversion"/>
  </si>
  <si>
    <r>
      <t>⑦ 6시그마</t>
    </r>
    <r>
      <rPr>
        <sz val="10"/>
        <color theme="1"/>
        <rFont val="함초롬돋움"/>
        <family val="3"/>
        <charset val="129"/>
      </rPr>
      <t xml:space="preserve"> : 완벽에 가까운 제품・서비스의 개발・제공을 목적으로 정립된 경영기법. 생산품질 자체에만 집중하는 전사적 품질경영(TQM)과는 달리 기업의 모든 업무에 적용할 수 있다는 점이 특징</t>
    </r>
    <phoneticPr fontId="2" type="noConversion"/>
  </si>
  <si>
    <t>제2장 생산관리</t>
    <phoneticPr fontId="2" type="noConversion"/>
  </si>
  <si>
    <t>제1절 생산관리 기초</t>
    <phoneticPr fontId="2" type="noConversion"/>
  </si>
  <si>
    <t>Ⅰ. 생산관리의 개념</t>
  </si>
  <si>
    <t>▶ 생산목표를 달성하기 위하여 유형인 재화의 생산이나 무형인 서비스의 공급을 담당하는 생산시스템을 관리하는 활동을 의미한다.</t>
    <phoneticPr fontId="2" type="noConversion"/>
  </si>
  <si>
    <t>Ⅱ. 생산관리의 목표</t>
  </si>
  <si>
    <t>① 낮은 원가</t>
    <phoneticPr fontId="2" type="noConversion"/>
  </si>
  <si>
    <t xml:space="preserve">② 품질(최고, 일관성) </t>
    <phoneticPr fontId="2" type="noConversion"/>
  </si>
  <si>
    <t>③ 납품(속도, 정시, 적시)</t>
    <phoneticPr fontId="2" type="noConversion"/>
  </si>
  <si>
    <t>④ 유연성(고객화, 다양성, 수량 유연성, 제품 개발 속도)</t>
    <phoneticPr fontId="2" type="noConversion"/>
  </si>
  <si>
    <t>⑤ 생산관리의 목표에 따라 이후 생산과 관련된 생산공정, 생산능력, 재고, 품질에 대한 기준 설정</t>
    <phoneticPr fontId="2" type="noConversion"/>
  </si>
  <si>
    <t>제2절 수요예측</t>
    <phoneticPr fontId="2" type="noConversion"/>
  </si>
  <si>
    <t>Ⅰ. 수요예측의 개념</t>
  </si>
  <si>
    <t>① 과거의 역사적・객관적 자료에 통계적 또는 경영 과학적 기법을 사용하여, 특정 제품이 언제 얼마나 고객으로부터 수요가 있을 것인가를 미리 추정하는 것이다.</t>
    <phoneticPr fontId="2" type="noConversion"/>
  </si>
  <si>
    <t>② 다음 기의 생산량 결정에 중요한 자료를 제공한다.</t>
  </si>
  <si>
    <t>Ⅱ. 정성적 예측 기법</t>
  </si>
  <si>
    <t>1. 델파이법(Delphi Method)</t>
  </si>
  <si>
    <t>▶ 전문가들을 한 자리에 모으지 않고 서신에 의하여 전문가들의 일치된 예측치를 얻기 위하여 실시하는 순환적이고 반복적인 집단질문과정을 뜻한다.</t>
    <phoneticPr fontId="2" type="noConversion"/>
  </si>
  <si>
    <t>2. 시장조사법(Market Survey)</t>
  </si>
  <si>
    <t>▶ 제품이나 서비스를 출시하기에 앞서 소비자의 의견조사 또는 시장조사를 행하여 시장 및 수요예측을 하는 방법이다.</t>
    <phoneticPr fontId="2" type="noConversion"/>
  </si>
  <si>
    <t>3. 자료유추법(Historical Analogy)</t>
  </si>
  <si>
    <t>▶ 기존 제품과 아주 유사한 새로운 제품을 시판하고자 할 때 그 제품의 성공여부를 예측하기 위하여 기존 제품과 관련된 자료를 사용하는 방법이다.</t>
    <phoneticPr fontId="2" type="noConversion"/>
  </si>
  <si>
    <t>4. 라이프사이클 유추법(Life-Cycle Analogy)</t>
  </si>
  <si>
    <t>▶ 제품의 라이프사이클 단계를 토대로 미래의 수요를 예측하는 방법을 의미한다.</t>
    <phoneticPr fontId="2" type="noConversion"/>
  </si>
  <si>
    <t>5. 위원회에 의한 방법(Panel Consensus)</t>
  </si>
  <si>
    <t>▶ 수요예측을 위한 위원회를 구성하고 이 전문가 위원회로부터 공개적으로 자유롭게 의사를 표시하고 토의하여 전문가들의 의견을 종합하여 수요예측을 하는 방법으로 패널동의법이라고도 한다.</t>
    <phoneticPr fontId="2" type="noConversion"/>
  </si>
  <si>
    <t>6. 판매원을 이용하는 방법</t>
  </si>
  <si>
    <t>▶ 판매원들이 시장에서 점원, 소비자 반응을 조사한 결과의 여론을 참고한다.</t>
    <phoneticPr fontId="2" type="noConversion"/>
  </si>
  <si>
    <t>7. 경영자 의견법(Executive Opinion)</t>
  </si>
  <si>
    <t>▶ 경영자들의 오랜 경험에 의한 추세 분석 기법을 반영한다.</t>
    <phoneticPr fontId="2" type="noConversion"/>
  </si>
  <si>
    <t>Ⅲ. 정량적 예측 기법</t>
  </si>
  <si>
    <t>1. 시계열분석(Time Series Analysis)방법</t>
  </si>
  <si>
    <t>(1) 개념</t>
    <phoneticPr fontId="2" type="noConversion"/>
  </si>
  <si>
    <t>▶ 과거의 자료로부터 얻은 시계열에 대해 그 추세나 경향을 분석함으로써 장래의 상태를 예측하는 방법이다.</t>
    <phoneticPr fontId="2" type="noConversion"/>
  </si>
  <si>
    <t xml:space="preserve">(2) 전기수요법(Last Period Method) </t>
    <phoneticPr fontId="2" type="noConversion"/>
  </si>
  <si>
    <t>▶ 가장 단순한 시계열 분석기법으로 가장 최근의 실제치를 바로 다음 기의 예측치로 사용하는 기법이다.</t>
    <phoneticPr fontId="2" type="noConversion"/>
  </si>
  <si>
    <t>(3) 단순이동평균법(Simple Moving Average Method)</t>
    <phoneticPr fontId="2" type="noConversion"/>
  </si>
  <si>
    <t>▶ 평균의 계산기간을 순차적으로 1기간씩 이동시켜 나가면서 기간별 평균을 계산하여 수요를 예측하는 기법이다.</t>
    <phoneticPr fontId="2" type="noConversion"/>
  </si>
  <si>
    <t>(4) 가중이동평균법(Weighted Moving Average Method)</t>
    <phoneticPr fontId="2" type="noConversion"/>
  </si>
  <si>
    <t>▶ 단순이동평균법에서처럼 각 실제치에 동일한 가중치를 부여하는 것이 아니라 가까운 실제치에는 높은 가중치를, 먼 과거로 갈수록 낮은 가중치를 부여하여 수요를 예측하는 기법이다.</t>
    <phoneticPr fontId="2" type="noConversion"/>
  </si>
  <si>
    <t xml:space="preserve">(5) 지수평활법(Exponential Smoothing) </t>
    <phoneticPr fontId="2" type="noConversion"/>
  </si>
  <si>
    <t>① 현시점에서 가까운 실제치에는 큰 비중을 주고, 과거의 자료일수록 비중을 지수적으로 적게 주어 예측하는 방법이다.</t>
    <phoneticPr fontId="2" type="noConversion"/>
  </si>
  <si>
    <t>② 회귀분석법이나 이동평균법에 비해 최근의 단기자료만으로도 수요예측이 가능하다.</t>
  </si>
  <si>
    <t>2. 횡단면분석(Casual Analysis)방법</t>
  </si>
  <si>
    <t>▶ 예측하려는 제품에 대한 수요와 이에 영향을 미치는 요인들과의 관계를 분석해서 장래의 수요를 예측하는 방법으로 인과형 예측기법이라고도 한다.</t>
    <phoneticPr fontId="2" type="noConversion"/>
  </si>
  <si>
    <t>(2) 회귀분석(Regression Analysis)</t>
    <phoneticPr fontId="2" type="noConversion"/>
  </si>
  <si>
    <t>▶ 수요에 중대한 영향을 미치는 변수를 찾아 최소자승법을 이용하여 이 변수와 수요량의 관계를 나타내는 회귀식의 계수 및 상수를 추정한 후, 추정된 회귀식을 이용하여 수요량을 예측하는 방법이다.</t>
    <phoneticPr fontId="2" type="noConversion"/>
  </si>
  <si>
    <t>(3) 상관관계분석(Correlation Coeffcient Analysis)</t>
    <phoneticPr fontId="2" type="noConversion"/>
  </si>
  <si>
    <t>▶ 두 개 이상의 변수 간의 선형적인 관계의 강도와 방향을 파악하여 수요에 영향을 미치는 요인을 분석하고 예측에 활용하는 기법이다.</t>
    <phoneticPr fontId="2" type="noConversion"/>
  </si>
  <si>
    <t>(4) 선도지표방법(Leading Indicator)</t>
    <phoneticPr fontId="2" type="noConversion"/>
  </si>
  <si>
    <t>▶ 미래의 경제 활동이나 경기 변동을 미리 예측할 수 있는 지표와 수요 간의 관계를 분석하여 수요를 예측하는 기법이다.</t>
    <phoneticPr fontId="2" type="noConversion"/>
  </si>
  <si>
    <t>(5) 계량경제모형(Econometrics Model)</t>
    <phoneticPr fontId="2" type="noConversion"/>
  </si>
  <si>
    <t>▶ 수요에 영향을 미치는 다양한 경제 변수들 간의 관계를 통계적으로 분석하여 수학적 방정식으로 나타내고, 이를 통해 미래 수요를 예측하는 기법이다.</t>
    <phoneticPr fontId="2" type="noConversion"/>
  </si>
  <si>
    <t>(6) 투입-산출모형(Input-Output Model)</t>
    <phoneticPr fontId="2" type="noConversion"/>
  </si>
  <si>
    <t>▶ 산업 간의 재화 및 서비스의 흐름을 분석하여 특정 산업의 수요 변화가 연관 산업의 수요에 미치는 영향을 파악하고 예측하는 기법이다.</t>
    <phoneticPr fontId="2" type="noConversion"/>
  </si>
  <si>
    <t>제3절 생산시스템 설계</t>
    <phoneticPr fontId="2" type="noConversion"/>
  </si>
  <si>
    <t>Ⅰ. 가치분석 및 가치공학</t>
  </si>
  <si>
    <t>▶ 제품, 공정, 원재료, 부품의 설계변경이나 수정을 통하여 불필요한 기능이나 비용을 발견하고 제거함으로써 제품의 가치 증대를 통한 기업의 경쟁력을 제고하고자 하는 방법이다.</t>
    <phoneticPr fontId="2" type="noConversion"/>
  </si>
  <si>
    <t>2. 목적</t>
  </si>
  <si>
    <t>▶ 제품 등의 기본적 기능을 상실하지 않으면서 원가를 절감하는 것이 목적이다.</t>
    <phoneticPr fontId="2" type="noConversion"/>
  </si>
  <si>
    <t>3. 구분(분.경.공.기.)</t>
  </si>
  <si>
    <r>
      <t>① 가치분석</t>
    </r>
    <r>
      <rPr>
        <sz val="10"/>
        <color rgb="FF000000"/>
        <rFont val="함초롬돋움"/>
        <family val="3"/>
        <charset val="129"/>
      </rPr>
      <t xml:space="preserve"> : 경제적인 면을 통해 원가의 최소화를 추구한다.</t>
    </r>
    <phoneticPr fontId="2" type="noConversion"/>
  </si>
  <si>
    <r>
      <t>② 가치공학</t>
    </r>
    <r>
      <rPr>
        <sz val="10"/>
        <color rgb="FF000000"/>
        <rFont val="함초롬돋움"/>
        <family val="3"/>
        <charset val="129"/>
      </rPr>
      <t xml:space="preserve"> : 기술적인 면을 통해 원가의 최소화를 추구한다.</t>
    </r>
    <phoneticPr fontId="2" type="noConversion"/>
  </si>
  <si>
    <t>Ⅱ. 동시공학</t>
  </si>
  <si>
    <t>▶ 제품개발 과정에 관련되는 모든 주요부서의 전문가가 동시(병렬적)에 참여하여 제품설계, 생산방법, 공정설계, 생산계획 등을 수행함으로써 제품을 고객의 요구와 기대에 완전히 만족시키도록 하는 방법이다.</t>
    <phoneticPr fontId="2" type="noConversion"/>
  </si>
  <si>
    <t>① 다기능 팀으로 구성된다.</t>
    <phoneticPr fontId="2" type="noConversion"/>
  </si>
  <si>
    <t>② 의사소통, 팀워크, 정보공유의지, 협조의지가 절대적으로 필요하다.</t>
    <phoneticPr fontId="2" type="noConversion"/>
  </si>
  <si>
    <t>3. 효과</t>
  </si>
  <si>
    <t>① 제품개발 시간과 개발비용이 감소한다. → 원가절감, 신속한 제품출시를 통한 경쟁력이 향상된다.</t>
    <phoneticPr fontId="2" type="noConversion"/>
  </si>
  <si>
    <t>② 팀워크와 품질이 향상된다.</t>
    <phoneticPr fontId="2" type="noConversion"/>
  </si>
  <si>
    <t>③ 설계변경의 횟수가 감소된다.</t>
    <phoneticPr fontId="2" type="noConversion"/>
  </si>
  <si>
    <t>Ⅲ. 모듈러 설계</t>
  </si>
  <si>
    <t>1. 모듈의 개념</t>
  </si>
  <si>
    <t>▶ 다양한 제품을 제공하기 위해 여러 가지로 조합이 가능한 표준화된 호환부품을 말한다.</t>
    <phoneticPr fontId="2" type="noConversion"/>
  </si>
  <si>
    <t>2. 의의</t>
  </si>
  <si>
    <t>▶ 부품이나 중간 조립품의 호환성과 공용화를 높여서 생산원가를 절감하는 기법이다.</t>
    <phoneticPr fontId="2" type="noConversion"/>
  </si>
  <si>
    <t>① 고객의 다양한 욕구를 충족시키기 위한 생산방식</t>
    <phoneticPr fontId="2" type="noConversion"/>
  </si>
  <si>
    <t>② 소품종 대량생산시스템의 최적화를 실현하기 위한 방식</t>
    <phoneticPr fontId="2" type="noConversion"/>
  </si>
  <si>
    <t>Ⅳ. 로버스트(Robust) 디자인</t>
  </si>
  <si>
    <t>▶ 제품이나 서비스가 보다 다양한 환경에서 성능을 발휘할 수 있도록 하는 설계 방법을 말한다.</t>
    <phoneticPr fontId="2" type="noConversion"/>
  </si>
  <si>
    <t>Ⅴ. 품질기능전개</t>
  </si>
  <si>
    <t>▶ 고객의 요구 사항을 도출하고 분석해 이를 설계와 생산 프로세스에 반영하는 방법을 말한다.</t>
    <phoneticPr fontId="2" type="noConversion"/>
  </si>
  <si>
    <t>제4절 재고관리</t>
    <phoneticPr fontId="2" type="noConversion"/>
  </si>
  <si>
    <t>Ⅰ. 공급망관리(Supply Chain Management ; SCM)</t>
  </si>
  <si>
    <t>▶ 물자, 정보, 재정 등이 공급자로부터 생산자・도매업자・소매상인을 거쳐 최종 소비자에게 이동함에 따라 그 진행 과정을 통합적으로 설계하고 관리하는 것</t>
    <phoneticPr fontId="2" type="noConversion"/>
  </si>
  <si>
    <t>2. 목표</t>
  </si>
  <si>
    <t>▶ 재고감소(재고회전율)</t>
    <phoneticPr fontId="2" type="noConversion"/>
  </si>
  <si>
    <t>Ⅱ. 경제적 주문량 모형(Economic Order Quantity ; EOQ)</t>
  </si>
  <si>
    <t>▶ 1회에 얼마만큼 주문할 것인가의 확정적 의사결정모형으로 재고매입비용과 재고부족비용은 고려하지 않는다. 따라서 경제적 주문량은 재고유지비용과 재고주문비용의 합을 최소화 시키는 1회 주문량을 말한다.</t>
    <phoneticPr fontId="2" type="noConversion"/>
  </si>
  <si>
    <t>2. 경제적 주문량의 계산</t>
  </si>
  <si>
    <t xml:space="preserve">Ⅲ. 자재소요계획(Material Requirement Planning ; MRP) </t>
    <phoneticPr fontId="2" type="noConversion"/>
  </si>
  <si>
    <t>① 재고의 종속성을 이용한 일정계획 및 재고통제기법이다.</t>
    <phoneticPr fontId="2" type="noConversion"/>
  </si>
  <si>
    <t>② 완제품의 생산수량 및 일정을 기초로 하여 그 제품생산에 필요한 원자재, 부품 등의 소요량 및 소요시기를 역산하여 자재조달계획을 수립함으로써 일정관리와 더불어 효율적인 재고통제관리를 기하고자 하는 Computer 정보시스템이다.</t>
    <phoneticPr fontId="2" type="noConversion"/>
  </si>
  <si>
    <t>③ 종속수요의 재고관리를 위하여 개발된 기법이다.</t>
    <phoneticPr fontId="2" type="noConversion"/>
  </si>
  <si>
    <t>④ 생산일정계획, 완제품재고관리, 자재계획을 연결하는 일련의 생산시스템을 말한다.</t>
    <phoneticPr fontId="2" type="noConversion"/>
  </si>
  <si>
    <t>① 전통적 재고관리에서 발생하는 과잉재고와 부족재고현상을 제거함으로써 재고 비용을 극소화하고자 하는 것이다.</t>
    <phoneticPr fontId="2" type="noConversion"/>
  </si>
  <si>
    <t>② 자재 각각에 대한 별도의 수요예측이 필요치 않다.</t>
    <phoneticPr fontId="2" type="noConversion"/>
  </si>
  <si>
    <t>③ 모든 재고품의 Lead Time이 알려져 있다.</t>
    <phoneticPr fontId="2" type="noConversion"/>
  </si>
  <si>
    <t>④ 이론상 안전재고(Safety Stock)의 문제는 필요치 않다.</t>
    <phoneticPr fontId="2" type="noConversion"/>
  </si>
  <si>
    <t>⑤ 독립수요품의 생산일정을 고려한 종속수요량의 소요시간에 맞추어 조달시간을 차감하는 시간차감법(Time Phasing Method)에 의해 발주된다.</t>
    <phoneticPr fontId="2" type="noConversion"/>
  </si>
  <si>
    <t>⑥ 사전 납기통제가 용이하다.</t>
    <phoneticPr fontId="2" type="noConversion"/>
  </si>
  <si>
    <t>⑦ 컴퓨터의 지원이 필수적이며, 여건변화에 민감한 자재계획의 수립이 가능하다.</t>
    <phoneticPr fontId="2" type="noConversion"/>
  </si>
  <si>
    <t>⑧ 컴퓨터시스템의 도입 및 유지에 많은 비용이 소요된다.</t>
    <phoneticPr fontId="2" type="noConversion"/>
  </si>
  <si>
    <t>Ⅳ. 적시생산시스템(Just In Time ; JIT)</t>
  </si>
  <si>
    <t>① 도요타의 생산시스템에서 사용하는 재고관리 기법으로, 필요한 부품을 필요한 시간에 필요한 양만큼 공급함으로써 생산 활동에서 모든 낭비의 근원이 되는 재고를 없애는 방법이다.</t>
    <phoneticPr fontId="2" type="noConversion"/>
  </si>
  <si>
    <t>② 준비비용을 최대한 줄이고, 작업자의 능력을 완전하게 활용하여 생산성향상을 달성하고자 하는 Pull System이다.</t>
    <phoneticPr fontId="2" type="noConversion"/>
  </si>
  <si>
    <t>2. 관련 개념</t>
  </si>
  <si>
    <r>
      <t>① GT기법</t>
    </r>
    <r>
      <rPr>
        <sz val="10"/>
        <color theme="1"/>
        <rFont val="함초롬돋움"/>
        <family val="3"/>
        <charset val="129"/>
      </rPr>
      <t xml:space="preserve"> : 여러 가지 상이한 기능을 수행하는 개별적인 기계들을 한 곳에 배치하여 그들이 하나의 조립라인처럼 운영되도록 하는 것이다.</t>
    </r>
    <phoneticPr fontId="2" type="noConversion"/>
  </si>
  <si>
    <r>
      <t>② 칸반(Kanban) 방식</t>
    </r>
    <r>
      <rPr>
        <sz val="10"/>
        <color theme="1"/>
        <rFont val="함초롬돋움"/>
        <family val="3"/>
        <charset val="129"/>
      </rPr>
      <t xml:space="preserve"> : 시스템 내에서 생산 및 자재의 흐름을 통제하기 위해 사용되는 엽서모양의 카드를 가리킨다.</t>
    </r>
    <phoneticPr fontId="2" type="noConversion"/>
  </si>
  <si>
    <r>
      <t>③ 린(Lean) 생산</t>
    </r>
    <r>
      <rPr>
        <sz val="10"/>
        <color theme="1"/>
        <rFont val="함초롬돋움"/>
        <family val="3"/>
        <charset val="129"/>
      </rPr>
      <t xml:space="preserve"> : 낭비를 제거하여 부가가치를 극대화</t>
    </r>
    <phoneticPr fontId="2" type="noConversion"/>
  </si>
  <si>
    <t>3. 도요타 생산시스템(TPS)의 7가지 낭비유형</t>
  </si>
  <si>
    <r>
      <t>① 과잉 생산의 낭비(Overproduction)</t>
    </r>
    <r>
      <rPr>
        <sz val="10"/>
        <color theme="1"/>
        <rFont val="함초롬돋움"/>
        <family val="3"/>
        <charset val="129"/>
      </rPr>
      <t xml:space="preserve"> : 필요 이상의 제품을 생산하는 것으로, 재고 증가, 보관 비용 발생, 불량 은폐 등의 문제를 야기한다. (가장 큰 낭비로 간주)</t>
    </r>
    <phoneticPr fontId="2" type="noConversion"/>
  </si>
  <si>
    <r>
      <t>② 대기의 낭비(Waiting)</t>
    </r>
    <r>
      <rPr>
        <sz val="10"/>
        <color theme="1"/>
        <rFont val="함초롬돋움"/>
        <family val="3"/>
        <charset val="129"/>
      </rPr>
      <t xml:space="preserve"> : 작업자, 설비, 자재 등이 다음 작업이나 공정을 기다리는 시간 낭비이다.</t>
    </r>
    <phoneticPr fontId="2" type="noConversion"/>
  </si>
  <si>
    <r>
      <t>③ 운반의 낭비(Transportation)</t>
    </r>
    <r>
      <rPr>
        <sz val="10"/>
        <color theme="1"/>
        <rFont val="함초롬돋움"/>
        <family val="3"/>
        <charset val="129"/>
      </rPr>
      <t xml:space="preserve"> : 불필요한 자재, 부품, 완제품 등의 이동으로, 시간과 비용을 낭비하고 파손의 위험을 증가시킨다.</t>
    </r>
    <phoneticPr fontId="2" type="noConversion"/>
  </si>
  <si>
    <r>
      <t>④ 가공 자체의 낭비(Over-processing or Unnecessary Processing)</t>
    </r>
    <r>
      <rPr>
        <sz val="10"/>
        <color theme="1"/>
        <rFont val="함초롬돋움"/>
        <family val="3"/>
        <charset val="129"/>
      </rPr>
      <t xml:space="preserve"> : 고객이 요구하지 않거나 가치를 더하지 않는 불필요한 작업 공정이나 과도한 품질 기준을 적용하는 낭비이다.</t>
    </r>
    <phoneticPr fontId="2" type="noConversion"/>
  </si>
  <si>
    <r>
      <t>⑤ 재고의 낭비(Inventory)</t>
    </r>
    <r>
      <rPr>
        <sz val="10"/>
        <color theme="1"/>
        <rFont val="함초롬돋움"/>
        <family val="3"/>
        <charset val="129"/>
      </rPr>
      <t xml:space="preserve"> : 필요 이상의 원자재, 재공품, 완제품 등의 보유는 보관 비용, 관리 비용, 품질 저하, 자본 묶임 등의 낭비를 발생시킨다.</t>
    </r>
    <phoneticPr fontId="2" type="noConversion"/>
  </si>
  <si>
    <r>
      <t>⑥ 동작의 낭비(Motion)</t>
    </r>
    <r>
      <rPr>
        <sz val="10"/>
        <color theme="1"/>
        <rFont val="함초롬돋움"/>
        <family val="3"/>
        <charset val="129"/>
      </rPr>
      <t xml:space="preserve"> : 작업자가 작업 수행에 필요한 불필요한 움직임으로, 피로를 유발하고 효율성을 저하시킨다.</t>
    </r>
    <phoneticPr fontId="2" type="noConversion"/>
  </si>
  <si>
    <r>
      <t>⑦ 불량 및 수정의 낭비(Defects and Rework</t>
    </r>
    <r>
      <rPr>
        <sz val="10"/>
        <color theme="1"/>
        <rFont val="함초롬돋움"/>
        <family val="3"/>
        <charset val="129"/>
      </rPr>
      <t>) : 불량품 발생 및 이를 수정하는 데 드는 시간, 자재, 인력 등의 낭비이다.</t>
    </r>
    <phoneticPr fontId="2" type="noConversion"/>
  </si>
  <si>
    <t>Ⅴ. ABC 재고관리</t>
  </si>
  <si>
    <t>① 회사가 취급하는 품목이 매우 많은 경우 품목별로 엄격한 재고관리를 한다면 거기에서 얻는 효익보다 비용이 더 많아질 수 있다. 자재의 중요도나 가치를 중심으로 그 품목을 분류해서 차별적으로 관리하는 방식을 ABC관리방식이라고 부른다.</t>
    <phoneticPr fontId="2" type="noConversion"/>
  </si>
  <si>
    <t>② 다수의 저가품목보다는 소수 중요품목을 중점 관리하고자 하는 방식으로 재고의 분류는 파레토분석(Pareto Analysis)을 통하여 재고품목을 연간 사용액과 사용량에 따라 3가지로 분류한다.</t>
    <phoneticPr fontId="2" type="noConversion"/>
  </si>
  <si>
    <t>2. 분류</t>
  </si>
  <si>
    <t>품목</t>
    <phoneticPr fontId="2" type="noConversion"/>
  </si>
  <si>
    <t>통제</t>
    <phoneticPr fontId="2" type="noConversion"/>
  </si>
  <si>
    <t>사용량 비율</t>
    <phoneticPr fontId="2" type="noConversion"/>
  </si>
  <si>
    <t>가치 비율</t>
    <phoneticPr fontId="2" type="noConversion"/>
  </si>
  <si>
    <t>모형</t>
    <phoneticPr fontId="2" type="noConversion"/>
  </si>
  <si>
    <t>로트 크기</t>
    <phoneticPr fontId="2" type="noConversion"/>
  </si>
  <si>
    <t>연간 사용액과 사용량이 가장 큰 항목</t>
    <phoneticPr fontId="2" type="noConversion"/>
  </si>
  <si>
    <t>아주 엄격한 재고통제</t>
    <phoneticPr fontId="2" type="noConversion"/>
  </si>
  <si>
    <t>40 ~ 60%</t>
    <phoneticPr fontId="2" type="noConversion"/>
  </si>
  <si>
    <t>70 ~ 80%</t>
    <phoneticPr fontId="2" type="noConversion"/>
  </si>
  <si>
    <t>정량주문모형</t>
    <phoneticPr fontId="2" type="noConversion"/>
  </si>
  <si>
    <t>작게 유지</t>
    <phoneticPr fontId="2" type="noConversion"/>
  </si>
  <si>
    <t>연간 사용액과 사용량이 중간이 항목</t>
    <phoneticPr fontId="2" type="noConversion"/>
  </si>
  <si>
    <t>중간 정도의 재고통제</t>
    <phoneticPr fontId="2" type="noConversion"/>
  </si>
  <si>
    <t>20 ~ 40%</t>
    <phoneticPr fontId="2" type="noConversion"/>
  </si>
  <si>
    <t>15 ~ 20%</t>
    <phoneticPr fontId="2" type="noConversion"/>
  </si>
  <si>
    <t>절충형주문모형</t>
    <phoneticPr fontId="2" type="noConversion"/>
  </si>
  <si>
    <t>중간 유지</t>
    <phoneticPr fontId="2" type="noConversion"/>
  </si>
  <si>
    <t>연간 사용액과 사용랑이 작은 항목</t>
    <phoneticPr fontId="2" type="noConversion"/>
  </si>
  <si>
    <t>느슨한 재고통제</t>
    <phoneticPr fontId="2" type="noConversion"/>
  </si>
  <si>
    <t>10 ~ 20%</t>
    <phoneticPr fontId="2" type="noConversion"/>
  </si>
  <si>
    <t>5 ~ 10%</t>
    <phoneticPr fontId="2" type="noConversion"/>
  </si>
  <si>
    <t>정기주문모형</t>
    <phoneticPr fontId="2" type="noConversion"/>
  </si>
  <si>
    <t>크게 유지</t>
    <phoneticPr fontId="2" type="noConversion"/>
  </si>
  <si>
    <t>제5절 품질관리</t>
    <phoneticPr fontId="2" type="noConversion"/>
  </si>
  <si>
    <t>Ⅰ. 품질관리의 개념</t>
  </si>
  <si>
    <t>▶ 소비자가 요구하는 품질의 제품이나 서비스를 경제적으로 산출하기 위한 모든 수단과 활동의 시스템이다.</t>
  </si>
  <si>
    <t>Ⅱ. 품질비용</t>
  </si>
  <si>
    <t>1. 통제비용</t>
  </si>
  <si>
    <r>
      <t>① 개념</t>
    </r>
    <r>
      <rPr>
        <sz val="10"/>
        <color theme="1"/>
        <rFont val="함초롬돋움"/>
        <family val="3"/>
        <charset val="129"/>
      </rPr>
      <t xml:space="preserve"> : 생산흐름으로부터 불량품을 제거하는 활동과 관련된 비용이다.</t>
    </r>
    <phoneticPr fontId="2" type="noConversion"/>
  </si>
  <si>
    <r>
      <t>② 예방비용(Prevention Cost ; P-Cost)</t>
    </r>
    <r>
      <rPr>
        <sz val="10"/>
        <color theme="1"/>
        <rFont val="함초롬돋움"/>
        <family val="3"/>
        <charset val="129"/>
      </rPr>
      <t xml:space="preserve"> : 생산 전 불량품질의 발생을 미연에 방지하기 위하여 발생하는 비용을 말한다. 품질계획, 품질교육, 품질자료 수집, 신제품 설계 검토 등에 소요된 비용을 뜻한다.</t>
    </r>
    <phoneticPr fontId="2" type="noConversion"/>
  </si>
  <si>
    <r>
      <t>③ 평가비용(Appraisal Cost ; A-Cost)</t>
    </r>
    <r>
      <rPr>
        <sz val="10"/>
        <color theme="1"/>
        <rFont val="함초롬돋움"/>
        <family val="3"/>
        <charset val="129"/>
      </rPr>
      <t xml:space="preserve"> : 생산 후 아직 고객에게 인도되지 않은 제품 가운데서 불량품을 제거하기 위하여 검사하는데 소요되는 비용이다. 원자재 수입검사, 공정검사, 완제품검사 등에 소요된 비용이다.</t>
    </r>
    <phoneticPr fontId="2" type="noConversion"/>
  </si>
  <si>
    <t>2. 실패비용</t>
  </si>
  <si>
    <r>
      <t>① 개념</t>
    </r>
    <r>
      <rPr>
        <sz val="10"/>
        <color theme="1"/>
        <rFont val="함초롬돋움"/>
        <family val="3"/>
        <charset val="129"/>
      </rPr>
      <t xml:space="preserve"> : 품질이 일정수준에 미치지 못함으로써 발생하는 비용이다.</t>
    </r>
    <phoneticPr fontId="2" type="noConversion"/>
  </si>
  <si>
    <r>
      <t>② 내부비용</t>
    </r>
    <r>
      <rPr>
        <sz val="10"/>
        <color theme="1"/>
        <rFont val="함초롬돋움"/>
        <family val="3"/>
        <charset val="129"/>
      </rPr>
      <t xml:space="preserve"> : 폐기물, 스크랩, 등급외품 등 생산공정에서 발생하는 비용을 뜻한다.</t>
    </r>
    <phoneticPr fontId="2" type="noConversion"/>
  </si>
  <si>
    <r>
      <t>③ 외부비용</t>
    </r>
    <r>
      <rPr>
        <sz val="10"/>
        <color theme="1"/>
        <rFont val="함초롬돋움"/>
        <family val="3"/>
        <charset val="129"/>
      </rPr>
      <t xml:space="preserve"> : 고객불만, 클레임, 보증, 제조물책임, 반품 등 제품이 출하된 후에 발생하는 비용을 가리킨다.</t>
    </r>
    <phoneticPr fontId="2" type="noConversion"/>
  </si>
  <si>
    <t>3. 품질비용의 최적적합</t>
  </si>
  <si>
    <t>▶ 통제비용과 실제비용의 합이 최소가 되는 점에서 최적적합품질이 결정된다.</t>
    <phoneticPr fontId="2" type="noConversion"/>
  </si>
  <si>
    <t>Ⅲ. 품질향상 운동</t>
  </si>
  <si>
    <t>1. 품질분임조</t>
  </si>
  <si>
    <t>▶ 'QC Circle'이라고도 하며, 같은 부서 또는 같은 작업장에서 근무하는 8~10명이 품질, 생산성, 원가, 기타 작업환경 등의 생산과 관련된 문제를 분석하고 상호 해결하기 위하여 정기적으로 모임을 가지는 소집단을 지칭한다.</t>
    <phoneticPr fontId="2" type="noConversion"/>
  </si>
  <si>
    <t>2. ZD(Zero Defect) 운동</t>
  </si>
  <si>
    <t>▶ 작업자에게 지속적으로 동기를 부여함으로써 업무수행상 결점을 영(Zero)으로 하고 제품의 품질향상, 신뢰성 제고, 납기엄수, 원가절감 등의 목적을 달성하려는 노력을 뜻한다.</t>
    <phoneticPr fontId="2" type="noConversion"/>
  </si>
  <si>
    <t>3. 식스시그마</t>
  </si>
  <si>
    <t>▶ 통계적 방법을 활용하여 제조 및 서비스 프로세스의 결함을 최소화하고 품질 혁신을 달성하여 고객 만족을 극대화하는 경영 혁신 전략이다. 정의, 측정, 분석, 개선, 통제의 5단계(DMAIC)로 활동을 수행한다.</t>
    <phoneticPr fontId="2" type="noConversion"/>
  </si>
  <si>
    <t>Ⅳ. 기타 품질관리 개념</t>
  </si>
  <si>
    <t>1. 통계적 품질관리</t>
  </si>
  <si>
    <t>▶ 표본을 사용하여 그들이 속한 모집단의 규격에의 적합성 여부를 추출하기 위한 통계적 기법이다.</t>
    <phoneticPr fontId="2" type="noConversion"/>
  </si>
  <si>
    <t>2. 종합적 품질경영</t>
  </si>
  <si>
    <t xml:space="preserve">① 품질경영(Quality Management ; QM)이라고도 하는 것으로 경영자가 소비자 지향적인 품질 방침을 세워 최고경영진은 물론 모든 종업원들이 전사적으로 참여하여 품질 향상을 꾀하는 활동을 말한다. </t>
    <phoneticPr fontId="2" type="noConversion"/>
  </si>
  <si>
    <t>② 최고경영자가 중심이 되어 우수품질 및 고객만족도의 확보를 통해 기획, 설계, 생산, 판매 등 경영활동 전반에 걸쳐 경쟁적 우위를 갖추도록 모든 구성원이 참여하는 전사적, 종합적, 경영관리 체계이다.</t>
    <phoneticPr fontId="2" type="noConversion"/>
  </si>
  <si>
    <t>3. 파레토도</t>
  </si>
  <si>
    <t>▶ 이탈리아의 경제학자 파레토가 발표한 소득곡선에 관한 지수법칙을 바탕으로, 현장에서 문제시되는 불량, 결점, 고장, 사고 등의 데이터를 원인별로 분류・집계하여 크기순으로 나열하고, 막대그래프와 꺽은선 그래프로 표현한 도표</t>
    <phoneticPr fontId="2" type="noConversion"/>
  </si>
  <si>
    <t>4. 관리도</t>
  </si>
  <si>
    <t>① 생산제품의 품질이 규격에 적합한지를 지속적으로 검토하여 이상원인에 의한 공정상 변화를 발견하는 통계학적 품질관리도구</t>
    <phoneticPr fontId="2" type="noConversion"/>
  </si>
  <si>
    <t>② 품질의 산포를 관리하기위해 하나의 중심선과 두 개의 관리한계선(관리상한선・관리하한선)으로 구성된다.</t>
    <phoneticPr fontId="2" type="noConversion"/>
  </si>
  <si>
    <t>③ 관리한계선 내에서의 변동은 우연원인에 의한 우연변동으로서 공정이 관리되고 있음을 나타내고, 관리한계선을 벗어난 변동은 이상원인에 의한 이상변동으로서 공정이 관리되고 있지 않음을 나타낸다.</t>
    <phoneticPr fontId="2" type="noConversion"/>
  </si>
  <si>
    <t>5. 산포도</t>
  </si>
  <si>
    <t>▶ 변산도라고도 하며, 데이터들이 흩어져 있는 정도를 나타내는 척도로, 품질의 변동성을 파악하는 데 중요한 지표이다.</t>
    <phoneticPr fontId="2" type="noConversion"/>
  </si>
  <si>
    <t>6. 특성요인도</t>
  </si>
  <si>
    <t>▶ 생선뼈 모양을 하고 있어 생선뼈그림(Fishbone Diagram)이라고도 하며, 현장에서 발생하는 문제들의 결과(특성)와 원인(요인)의 결과를 체계적으로 도식화한 도표</t>
    <phoneticPr fontId="2" type="noConversion"/>
  </si>
  <si>
    <t>7. 히스토그램 : 비교할 모양이나 수치의 분포를 구간을 나누어 막대그래프로 표현한 도표</t>
  </si>
  <si>
    <t>▶ 비교할 모양이나 수치의 분포를 구간을 나누어 막대그래프로 표현한 도표</t>
    <phoneticPr fontId="2" type="noConversion"/>
  </si>
  <si>
    <t>제3장 마케팅관리</t>
    <phoneticPr fontId="2" type="noConversion"/>
  </si>
  <si>
    <t>제1절 마케팅 기초</t>
    <phoneticPr fontId="2" type="noConversion"/>
  </si>
  <si>
    <t>Ⅰ. 마케팅의 정의</t>
  </si>
  <si>
    <t>▶ 개인이나 단체가 가치있는 제품 또는 서비스를 창조하여, 제공하고, 교환함으로써 필요와 욕구를 충족시키는 사회적・관리적 과정이다(P. Kotler).</t>
    <phoneticPr fontId="2" type="noConversion"/>
  </si>
  <si>
    <t>Ⅱ. 마케팅 주요 기능</t>
  </si>
  <si>
    <t>Ⅲ. 마케팅 관리</t>
  </si>
  <si>
    <t>1. 의미</t>
  </si>
  <si>
    <t>2. 마케팅 관리의 특징</t>
  </si>
  <si>
    <t>3. 마케팅의 유형</t>
  </si>
  <si>
    <t>(1) 수요 상황에 따른 분류</t>
    <phoneticPr fontId="2" type="noConversion"/>
  </si>
  <si>
    <r>
      <t>① 부정적 수요</t>
    </r>
    <r>
      <rPr>
        <sz val="10"/>
        <color theme="1"/>
        <rFont val="함초롬돋움"/>
        <family val="3"/>
        <charset val="129"/>
      </rPr>
      <t xml:space="preserve"> : 전환적 마케팅</t>
    </r>
    <phoneticPr fontId="2" type="noConversion"/>
  </si>
  <si>
    <r>
      <t>② 무수요</t>
    </r>
    <r>
      <rPr>
        <sz val="10"/>
        <color theme="1"/>
        <rFont val="함초롬돋움"/>
        <family val="3"/>
        <charset val="129"/>
      </rPr>
      <t xml:space="preserve"> : 자극적 마케팅</t>
    </r>
    <phoneticPr fontId="2" type="noConversion"/>
  </si>
  <si>
    <r>
      <t>③ 잠재적 수요</t>
    </r>
    <r>
      <rPr>
        <sz val="10"/>
        <color theme="1"/>
        <rFont val="함초롬돋움"/>
        <family val="3"/>
        <charset val="129"/>
      </rPr>
      <t xml:space="preserve"> : 개발적 마케팅</t>
    </r>
    <phoneticPr fontId="2" type="noConversion"/>
  </si>
  <si>
    <r>
      <t>④ 감퇴적 수요</t>
    </r>
    <r>
      <rPr>
        <sz val="10"/>
        <color theme="1"/>
        <rFont val="함초롬돋움"/>
        <family val="3"/>
        <charset val="129"/>
      </rPr>
      <t xml:space="preserve"> : 재마케팅</t>
    </r>
    <phoneticPr fontId="2" type="noConversion"/>
  </si>
  <si>
    <r>
      <t>⑤ 불규칙적 수요</t>
    </r>
    <r>
      <rPr>
        <sz val="10"/>
        <color theme="1"/>
        <rFont val="함초롬돋움"/>
        <family val="3"/>
        <charset val="129"/>
      </rPr>
      <t xml:space="preserve"> : 동시화 마케팅</t>
    </r>
    <phoneticPr fontId="2" type="noConversion"/>
  </si>
  <si>
    <r>
      <t>⑥ 완전수요</t>
    </r>
    <r>
      <rPr>
        <sz val="10"/>
        <color theme="1"/>
        <rFont val="함초롬돋움"/>
        <family val="3"/>
        <charset val="129"/>
      </rPr>
      <t xml:space="preserve"> : 유지적 마케팅</t>
    </r>
    <phoneticPr fontId="2" type="noConversion"/>
  </si>
  <si>
    <r>
      <t>⑦ 초과수요</t>
    </r>
    <r>
      <rPr>
        <sz val="10"/>
        <color theme="1"/>
        <rFont val="함초롬돋움"/>
        <family val="3"/>
        <charset val="129"/>
      </rPr>
      <t xml:space="preserve"> : 디마케팅</t>
    </r>
    <phoneticPr fontId="2" type="noConversion"/>
  </si>
  <si>
    <r>
      <t>⑧ 불건전한 수요</t>
    </r>
    <r>
      <rPr>
        <sz val="10"/>
        <color theme="1"/>
        <rFont val="함초롬돋움"/>
        <family val="3"/>
        <charset val="129"/>
      </rPr>
      <t xml:space="preserve"> : 대항적 마케팅</t>
    </r>
    <phoneticPr fontId="2" type="noConversion"/>
  </si>
  <si>
    <t>(2) 생산 시점에 따른 분류</t>
    <phoneticPr fontId="2" type="noConversion"/>
  </si>
  <si>
    <r>
      <t>① 선행적 마케팅</t>
    </r>
    <r>
      <rPr>
        <sz val="10"/>
        <color theme="1"/>
        <rFont val="함초롬돋움"/>
        <family val="3"/>
        <charset val="129"/>
      </rPr>
      <t xml:space="preserve"> : 판매예측, 제품계획</t>
    </r>
    <phoneticPr fontId="2" type="noConversion"/>
  </si>
  <si>
    <r>
      <t>② 후행적 마케팅</t>
    </r>
    <r>
      <rPr>
        <sz val="10"/>
        <color theme="1"/>
        <rFont val="함초롬돋움"/>
        <family val="3"/>
        <charset val="129"/>
      </rPr>
      <t xml:space="preserve"> : 가격, 촉진, 유통</t>
    </r>
    <phoneticPr fontId="2" type="noConversion"/>
  </si>
  <si>
    <t>(3) 분석과 계획 주체에 따른 분류</t>
    <phoneticPr fontId="2" type="noConversion"/>
  </si>
  <si>
    <r>
      <t>① 거시마케팅</t>
    </r>
    <r>
      <rPr>
        <sz val="10"/>
        <color rgb="FF000000"/>
        <rFont val="함초롬돋움"/>
        <family val="3"/>
        <charset val="129"/>
      </rPr>
      <t xml:space="preserve"> : 사회, 경제적 입장에서 산업의 생산과 소비를 연결하는 기능의 마케팅</t>
    </r>
    <phoneticPr fontId="2" type="noConversion"/>
  </si>
  <si>
    <r>
      <t>② 미시마케팅</t>
    </r>
    <r>
      <rPr>
        <sz val="10"/>
        <color rgb="FF000000"/>
        <rFont val="함초롬돋움"/>
        <family val="3"/>
        <charset val="129"/>
      </rPr>
      <t xml:space="preserve"> : 개별 기업의 목표를 달성하기 위한 수단으로서의 마케팅</t>
    </r>
    <phoneticPr fontId="2" type="noConversion"/>
  </si>
  <si>
    <t>4. 마케팅관리 이념의 변천과정</t>
  </si>
  <si>
    <t>▶ 마케팅 개념은 시간의 경과에 따라 "생산개념 → 제품개념 → 판매개념 → 마케팅 개념 → 사회지향적 마케팅 개념"으로 진화해 왔다.</t>
    <phoneticPr fontId="2" type="noConversion"/>
  </si>
  <si>
    <t>5. 현대적 마케팅의 과제</t>
  </si>
  <si>
    <t>제2절 전략적 계획 수립</t>
    <phoneticPr fontId="2" type="noConversion"/>
  </si>
  <si>
    <t>제3절 시장기회분석</t>
    <phoneticPr fontId="2" type="noConversion"/>
  </si>
  <si>
    <t>Ⅰ. 마케팅 정보 수집 및 분석(마케팅 조사)</t>
  </si>
  <si>
    <t>2. 과정</t>
  </si>
  <si>
    <t>Ⅱ. 마케팅 환경 분석</t>
  </si>
  <si>
    <t>2. 미시적 환경</t>
  </si>
  <si>
    <t>3. 거시적 환경</t>
  </si>
  <si>
    <t>Ⅲ. 소비자 행동 분석</t>
  </si>
  <si>
    <t>2. 구매행동 주요요인</t>
  </si>
  <si>
    <t>3. 구매결정과정</t>
  </si>
  <si>
    <t>(1) 구매행동 유형</t>
    <phoneticPr fontId="2" type="noConversion"/>
  </si>
  <si>
    <t>(2) 구매빈도에 따른 유형과 마케팅 전략</t>
    <phoneticPr fontId="2" type="noConversion"/>
  </si>
  <si>
    <t>(3) 구매의사결정 과정</t>
    <phoneticPr fontId="2" type="noConversion"/>
  </si>
  <si>
    <t>▶ 필요인식 →  정보탐색 → 대안평가 → 구매 → 구매 후 활동</t>
    <phoneticPr fontId="2" type="noConversion"/>
  </si>
  <si>
    <t>제4절 마케팅 전략(목표 시장 선정)(S.T.P.)</t>
    <phoneticPr fontId="2" type="noConversion"/>
  </si>
  <si>
    <t>Ⅰ. 시장세분화(Segmentation)</t>
  </si>
  <si>
    <t>▶ 다양한 욕구를 가진 전체시장을 일정한 기준에 따라 동질적인 소비자 집단으로 나누는 과정이다.</t>
    <phoneticPr fontId="2" type="noConversion"/>
  </si>
  <si>
    <t>2. 유형</t>
  </si>
  <si>
    <r>
      <t>① 동질적 유형</t>
    </r>
    <r>
      <rPr>
        <sz val="10"/>
        <color rgb="FF000000"/>
        <rFont val="함초롬돋움"/>
        <family val="3"/>
        <charset val="129"/>
      </rPr>
      <t xml:space="preserve"> : 모든 소비자들이 동일한 선호를 가진 시장이다.</t>
    </r>
    <phoneticPr fontId="2" type="noConversion"/>
  </si>
  <si>
    <r>
      <t>② 분산적 유형</t>
    </r>
    <r>
      <rPr>
        <sz val="10"/>
        <color rgb="FF000000"/>
        <rFont val="함초롬돋움"/>
        <family val="3"/>
        <charset val="129"/>
      </rPr>
      <t xml:space="preserve"> : 극단적으로 소비자들의 선호가 전체에 분산되어 있는 시장이다.</t>
    </r>
    <phoneticPr fontId="2" type="noConversion"/>
  </si>
  <si>
    <r>
      <t>③ 군집적 유형</t>
    </r>
    <r>
      <rPr>
        <sz val="10"/>
        <color rgb="FF000000"/>
        <rFont val="함초롬돋움"/>
        <family val="3"/>
        <charset val="129"/>
      </rPr>
      <t xml:space="preserve"> : 세분시장(Segment)으로 불리는 상이한 선호를 가지는 군집들로 구성된 시장이다.</t>
    </r>
    <phoneticPr fontId="2" type="noConversion"/>
  </si>
  <si>
    <t>3. 요건(조건)</t>
  </si>
  <si>
    <r>
      <t>① 측정가능성</t>
    </r>
    <r>
      <rPr>
        <sz val="10"/>
        <color theme="1"/>
        <rFont val="함초롬돋움"/>
        <family val="3"/>
        <charset val="129"/>
      </rPr>
      <t xml:space="preserve"> : 효과적인 시장세분화를 위해서는 세분시장의 구매력, 시장의 규모 등이 측정 가능해야 한다.</t>
    </r>
    <phoneticPr fontId="2" type="noConversion"/>
  </si>
  <si>
    <r>
      <t>② 규모적정성(실질성)</t>
    </r>
    <r>
      <rPr>
        <sz val="10"/>
        <color theme="1"/>
        <rFont val="함초롬돋움"/>
        <family val="3"/>
        <charset val="129"/>
      </rPr>
      <t xml:space="preserve"> : 세분시장이 상당한 이익을 기대할 수 있을 정도의 규모여야 한다.</t>
    </r>
    <phoneticPr fontId="2" type="noConversion"/>
  </si>
  <si>
    <r>
      <t>③ 접근가능성</t>
    </r>
    <r>
      <rPr>
        <sz val="10"/>
        <color theme="1"/>
        <rFont val="함초롬돋움"/>
        <family val="3"/>
        <charset val="129"/>
      </rPr>
      <t xml:space="preserve"> : 소비자들이 세분시장에 접근할 수 있는 방법을 알아야 한다.</t>
    </r>
    <phoneticPr fontId="2" type="noConversion"/>
  </si>
  <si>
    <r>
      <t>④ 차별가능성(동질성과 이질성)</t>
    </r>
    <r>
      <rPr>
        <sz val="10"/>
        <color theme="1"/>
        <rFont val="함초롬돋움"/>
        <family val="3"/>
        <charset val="129"/>
      </rPr>
      <t xml:space="preserve"> : 세분시장 내에서는 동질적이어야 하고, 세분시장 간에는 이질적이어야 한다.	</t>
    </r>
    <phoneticPr fontId="2" type="noConversion"/>
  </si>
  <si>
    <r>
      <t>⑤ 실행가능성(행동가능성)</t>
    </r>
    <r>
      <rPr>
        <sz val="10"/>
        <color theme="1"/>
        <rFont val="함초롬돋움"/>
        <family val="3"/>
        <charset val="129"/>
      </rPr>
      <t xml:space="preserve"> : 세분시장별로 효과적인 마케팅전략이 개발・실행가능해야 한다.	</t>
    </r>
    <phoneticPr fontId="2" type="noConversion"/>
  </si>
  <si>
    <t>4. 방법</t>
  </si>
  <si>
    <r>
      <t>① 지리적 세분화</t>
    </r>
    <r>
      <rPr>
        <sz val="10"/>
        <color theme="1"/>
        <rFont val="함초롬돋움"/>
        <family val="3"/>
        <charset val="129"/>
      </rPr>
      <t xml:space="preserve"> : 인구밀도에 따라 대도시, 중소도시, 교외, 시골로 구분</t>
    </r>
    <phoneticPr fontId="2" type="noConversion"/>
  </si>
  <si>
    <r>
      <t>② 인구통계적 세분화</t>
    </r>
    <r>
      <rPr>
        <sz val="10"/>
        <color theme="1"/>
        <rFont val="함초롬돋움"/>
        <family val="3"/>
        <charset val="129"/>
      </rPr>
      <t xml:space="preserve"> : 가족생활주기에 따라 독신청년, 젊은 무자녀 부부, 젊은 유자녀 부부, 중년 유자녀 부부, 장년 무자녀 부부, 장년 독신으로 구분</t>
    </r>
    <phoneticPr fontId="2" type="noConversion"/>
  </si>
  <si>
    <r>
      <t>③ 심리묘사적 세분화</t>
    </r>
    <r>
      <rPr>
        <sz val="10"/>
        <color theme="1"/>
        <rFont val="함초롬돋움"/>
        <family val="3"/>
        <charset val="129"/>
      </rPr>
      <t xml:space="preserve"> : 개성에 따라 사교적, 개인적, 권위적, 야심적으로 구분</t>
    </r>
    <phoneticPr fontId="2" type="noConversion"/>
  </si>
  <si>
    <r>
      <t>④ 구매행위적 세분화</t>
    </r>
    <r>
      <rPr>
        <sz val="10"/>
        <color theme="1"/>
        <rFont val="함초롬돋움"/>
        <family val="3"/>
        <charset val="129"/>
      </rPr>
      <t xml:space="preserve"> : 혜택에 따라 품질, 서비스, 가격, 속도로 구분</t>
    </r>
    <phoneticPr fontId="2" type="noConversion"/>
  </si>
  <si>
    <t>Ⅱ. 시장표적화(Targeting)</t>
  </si>
  <si>
    <t>▶ 세분화된 시장 중에서 기업의 자원과 역량으로 가장 효과적으로 공략할 수 있는 특정 고객 집단을 선정하는 과정이다.</t>
    <phoneticPr fontId="2" type="noConversion"/>
  </si>
  <si>
    <r>
      <t>① 단일시장 집중화 전략</t>
    </r>
    <r>
      <rPr>
        <sz val="10"/>
        <color rgb="FF000000"/>
        <rFont val="함초롬돋움"/>
        <family val="3"/>
        <charset val="129"/>
      </rPr>
      <t xml:space="preserve"> : 하나의 세분시장에 집중적 마케팅으로 선도적 위치를 차지하려는 전략이다.</t>
    </r>
    <phoneticPr fontId="2" type="noConversion"/>
  </si>
  <si>
    <r>
      <t>② 제품 전문화 전략</t>
    </r>
    <r>
      <rPr>
        <sz val="10"/>
        <color rgb="FF000000"/>
        <rFont val="함초롬돋움"/>
        <family val="3"/>
        <charset val="129"/>
      </rPr>
      <t xml:space="preserve"> : 여러 세분시장에 판매할 수 있는 특정제품에 집중하는 전략이다.</t>
    </r>
    <phoneticPr fontId="2" type="noConversion"/>
  </si>
  <si>
    <r>
      <t>③ 시장 전문화 전략</t>
    </r>
    <r>
      <rPr>
        <sz val="10"/>
        <color rgb="FF000000"/>
        <rFont val="함초롬돋움"/>
        <family val="3"/>
        <charset val="129"/>
      </rPr>
      <t xml:space="preserve"> : 특정 고객집단의 여러 가지 욕구를 충족시키는데 집중하는 전략이다.</t>
    </r>
    <phoneticPr fontId="2" type="noConversion"/>
  </si>
  <si>
    <r>
      <t>④ 선택적 전문화 전략</t>
    </r>
    <r>
      <rPr>
        <sz val="10"/>
        <color rgb="FF000000"/>
        <rFont val="함초롬돋움"/>
        <family val="3"/>
        <charset val="129"/>
      </rPr>
      <t xml:space="preserve"> : 기업의 목표와 재원에 부합하는 각기 다른 세분시장에 진출하는 전략이다.</t>
    </r>
    <phoneticPr fontId="2" type="noConversion"/>
  </si>
  <si>
    <r>
      <t>⑤ 전체시장 확보 전략</t>
    </r>
    <r>
      <rPr>
        <sz val="10"/>
        <color rgb="FF000000"/>
        <rFont val="함초롬돋움"/>
        <family val="3"/>
        <charset val="129"/>
      </rPr>
      <t xml:space="preserve"> : 모든 고객들이 필요로 하는 모든 제품을 전체 고객집단에 제공하는 전략이다.</t>
    </r>
    <phoneticPr fontId="2" type="noConversion"/>
  </si>
  <si>
    <r>
      <t>⑥ 차별화 전략</t>
    </r>
    <r>
      <rPr>
        <sz val="10"/>
        <color rgb="FF000000"/>
        <rFont val="함초롬돋움"/>
        <family val="3"/>
        <charset val="129"/>
      </rPr>
      <t xml:space="preserve"> : 두 개 이상의 세분시장을 표적시장으로 삼고, 세분시장마다 각기 다른 독특한 제품을 제공하는 마케팅전략으로, 차별화 마케팅 전략 도입 시 마케팅비용은 오히려 상승하므로 주로 자원이 풍부한 대기업에서 사용한다.</t>
    </r>
    <phoneticPr fontId="2" type="noConversion"/>
  </si>
  <si>
    <t>Ⅲ. 시장위치화(Positioning, 포지셔닝)</t>
  </si>
  <si>
    <t>▶ 표적 고객의 마음속에 자사 제품이나 서비스가 경쟁 제품이나 서비스와 비교하여 차별화되고 독특한 가치를 지니도록 인식시키는 활동이다.</t>
    <phoneticPr fontId="2" type="noConversion"/>
  </si>
  <si>
    <r>
      <t>① 소비자 포지셔닝(Consumer Positioning)</t>
    </r>
    <r>
      <rPr>
        <sz val="10"/>
        <color rgb="FF000000"/>
        <rFont val="함초롬돋움"/>
        <family val="3"/>
        <charset val="129"/>
      </rPr>
      <t xml:space="preserve"> : 소비자에 초점을 맞춘 유형이다. 속성/편익 포지셔닝, 이미지 포지셔닝, 사용상황 포지셔닝, 사용자 포지셔닝 등이 있다.</t>
    </r>
    <phoneticPr fontId="2" type="noConversion"/>
  </si>
  <si>
    <r>
      <t>② 경쟁적 포지셔닝(Competitive Positioning)</t>
    </r>
    <r>
      <rPr>
        <sz val="10"/>
        <color rgb="FF000000"/>
        <rFont val="함초롬돋움"/>
        <family val="3"/>
        <charset val="129"/>
      </rPr>
      <t xml:space="preserve"> : 경쟁자에 초점에 초점을 맞춘 유형이다. 경쟁제품과 기능, 이미지를 명시적 혹은 묵시적으로 비교하여 자사제품의 장점이나 차별화된 이미지를 인지시키는 포지셔닝이다.</t>
    </r>
    <phoneticPr fontId="2" type="noConversion"/>
  </si>
  <si>
    <r>
      <t>③ 재포지셔닝(Repositioning)</t>
    </r>
    <r>
      <rPr>
        <sz val="10"/>
        <color rgb="FF000000"/>
        <rFont val="함초롬돋움"/>
        <family val="3"/>
        <charset val="129"/>
      </rPr>
      <t xml:space="preserve"> : 기존의 포지셔닝이 경쟁우위를 잃거나, 그 밖의 이유로 기업이 원하는 방식으로 이루어져 있지 않을 때 마케팅 커뮤니케이션을 통해 바람직한 방향으로 포지션의 위치를 변화시키는 방법이다.</t>
    </r>
    <phoneticPr fontId="2" type="noConversion"/>
  </si>
  <si>
    <t>▶ 자사 제품을 경쟁사와 차별하여 소비자에게 이상적인 제품으로 위치시켜 긍정적인 효과를 얻는다.</t>
    <phoneticPr fontId="2" type="noConversion"/>
  </si>
  <si>
    <t>제5절 마케팅 믹스(4P)</t>
    <phoneticPr fontId="2" type="noConversion"/>
  </si>
  <si>
    <t>Ⅱ. 제품(Product)</t>
  </si>
  <si>
    <t>1. 제품의 개념</t>
  </si>
  <si>
    <r>
      <t>① 핵심제품(Core Product)</t>
    </r>
    <r>
      <rPr>
        <sz val="10"/>
        <color rgb="FF000000"/>
        <rFont val="함초롬돋움"/>
        <family val="3"/>
        <charset val="129"/>
      </rPr>
      <t xml:space="preserve"> : 고객이 실제로 구매하는 근본적인 서비스나 혜택 그 자체를 의미한다.</t>
    </r>
    <phoneticPr fontId="2" type="noConversion"/>
  </si>
  <si>
    <r>
      <t>② 유형제품(Tangible Product, 실체제품)</t>
    </r>
    <r>
      <rPr>
        <sz val="10"/>
        <color rgb="FF000000"/>
        <rFont val="함초롬돋움"/>
        <family val="3"/>
        <charset val="129"/>
      </rPr>
      <t xml:space="preserve"> : 그 편익을 실현하기 위한 물리적 요소들의 집합을 말한다.(포장, 브랜드, 디자인 등)</t>
    </r>
    <phoneticPr fontId="2" type="noConversion"/>
  </si>
  <si>
    <r>
      <t>③ 확장제품(Augmented Product, 증폭제품)</t>
    </r>
    <r>
      <rPr>
        <sz val="10"/>
        <color rgb="FF000000"/>
        <rFont val="함초롬돋움"/>
        <family val="3"/>
        <charset val="129"/>
      </rPr>
      <t xml:space="preserve"> : 물리적 제품에 추가하여 제공되는 서비스나 혜택을 말한다.(운반과 설치, 보증, 사용법 안내, A/S, 대금결제방식 등)</t>
    </r>
    <phoneticPr fontId="2" type="noConversion"/>
  </si>
  <si>
    <t>2. 제품의 분류</t>
  </si>
  <si>
    <r>
      <t>① 편의품(Convenience Goods)</t>
    </r>
    <r>
      <rPr>
        <sz val="10"/>
        <color rgb="FF000000"/>
        <rFont val="함초롬돋움"/>
        <family val="3"/>
        <charset val="129"/>
      </rPr>
      <t xml:space="preserve"> : 고객의 일상생활에 필수적이기 때문에 습관적, 충동적으로 구매하며 근처에서 손쉽게 구매 가능한 제품을 말한다.</t>
    </r>
    <phoneticPr fontId="2" type="noConversion"/>
  </si>
  <si>
    <r>
      <t>② 선매품(Shopping Goods)</t>
    </r>
    <r>
      <rPr>
        <sz val="10"/>
        <color rgb="FF000000"/>
        <rFont val="함초롬돋움"/>
        <family val="3"/>
        <charset val="129"/>
      </rPr>
      <t xml:space="preserve"> : 고객이 여러 점포를 돌아다니면서 품질, 가격, 스타일에 관한 제품별 비교 후 신중하게 구매하는 제품을 말한다.</t>
    </r>
    <phoneticPr fontId="2" type="noConversion"/>
  </si>
  <si>
    <r>
      <t>③ 전문품(Specialty Goods)</t>
    </r>
    <r>
      <rPr>
        <sz val="10"/>
        <color rgb="FF000000"/>
        <rFont val="함초롬돋움"/>
        <family val="3"/>
        <charset val="129"/>
      </rPr>
      <t xml:space="preserve"> : 고객이 구매과정에서 각별한 시간과 노력을 투자하는 제품을 뜻한다.</t>
    </r>
    <phoneticPr fontId="2" type="noConversion"/>
  </si>
  <si>
    <t>3. 제품계열과 제품믹스</t>
  </si>
  <si>
    <t>4. 제품수명주기(PLC ; Product Life Cycle)</t>
  </si>
  <si>
    <t>(1) 도입기</t>
    <phoneticPr fontId="2" type="noConversion"/>
  </si>
  <si>
    <t>① 제품이 시장에 도입되면서 판매가 완만하게 증가하는 기간</t>
    <phoneticPr fontId="2" type="noConversion"/>
  </si>
  <si>
    <t>② 소비자의 제품인지도, 수용도를 높이기 위한 적극적인 광고, 홍보 및 판촉을 통해 제품 존재를 알리는 기간</t>
    <phoneticPr fontId="2" type="noConversion"/>
  </si>
  <si>
    <t>③ 제품개발비와 초기시설투자비, 품질관리, 판촉, 홍보비용으로 인해 이익은 거의 없다.</t>
    <phoneticPr fontId="2" type="noConversion"/>
  </si>
  <si>
    <t>(2) 성장기</t>
    <phoneticPr fontId="2" type="noConversion"/>
  </si>
  <si>
    <t>① 신제품의 성공적인 도입으로 수요가 증가하여 생산량이 급격히 증가하기 시작해 성장률을 체감하기 시작하는 기간</t>
    <phoneticPr fontId="2" type="noConversion"/>
  </si>
  <si>
    <t>② 시장크기의 확대로 경쟁자들이 진입하므로 시장세분화를 통한 제품차별화 정책, 제품기능품질향상이 필요한 기간</t>
    <phoneticPr fontId="2" type="noConversion"/>
  </si>
  <si>
    <t>③ 도입기에 비해 매출은 크며, 성숙기에 비해 경쟁강도는 낮아 이익이 급증한다.</t>
    <phoneticPr fontId="2" type="noConversion"/>
  </si>
  <si>
    <t>④ 경험효과로 인한 가격인하요인이 발생한다.</t>
    <phoneticPr fontId="2" type="noConversion"/>
  </si>
  <si>
    <t>(3) 성숙기</t>
    <phoneticPr fontId="2" type="noConversion"/>
  </si>
  <si>
    <t>① 매출이 증가하다가 어느 순간에 줄어들기 시작하여 일정한 수준을 유지하는 기간</t>
    <phoneticPr fontId="2" type="noConversion"/>
  </si>
  <si>
    <t>② 공급초과로 인한 가격경쟁으로 이익이 정체, 하락하는 기간</t>
    <phoneticPr fontId="2" type="noConversion"/>
  </si>
  <si>
    <t>③ 신규고객 유치보다 기존고객 유지가 중요하다(성장기 : 상표선호도 강조, 성숙기 : 상표충성도 강조).</t>
    <phoneticPr fontId="2" type="noConversion"/>
  </si>
  <si>
    <t>④ 시장수정 전략, 제품수정 전략, 마케팅 믹스 수정전략을 통한 기업체질 개선을 추구한다. → 제품사용자수 확대, 사용빈도 증가, 제품 성능품질혁신, 새로운 용도 추가, 획기적인 서비스 개선</t>
    <phoneticPr fontId="2" type="noConversion"/>
  </si>
  <si>
    <t>⑤ 대체수요, 틈새시장 개발과 R&amp;D 비용이 증가한다.</t>
    <phoneticPr fontId="2" type="noConversion"/>
  </si>
  <si>
    <t>(4) 쇠퇴기</t>
    <phoneticPr fontId="2" type="noConversion"/>
  </si>
  <si>
    <t>① 소비자욕구, 신기술 개발, 경쟁, 제반환경의 변화로 제품 매출과 이익이 지속적으로 하락하는 기간</t>
    <phoneticPr fontId="2" type="noConversion"/>
  </si>
  <si>
    <t>② 비용절감과 이익극대화가 중요한 시기이다.</t>
    <phoneticPr fontId="2" type="noConversion"/>
  </si>
  <si>
    <t>③ 제품수명을 결정한다. → 수확전략, 철수전략, 재활성화 전략(Remarketing)</t>
    <phoneticPr fontId="2" type="noConversion"/>
  </si>
  <si>
    <t>5. 신제품 개발전략</t>
  </si>
  <si>
    <t>(1) 신제품 수용 과정</t>
    <phoneticPr fontId="2" type="noConversion"/>
  </si>
  <si>
    <r>
      <t>① 확산과정</t>
    </r>
    <r>
      <rPr>
        <sz val="10"/>
        <color theme="1"/>
        <rFont val="함초롬돋움"/>
        <family val="3"/>
        <charset val="129"/>
      </rPr>
      <t xml:space="preserve"> : 새로운 아이디어나 제품이 사회의 시스템을 통하여 소비자에게 퍼지는 과정이다.</t>
    </r>
    <phoneticPr fontId="2" type="noConversion"/>
  </si>
  <si>
    <r>
      <t>② 수용과정</t>
    </r>
    <r>
      <rPr>
        <sz val="10"/>
        <color rgb="FF000000"/>
        <rFont val="함초롬돋움"/>
        <family val="3"/>
        <charset val="129"/>
      </rPr>
      <t xml:space="preserve"> : 구매자가 새로운 아이디어를 최초로 듣고 이를 수용하기까지 개인이 겪는 정신적인 과정이다.</t>
    </r>
    <phoneticPr fontId="2" type="noConversion"/>
  </si>
  <si>
    <t>(2) 신제품 수용자 유형 : 에버릿 로저스</t>
    <phoneticPr fontId="2" type="noConversion"/>
  </si>
  <si>
    <r>
      <t>① 혁신소비자(혁신자)</t>
    </r>
    <r>
      <rPr>
        <sz val="10"/>
        <color theme="1"/>
        <rFont val="함초롬돋움"/>
        <family val="3"/>
        <charset val="129"/>
      </rPr>
      <t xml:space="preserve"> : Innovator</t>
    </r>
    <phoneticPr fontId="2" type="noConversion"/>
  </si>
  <si>
    <r>
      <t>② 조기수용자</t>
    </r>
    <r>
      <rPr>
        <sz val="10"/>
        <color theme="1"/>
        <rFont val="함초롬돋움"/>
        <family val="3"/>
        <charset val="129"/>
      </rPr>
      <t xml:space="preserve"> : Early Adopter</t>
    </r>
    <phoneticPr fontId="2" type="noConversion"/>
  </si>
  <si>
    <r>
      <t>③ 조기다수자</t>
    </r>
    <r>
      <rPr>
        <sz val="10"/>
        <color theme="1"/>
        <rFont val="함초롬돋움"/>
        <family val="3"/>
        <charset val="129"/>
      </rPr>
      <t xml:space="preserve"> : Early Majority</t>
    </r>
    <phoneticPr fontId="2" type="noConversion"/>
  </si>
  <si>
    <r>
      <t>④ 후기다수자</t>
    </r>
    <r>
      <rPr>
        <sz val="10"/>
        <color theme="1"/>
        <rFont val="함초롬돋움"/>
        <family val="3"/>
        <charset val="129"/>
      </rPr>
      <t xml:space="preserve"> : Late Majority</t>
    </r>
    <phoneticPr fontId="2" type="noConversion"/>
  </si>
  <si>
    <r>
      <t>⑤ 최후수용자(후발자)</t>
    </r>
    <r>
      <rPr>
        <sz val="10"/>
        <color theme="1"/>
        <rFont val="함초롬돋움"/>
        <family val="3"/>
        <charset val="129"/>
      </rPr>
      <t xml:space="preserve"> : Laggards</t>
    </r>
    <phoneticPr fontId="2" type="noConversion"/>
  </si>
  <si>
    <t>6. 서비스 마케팅</t>
  </si>
  <si>
    <t>(1) 중요성</t>
    <phoneticPr fontId="2" type="noConversion"/>
  </si>
  <si>
    <t>▶ 최근 서비스 산업의 급격한 성장으로 인해 서비스에 대한 마케팅의 중요성이 대두되고 있다.</t>
    <phoneticPr fontId="2" type="noConversion"/>
  </si>
  <si>
    <t>(2) 서비스의 특징</t>
    <phoneticPr fontId="2" type="noConversion"/>
  </si>
  <si>
    <r>
      <t>① 무형성</t>
    </r>
    <r>
      <rPr>
        <sz val="10"/>
        <color theme="1"/>
        <rFont val="함초롬돋움"/>
        <family val="3"/>
        <charset val="129"/>
      </rPr>
      <t xml:space="preserve"> : 특정한 형태가 없음</t>
    </r>
    <phoneticPr fontId="2" type="noConversion"/>
  </si>
  <si>
    <r>
      <rPr>
        <b/>
        <sz val="10"/>
        <color theme="1"/>
        <rFont val="함초롬돋움"/>
        <family val="3"/>
        <charset val="129"/>
      </rPr>
      <t>② 비분리성</t>
    </r>
    <r>
      <rPr>
        <sz val="10"/>
        <color theme="1"/>
        <rFont val="함초롬돋움"/>
        <family val="3"/>
        <charset val="129"/>
      </rPr>
      <t xml:space="preserve"> : 서비스 제공자와 서비스는 분리될 수 없음</t>
    </r>
    <phoneticPr fontId="2" type="noConversion"/>
  </si>
  <si>
    <r>
      <rPr>
        <b/>
        <sz val="10"/>
        <color theme="1"/>
        <rFont val="함초롬돋움"/>
        <family val="3"/>
        <charset val="129"/>
      </rPr>
      <t>③ 변화성</t>
    </r>
    <r>
      <rPr>
        <sz val="10"/>
        <color theme="1"/>
        <rFont val="함초롬돋움"/>
        <family val="3"/>
        <charset val="129"/>
      </rPr>
      <t xml:space="preserve"> : 서비스 품질이 제공자, 장소, 시간에 따라 달라짐</t>
    </r>
    <phoneticPr fontId="2" type="noConversion"/>
  </si>
  <si>
    <r>
      <rPr>
        <b/>
        <sz val="10"/>
        <color theme="1"/>
        <rFont val="함초롬돋움"/>
        <family val="3"/>
        <charset val="129"/>
      </rPr>
      <t>④ 소멸성</t>
    </r>
    <r>
      <rPr>
        <sz val="10"/>
        <color theme="1"/>
        <rFont val="함초롬돋움"/>
        <family val="3"/>
        <charset val="129"/>
      </rPr>
      <t xml:space="preserve"> : 서비스는 저장이 불가능함</t>
    </r>
    <phoneticPr fontId="2" type="noConversion"/>
  </si>
  <si>
    <t>(3) 서비스 마케팅의 유형</t>
    <phoneticPr fontId="2" type="noConversion"/>
  </si>
  <si>
    <r>
      <t>① 내적마케팅(Internal Marketing)</t>
    </r>
    <r>
      <rPr>
        <sz val="10"/>
        <color rgb="FF000000"/>
        <rFont val="함초롬돋움"/>
        <family val="3"/>
        <charset val="129"/>
      </rPr>
      <t xml:space="preserve"> : 서비스를 제공하는 제공자가 고객에게 만족을 제공할 수 있게 하기 위해 내부에서 교육하고 동기부여하는 활동이다. (Product, Process, People)</t>
    </r>
    <phoneticPr fontId="2" type="noConversion"/>
  </si>
  <si>
    <r>
      <t>② 외적마케팅(External Marketing)</t>
    </r>
    <r>
      <rPr>
        <sz val="10"/>
        <color rgb="FF000000"/>
        <rFont val="함초롬돋움"/>
        <family val="3"/>
        <charset val="129"/>
      </rPr>
      <t xml:space="preserve"> : 기업이 고객을 대상으로 벌이는 마케팅으로 전통적 마케팅의 개념에 해당한다. (Place, Promotion)</t>
    </r>
    <phoneticPr fontId="2" type="noConversion"/>
  </si>
  <si>
    <r>
      <t>③ 상호작용마케팅(Interactive Marketing)</t>
    </r>
    <r>
      <rPr>
        <sz val="10"/>
        <color rgb="FF000000"/>
        <rFont val="함초롬돋움"/>
        <family val="3"/>
        <charset val="129"/>
      </rPr>
      <t xml:space="preserve"> : 서비스가 제공되는 동안 고객들이 지각하는 서비스의 질이 고객과 제공자의 상호작용의 질에 크게 좌우되는 것을 의미하는 활동이다. (Physical Evidence, Price)</t>
    </r>
    <phoneticPr fontId="2" type="noConversion"/>
  </si>
  <si>
    <t>(4) 서비스 품질 평가-SERVQUAL 모형</t>
    <phoneticPr fontId="2" type="noConversion"/>
  </si>
  <si>
    <r>
      <t>① 유형성</t>
    </r>
    <r>
      <rPr>
        <sz val="10"/>
        <color theme="1"/>
        <rFont val="함초롬돋움"/>
        <family val="3"/>
        <charset val="129"/>
      </rPr>
      <t xml:space="preserve"> : 시설, 장비 및 인력의 외관과 상태를 포함하여 서비스 환경의 물리적 측면을 나타낸다.</t>
    </r>
    <phoneticPr fontId="2" type="noConversion"/>
  </si>
  <si>
    <r>
      <t>② 신뢰성</t>
    </r>
    <r>
      <rPr>
        <sz val="10"/>
        <color theme="1"/>
        <rFont val="함초롬돋움"/>
        <family val="3"/>
        <charset val="129"/>
      </rPr>
      <t xml:space="preserve"> : 서비스 제공자가 약속한 서비스를 정확하고 일관되게 제공할 수 있는 능력을 말한다.</t>
    </r>
    <phoneticPr fontId="2" type="noConversion"/>
  </si>
  <si>
    <r>
      <t>③ 반응성</t>
    </r>
    <r>
      <rPr>
        <sz val="10"/>
        <color theme="1"/>
        <rFont val="함초롬돋움"/>
        <family val="3"/>
        <charset val="129"/>
      </rPr>
      <t xml:space="preserve"> : 고객을 돕고 신속한 서비스를 제공하려는 직원의 의지를 나타낸다.</t>
    </r>
    <phoneticPr fontId="2" type="noConversion"/>
  </si>
  <si>
    <r>
      <t>④ 확신성</t>
    </r>
    <r>
      <rPr>
        <sz val="10"/>
        <color theme="1"/>
        <rFont val="함초롬돋움"/>
        <family val="3"/>
        <charset val="129"/>
      </rPr>
      <t xml:space="preserve"> : 서비스 직원의 지식, 예의, 전문성 뿐만 아니라 고객에게 신뢰와 자신감을 불어넣는 능력을 말한다.</t>
    </r>
    <phoneticPr fontId="2" type="noConversion"/>
  </si>
  <si>
    <r>
      <t>⑤ 공감성</t>
    </r>
    <r>
      <rPr>
        <sz val="10"/>
        <color theme="1"/>
        <rFont val="함초롬돋움"/>
        <family val="3"/>
        <charset val="129"/>
      </rPr>
      <t xml:space="preserve"> : 서비스 직원이 고객에게 제공하는 관심과 개별화된 관심의 수준을 말한다.</t>
    </r>
    <phoneticPr fontId="2" type="noConversion"/>
  </si>
  <si>
    <t>7. 브랜드(Brand)</t>
  </si>
  <si>
    <t>(1) 주요개념</t>
    <phoneticPr fontId="2" type="noConversion"/>
  </si>
  <si>
    <r>
      <t>① 브랜드</t>
    </r>
    <r>
      <rPr>
        <sz val="10"/>
        <color theme="1"/>
        <rFont val="함초롬돋움"/>
        <family val="3"/>
        <charset val="129"/>
      </rPr>
      <t xml:space="preserve"> : 제품이나 서비스와 관련된 이름, 상징, 혹은 기호로서 그것에 대해 구매자가 심리적인 의미를 부여하는 것</t>
    </r>
    <phoneticPr fontId="2" type="noConversion"/>
  </si>
  <si>
    <r>
      <t>② 상표명(Brand Name)</t>
    </r>
    <r>
      <rPr>
        <sz val="10"/>
        <color rgb="FF000000"/>
        <rFont val="함초롬돋움"/>
        <family val="3"/>
        <charset val="129"/>
      </rPr>
      <t xml:space="preserve"> : 상표 중에서 말로 표현할 수 있는 부분</t>
    </r>
    <phoneticPr fontId="2" type="noConversion"/>
  </si>
  <si>
    <r>
      <t>③ 상표마크(Brand Mark)</t>
    </r>
    <r>
      <rPr>
        <sz val="10"/>
        <color rgb="FF000000"/>
        <rFont val="함초롬돋움"/>
        <family val="3"/>
        <charset val="129"/>
      </rPr>
      <t xml:space="preserve"> : 상표 중에서 상징, 디자인, 색상 등과 같이 눈으로 알아볼 수는 있으나 발음은 할 수 없는 부분</t>
    </r>
    <phoneticPr fontId="2" type="noConversion"/>
  </si>
  <si>
    <r>
      <t>④ 등록상표(Trade Mark)</t>
    </r>
    <r>
      <rPr>
        <sz val="10"/>
        <color rgb="FF000000"/>
        <rFont val="함초롬돋움"/>
        <family val="3"/>
        <charset val="129"/>
      </rPr>
      <t xml:space="preserve"> : 법적인 보호에 의해 독점적, 배타적으로 사용허가 받은 상표</t>
    </r>
    <phoneticPr fontId="2" type="noConversion"/>
  </si>
  <si>
    <r>
      <t>⑤ 저작권(Copy Right)</t>
    </r>
    <r>
      <rPr>
        <sz val="10"/>
        <color rgb="FF000000"/>
        <rFont val="함초롬돋움"/>
        <family val="3"/>
        <charset val="129"/>
      </rPr>
      <t xml:space="preserve"> : 문화, 음악, 예술작품 등을 독점적으로 제작, 발행, 판매할 수 있는 법적 권한</t>
    </r>
    <phoneticPr fontId="2" type="noConversion"/>
  </si>
  <si>
    <r>
      <t>⑥ 브랜드 자산</t>
    </r>
    <r>
      <rPr>
        <sz val="10"/>
        <color theme="1"/>
        <rFont val="함초롬돋움"/>
        <family val="3"/>
        <charset val="129"/>
      </rPr>
      <t xml:space="preserve"> : 소비자가 브랜드에 부여하는 가치, 즉 브랜드가 창출하는 부가가치를 말한다. 켈러(J. Keller)에 따르면, 브랜드 자산의 원천은 브랜드의 인지도와 브랜드의 이미지이다. 이중 브랜드 이미지는 긍정적이고, 독특하며, 강력해야 한다.</t>
    </r>
    <phoneticPr fontId="2" type="noConversion"/>
  </si>
  <si>
    <t>(2) 브랜드 구성요소</t>
    <phoneticPr fontId="2" type="noConversion"/>
  </si>
  <si>
    <t>① 기업이 의도한 방향으로 기업・상품을 생각하고 느끼고 평가하도록 유도하는 오감자극 수단과 콘텐츠를 말한다.</t>
    <phoneticPr fontId="2" type="noConversion"/>
  </si>
  <si>
    <t>② 기업이나 상품에 대한 생각, 느낌, 평가를 결정하는 모든 것들을 브랜드 구성요소로 포함할 수 있다.</t>
    <phoneticPr fontId="2" type="noConversion"/>
  </si>
  <si>
    <r>
      <t>③ 브랜드 10가지 구성요소</t>
    </r>
    <r>
      <rPr>
        <sz val="10"/>
        <color theme="1"/>
        <rFont val="함초롬돋움"/>
        <family val="3"/>
        <charset val="129"/>
      </rPr>
      <t xml:space="preserve"> : 브랜드 네임, 로고와 심볼, 징글, 슬로건, 케릭터, 패키지, 브랜드 컬러, 폰트, 디스플레이, URL</t>
    </r>
    <phoneticPr fontId="2" type="noConversion"/>
  </si>
  <si>
    <t>(3) 브랜드 개발</t>
    <phoneticPr fontId="2" type="noConversion"/>
  </si>
  <si>
    <t>① 일반적으로 브랜드 구성요소 개발을 의미한다. 무엇보다 브랜드 개발은 브랜드 전략을 바탕으로 이루어져야 한다.</t>
    <phoneticPr fontId="2" type="noConversion"/>
  </si>
  <si>
    <r>
      <t>② 상표명</t>
    </r>
    <r>
      <rPr>
        <sz val="10"/>
        <color rgb="FF808080"/>
        <rFont val="함초롬돋움"/>
        <family val="3"/>
        <charset val="129"/>
      </rPr>
      <t>(브랜드 네임)</t>
    </r>
    <r>
      <rPr>
        <sz val="10"/>
        <color theme="1"/>
        <rFont val="함초롬돋움"/>
        <family val="3"/>
        <charset val="129"/>
      </rPr>
      <t>과 상표마크</t>
    </r>
    <r>
      <rPr>
        <sz val="10"/>
        <color rgb="FF808080"/>
        <rFont val="함초롬돋움"/>
        <family val="3"/>
        <charset val="129"/>
      </rPr>
      <t>(심볼로고)</t>
    </r>
    <r>
      <rPr>
        <sz val="10"/>
        <color theme="1"/>
        <rFont val="함초롬돋움"/>
        <family val="3"/>
        <charset val="129"/>
      </rPr>
      <t>를 중심으로, 다양한 브랜드 구성요소들을 만들어 내는 작업이다.</t>
    </r>
    <phoneticPr fontId="2" type="noConversion"/>
  </si>
  <si>
    <t>③ 단순히 듣기 좋은 이름, 보기 좋은 디자인을 구현하는 것이 아니라, 종합적인 상황분석을 토대로 도출된 브랜드 전략에 부합하도록 다양한 구성요소들을 제작하는 것이다.</t>
    <phoneticPr fontId="2" type="noConversion"/>
  </si>
  <si>
    <t>(4) 브랜드 전략</t>
    <phoneticPr fontId="2" type="noConversion"/>
  </si>
  <si>
    <r>
      <t>① 라인 확장(Line Extension, 계열 확장)</t>
    </r>
    <r>
      <rPr>
        <sz val="10"/>
        <color rgb="FF000000"/>
        <rFont val="함초롬돋움"/>
        <family val="3"/>
        <charset val="129"/>
      </rPr>
      <t xml:space="preserve"> : 기업이 동일한 상표명으로 특정한 제품 범주 내에서 추가적인 품목을 도입하는 것이다.</t>
    </r>
    <phoneticPr fontId="2" type="noConversion"/>
  </si>
  <si>
    <r>
      <t>② 브랜드 확장(Brand Extension, 상표 확장)</t>
    </r>
    <r>
      <rPr>
        <sz val="10"/>
        <color rgb="FF000000"/>
        <rFont val="함초롬돋움"/>
        <family val="3"/>
        <charset val="129"/>
      </rPr>
      <t xml:space="preserve"> : 새로운 제품 범주에 대해 기존의 성공한 상표를 사용하는 전략이다.</t>
    </r>
    <phoneticPr fontId="2" type="noConversion"/>
  </si>
  <si>
    <r>
      <t>③ 복수 브랜딩(Multi Branding, 복수 상표)</t>
    </r>
    <r>
      <rPr>
        <sz val="10"/>
        <color rgb="FF000000"/>
        <rFont val="함초롬돋움"/>
        <family val="3"/>
        <charset val="129"/>
      </rPr>
      <t xml:space="preserve"> : 동일한 제품 범주 내에 두 가지 이상의 상표를 사용하는 것이다.</t>
    </r>
    <phoneticPr fontId="2" type="noConversion"/>
  </si>
  <si>
    <r>
      <t>④ 신규 브랜딩(New Brand, 신상표 전략)</t>
    </r>
    <r>
      <rPr>
        <sz val="10"/>
        <color rgb="FF000000"/>
        <rFont val="함초롬돋움"/>
        <family val="3"/>
        <charset val="129"/>
      </rPr>
      <t xml:space="preserve"> : 새로운 범주의 제품을 출시할 경우, 새로운 상표를 창조하는 전략이다.</t>
    </r>
    <phoneticPr fontId="2" type="noConversion"/>
  </si>
  <si>
    <t>Ⅲ. 가격(Price)</t>
  </si>
  <si>
    <t>1. 가격의 특징</t>
  </si>
  <si>
    <t>① 다른 마케팅믹스 요소에 비해 상대적으로 쉽게 변경 가능하다.</t>
    <phoneticPr fontId="2" type="noConversion"/>
  </si>
  <si>
    <t>② 경쟁사와 소비자에 가장 민감하게 반응하여 즉각적인 효과가 발생한다.</t>
    <phoneticPr fontId="2" type="noConversion"/>
  </si>
  <si>
    <t>③ 경쟁사의 모방이 쉽고, 한 번 인하된 가격을 인상하기 어렵다.</t>
    <phoneticPr fontId="2" type="noConversion"/>
  </si>
  <si>
    <t>④ 이익이 창출되지 않을 정도로 낮아도 안되고, 수요가 사라질 정도로 높아도 안된다.</t>
    <phoneticPr fontId="2" type="noConversion"/>
  </si>
  <si>
    <t>2. 신제품 가격결정</t>
  </si>
  <si>
    <r>
      <t>① 초기고가전략</t>
    </r>
    <r>
      <rPr>
        <sz val="10"/>
        <color theme="1"/>
        <rFont val="함초롬돋움"/>
        <family val="3"/>
        <charset val="129"/>
      </rPr>
      <t xml:space="preserve"> : 신제품이 시장에 진출할 때 가격을 높게 책정한 후 점진적으로 그 가격을 내리는 전략</t>
    </r>
    <phoneticPr fontId="2" type="noConversion"/>
  </si>
  <si>
    <r>
      <t>② 시장침투전략</t>
    </r>
    <r>
      <rPr>
        <sz val="10"/>
        <color theme="1"/>
        <rFont val="함초롬돋움"/>
        <family val="3"/>
        <charset val="129"/>
      </rPr>
      <t xml:space="preserve"> : 빠른 시일 내에 시장에 깊숙이 침투하기 위해 신제품의 최초가격을 낮게 설정하는 전략</t>
    </r>
    <phoneticPr fontId="2" type="noConversion"/>
  </si>
  <si>
    <r>
      <t>③ 손실유도전략</t>
    </r>
    <r>
      <rPr>
        <sz val="10"/>
        <color theme="1"/>
        <rFont val="함초롬돋움"/>
        <family val="3"/>
        <charset val="129"/>
      </rPr>
      <t xml:space="preserve"> : 기업 내 특정 품목의 가격을 낮게 설정해 자사 타품목의 매출액 증가로 기업 전체의 이익을 늘리려는 전략</t>
    </r>
    <phoneticPr fontId="2" type="noConversion"/>
  </si>
  <si>
    <t>3. 제품믹스 가격결정</t>
  </si>
  <si>
    <r>
      <t>① 종속가격(Captive Pricing)</t>
    </r>
    <r>
      <rPr>
        <sz val="10"/>
        <color theme="1"/>
        <rFont val="함초롬돋움"/>
        <family val="3"/>
        <charset val="129"/>
      </rPr>
      <t xml:space="preserve"> : 주요제품과 함께 사용해야 하는 종속제품의 가격을 결정하는 방법</t>
    </r>
    <phoneticPr fontId="2" type="noConversion"/>
  </si>
  <si>
    <r>
      <t>② 묶음가격(Bundle Pricing)</t>
    </r>
    <r>
      <rPr>
        <sz val="10"/>
        <color theme="1"/>
        <rFont val="함초롬돋움"/>
        <family val="3"/>
        <charset val="129"/>
      </rPr>
      <t xml:space="preserve"> : 여러 가지 제품을 묶어 할인된 가격으로 판매하는 방법으로, 제품구성은 주로 보완재인 경우가 많다.</t>
    </r>
    <phoneticPr fontId="2" type="noConversion"/>
  </si>
  <si>
    <r>
      <t>③ 부산물가격(By-Product Pricing)</t>
    </r>
    <r>
      <rPr>
        <sz val="10"/>
        <color theme="1"/>
        <rFont val="함초롬돋움"/>
        <family val="3"/>
        <charset val="129"/>
      </rPr>
      <t xml:space="preserve"> : 주 생산 과정에서 발생하는 부산물의 가치를 인식하고, 이를 판매하여 주 제품의 가격 경쟁력을 높이는 전략</t>
    </r>
    <phoneticPr fontId="2" type="noConversion"/>
  </si>
  <si>
    <r>
      <t>④ 선택품목가격(Optional-Product Pricing)</t>
    </r>
    <r>
      <rPr>
        <sz val="10"/>
        <color theme="1"/>
        <rFont val="함초롬돋움"/>
        <family val="3"/>
        <charset val="129"/>
      </rPr>
      <t xml:space="preserve"> : 주된 제품의 가격은 낮게 설정하고, 추가적인 기능이나 액세서리와 같은 선택 품목에 높은 가격을 책정하는 전략</t>
    </r>
    <phoneticPr fontId="2" type="noConversion"/>
  </si>
  <si>
    <t>4. 심리기준 가격결정</t>
  </si>
  <si>
    <r>
      <t>① 단수가격(Odd-Number Pricing)</t>
    </r>
    <r>
      <rPr>
        <sz val="10"/>
        <color rgb="FF000000"/>
        <rFont val="함초롬돋움"/>
        <family val="3"/>
        <charset val="129"/>
      </rPr>
      <t xml:space="preserve"> : 단수(單數)로 가격을 책정해 소비자에게 싸다는 인상을 주려는 방법으로 주로 소매업에서 자주 사용된다.</t>
    </r>
    <phoneticPr fontId="2" type="noConversion"/>
  </si>
  <si>
    <r>
      <t>② 명성가격(Prestige Pricing, 긍지가격)</t>
    </r>
    <r>
      <rPr>
        <sz val="10"/>
        <color rgb="FF000000"/>
        <rFont val="함초롬돋움"/>
        <family val="3"/>
        <charset val="129"/>
      </rPr>
      <t xml:space="preserve"> : 고가격이더라도 제품의 소유를 사회적 지위나 권위에 대한 과시의 상징으로 여기는 상품의 가격설정 방법이다. 가격이 높으면 품질도 높을 것이라는 "가격-품질 연상" 효과를 이용한 가격 설정 방법이다.</t>
    </r>
    <phoneticPr fontId="2" type="noConversion"/>
  </si>
  <si>
    <r>
      <t>③ 가격라인(Price Lining)</t>
    </r>
    <r>
      <rPr>
        <sz val="10"/>
        <color rgb="FF000000"/>
        <rFont val="함초롬돋움"/>
        <family val="3"/>
        <charset val="129"/>
      </rPr>
      <t xml:space="preserve"> : 소비자는 일정한 가격의 범위 내에서는 가격 차이에 대해 둔감하기 때문에 그 범위 내에서는 가격이 상승해도 판매량은 불변한다는 점을 이용해 허용가격 범위(JND ; Just Noticeable Difference) 내에서 최고가격을 설정하는 방법이다.</t>
    </r>
    <phoneticPr fontId="2" type="noConversion"/>
  </si>
  <si>
    <r>
      <t>④ 관습가격(Customary Pricing)</t>
    </r>
    <r>
      <rPr>
        <sz val="10"/>
        <color rgb="FF000000"/>
        <rFont val="함초롬돋움"/>
        <family val="3"/>
        <charset val="129"/>
      </rPr>
      <t xml:space="preserve"> : 가격은 고정시키거나 약간 인상하고, 제품의 품질이나 함량을 조절하는 방법이다.</t>
    </r>
    <phoneticPr fontId="2" type="noConversion"/>
  </si>
  <si>
    <r>
      <t>⑤ 복합가격(Multiple Pricing)</t>
    </r>
    <r>
      <rPr>
        <sz val="10"/>
        <color rgb="FF000000"/>
        <rFont val="함초롬돋움"/>
        <family val="3"/>
        <charset val="129"/>
      </rPr>
      <t xml:space="preserve"> : 복수의 제품개수에 대해 가격을 설정해 싼 가격이라는 심리를 이용하는 방법이다.</t>
    </r>
    <phoneticPr fontId="2" type="noConversion"/>
  </si>
  <si>
    <r>
      <t>⑥ 촉진가격(Promotional Price)</t>
    </r>
    <r>
      <rPr>
        <sz val="10"/>
        <color rgb="FF000000"/>
        <rFont val="함초롬돋움"/>
        <family val="3"/>
        <charset val="129"/>
      </rPr>
      <t xml:space="preserve"> : 고객 유인을 위하여 특정 품목의 가격을 대폭 낮게 설정한다.</t>
    </r>
    <phoneticPr fontId="2" type="noConversion"/>
  </si>
  <si>
    <r>
      <t>⑦ 유보가격(Reservation Pricing)</t>
    </r>
    <r>
      <rPr>
        <sz val="10"/>
        <color rgb="FF000000"/>
        <rFont val="함초롬돋움"/>
        <family val="3"/>
        <charset val="129"/>
      </rPr>
      <t xml:space="preserve"> : 구매자가 어떤 상품에 대해 지불할 용의가 있는 최고가격이다.</t>
    </r>
    <phoneticPr fontId="2" type="noConversion"/>
  </si>
  <si>
    <r>
      <t>⑧ 최저수용가격</t>
    </r>
    <r>
      <rPr>
        <sz val="10"/>
        <color rgb="FF000000"/>
        <rFont val="함초롬돋움"/>
        <family val="3"/>
        <charset val="129"/>
      </rPr>
      <t xml:space="preserve"> : 구매자들이 품질을 의심하지 않고 구매할 수 있는 최저가격이다.</t>
    </r>
    <phoneticPr fontId="2" type="noConversion"/>
  </si>
  <si>
    <r>
      <t>⑨ 가격단계화(Price Lining, 총화가격)</t>
    </r>
    <r>
      <rPr>
        <sz val="10"/>
        <color rgb="FF000000"/>
        <rFont val="함초롬돋움"/>
        <family val="3"/>
        <charset val="129"/>
      </rPr>
      <t xml:space="preserve"> : 구매자가 가격에 큰 차이가 있는 경우에만 이를 인식한다고 가정하여, 선정된 제품계열에 한정된 수의 몇 가지 가격만을 설정하는 방법이다.</t>
    </r>
    <phoneticPr fontId="2" type="noConversion"/>
  </si>
  <si>
    <r>
      <t>⑩ 준거가격</t>
    </r>
    <r>
      <rPr>
        <sz val="10"/>
        <color theme="1"/>
        <rFont val="함초롬돋움"/>
        <family val="3"/>
        <charset val="129"/>
      </rPr>
      <t xml:space="preserve"> : 구매자가 가격이 비싼지 싼지를 판단하는 기준으로 삼는 가격을 말한다.</t>
    </r>
    <phoneticPr fontId="2" type="noConversion"/>
  </si>
  <si>
    <t>5. 세분시장별 가격결정</t>
  </si>
  <si>
    <t>① 고객, 제품, 위치(입지), 시간에 따라 서로 다른 가격을 책정한다.</t>
    <phoneticPr fontId="2" type="noConversion"/>
  </si>
  <si>
    <t>② 시장이 세분화될 수 있어야 하며, 각 세분시장의 수요수준이 서로 달라야 한다.</t>
    <phoneticPr fontId="2" type="noConversion"/>
  </si>
  <si>
    <t>③ 시장을 세분화하고 각 시장의 특징을 파악하는 데 드는 비용이 가격의 차별화를 통해 얻는 추가이익을 넘지 않아야 한다.</t>
    <phoneticPr fontId="2" type="noConversion"/>
  </si>
  <si>
    <t>④ 세분시장별 가격결정이 합법적이어야 한다.</t>
    <phoneticPr fontId="2" type="noConversion"/>
  </si>
  <si>
    <t>⑤ 가격차이를 두는 것이 고객의 지각된 가치에 차이가 있음을 반영하는 것이어야 한다.</t>
    <phoneticPr fontId="2" type="noConversion"/>
  </si>
  <si>
    <t>6. 지리적 가격결정</t>
  </si>
  <si>
    <t>▶ 고객의 지리적 입지를 고려하여 가격을 결정한다.</t>
    <phoneticPr fontId="2" type="noConversion"/>
  </si>
  <si>
    <t>7. 동태적 가격결정</t>
  </si>
  <si>
    <t>▶ 개별고객과 상황의 특징에 맞춘 지속적인 가격결정 방법이다.</t>
    <phoneticPr fontId="2" type="noConversion"/>
  </si>
  <si>
    <t>8. 해외시장 가격결정</t>
  </si>
  <si>
    <t>▶ 해외시장별로 수출가격을 결정한다.</t>
    <phoneticPr fontId="2" type="noConversion"/>
  </si>
  <si>
    <t>9. 판촉 가결결정</t>
  </si>
  <si>
    <t>▶ 단기적인 매출증대를 목적으로 일시적으로 가격을 인하하는 방법이다. 항상 할인된 가격의 제품을 제공하는 것은 브랜드 가치를 떨어뜨릴 수 있다.</t>
    <phoneticPr fontId="2" type="noConversion"/>
  </si>
  <si>
    <t>Ⅳ. 유통(Place)</t>
  </si>
  <si>
    <t>1. 유통경로의 의미</t>
  </si>
  <si>
    <t>2. 유통경로의 효과</t>
  </si>
  <si>
    <r>
      <t>① 채찍효과</t>
    </r>
    <r>
      <rPr>
        <sz val="10"/>
        <color theme="1"/>
        <rFont val="함초롬돋움"/>
        <family val="3"/>
        <charset val="129"/>
      </rPr>
      <t xml:space="preserve"> : 공급망에서 수요정보가 왜곡되어, 재고가 쌓이고 생산계획에 차질(또는 수요변동의 증폭)이 생기는 현상</t>
    </r>
    <phoneticPr fontId="2" type="noConversion"/>
  </si>
  <si>
    <r>
      <t>② 리스크 풀링 효과</t>
    </r>
    <r>
      <rPr>
        <sz val="10"/>
        <color theme="1"/>
        <rFont val="함초롬돋움"/>
        <family val="3"/>
        <charset val="129"/>
      </rPr>
      <t xml:space="preserve"> : 여러 수요를 통합하여 관리하면 수요의 불확실성이 상대적으로 감소하여 최적재고수준이 감소되는 효과</t>
    </r>
    <phoneticPr fontId="2" type="noConversion"/>
  </si>
  <si>
    <r>
      <t>③ 크로스 도킹 효과</t>
    </r>
    <r>
      <rPr>
        <sz val="10"/>
        <color theme="1"/>
        <rFont val="함초롬돋움"/>
        <family val="3"/>
        <charset val="129"/>
      </rPr>
      <t xml:space="preserve"> : 물류센터에서 상품을 분류하고 재포장하여 바로 배송하는 "크로스 도킹 시스템"의 부수적인 효과로 물류효율성을 높이는 효과</t>
    </r>
    <phoneticPr fontId="2" type="noConversion"/>
  </si>
  <si>
    <t>3. 유통경로의 유형</t>
  </si>
  <si>
    <t>4. 유통 계열화</t>
  </si>
  <si>
    <t>(1) 수직적 마케팅 시스템(VMS ; Vertical Marketing System)</t>
    <phoneticPr fontId="2" type="noConversion"/>
  </si>
  <si>
    <r>
      <t>① 의의</t>
    </r>
    <r>
      <rPr>
        <sz val="10"/>
        <color theme="1"/>
        <rFont val="함초롬돋움"/>
        <family val="3"/>
        <charset val="129"/>
      </rPr>
      <t xml:space="preserve"> : 생산자로부터 소비자에게로 흐르는 과정의 수직적 유통단계를 전문적으로 관리하고, 집중적으로 계획한 유통망을 이용하여 규모의 경제, 규모의 시스템, 최대 시장영향력 행사를 목표로 한다.</t>
    </r>
    <phoneticPr fontId="2" type="noConversion"/>
  </si>
  <si>
    <r>
      <t>② 기업형</t>
    </r>
    <r>
      <rPr>
        <sz val="10"/>
        <color theme="1"/>
        <rFont val="함초롬돋움"/>
        <family val="3"/>
        <charset val="129"/>
      </rPr>
      <t xml:space="preserve"> : 한 경로구성원이 다른 경로구성원들을 법적으로 소유함으로써 생산경로와 유통경로를 동시에 조절하는 형태이다. 전방통합과 후방통합으로 구분한다. 생산에서 유통에 이르기까지의 철저한 관리가 가능하나 유연성이 결여되어 있고, 소유권의 정도와 통제력이 강하다.</t>
    </r>
    <phoneticPr fontId="2" type="noConversion"/>
  </si>
  <si>
    <r>
      <t>③ 관리형</t>
    </r>
    <r>
      <rPr>
        <sz val="10"/>
        <color theme="1"/>
        <rFont val="함초롬돋움"/>
        <family val="3"/>
        <charset val="129"/>
      </rPr>
      <t xml:space="preserve"> : 규모와 시장영향력이 큰 경로구성원이 다른 경로구성원들에게 비공식적 영향을 주어 생산경로와 유통경로를 조절하는 형태이다. 전체 목표달성을 위해 비공식적인 협력 메커니즘을 형성한다.</t>
    </r>
    <phoneticPr fontId="2" type="noConversion"/>
  </si>
  <si>
    <r>
      <t>④ 계약형</t>
    </r>
    <r>
      <rPr>
        <sz val="10"/>
        <color theme="1"/>
        <rFont val="함초롬돋움"/>
        <family val="3"/>
        <charset val="129"/>
      </rPr>
      <t xml:space="preserve"> : 생산경로와 유통경로 각각에 참여하는 경로 구성원들이 공식적인 계약을 근거로 결합한 형태이다. 프랜차이즈 시스템, 체인점, 협동조합 등이 존재한다.</t>
    </r>
    <phoneticPr fontId="2" type="noConversion"/>
  </si>
  <si>
    <t>※ 프랜차이즈 시스템의 특징</t>
    <phoneticPr fontId="2" type="noConversion"/>
  </si>
  <si>
    <t>① 가맹점은 운영측면에서 개인점포에 비해 자율성이 낮다.</t>
  </si>
  <si>
    <t>② 가맹본부의 사업확장이 용이하다.</t>
  </si>
  <si>
    <t>③ 가맹점은 인지도가 있는 브랜드와 상품으로 사업을 시작할 수 있다.</t>
  </si>
  <si>
    <t>④ 가맹점은 가맹본부로부터 경영지도와 지원을 받을 수 있다.</t>
  </si>
  <si>
    <t>⑤ 가맹점은 프랜차이즈 비용이 부담이 될 수 있다.</t>
  </si>
  <si>
    <t>(2) 수평적 마케팅 시스템(HMS ; Horizontal Marketing System)</t>
    <phoneticPr fontId="2" type="noConversion"/>
  </si>
  <si>
    <r>
      <t>① 의의</t>
    </r>
    <r>
      <rPr>
        <sz val="10"/>
        <color theme="1"/>
        <rFont val="함초롬돋움"/>
        <family val="3"/>
        <charset val="129"/>
      </rPr>
      <t xml:space="preserve"> : 유통경로 상 동일한 단계에 있는 두 개 이상의 무관한 개별기업들이 재원이나 유통프로그램을 결합하는 형태를 뜻한다.</t>
    </r>
    <phoneticPr fontId="2" type="noConversion"/>
  </si>
  <si>
    <r>
      <t>②</t>
    </r>
    <r>
      <rPr>
        <b/>
        <sz val="11"/>
        <color theme="1"/>
        <rFont val="함초롬돋움"/>
        <family val="3"/>
        <charset val="129"/>
      </rPr>
      <t xml:space="preserve"> </t>
    </r>
    <r>
      <rPr>
        <b/>
        <sz val="10"/>
        <color theme="1"/>
        <rFont val="함초롬돋움"/>
        <family val="3"/>
        <charset val="129"/>
      </rPr>
      <t>시너지(Synergy) 효과</t>
    </r>
    <r>
      <rPr>
        <sz val="10"/>
        <color theme="1"/>
        <rFont val="함초롬돋움"/>
        <family val="3"/>
        <charset val="129"/>
      </rPr>
      <t xml:space="preserve"> : 수평적 마케팅 시스템에서 중요한 효과이다.</t>
    </r>
    <phoneticPr fontId="2" type="noConversion"/>
  </si>
  <si>
    <r>
      <t>③</t>
    </r>
    <r>
      <rPr>
        <b/>
        <sz val="11"/>
        <color rgb="FF000000"/>
        <rFont val="함초롬돋움"/>
        <family val="3"/>
        <charset val="129"/>
      </rPr>
      <t xml:space="preserve"> </t>
    </r>
    <r>
      <rPr>
        <b/>
        <sz val="10"/>
        <color rgb="FF000000"/>
        <rFont val="함초롬돋움"/>
        <family val="3"/>
        <charset val="129"/>
      </rPr>
      <t>공생적 마케팅(Symbiotic Marketing)</t>
    </r>
    <r>
      <rPr>
        <sz val="10"/>
        <color rgb="FF000000"/>
        <rFont val="함초롬돋움"/>
        <family val="3"/>
        <charset val="129"/>
      </rPr>
      <t xml:space="preserve"> :  공동상표, 공동구매, 공동광고, 공동물류, 공동판매 등 도・소매업체들끼리 공동으로 마케팅활동을 계획 및 실행함으로써 비용절감과 효율를 의도한다.</t>
    </r>
    <phoneticPr fontId="2" type="noConversion"/>
  </si>
  <si>
    <t>(3) 복수경로 마케팅 시스템(Multi-Channel Marketing System)</t>
    <phoneticPr fontId="2" type="noConversion"/>
  </si>
  <si>
    <t>(4) 경로갈등</t>
    <phoneticPr fontId="2" type="noConversion"/>
  </si>
  <si>
    <t>Ⅴ. 촉진(Promotion)</t>
  </si>
  <si>
    <t>1. 광고</t>
  </si>
  <si>
    <t>(1) 의미</t>
    <phoneticPr fontId="2" type="noConversion"/>
  </si>
  <si>
    <t>▶ 계약을 맺은 광고주가 아이디어, 재품 또는 서비스를 비인적인 매체를 통해 대중에게 제시하는 커뮤니케이션 활동을 의미한다.</t>
    <phoneticPr fontId="2" type="noConversion"/>
  </si>
  <si>
    <t>(2) 특징</t>
    <phoneticPr fontId="2" type="noConversion"/>
  </si>
  <si>
    <t>① 유료형태(Paid Form)로 무료인 홍보와 구별된다.</t>
    <phoneticPr fontId="2" type="noConversion"/>
  </si>
  <si>
    <t>② 비인적 형태(Non-Personal Presentation)로 인적판매와 구별된다.</t>
    <phoneticPr fontId="2" type="noConversion"/>
  </si>
  <si>
    <t>③ 이름을 명시한 광고주에 의해 수행된다.</t>
    <phoneticPr fontId="2" type="noConversion"/>
  </si>
  <si>
    <t>④ 대량판매(Mass Selling) 형태로 인적판매활동을 지원한다.</t>
    <phoneticPr fontId="2" type="noConversion"/>
  </si>
  <si>
    <t>⑤ 사전판매(Pre-Selling) 활동의 성격을 띤다.</t>
    <phoneticPr fontId="2" type="noConversion"/>
  </si>
  <si>
    <t>⑥ 동일 메시지의 반복수행으로 높은 침투성을 가진다.</t>
    <phoneticPr fontId="2" type="noConversion"/>
  </si>
  <si>
    <t>(3) 종류</t>
    <phoneticPr fontId="2" type="noConversion"/>
  </si>
  <si>
    <t>▶ 상품광고, 기업광고(P.R.), 소비자광고, 거래업자 광고, 전문광고, 생산재 광고, 전국광고, 블록광고, 소매광고, 종류별광고, 감성광고, 이성광고 등이 있다.</t>
    <phoneticPr fontId="2" type="noConversion"/>
  </si>
  <si>
    <t>2. 홍보</t>
  </si>
  <si>
    <t>▶ 인쇄물이나 전파매체를 통해 기업의 제품이나 서비스와 관련된 기사를 다루게 하여 금전적인 지불 없이 소비자들의 수요를 자극하는 활동으로 특히 신제품 출시, 성숙제품을 재위치화하는데 도움을 준다.</t>
    <phoneticPr fontId="2" type="noConversion"/>
  </si>
  <si>
    <t>(2) 특징(VS 광고)</t>
    <phoneticPr fontId="2" type="noConversion"/>
  </si>
  <si>
    <t>① 광고는 판매에 직접적인 영향을 미치고자 설계되나 홍보는 교육적인 목적에 초점을 둔다.</t>
    <phoneticPr fontId="2" type="noConversion"/>
  </si>
  <si>
    <t>② 홍보는 뉴스형식으로 전해지므로 광고보다 신뢰성이 있다. 그러나 언론을 통하므로 세부적인 내용의 개입이 어렵다.</t>
    <phoneticPr fontId="2" type="noConversion"/>
  </si>
  <si>
    <t>③ 홍보는 특정 사건 발생시 적시에 활용가능하나 광고는 적시성이 떨어진다.</t>
    <phoneticPr fontId="2" type="noConversion"/>
  </si>
  <si>
    <t>④ 광고는 반복가능하나 홍보는 한시적, 1회용이 많다.</t>
    <phoneticPr fontId="2" type="noConversion"/>
  </si>
  <si>
    <t>⑤ 광고에 비해 저비용 혹은 무비용에 수행할 수 있다.</t>
    <phoneticPr fontId="2" type="noConversion"/>
  </si>
  <si>
    <t>▶ 제품 홍보, 로비활동, 상담, 기자회견, 공공서비스 활동, 세미나 등</t>
    <phoneticPr fontId="2" type="noConversion"/>
  </si>
  <si>
    <t>3. 판매촉진</t>
  </si>
  <si>
    <t>▶ 소비자나 중간상에게 특정제품이나 서비스를 조기 또는 다량으로 판매하기 위해 단기적 이용을 목적으로 설계된 자극적 도구를 의미한다.</t>
    <phoneticPr fontId="2" type="noConversion"/>
  </si>
  <si>
    <t>① 광고보다 판매에 즉각적이며 측정 가능한 반응을 유발한다.</t>
    <phoneticPr fontId="2" type="noConversion"/>
  </si>
  <si>
    <t>② 할인가격 지향적 소비자만을 유인할 가능성이 존재한다(단기적 효과).</t>
    <phoneticPr fontId="2" type="noConversion"/>
  </si>
  <si>
    <t>③ 제품의 품질, 가치 등을 의심하는 품위손상 문제를 유발한다.</t>
    <phoneticPr fontId="2" type="noConversion"/>
  </si>
  <si>
    <r>
      <t>① 소비자 촉진</t>
    </r>
    <r>
      <rPr>
        <sz val="10"/>
        <color theme="1"/>
        <rFont val="함초롬돋움"/>
        <family val="3"/>
        <charset val="129"/>
      </rPr>
      <t xml:space="preserve"> : 쿠폰, 보상판매, 보너스팩, 현금 환불(Rebate), 경품, 무료사용, POP, 샘플 (쿠폰, 보상판매, 보너스팩 등은 소비자의 구매가격에 영향을 미친다.)</t>
    </r>
    <phoneticPr fontId="2" type="noConversion"/>
  </si>
  <si>
    <r>
      <t>② 중간상 촉진</t>
    </r>
    <r>
      <rPr>
        <sz val="10"/>
        <color theme="1"/>
        <rFont val="함초롬돋움"/>
        <family val="3"/>
        <charset val="129"/>
      </rPr>
      <t xml:space="preserve"> : 공제(Allowance), 후원금, 거래선 보조, 무료상품</t>
    </r>
    <phoneticPr fontId="2" type="noConversion"/>
  </si>
  <si>
    <r>
      <t>③ 판매자 촉진</t>
    </r>
    <r>
      <rPr>
        <sz val="10"/>
        <color theme="1"/>
        <rFont val="함초롬돋움"/>
        <family val="3"/>
        <charset val="129"/>
      </rPr>
      <t xml:space="preserve"> : 전시회, 판매시연, 특별품 광고</t>
    </r>
    <phoneticPr fontId="2" type="noConversion"/>
  </si>
  <si>
    <t>4. 인적판매</t>
  </si>
  <si>
    <t xml:space="preserve">▶ </t>
    <phoneticPr fontId="2" type="noConversion"/>
  </si>
  <si>
    <t>5. 직접마케팅</t>
  </si>
  <si>
    <t>제4장 인사관리</t>
    <phoneticPr fontId="2" type="noConversion"/>
  </si>
  <si>
    <t>제1절 인사관리 기초</t>
    <phoneticPr fontId="2" type="noConversion"/>
  </si>
  <si>
    <t>제2절 직무관리</t>
    <phoneticPr fontId="2" type="noConversion"/>
  </si>
  <si>
    <t>Ⅰ. 직무분석</t>
  </si>
  <si>
    <t>3. 방법</t>
  </si>
  <si>
    <t>1) 절차</t>
    <phoneticPr fontId="2" type="noConversion"/>
  </si>
  <si>
    <r>
      <t>① 배경정보 수집</t>
    </r>
    <r>
      <rPr>
        <sz val="10"/>
        <color theme="1"/>
        <rFont val="함초롬돋움"/>
        <family val="3"/>
        <charset val="129"/>
      </rPr>
      <t xml:space="preserve"> : 예비조사의 단계로, 기업의 조직도, 업무분장표, 기존 직무기술서와 직무명세서 등과 같은 사용 가능한 배경정보를 수집하는 것을 말한다.</t>
    </r>
    <phoneticPr fontId="2" type="noConversion"/>
  </si>
  <si>
    <r>
      <t>② 대표직무 선정(직무 단위 결정)</t>
    </r>
    <r>
      <rPr>
        <sz val="10"/>
        <color theme="1"/>
        <rFont val="함초롬돋움"/>
        <family val="3"/>
        <charset val="129"/>
      </rPr>
      <t xml:space="preserve"> : 비용이나 시간 등의 문제로 인해 통상적으로 직무를 대표할 수 있는 직무 단위를 선정해서 이를 중점적으로 분석해 나가는 것을 말한다.</t>
    </r>
    <phoneticPr fontId="2" type="noConversion"/>
  </si>
  <si>
    <r>
      <t>③ 직무정보 수집</t>
    </r>
    <r>
      <rPr>
        <sz val="10"/>
        <color theme="1"/>
        <rFont val="함초롬돋움"/>
        <family val="3"/>
        <charset val="129"/>
      </rPr>
      <t xml:space="preserve"> : 직무정보의 수집단계를 일반적으로 직무분석이라고 하는데, 이는 각 직무의 성격, 직무수행에 있어 필요한 종업원들의 행동 및 인적 조건 등을 분석하는 단계를 말한다.</t>
    </r>
    <phoneticPr fontId="2" type="noConversion"/>
  </si>
  <si>
    <r>
      <t>④ 직무기술서 작성</t>
    </r>
    <r>
      <rPr>
        <sz val="10"/>
        <color theme="1"/>
        <rFont val="함초롬돋움"/>
        <family val="3"/>
        <charset val="129"/>
      </rPr>
      <t xml:space="preserve"> : 직무의 주요특성과 함께 직무의 효율적 수행에 요구되는 각종 활동에 관하여 문서로 작성하는 단계이다.</t>
    </r>
    <phoneticPr fontId="2" type="noConversion"/>
  </si>
  <si>
    <r>
      <t>⑤ 직무명세서 작성</t>
    </r>
    <r>
      <rPr>
        <sz val="10"/>
        <color theme="1"/>
        <rFont val="함초롬돋움"/>
        <family val="3"/>
        <charset val="129"/>
      </rPr>
      <t xml:space="preserve"> : 직무수행에 필요한 인적자질, 특성, 기능, 경험 등을 기술한 것을 말한다.</t>
    </r>
    <phoneticPr fontId="2" type="noConversion"/>
  </si>
  <si>
    <t>2) 직무정보 수집</t>
    <phoneticPr fontId="2" type="noConversion"/>
  </si>
  <si>
    <t>3) 직무분석기법</t>
    <phoneticPr fontId="2" type="noConversion"/>
  </si>
  <si>
    <t>4. 효과</t>
  </si>
  <si>
    <t>① 직무분석과 인력확보를 연계하는 것은 중요하다.</t>
    <phoneticPr fontId="2" type="noConversion"/>
  </si>
  <si>
    <t>② 직무분석은 작업장의 안전사고 예방에 도움이 된다.</t>
    <phoneticPr fontId="2" type="noConversion"/>
  </si>
  <si>
    <t>③ 직무분석의 결과를 토대로 직무평가를 실시한다.</t>
    <phoneticPr fontId="2" type="noConversion"/>
  </si>
  <si>
    <t>Ⅱ. 직무평가</t>
  </si>
  <si>
    <t xml:space="preserve">3. 방법(서.분.점.요.) </t>
  </si>
  <si>
    <t>(1) 서열법</t>
    <phoneticPr fontId="2" type="noConversion"/>
  </si>
  <si>
    <t>① 질적(비량적) 방법</t>
    <phoneticPr fontId="2" type="noConversion"/>
  </si>
  <si>
    <t>② 전체적・포괄적으로 파악하여 평가</t>
    <phoneticPr fontId="2" type="noConversion"/>
  </si>
  <si>
    <t xml:space="preserve">(2) 분류법(등급법) </t>
    <phoneticPr fontId="2" type="noConversion"/>
  </si>
  <si>
    <t>② 등급 또는 특정 기준에 따라 직무를 분류하여 평가</t>
    <phoneticPr fontId="2" type="noConversion"/>
  </si>
  <si>
    <t>(3) 점수법</t>
    <phoneticPr fontId="2" type="noConversion"/>
  </si>
  <si>
    <t>① 양적 방법</t>
    <phoneticPr fontId="2" type="noConversion"/>
  </si>
  <si>
    <t>② 직무에 여러가지 구성요소별로 점수를 부과하여 평가</t>
    <phoneticPr fontId="2" type="noConversion"/>
  </si>
  <si>
    <t>(4) 요소비교법</t>
    <phoneticPr fontId="2" type="noConversion"/>
  </si>
  <si>
    <t>② 기준직무를 선정한 후 화폐금액을 기준으로 타 직무와 비교하여 평가</t>
    <phoneticPr fontId="2" type="noConversion"/>
  </si>
  <si>
    <t>Ⅲ. 직무설계</t>
  </si>
  <si>
    <t xml:space="preserve">▶ 기업조직의 목표달성 및 종업원 개개인의 욕구 충족의 극대화를 위해 구조적 또는 인간관계 측면을 고려한 조직구성원들의 직무와 관련되는 활동을 설계하는 과정이다. </t>
    <phoneticPr fontId="2" type="noConversion"/>
  </si>
  <si>
    <t>① 공정한 보상</t>
    <phoneticPr fontId="2" type="noConversion"/>
  </si>
  <si>
    <t>② 안전한 작업환경 조성</t>
    <phoneticPr fontId="2" type="noConversion"/>
  </si>
  <si>
    <t>③ 능력개발과 동기부여</t>
    <phoneticPr fontId="2" type="noConversion"/>
  </si>
  <si>
    <t>④ 작업장 관리의 제도화</t>
    <phoneticPr fontId="2" type="noConversion"/>
  </si>
  <si>
    <t>(1) 전통적 방법</t>
    <phoneticPr fontId="2" type="noConversion"/>
  </si>
  <si>
    <t>① 분업</t>
    <phoneticPr fontId="2" type="noConversion"/>
  </si>
  <si>
    <t>② 과학적 관리</t>
    <phoneticPr fontId="2" type="noConversion"/>
  </si>
  <si>
    <t>③ 표준화</t>
    <phoneticPr fontId="2" type="noConversion"/>
  </si>
  <si>
    <t>④ 단순화</t>
    <phoneticPr fontId="2" type="noConversion"/>
  </si>
  <si>
    <t>⑤ 전문화</t>
    <phoneticPr fontId="2" type="noConversion"/>
  </si>
  <si>
    <t>(2) 현대적 방법(확.충.교.순.)(①~② : 개인적, ③~④ : 집단적)</t>
    <phoneticPr fontId="2" type="noConversion"/>
  </si>
  <si>
    <r>
      <t>① 직무확장(Job Enlargement)</t>
    </r>
    <r>
      <rPr>
        <sz val="10"/>
        <color theme="1"/>
        <rFont val="함초롬돋움"/>
        <family val="3"/>
        <charset val="129"/>
      </rPr>
      <t xml:space="preserve"> : 한 사람이 수행하는 과업의 수 및 다양성을 증대시켜서 직무를 수평적으로 확장</t>
    </r>
    <phoneticPr fontId="2" type="noConversion"/>
  </si>
  <si>
    <r>
      <t>② 직무충실(Job Enrichment)</t>
    </r>
    <r>
      <rPr>
        <sz val="10"/>
        <color theme="1"/>
        <rFont val="함초롬돋움"/>
        <family val="3"/>
        <charset val="129"/>
      </rPr>
      <t xml:space="preserve"> : 수직적 직무확대를 통해 의사결정 재량과 책임을 부여하는 직무설계방법</t>
    </r>
    <phoneticPr fontId="2" type="noConversion"/>
  </si>
  <si>
    <r>
      <t>③ 직무교차(Overlapped Workplace)</t>
    </r>
    <r>
      <rPr>
        <sz val="10"/>
        <color theme="1"/>
        <rFont val="함초롬돋움"/>
        <family val="3"/>
        <charset val="129"/>
      </rPr>
      <t xml:space="preserve"> : 직원들을 어느 한 직무에서 다른 직무로 옮겨 배치하는 것</t>
    </r>
    <phoneticPr fontId="2" type="noConversion"/>
  </si>
  <si>
    <r>
      <t>④ 직무순환(Job Rotation)</t>
    </r>
    <r>
      <rPr>
        <sz val="10"/>
        <color theme="1"/>
        <rFont val="함초롬돋움"/>
        <family val="3"/>
        <charset val="129"/>
      </rPr>
      <t xml:space="preserve"> : 직무충실화가 집단수준에서 실시되고 있는 경우에 도입하는 기법</t>
    </r>
    <phoneticPr fontId="2" type="noConversion"/>
  </si>
  <si>
    <t>제3절 확보관리</t>
    <phoneticPr fontId="2" type="noConversion"/>
  </si>
  <si>
    <t>Ⅰ. 확보관리의 개관</t>
  </si>
  <si>
    <t>1. 확보관리의 의의</t>
  </si>
  <si>
    <t>▶ 기업조직의 목표달성에 필요한 직무수행능력을 보유한 구성원을 모집・선발하는 과정을 체계적・합리적으로 관리하는 활동</t>
    <phoneticPr fontId="2" type="noConversion"/>
  </si>
  <si>
    <t>2. 인적자원의 수요예측</t>
  </si>
  <si>
    <t>▶ 경영목적을 달성하기 위하여 단기・중기・장기적으로 요구되는 인적자원의 양과 질을 예측하는 활동</t>
    <phoneticPr fontId="2" type="noConversion"/>
  </si>
  <si>
    <t>(2) 양적 예측</t>
    <phoneticPr fontId="2" type="noConversion"/>
  </si>
  <si>
    <r>
      <t>① 생산비율 분석</t>
    </r>
    <r>
      <rPr>
        <sz val="10"/>
        <color theme="1"/>
        <rFont val="함초롬돋움"/>
        <family val="3"/>
        <charset val="129"/>
      </rPr>
      <t xml:space="preserve"> : 과거 해당 기업이 달성했던 생산성의 비율에 대한 정보를 기준으로 미래에 필요한 생산라인에 투입할 인력을 예측하는 기법</t>
    </r>
    <phoneticPr fontId="2" type="noConversion"/>
  </si>
  <si>
    <r>
      <t>② 추세분석</t>
    </r>
    <r>
      <rPr>
        <sz val="10"/>
        <color theme="1"/>
        <rFont val="함초롬돋움"/>
        <family val="3"/>
        <charset val="129"/>
      </rPr>
      <t xml:space="preserve"> : 과거 인적자원수요에 대한 자료를 월별, 분기별 또는 연도별로 작성하고 그 추세를 그래프에 나타낸 추세선을 수학적으로 활용하여 특정 시점에서의 총소요인원을 결정하는 기법</t>
    </r>
    <phoneticPr fontId="2" type="noConversion"/>
  </si>
  <si>
    <r>
      <t>③ 회귀분석</t>
    </r>
    <r>
      <rPr>
        <sz val="10"/>
        <color theme="1"/>
        <rFont val="함초롬돋움"/>
        <family val="3"/>
        <charset val="129"/>
      </rPr>
      <t xml:space="preserve"> : 인력수요에 영향을 미치는 다양한 변수들로 회귀 방정식을 도출하고 이를 통해 조직의 미래수요를 예측하는 기법</t>
    </r>
    <phoneticPr fontId="2" type="noConversion"/>
  </si>
  <si>
    <r>
      <t>④ 노동과학적 기법</t>
    </r>
    <r>
      <rPr>
        <sz val="10"/>
        <color theme="1"/>
        <rFont val="함초롬돋움"/>
        <family val="3"/>
        <charset val="129"/>
      </rPr>
      <t xml:space="preserve"> : 테일러의 과학적 관리론에서 실시된 것과 유사한 작업시간연구를 통해 조직의 하위 개별 작업장별로 필요한 인력을 산출하는 기법</t>
    </r>
    <phoneticPr fontId="2" type="noConversion"/>
  </si>
  <si>
    <r>
      <t>⑤ 화폐적 접근법</t>
    </r>
    <r>
      <rPr>
        <sz val="10"/>
        <color theme="1"/>
        <rFont val="함초롬돋움"/>
        <family val="3"/>
        <charset val="129"/>
      </rPr>
      <t xml:space="preserve"> : 미래의 어느 시점에서 기업이 어느 정도 종업원을 보유할 수 있는지와 관련된 지불능력에 초점을 맞춘 기법</t>
    </r>
    <phoneticPr fontId="2" type="noConversion"/>
  </si>
  <si>
    <t>(3) 질적 예측</t>
    <phoneticPr fontId="2" type="noConversion"/>
  </si>
  <si>
    <r>
      <t>① 자격요건 분석법</t>
    </r>
    <r>
      <rPr>
        <sz val="10"/>
        <color theme="1"/>
        <rFont val="함초롬돋움"/>
        <family val="3"/>
        <charset val="129"/>
      </rPr>
      <t xml:space="preserve"> : 기업의 환경과 구조가 매우 안정적이기 때문에 직무내용, 조직구조, 생산기술이 거의 변화하지 않는 경우 사용하는 기법</t>
    </r>
    <phoneticPr fontId="2" type="noConversion"/>
  </si>
  <si>
    <r>
      <t>② 시나리오 기법</t>
    </r>
    <r>
      <rPr>
        <sz val="10"/>
        <color theme="1"/>
        <rFont val="함초롬돋움"/>
        <family val="3"/>
        <charset val="129"/>
      </rPr>
      <t xml:space="preserve"> : 기업의 환경과 구조가 매우 불안정하고 복잡한 변화가 예상되어 해당 기업의 직무내용, 조직구조, 생산기술의 변화에 대한 예측이 용이하지 않을 경우 사용하는 기법</t>
    </r>
    <phoneticPr fontId="2" type="noConversion"/>
  </si>
  <si>
    <r>
      <t>③ 명목집단법</t>
    </r>
    <r>
      <rPr>
        <sz val="10"/>
        <color theme="1"/>
        <rFont val="함초롬돋움"/>
        <family val="3"/>
        <charset val="129"/>
      </rPr>
      <t xml:space="preserve"> : 서로 다른 분야에 종사하는 사람들을 명목상 집단으로 간주하고 그들로부터 자유로운 아이디어를 받되 문서로 받음으로써 문제의 답에 대한 익명성을 보장하고 반대 논쟁을 최소화하는 방식으로 문제해결을 시도하는 기법</t>
    </r>
    <phoneticPr fontId="2" type="noConversion"/>
  </si>
  <si>
    <r>
      <t>④ 델파이법</t>
    </r>
    <r>
      <rPr>
        <sz val="10"/>
        <color theme="1"/>
        <rFont val="함초롬돋움"/>
        <family val="3"/>
        <charset val="129"/>
      </rPr>
      <t xml:space="preserve"> : 전문가들에 의한 의견 수렴, 중재, 타협의 반복적 피드백을 통해 문제를 해결하는 기법</t>
    </r>
    <phoneticPr fontId="2" type="noConversion"/>
  </si>
  <si>
    <t>3. 인적자원의 공급예측</t>
  </si>
  <si>
    <t>① 미래의 일정 시점에서 기업이 내부에서 보유하게 될 인력의 양과 질 및 기업의 외부노동시장의 여건을 예측하는 계획활동</t>
    <phoneticPr fontId="2" type="noConversion"/>
  </si>
  <si>
    <t>② 인적자원 수요예측 후 필요한 인적자원을 어떻게 조달할 것인가를 결정하는 것</t>
    <phoneticPr fontId="2" type="noConversion"/>
  </si>
  <si>
    <t>(2) 내부노동시장으로부터의 공급</t>
    <phoneticPr fontId="2" type="noConversion"/>
  </si>
  <si>
    <r>
      <t>① 대체도(Replacement Chart)</t>
    </r>
    <r>
      <rPr>
        <sz val="10"/>
        <color theme="1"/>
        <rFont val="함초롬돋움"/>
        <family val="3"/>
        <charset val="129"/>
      </rPr>
      <t xml:space="preserve"> : 조직 내 특정 직무가 공석이 된다고 가정하면, 누가 투입될 수 있는지를 파악할 수 있도록 표로 나타낸 것</t>
    </r>
    <phoneticPr fontId="2" type="noConversion"/>
  </si>
  <si>
    <r>
      <t>② 마코프 체인 분석법(Markov Chain Method)</t>
    </r>
    <r>
      <rPr>
        <sz val="10"/>
        <color theme="1"/>
        <rFont val="함초롬돋움"/>
        <family val="3"/>
        <charset val="129"/>
      </rPr>
      <t xml:space="preserve"> : 시간의 흐름에 따른 개별 근로자들의 직무이동확률을 파악하기 위하여 개발됨, 내부노동시장의 안정적 조건하에 근로자들의 승진, 이동 및 이직 등의 일정 비율을 적용하여, 미래 각 기간에 걸쳐 현재 인원의 변동을 예측하는 기법</t>
    </r>
    <phoneticPr fontId="2" type="noConversion"/>
  </si>
  <si>
    <r>
      <t>③ 기능목록(Skill Inventory)</t>
    </r>
    <r>
      <rPr>
        <sz val="10"/>
        <color theme="1"/>
        <rFont val="함초롬돋움"/>
        <family val="3"/>
        <charset val="129"/>
      </rPr>
      <t xml:space="preserve"> : 개인의 직무적합성에 대한 정보를 정확하게 찾아내기 위한 도구</t>
    </r>
    <phoneticPr fontId="2" type="noConversion"/>
  </si>
  <si>
    <t>(3) 외부노동시장으로부터의 공급</t>
    <phoneticPr fontId="2" type="noConversion"/>
  </si>
  <si>
    <t xml:space="preserve">① 인력의 내부공급만으로는 기업이 적기에 인력을 확보하기 어려운 경우가 발생할 수 있기 때문에 기업은 조직 외부로부터 공급받을 수 있는 인력의 규모를 예측하여야 한다. </t>
    <phoneticPr fontId="2" type="noConversion"/>
  </si>
  <si>
    <t>② 인력의 외부공급은 외부노동시장의 여건인 인구구조, 경제활동인구, 실업률, 산업별・직종별 고용동향 등에 의해 크게 영향을 받는다.</t>
    <phoneticPr fontId="2" type="noConversion"/>
  </si>
  <si>
    <t>Ⅱ. 인적자원의 모집</t>
  </si>
  <si>
    <t>1. 모집의 개관</t>
  </si>
  <si>
    <t>▶ 인력선발을 전제로 조직 내・외부로부터 유능한 인재를 유인하여 그들이 조직 내 특정 직위에 응시하도록 자극을 주는 과정</t>
    <phoneticPr fontId="2" type="noConversion"/>
  </si>
  <si>
    <t>2. 모집의 방법</t>
  </si>
  <si>
    <t>(1) 내부모집</t>
    <phoneticPr fontId="2" type="noConversion"/>
  </si>
  <si>
    <t>① 유형</t>
    <phoneticPr fontId="2" type="noConversion"/>
  </si>
  <si>
    <r>
      <t>⚫ 기능목록(Skill Inventory)</t>
    </r>
    <r>
      <rPr>
        <sz val="10"/>
        <color theme="1"/>
        <rFont val="함초롬돋움"/>
        <family val="3"/>
        <charset val="129"/>
      </rPr>
      <t xml:space="preserve"> : 개인의 직무적합성에 대한 정보를 정확하게 찾아내기 위한 도구</t>
    </r>
    <phoneticPr fontId="2" type="noConversion"/>
  </si>
  <si>
    <r>
      <t>⚫ 사내공모제도(Job Posting and Bidding System)</t>
    </r>
    <r>
      <rPr>
        <sz val="10"/>
        <color theme="1"/>
        <rFont val="함초롬돋움"/>
        <family val="3"/>
        <charset val="129"/>
      </rPr>
      <t xml:space="preserve"> : 사내게시판에 공개적으로 모집공고를 내어 자격이 있고 관심이 있는 종업원으로 하여금 응모하게 하는 방법</t>
    </r>
    <phoneticPr fontId="2" type="noConversion"/>
  </si>
  <si>
    <t>② 장점</t>
    <phoneticPr fontId="2" type="noConversion"/>
  </si>
  <si>
    <t>⚫ 승진기회 확대로 종업원의 동기 향상</t>
    <phoneticPr fontId="2" type="noConversion"/>
  </si>
  <si>
    <t>⚫ 모집에 소요되는 시간과 비용의 절감</t>
  </si>
  <si>
    <t>⚫ 내부인력의 조직 및 직무지식의 활용 가능</t>
  </si>
  <si>
    <t>⚫ 지원자에 대한 평가의 정확성을 확보하여 외부인력 채용에 따른 리스크 제거 가능</t>
  </si>
  <si>
    <t>⚫ 기존인력의 인건비 및 급여수준의 유지 가능</t>
  </si>
  <si>
    <t>⚫ 하급직 신규채용수요의 발생</t>
  </si>
  <si>
    <t>⚫ 낮은 이직률의 유도</t>
  </si>
  <si>
    <t>③ 단점</t>
    <phoneticPr fontId="2" type="noConversion"/>
  </si>
  <si>
    <t>⚫ 외부인력의 유입차단으로 조직의 폐쇄성 증가</t>
  </si>
  <si>
    <t>⚫ 업무능력 보충을 위한 인력개발비용의 증가</t>
  </si>
  <si>
    <t>⚫ 승진을 위한 과다경쟁 유발</t>
  </si>
  <si>
    <t>⚫ 조직 내 파벌 조성 우려</t>
  </si>
  <si>
    <t>⚫ 내부승진으로 근본적인 인력수요 충족 문제 발생</t>
  </si>
  <si>
    <t>⚫ 인재의 선택폭이 좁아짐</t>
  </si>
  <si>
    <t>⚫ 선발에서 탈락할 경우, 지원자의 심리적 위축 초래</t>
  </si>
  <si>
    <t>(2) 외부모집</t>
    <phoneticPr fontId="2" type="noConversion"/>
  </si>
  <si>
    <r>
      <t>⚫ 광고</t>
    </r>
    <r>
      <rPr>
        <sz val="10"/>
        <color theme="1"/>
        <rFont val="함초롬돋움"/>
        <family val="3"/>
        <charset val="129"/>
      </rPr>
      <t xml:space="preserve"> : 신문, 상업잡지 등에 광고를 하는 방법</t>
    </r>
    <phoneticPr fontId="2" type="noConversion"/>
  </si>
  <si>
    <r>
      <t>⚫ 직업소개소</t>
    </r>
    <r>
      <rPr>
        <sz val="10"/>
        <color theme="1"/>
        <rFont val="함초롬돋움"/>
        <family val="3"/>
        <charset val="129"/>
      </rPr>
      <t xml:space="preserve"> : 공공소개기관과 영리적인 사설소개소 등을 이용하는 방법</t>
    </r>
    <phoneticPr fontId="2" type="noConversion"/>
  </si>
  <si>
    <r>
      <t>⚫ 인턴제도(Internship)</t>
    </r>
    <r>
      <rPr>
        <sz val="10"/>
        <color theme="1"/>
        <rFont val="함초롬돋움"/>
        <family val="3"/>
        <charset val="129"/>
      </rPr>
      <t xml:space="preserve"> : 지원자가 조직에 정식으로 입사하기 전 잠정적인 수급근무기간 동안 보이는 근무태도와 성과 등을 토대로 정식 신입사원으로의 채용 여부를 결정하는 모집방법</t>
    </r>
    <phoneticPr fontId="2" type="noConversion"/>
  </si>
  <si>
    <r>
      <t>⚫ 현직 종업원 추천(Employee Referral)</t>
    </r>
    <r>
      <rPr>
        <sz val="10"/>
        <color theme="1"/>
        <rFont val="함초롬돋움"/>
        <family val="3"/>
        <charset val="129"/>
      </rPr>
      <t xml:space="preserve"> : 직장 내 공석이 발생하였을 경우 기존 직원들이 적임자를 추천하여 신규직원을 채용하는 제도</t>
    </r>
    <phoneticPr fontId="2" type="noConversion"/>
  </si>
  <si>
    <r>
      <t>⚫ 웹기반 모집(Web-Based Recruitment)</t>
    </r>
    <r>
      <rPr>
        <sz val="10"/>
        <color theme="1"/>
        <rFont val="함초롬돋움"/>
        <family val="3"/>
        <charset val="129"/>
      </rPr>
      <t xml:space="preserve"> : 모집 및 채용을 위해 인적자원관리 프로세스에 IT기술을 활용한 디지털 시스템을 도입한 것</t>
    </r>
    <phoneticPr fontId="2" type="noConversion"/>
  </si>
  <si>
    <t>⚫ 기업에 적합한 인재를 확보할 가능성이 높아짐</t>
  </si>
  <si>
    <t>⚫ 외부인력의 유입으로 조직분위기 쇄신</t>
  </si>
  <si>
    <t>⚫ 인력수요에 대한 양적 충족 가능</t>
  </si>
  <si>
    <t>⚫ 업무능력 보충을 위한 별도의 인력개발비용 감소</t>
  </si>
  <si>
    <t>⚫ 인력유입으로 새로운 지식 및 경험 축적 가능</t>
  </si>
  <si>
    <t>⚫ 인력모집에 많은 시간과 비용 소요</t>
  </si>
  <si>
    <t>⚫ 내부인력의 승진 기회 축소</t>
  </si>
  <si>
    <t>⚫ 외부인력의 채용으로 기존 종업원의 이직 가능성 증가</t>
  </si>
  <si>
    <t>⚫ 외부인력 채용에 따른 조직 적응 실패 등의 리스크 발생</t>
  </si>
  <si>
    <t>⚫ 경력자 채용 시 높은 임금에 의한 인건비 상승</t>
  </si>
  <si>
    <t>Ⅲ. 인적자원의 선발</t>
  </si>
  <si>
    <t>1. 선발의 개관</t>
  </si>
  <si>
    <t>① 선발하고자 하는 직위와 관련된 자격을 갖춘 지원자들 중에서 기업이 원하는 우수한 인적자원을 선택하는 과정</t>
    <phoneticPr fontId="2" type="noConversion"/>
  </si>
  <si>
    <t>② 모집이 입사가능한 지원자들을 유인하는 과정이라면 선발은 지원자들 중에서 적격자를 선택하거나 부적격자를 배제하는 과정</t>
    <phoneticPr fontId="2" type="noConversion"/>
  </si>
  <si>
    <t>(2) 기준 및 방침</t>
    <phoneticPr fontId="2" type="noConversion"/>
  </si>
  <si>
    <r>
      <t>① 기업의 인재상 기준</t>
    </r>
    <r>
      <rPr>
        <sz val="10"/>
        <color theme="1"/>
        <rFont val="함초롬돋움"/>
        <family val="3"/>
        <charset val="129"/>
      </rPr>
      <t xml:space="preserve"> : 인재상이란 해당 기업만이 가지는 인재에 대한 독특한 관점으로서 크게 직무명세서상의 인적 조건을 기준으로 인재를 선발하는 방법, 기존의 경력을 중심으로 선발하는 방법, 기업문화와의 적합성을 기준으로 선발하는 방법 등으로 나눌 수 있다.</t>
    </r>
    <phoneticPr fontId="2" type="noConversion"/>
  </si>
  <si>
    <r>
      <t>② 선발방법에 대한 방침</t>
    </r>
    <r>
      <rPr>
        <sz val="10"/>
        <color theme="1"/>
        <rFont val="함초롬돋움"/>
        <family val="3"/>
        <charset val="129"/>
      </rPr>
      <t xml:space="preserve"> : 구체적으로 어떤 방법으로 선발을 하는지에 대한 방침으로 선발의 각 단계별 점수를 합산하여 지원자 중 적격자를 판단하는 종합적 평가법과 선발의 단계마다 부적격자를 제거하는 방식인 단계적 제거법이 있다.</t>
    </r>
    <phoneticPr fontId="2" type="noConversion"/>
  </si>
  <si>
    <t>(3) 과정</t>
    <phoneticPr fontId="2" type="noConversion"/>
  </si>
  <si>
    <t>▶ 선발의 과정은 기업마다 다를 수 있으나 대체로 예비면접 → 서류전형 → 선발시험 → 선발면접 → 경력조회 → 신체검사의 순으로 진행된다.</t>
    <phoneticPr fontId="2" type="noConversion"/>
  </si>
  <si>
    <t>2. 선발의 방법</t>
  </si>
  <si>
    <t>(1) 지원서 분석법</t>
    <phoneticPr fontId="2" type="noConversion"/>
  </si>
  <si>
    <r>
      <t>① 정의</t>
    </r>
    <r>
      <rPr>
        <sz val="10"/>
        <color theme="1"/>
        <rFont val="함초롬돋움"/>
        <family val="3"/>
        <charset val="129"/>
      </rPr>
      <t xml:space="preserve"> : 지원자 개인이 스스로의 역량에 대해 응답하는 역량지원서를 평가하거나, 개인의 역사에 대한 바이오데이터를 분석하는 방법</t>
    </r>
    <phoneticPr fontId="2" type="noConversion"/>
  </si>
  <si>
    <r>
      <t>② 역량지원서</t>
    </r>
    <r>
      <rPr>
        <sz val="10"/>
        <color theme="1"/>
        <rFont val="함초롬돋움"/>
        <family val="3"/>
        <charset val="129"/>
      </rPr>
      <t xml:space="preserve"> : 지원자 개인이 가지고 있는 역량을 사례 등과 결부지어 스스로 기술하게 하는 것</t>
    </r>
    <phoneticPr fontId="2" type="noConversion"/>
  </si>
  <si>
    <r>
      <t>③ 바이오데이터</t>
    </r>
    <r>
      <rPr>
        <sz val="10"/>
        <color theme="1"/>
        <rFont val="함초롬돋움"/>
        <family val="3"/>
        <charset val="129"/>
      </rPr>
      <t xml:space="preserve"> : 지원자 개인에 관련된 것으로 지원자의 이력서, 지원서, 면접 등을 통하여 획득된 개인의 모든 신상에 관한 모든 것</t>
    </r>
    <phoneticPr fontId="2" type="noConversion"/>
  </si>
  <si>
    <t>(2) 시험법</t>
    <phoneticPr fontId="2" type="noConversion"/>
  </si>
  <si>
    <r>
      <t>① 정의</t>
    </r>
    <r>
      <rPr>
        <sz val="10"/>
        <color theme="1"/>
        <rFont val="함초롬돋움"/>
        <family val="3"/>
        <charset val="129"/>
      </rPr>
      <t xml:space="preserve"> : 직무분석을 통해 해당 직무에 필요한 능력이 무엇인지를 판단한 다음 시험을 통해 직무에 적합한 태도, 적성, 능력을 가진 지원자를 선발하는 방법</t>
    </r>
    <phoneticPr fontId="2" type="noConversion"/>
  </si>
  <si>
    <r>
      <t>② 능력검사</t>
    </r>
    <r>
      <rPr>
        <sz val="10"/>
        <color theme="1"/>
        <rFont val="함초롬돋움"/>
        <family val="3"/>
        <charset val="129"/>
      </rPr>
      <t xml:space="preserve"> : 지원자의 다양한 과업수행능력을 측정</t>
    </r>
    <phoneticPr fontId="2" type="noConversion"/>
  </si>
  <si>
    <r>
      <t>③ 성격 및 흥미도 검사</t>
    </r>
    <r>
      <rPr>
        <sz val="10"/>
        <color theme="1"/>
        <rFont val="함초롬돋움"/>
        <family val="3"/>
        <charset val="129"/>
      </rPr>
      <t xml:space="preserve"> : 지원자의 직무태도나 조직 인화력을 측정</t>
    </r>
    <phoneticPr fontId="2" type="noConversion"/>
  </si>
  <si>
    <r>
      <t>④ 실무능력검사</t>
    </r>
    <r>
      <rPr>
        <sz val="10"/>
        <color theme="1"/>
        <rFont val="함초롬돋움"/>
        <family val="3"/>
        <charset val="129"/>
      </rPr>
      <t xml:space="preserve"> : 대표 과업을 수행하게 하고 성취도를 측정</t>
    </r>
    <phoneticPr fontId="2" type="noConversion"/>
  </si>
  <si>
    <t>(3) 면접법</t>
    <phoneticPr fontId="2" type="noConversion"/>
  </si>
  <si>
    <r>
      <t>① 정의</t>
    </r>
    <r>
      <rPr>
        <sz val="10"/>
        <color theme="1"/>
        <rFont val="함초롬돋움"/>
        <family val="3"/>
        <charset val="129"/>
      </rPr>
      <t xml:space="preserve"> : 지원자가 선발하고자 하는 직무를 수행하기에 적합한지를 판단하고 지원자에게 올바른 정보를 제공하기 위한 목적지향적인 대화이며, 동시에 선발시험과 함께 지원자를 평가하는 유용한 수단(②~④ : 유형, ⑤~⑦ : 방법)</t>
    </r>
    <phoneticPr fontId="2" type="noConversion"/>
  </si>
  <si>
    <r>
      <t>② 구조적 면접</t>
    </r>
    <r>
      <rPr>
        <sz val="10"/>
        <color theme="1"/>
        <rFont val="함초롬돋움"/>
        <family val="3"/>
        <charset val="129"/>
      </rPr>
      <t xml:space="preserve"> : 매우 상세하게 조직화된 질문지를 사용하여 면접 시 모든 지원자에게 동일 질문을 던져 그 반응을 표준적으로 측정하는 면접 유형</t>
    </r>
    <phoneticPr fontId="2" type="noConversion"/>
  </si>
  <si>
    <r>
      <t>③ 비구조적 면접</t>
    </r>
    <r>
      <rPr>
        <sz val="10"/>
        <color theme="1"/>
        <rFont val="함초롬돋움"/>
        <family val="3"/>
        <charset val="129"/>
      </rPr>
      <t xml:space="preserve"> : 면접관이 주제에 구애하지 아니하고 중요하다고 판단하는 내용을 자유롭게 질문하고 그에 대해 지원자가 대답할 수 있도록 하는 면접 유형</t>
    </r>
    <phoneticPr fontId="2" type="noConversion"/>
  </si>
  <si>
    <r>
      <t>④ 반구조적 면접</t>
    </r>
    <r>
      <rPr>
        <sz val="10"/>
        <color theme="1"/>
        <rFont val="함초롬돋움"/>
        <family val="3"/>
        <charset val="129"/>
      </rPr>
      <t xml:space="preserve"> : 구조적 면접과 비구조적 면접이 혼합된 것으로 주요 사항에 관해서는 사전에 조직화된 질문지를 사용하지만 세부적인 특성이나 지원자에 따라 달리 확인해야 하는 사항에 대하여는 면접관의 재량에 따른 질문을 허용하는 방식의 면접 유형</t>
    </r>
    <phoneticPr fontId="2" type="noConversion"/>
  </si>
  <si>
    <r>
      <t>⑤ 집단 면접</t>
    </r>
    <r>
      <rPr>
        <sz val="10"/>
        <color theme="1"/>
        <rFont val="함초롬돋움"/>
        <family val="3"/>
        <charset val="129"/>
      </rPr>
      <t xml:space="preserve"> : 한번에 여러 명의 지원자를 대상으로 면접을 시행하는 방법</t>
    </r>
    <phoneticPr fontId="2" type="noConversion"/>
  </si>
  <si>
    <r>
      <t>⑥ 위원회 면접</t>
    </r>
    <r>
      <rPr>
        <sz val="10"/>
        <color theme="1"/>
        <rFont val="함초롬돋움"/>
        <family val="3"/>
        <charset val="129"/>
      </rPr>
      <t xml:space="preserve"> : 다수의 면접관이 한 명의 지원자를 평가하는 방법</t>
    </r>
    <phoneticPr fontId="2" type="noConversion"/>
  </si>
  <si>
    <r>
      <t>⑦ 스트레스 면접</t>
    </r>
    <r>
      <rPr>
        <sz val="10"/>
        <color theme="1"/>
        <rFont val="함초롬돋움"/>
        <family val="3"/>
        <charset val="129"/>
      </rPr>
      <t xml:space="preserve"> : 지원자가 예상하지 못한 상황을 꾸미거나 당황하게 하였을 경우, 대응방식을 살펴 스트레스 처리능력을 테스트하는데 주안점을 두는 방법</t>
    </r>
    <phoneticPr fontId="2" type="noConversion"/>
  </si>
  <si>
    <t>(4) 평가센터법</t>
    <phoneticPr fontId="2" type="noConversion"/>
  </si>
  <si>
    <r>
      <t>① 정의</t>
    </r>
    <r>
      <rPr>
        <sz val="10"/>
        <color theme="1"/>
        <rFont val="함초롬돋움"/>
        <family val="3"/>
        <charset val="129"/>
      </rPr>
      <t xml:space="preserve"> : 다수의 지원자를 특정한 장소에 며칠 간 합숙시키면서 여러 종류의 선발도구 및 방법을 동시에 적용하여 지원자를 평가하는 방법</t>
    </r>
    <phoneticPr fontId="2" type="noConversion"/>
  </si>
  <si>
    <r>
      <t>② 특징</t>
    </r>
    <r>
      <rPr>
        <sz val="10"/>
        <color theme="1"/>
        <rFont val="함초롬돋움"/>
        <family val="3"/>
        <charset val="129"/>
      </rPr>
      <t xml:space="preserve"> : 실제 업무능력을 평가함에 있어서 신뢰성 내지 적합성이 매우 높다. 반면, 선발비용이 과다 발생하고 표준화와 상대적 비교가 어렵다</t>
    </r>
    <phoneticPr fontId="2" type="noConversion"/>
  </si>
  <si>
    <t>3. 선발의 의사결정</t>
  </si>
  <si>
    <t>4. 도구의 평가</t>
  </si>
  <si>
    <t>▶ 선발이 제대로 되었는지 여부를 측정하여 분석하는 체계적 과정을 의미한다.</t>
    <phoneticPr fontId="2" type="noConversion"/>
  </si>
  <si>
    <t>(2) 선발결과의 평가</t>
    <phoneticPr fontId="2" type="noConversion"/>
  </si>
  <si>
    <t>(3) 선발도구의 평가</t>
    <phoneticPr fontId="2" type="noConversion"/>
  </si>
  <si>
    <r>
      <t>① 의의</t>
    </r>
    <r>
      <rPr>
        <sz val="10"/>
        <color theme="1"/>
        <rFont val="함초롬돋움"/>
        <family val="3"/>
        <charset val="129"/>
      </rPr>
      <t xml:space="preserve"> : 선발도구를 통하여 원하는 인재가 제대로 선발되었는지 평가하는 방법에는 신뢰성, 타당성, 효용성, 비용・편익 등을 분석하는 법이 있다.</t>
    </r>
    <phoneticPr fontId="2" type="noConversion"/>
  </si>
  <si>
    <r>
      <t>② 신뢰성</t>
    </r>
    <r>
      <rPr>
        <sz val="10"/>
        <color theme="1"/>
        <rFont val="함초롬돋움"/>
        <family val="3"/>
        <charset val="129"/>
      </rPr>
      <t xml:space="preserve"> : 선발과 평가에서 사용되는 각종 수단의 일관성(Consistency, 여러 대상에게 같은 기준을 적용하는가)과 안정성(Stability, 그 기준이 시간의 경과에 영향을 받는가)을 의미</t>
    </r>
    <phoneticPr fontId="2" type="noConversion"/>
  </si>
  <si>
    <r>
      <t>③ 타당성</t>
    </r>
    <r>
      <rPr>
        <sz val="10"/>
        <color theme="1"/>
        <rFont val="함초롬돋움"/>
        <family val="3"/>
        <charset val="129"/>
      </rPr>
      <t xml:space="preserve"> : 선발과 평가에서 사용하는 각종 수단이 그 목적과 취지에 적합하게 사용되고 있는지의 정도</t>
    </r>
    <phoneticPr fontId="2" type="noConversion"/>
  </si>
  <si>
    <r>
      <t>⚫ 현재 타당성(Concurrent Validity)</t>
    </r>
    <r>
      <rPr>
        <sz val="10"/>
        <color theme="1"/>
        <rFont val="함초롬돋움"/>
        <family val="3"/>
        <charset val="129"/>
      </rPr>
      <t xml:space="preserve"> : 현직 종업원을 대상으로 선발도구를 사용하여 그 결과 값과 성과 간의 상관관계를 측정하는 방법</t>
    </r>
    <phoneticPr fontId="2" type="noConversion"/>
  </si>
  <si>
    <r>
      <t>⚫ 예측 타당성(Predictive Validity)</t>
    </r>
    <r>
      <rPr>
        <sz val="10"/>
        <color theme="1"/>
        <rFont val="함초롬돋움"/>
        <family val="3"/>
        <charset val="129"/>
      </rPr>
      <t xml:space="preserve"> : 지원자를 대상으로 선발도구를 사용하여 그 결과 값과 지원자 중 입사자의 근무성적 간의 상관관계를 측정하는 방법</t>
    </r>
    <phoneticPr fontId="2" type="noConversion"/>
  </si>
  <si>
    <r>
      <t>⚫ 내용 타당성(Content Validity)</t>
    </r>
    <r>
      <rPr>
        <sz val="10"/>
        <color theme="1"/>
        <rFont val="함초롬돋움"/>
        <family val="3"/>
        <charset val="129"/>
      </rPr>
      <t xml:space="preserve"> : 선발도구 내용이 측정하고자 하는 내용을 포함하고 있는지를 평가하는 것</t>
    </r>
    <phoneticPr fontId="2" type="noConversion"/>
  </si>
  <si>
    <r>
      <t>⚫ 구성 타당성(Construct Validity)</t>
    </r>
    <r>
      <rPr>
        <sz val="10"/>
        <color theme="1"/>
        <rFont val="함초롬돋움"/>
        <family val="3"/>
        <charset val="129"/>
      </rPr>
      <t xml:space="preserve"> : 선발도구의 내용이 이론에 맞게 논리적으로 구성되어 있는지를 평가하는 것</t>
    </r>
    <phoneticPr fontId="2" type="noConversion"/>
  </si>
  <si>
    <r>
      <t>④ 효용성(Utility)</t>
    </r>
    <r>
      <rPr>
        <sz val="10"/>
        <color theme="1"/>
        <rFont val="함초롬돋움"/>
        <family val="3"/>
        <charset val="129"/>
      </rPr>
      <t xml:space="preserve"> : 선발의 정확성을 높임으로써 선발의 효과성을 본질적으로 높일 수 있는지를 나타내는 지표</t>
    </r>
    <phoneticPr fontId="2" type="noConversion"/>
  </si>
  <si>
    <r>
      <t>⑤ 비용・편익 분석(Cost-Benefit Analysis)</t>
    </r>
    <r>
      <rPr>
        <sz val="10"/>
        <color theme="1"/>
        <rFont val="함초롬돋움"/>
        <family val="3"/>
        <charset val="129"/>
      </rPr>
      <t xml:space="preserve"> : 선발도구에 대한 비용이 선발도구를 개발 내지 도입하는 데 투입된 제반 비용 대비 편익을 분석</t>
    </r>
    <phoneticPr fontId="2" type="noConversion"/>
  </si>
  <si>
    <t>제4절 개발관리</t>
    <phoneticPr fontId="2" type="noConversion"/>
  </si>
  <si>
    <t>Ⅰ. 개발관리 개관</t>
  </si>
  <si>
    <t>Ⅱ. 교육훈련관리</t>
  </si>
  <si>
    <t>3. 중요성</t>
  </si>
  <si>
    <t>4. 방안</t>
  </si>
  <si>
    <t>(1) 단계</t>
    <phoneticPr fontId="2" type="noConversion"/>
  </si>
  <si>
    <t xml:space="preserve">▶ 수요조사 → 설계 → 실시 → 평가 → 전이 </t>
    <phoneticPr fontId="2" type="noConversion"/>
  </si>
  <si>
    <t>(2) 수요조사</t>
    <phoneticPr fontId="2" type="noConversion"/>
  </si>
  <si>
    <r>
      <t>① 정의</t>
    </r>
    <r>
      <rPr>
        <sz val="10"/>
        <color theme="1"/>
        <rFont val="함초롬돋움"/>
        <family val="3"/>
        <charset val="129"/>
      </rPr>
      <t xml:space="preserve"> : 교육훈련을 실시하기 위해서 조직의 목표를 정확히 파악하고 그 목표를 달성하기 위해 교육훈련이 도울 수 있는 방안을 모색하는 단계</t>
    </r>
    <phoneticPr fontId="2" type="noConversion"/>
  </si>
  <si>
    <r>
      <t>② 자료조사법</t>
    </r>
    <r>
      <rPr>
        <sz val="10"/>
        <color theme="1"/>
        <rFont val="함초롬돋움"/>
        <family val="3"/>
        <charset val="129"/>
      </rPr>
      <t xml:space="preserve"> : 해당 기업이 보유하고 있는 기록들을 검토하여 교육훈련의 필요성을 밝혀내는 기법</t>
    </r>
    <phoneticPr fontId="2" type="noConversion"/>
  </si>
  <si>
    <r>
      <t>③ 작업표본법</t>
    </r>
    <r>
      <rPr>
        <sz val="10"/>
        <color theme="1"/>
        <rFont val="함초롬돋움"/>
        <family val="3"/>
        <charset val="129"/>
      </rPr>
      <t xml:space="preserve"> : 일선 현장에서 종업원이 수행한 작업결과의 일부를 검토하여 해당 작업자나 작업집단에 대한 교육훈련의 필요성 여부를 판단하는 기법</t>
    </r>
    <phoneticPr fontId="2" type="noConversion"/>
  </si>
  <si>
    <r>
      <t>④ 질문지법</t>
    </r>
    <r>
      <rPr>
        <sz val="10"/>
        <color theme="1"/>
        <rFont val="함초롬돋움"/>
        <family val="3"/>
        <charset val="129"/>
      </rPr>
      <t xml:space="preserve"> : 종업원을 대상으로 질문지를 통해 태도 및 문제점 등을 조사하여 교육훈련의 필요성을 파악하는 것</t>
    </r>
    <phoneticPr fontId="2" type="noConversion"/>
  </si>
  <si>
    <r>
      <t>⑤ 전문가 자문법</t>
    </r>
    <r>
      <rPr>
        <sz val="10"/>
        <color theme="1"/>
        <rFont val="함초롬돋움"/>
        <family val="3"/>
        <charset val="129"/>
      </rPr>
      <t xml:space="preserve"> : 기업의 내부 및 외부에서 교육훈련 전문가에게 해당 기업의 교육훈련의 필요성을 파악하도록 의뢰하는 것</t>
    </r>
    <phoneticPr fontId="2" type="noConversion"/>
  </si>
  <si>
    <r>
      <t>⑥ 면접법</t>
    </r>
    <r>
      <rPr>
        <sz val="10"/>
        <color theme="1"/>
        <rFont val="함초롬돋움"/>
        <family val="3"/>
        <charset val="129"/>
      </rPr>
      <t xml:space="preserve"> : 교육훈련 담당자가 필요하다고 판단되는 종업원을 개인 또는 집단으로 면접함으로써 교육훈련의 필요성에 관한 정보를 획득하는 기법</t>
    </r>
    <phoneticPr fontId="2" type="noConversion"/>
  </si>
  <si>
    <r>
      <t>⑦ 델파이법</t>
    </r>
    <r>
      <rPr>
        <sz val="10"/>
        <color theme="1"/>
        <rFont val="함초롬돋움"/>
        <family val="3"/>
        <charset val="129"/>
      </rPr>
      <t xml:space="preserve"> : 교육훈련에 대한 풍부한 경험을 가진 기업내부 전문가로 구성된 집단이 일련의 과정을 거치면서 교육훈련의 필요성을 파악하는 기법</t>
    </r>
    <phoneticPr fontId="2" type="noConversion"/>
  </si>
  <si>
    <t>(3) 설계</t>
    <phoneticPr fontId="2" type="noConversion"/>
  </si>
  <si>
    <r>
      <t>① 정의</t>
    </r>
    <r>
      <rPr>
        <sz val="10"/>
        <color theme="1"/>
        <rFont val="함초롬돋움"/>
        <family val="3"/>
        <charset val="129"/>
      </rPr>
      <t xml:space="preserve"> : 교육훈련 수요조사의 결과로 교육의 대상과 목표가 결정된 후 구체적으로 교육훈련을 설계하는 단계</t>
    </r>
    <phoneticPr fontId="2" type="noConversion"/>
  </si>
  <si>
    <r>
      <t>② 변수</t>
    </r>
    <r>
      <rPr>
        <sz val="10"/>
        <color theme="1"/>
        <rFont val="함초롬돋움"/>
        <family val="3"/>
        <charset val="129"/>
      </rPr>
      <t xml:space="preserve"> : 학습자의 준비 정도, 학습능력, 학습동기, 학습유형, 학습전이</t>
    </r>
    <phoneticPr fontId="2" type="noConversion"/>
  </si>
  <si>
    <t>(4) 실시</t>
    <phoneticPr fontId="2" type="noConversion"/>
  </si>
  <si>
    <r>
      <t>① 정의</t>
    </r>
    <r>
      <rPr>
        <sz val="10"/>
        <color theme="1"/>
        <rFont val="함초롬돋움"/>
        <family val="3"/>
        <charset val="129"/>
      </rPr>
      <t xml:space="preserve"> : 실질적인 교육의 실행 단계(②~⑧ : 신입사원 훈련, ③~⑪ : 작업층 훈련, ⑫~⑳ : 관리층 훈련)</t>
    </r>
    <phoneticPr fontId="2" type="noConversion"/>
  </si>
  <si>
    <r>
      <t>② 직장 내 교육훈련(OJT)</t>
    </r>
    <r>
      <rPr>
        <sz val="10"/>
        <color theme="1"/>
        <rFont val="함초롬돋움"/>
        <family val="3"/>
        <charset val="129"/>
      </rPr>
      <t xml:space="preserve"> : 업무시간 중에 실제업무를 수행하면서 동시에 실시하는 교육으로서 상급자가 하급자에 대하여 실시하는 라인 대상의 교육방법</t>
    </r>
    <phoneticPr fontId="2" type="noConversion"/>
  </si>
  <si>
    <r>
      <t>③ 직장 외 교육(Off JT)</t>
    </r>
    <r>
      <rPr>
        <sz val="10"/>
        <color theme="1"/>
        <rFont val="함초롬돋움"/>
        <family val="3"/>
        <charset val="129"/>
      </rPr>
      <t xml:space="preserve"> : 직무가 수행되는 장소에서 벗어나 시간적・공간적으로 격리된 상태에서 교육훈련을 받는 스탭 대상의 교육방법</t>
    </r>
    <phoneticPr fontId="2" type="noConversion"/>
  </si>
  <si>
    <r>
      <t>④ 인턴제도(Internship)</t>
    </r>
    <r>
      <rPr>
        <sz val="10"/>
        <color theme="1"/>
        <rFont val="함초롬돋움"/>
        <family val="3"/>
        <charset val="129"/>
      </rPr>
      <t xml:space="preserve"> : 기업조직에 정식으로 입사하기 전인 사원을 수급근무기간 동안의 근무태도와 성과 등을 평가하는 방법</t>
    </r>
    <phoneticPr fontId="2" type="noConversion"/>
  </si>
  <si>
    <r>
      <t>⑤ 현실적 직무소개(RJP)</t>
    </r>
    <r>
      <rPr>
        <sz val="10"/>
        <color theme="1"/>
        <rFont val="함초롬돋움"/>
        <family val="3"/>
        <charset val="129"/>
      </rPr>
      <t xml:space="preserve"> : 직무의 내용, 보상정책, 근무환경 등의 제반정보를 사실대로 제공하여 입사 시에 기대되는 것이 무엇인지 미리 알려 주는 방법</t>
    </r>
    <phoneticPr fontId="2" type="noConversion"/>
  </si>
  <si>
    <r>
      <t>⑥ 멘토링(Mentoring)</t>
    </r>
    <r>
      <rPr>
        <sz val="10"/>
        <color theme="1"/>
        <rFont val="함초롬돋움"/>
        <family val="3"/>
        <charset val="129"/>
      </rPr>
      <t xml:space="preserve"> :  경험과 지식이 풍부한 선배사원이 직접 후배사원을 1대1로 전담하여 지도・조언하면서, 실력과 잠재력을 개발시키는 방법</t>
    </r>
    <phoneticPr fontId="2" type="noConversion"/>
  </si>
  <si>
    <r>
      <t>⑦ 코칭(Coaching)</t>
    </r>
    <r>
      <rPr>
        <sz val="10"/>
        <color theme="1"/>
        <rFont val="함초롬돋움"/>
        <family val="3"/>
        <charset val="129"/>
      </rPr>
      <t xml:space="preserve"> : 교육실시자가 교육참가자에게 개인적인 접촉을 통해 새로운 역량을 전수하는 것</t>
    </r>
    <phoneticPr fontId="2" type="noConversion"/>
  </si>
  <si>
    <r>
      <t>⑧ 팀워크 훈련(Team Work Training)</t>
    </r>
    <r>
      <rPr>
        <sz val="10"/>
        <color theme="1"/>
        <rFont val="함초롬돋움"/>
        <family val="3"/>
        <charset val="129"/>
      </rPr>
      <t xml:space="preserve"> : 과업집단인 팀의 효율성을 높이기 위하여 공동의 목표를 가지고 개인이 팀의 활동에 참여하게 함으로써 집단효능감(Collective Efficacy)을 배울 수 있도록 하는 기법</t>
    </r>
    <phoneticPr fontId="2" type="noConversion"/>
  </si>
  <si>
    <r>
      <t>⑨ 실습장훈련(Vestibule Training)</t>
    </r>
    <r>
      <rPr>
        <sz val="10"/>
        <color theme="1"/>
        <rFont val="함초롬돋움"/>
        <family val="3"/>
        <charset val="129"/>
      </rPr>
      <t xml:space="preserve"> : 기업 내 작업장과 별도의 공간에 설비를 갖추어 교육대상자에게 주로 기능을 전수시키는 훈련기법</t>
    </r>
    <phoneticPr fontId="2" type="noConversion"/>
  </si>
  <si>
    <r>
      <t>⑩ 도제훈련(Apprenticeship Program)</t>
    </r>
    <r>
      <rPr>
        <sz val="10"/>
        <color theme="1"/>
        <rFont val="함초롬돋움"/>
        <family val="3"/>
        <charset val="129"/>
      </rPr>
      <t xml:space="preserve"> : 교육대상자가 일정 기간 동안 작업장 내에서 상사 내지 선배 동료로부터 기능을 배우는 스승과 제자로 이루어진 훈련기법</t>
    </r>
    <phoneticPr fontId="2" type="noConversion"/>
  </si>
  <si>
    <r>
      <t>⑪ 직업학교훈련</t>
    </r>
    <r>
      <rPr>
        <sz val="10"/>
        <color theme="1"/>
        <rFont val="함초롬돋움"/>
        <family val="3"/>
        <charset val="129"/>
      </rPr>
      <t xml:space="preserve"> : 교육대상자를 직업학교에서 수학하게 하는 방법</t>
    </r>
    <phoneticPr fontId="2" type="noConversion"/>
  </si>
  <si>
    <r>
      <t>⑫ 인바스켓 훈련(In-Basket Training)</t>
    </r>
    <r>
      <rPr>
        <sz val="10"/>
        <color theme="1"/>
        <rFont val="함초롬돋움"/>
        <family val="3"/>
        <charset val="129"/>
      </rPr>
      <t xml:space="preserve"> : 미국에서 장교훈련용으로 개발된 방법으로 관리자의 의사결정능력을 제고시켜 비즈니스적 사고를 키울 수 있도록 하도록 하는 방법</t>
    </r>
    <phoneticPr fontId="2" type="noConversion"/>
  </si>
  <si>
    <r>
      <t>⑬ 비즈니스 게임(Businees Game)</t>
    </r>
    <r>
      <rPr>
        <sz val="10"/>
        <color theme="1"/>
        <rFont val="함초롬돋움"/>
        <family val="3"/>
        <charset val="129"/>
      </rPr>
      <t xml:space="preserve"> : 경쟁상황에서 기업의 올바른 의사결정 능력을 제고시키기 위해 개발된 방법으로 경영 의사결정, 결과분석, 피드백의 과정을 반복하여 올바른 의사결정 능력을 키우는 교육훈련기법</t>
    </r>
    <phoneticPr fontId="2" type="noConversion"/>
  </si>
  <si>
    <r>
      <t>⑭ 사례 연구(Case Study)</t>
    </r>
    <r>
      <rPr>
        <sz val="10"/>
        <color theme="1"/>
        <rFont val="함초롬돋움"/>
        <family val="3"/>
        <charset val="129"/>
      </rPr>
      <t xml:space="preserve"> : 관리자의 의사결정 능력을 향상시키기 위해 개발된 기법으로 기업에서 실제로 일어난 일련의 사건과 현황들을 교육참가자에게 제시하고 참가자들은 각 사례별 문제점, 원인, 대안 등을 찾아 발표하는 교육훈련방법</t>
    </r>
    <phoneticPr fontId="2" type="noConversion"/>
  </si>
  <si>
    <r>
      <t>⑮ 역할 연기법(Role Playing)</t>
    </r>
    <r>
      <rPr>
        <sz val="10"/>
        <color theme="1"/>
        <rFont val="함초롬돋움"/>
        <family val="3"/>
        <charset val="129"/>
      </rPr>
      <t xml:space="preserve"> : 특정 상황에 따른 역할(기대되는 행동양식)을 수행함으로써 가장 효과적이라고 판단되는 행동을 하는 것</t>
    </r>
    <phoneticPr fontId="2" type="noConversion"/>
  </si>
  <si>
    <r>
      <t>⑯ 행동 모델법(Behavior Modeling)</t>
    </r>
    <r>
      <rPr>
        <sz val="10"/>
        <color theme="1"/>
        <rFont val="함초롬돋움"/>
        <family val="3"/>
        <charset val="129"/>
      </rPr>
      <t xml:space="preserve"> : 반두라(Bandura)의 사회학습이론을 바탕으로 한 교육기법으로 관리자 및 종업원에게 특정 상황에 대한 가장 이상적인 행동을 제시하고 교육참가자가 이 행동을 이해하여 그대로 모방하게 하는 사회적 강화기법</t>
    </r>
    <phoneticPr fontId="2" type="noConversion"/>
  </si>
  <si>
    <r>
      <t>⑰ 감수성 훈련(Sensitivity Training)</t>
    </r>
    <r>
      <rPr>
        <sz val="10"/>
        <color theme="1"/>
        <rFont val="함초롬돋움"/>
        <family val="3"/>
        <charset val="129"/>
      </rPr>
      <t xml:space="preserve"> : 지식보다는 태도와 행동의 변화에 초점을 둔 대인관계 향상을 위한 대면 교육 기법</t>
    </r>
    <phoneticPr fontId="2" type="noConversion"/>
  </si>
  <si>
    <r>
      <t>⑱ 교류 분석법(Transactional Analysis)</t>
    </r>
    <r>
      <rPr>
        <sz val="10"/>
        <color theme="1"/>
        <rFont val="함초롬돋움"/>
        <family val="3"/>
        <charset val="129"/>
      </rPr>
      <t xml:space="preserve"> : 에릭 번(Eric Berne)이 개발한 기법으로 두 사람 간의 대화의 내용을 분석하여 인간관계 능력을 향상시키는 교육훈련방법</t>
    </r>
    <phoneticPr fontId="2" type="noConversion"/>
  </si>
  <si>
    <r>
      <t>⑲ 대역법(Understudy)</t>
    </r>
    <r>
      <rPr>
        <sz val="10"/>
        <color theme="1"/>
        <rFont val="함초롬돋움"/>
        <family val="3"/>
        <charset val="129"/>
      </rPr>
      <t xml:space="preserve"> : 주로 관리층이 직무지식을 습득하는 데 사용되는 교육훈련방법으로 직속상사와 미래에 그 자리를 계승할 예정에 있는 부하가 같이 일하면서 상사로부터 업무에 관한 자세한 사항을 교육받는 제도</t>
    </r>
    <phoneticPr fontId="2" type="noConversion"/>
  </si>
  <si>
    <r>
      <t>⑳ 청년 중역회법(Junior Board of Directors)</t>
    </r>
    <r>
      <rPr>
        <sz val="10"/>
        <color theme="1"/>
        <rFont val="함초롬돋움"/>
        <family val="3"/>
        <charset val="129"/>
      </rPr>
      <t xml:space="preserve"> : 관리자 또는 관리자를 희망하는 종업원을 대상으로 조직 전반에 대한 지식을 축적하도록 하기 위한 교육훈련방법</t>
    </r>
    <phoneticPr fontId="2" type="noConversion"/>
  </si>
  <si>
    <t>(5) 평가</t>
    <phoneticPr fontId="2" type="noConversion"/>
  </si>
  <si>
    <r>
      <t>① 정의</t>
    </r>
    <r>
      <rPr>
        <sz val="10"/>
        <color theme="1"/>
        <rFont val="함초롬돋움"/>
        <family val="3"/>
        <charset val="129"/>
      </rPr>
      <t xml:space="preserve"> : 교육을 하면서 또는 교육을 마치고 나서 항상 그 효과가 어느 정도인지, 그리고 잘못은 없었는지, 차기 교육에서 바꿔야 될 것은 없는지에 대한 검토(②~③ : 거시적 평가, ④~⑦ : 미시적 평가)</t>
    </r>
    <phoneticPr fontId="2" type="noConversion"/>
  </si>
  <si>
    <r>
      <t>② 투입비용에 대한 화폐적 평가</t>
    </r>
    <r>
      <rPr>
        <sz val="10"/>
        <color theme="1"/>
        <rFont val="함초롬돋움"/>
        <family val="3"/>
        <charset val="129"/>
      </rPr>
      <t xml:space="preserve"> : 교육훈련 활동을 통해 투자되는 모든 투입요소 중 화폐적으로 환산할 수 있는 지출비용을 중심으로 평가하는 것</t>
    </r>
    <phoneticPr fontId="2" type="noConversion"/>
  </si>
  <si>
    <r>
      <t>③ 투입비용과 산출결과에 대한 화폐적 평가</t>
    </r>
    <r>
      <rPr>
        <sz val="10"/>
        <color theme="1"/>
        <rFont val="함초롬돋움"/>
        <family val="3"/>
        <charset val="129"/>
      </rPr>
      <t xml:space="preserve"> : 교육활동에 배분된 제 자원 중 화폐적으로 환산할 수 있는 대상과 교육훈련의 결과로 나타나는 제 산출을 서로 비교 분석하는 기법</t>
    </r>
    <phoneticPr fontId="2" type="noConversion"/>
  </si>
  <si>
    <r>
      <t>④ 교육훈련의 내용 평가</t>
    </r>
    <r>
      <rPr>
        <sz val="10"/>
        <color theme="1"/>
        <rFont val="함초롬돋움"/>
        <family val="3"/>
        <charset val="129"/>
      </rPr>
      <t xml:space="preserve"> : 교육훈련 참가자에게 무엇을 학습시킬 것인가에 대한 평가</t>
    </r>
    <phoneticPr fontId="2" type="noConversion"/>
  </si>
  <si>
    <r>
      <t>⑤ 교육훈련의 참가자 평가</t>
    </r>
    <r>
      <rPr>
        <sz val="10"/>
        <color theme="1"/>
        <rFont val="함초롬돋움"/>
        <family val="3"/>
        <charset val="129"/>
      </rPr>
      <t xml:space="preserve"> : 교육훈련의 참가자가 해당 훈련에 요구되는 자격수준을 만족하는지 평가</t>
    </r>
    <phoneticPr fontId="2" type="noConversion"/>
  </si>
  <si>
    <r>
      <t>⑥ 교육훈련의 기법 평가</t>
    </r>
    <r>
      <rPr>
        <sz val="10"/>
        <color theme="1"/>
        <rFont val="함초롬돋움"/>
        <family val="3"/>
        <charset val="129"/>
      </rPr>
      <t xml:space="preserve"> : 교육훈련의 기법에 대한 효율성과 효과성을 평가</t>
    </r>
    <phoneticPr fontId="2" type="noConversion"/>
  </si>
  <si>
    <r>
      <t>⑦ 교육훈련의 실시자 평가</t>
    </r>
    <r>
      <rPr>
        <sz val="10"/>
        <color theme="1"/>
        <rFont val="함초롬돋움"/>
        <family val="3"/>
        <charset val="129"/>
      </rPr>
      <t xml:space="preserve"> : 교육훈련의 실시자가 갖추어야 할 제반 자격요건에 대해 평가</t>
    </r>
    <phoneticPr fontId="2" type="noConversion"/>
  </si>
  <si>
    <r>
      <t>⑧ 커크패트릭의 교육훈련 평가</t>
    </r>
    <r>
      <rPr>
        <sz val="10"/>
        <color theme="1"/>
        <rFont val="함초롬돋움"/>
        <family val="3"/>
        <charset val="129"/>
      </rPr>
      <t xml:space="preserve"> : 반응기준, 학습기준, 행동기준, 결과기준의 4가지 기준으로 평가</t>
    </r>
    <phoneticPr fontId="2" type="noConversion"/>
  </si>
  <si>
    <t>(6) 전이</t>
    <phoneticPr fontId="2" type="noConversion"/>
  </si>
  <si>
    <r>
      <t>① 정의</t>
    </r>
    <r>
      <rPr>
        <sz val="10"/>
        <color theme="1"/>
        <rFont val="함초롬돋움"/>
        <family val="3"/>
        <charset val="129"/>
      </rPr>
      <t xml:space="preserve"> : 피훈련자가 교육훈련을 통해 획득한 지식, 기술, 능력을 자신의 업무에 효과적이고 지속적으로 적용하여 개인과 조직의 성과를 높일 수 있도록 하는 활동</t>
    </r>
    <phoneticPr fontId="2" type="noConversion"/>
  </si>
  <si>
    <r>
      <t>② 요건</t>
    </r>
    <r>
      <rPr>
        <sz val="10"/>
        <color theme="1"/>
        <rFont val="함초롬돋움"/>
        <family val="3"/>
        <charset val="129"/>
      </rPr>
      <t xml:space="preserve"> : 학습자 개인 특성, 교육훈련 설계 특성, 조직 특성</t>
    </r>
    <phoneticPr fontId="2" type="noConversion"/>
  </si>
  <si>
    <t>(7) 현대적 변화</t>
    <phoneticPr fontId="2" type="noConversion"/>
  </si>
  <si>
    <r>
      <t>① 액션러닝(Action Learning)</t>
    </r>
    <r>
      <rPr>
        <sz val="10"/>
        <color theme="1"/>
        <rFont val="함초롬돋움"/>
        <family val="3"/>
        <charset val="129"/>
      </rPr>
      <t xml:space="preserve"> : 실제적인 문제 해결 과정을 통해 학습하고, 그 경험을 성찰하여 개인 및 조직의 역량을 개발하는 학습 방법</t>
    </r>
    <phoneticPr fontId="2" type="noConversion"/>
  </si>
  <si>
    <r>
      <t>② 이러닝(E-Learning)</t>
    </r>
    <r>
      <rPr>
        <sz val="10"/>
        <color theme="1"/>
        <rFont val="함초롬돋움"/>
        <family val="3"/>
        <charset val="129"/>
      </rPr>
      <t xml:space="preserve"> : 인터넷이나 디지털 기술을 활용하여 시간과 공간의 제약 없이 학습 콘텐츠를 제공하고 학습 활동을 지원하는 방식</t>
    </r>
    <phoneticPr fontId="2" type="noConversion"/>
  </si>
  <si>
    <r>
      <t>③ 혼합형 학습(Blended Learning)</t>
    </r>
    <r>
      <rPr>
        <sz val="10"/>
        <color theme="1"/>
        <rFont val="함초롬돋움"/>
        <family val="3"/>
        <charset val="129"/>
      </rPr>
      <t xml:space="preserve"> : 온라인 학습과 오프라인 학습 활동을 결합하여 학습 효과를 극대화하는 학습 방식</t>
    </r>
    <phoneticPr fontId="2" type="noConversion"/>
  </si>
  <si>
    <r>
      <t>④ 자기개발(SD ; Self Development)</t>
    </r>
    <r>
      <rPr>
        <sz val="10"/>
        <color theme="1"/>
        <rFont val="함초롬돋움"/>
        <family val="3"/>
        <charset val="129"/>
      </rPr>
      <t xml:space="preserve"> : 개인의 잠재력을 최대한 발휘하고 목표를 달성하기 위해 스스로 계획하고 실행하는 학습 및 성장 과정</t>
    </r>
    <phoneticPr fontId="2" type="noConversion"/>
  </si>
  <si>
    <r>
      <t>⑤ 역진행 수업(Flipped Learning)</t>
    </r>
    <r>
      <rPr>
        <sz val="10"/>
        <color theme="1"/>
        <rFont val="함초롬돋움"/>
        <family val="3"/>
        <charset val="129"/>
      </rPr>
      <t xml:space="preserve"> : 학습자가 수업 전에 온라인으로 학습 콘텐츠를 먼저 학습하고, 수업 시간에는 토론, 문제 해결 등 능동적인 학습 활동을 수행하는 방식</t>
    </r>
    <phoneticPr fontId="2" type="noConversion"/>
  </si>
  <si>
    <t>Ⅲ. 경력개발관리</t>
  </si>
  <si>
    <t>1. 경력관리</t>
  </si>
  <si>
    <r>
      <t>① 경력의 의의</t>
    </r>
    <r>
      <rPr>
        <sz val="10"/>
        <color theme="1"/>
        <rFont val="함초롬돋움"/>
        <family val="3"/>
        <charset val="129"/>
      </rPr>
      <t xml:space="preserve"> : 일반적으로 한 개인이 일생에 걸쳐 일(직무)과 관련하여 얻게 되는 경험</t>
    </r>
    <phoneticPr fontId="2" type="noConversion"/>
  </si>
  <si>
    <r>
      <t>② 경력관리의 의의</t>
    </r>
    <r>
      <rPr>
        <sz val="10"/>
        <color theme="1"/>
        <rFont val="함초롬돋움"/>
        <family val="3"/>
        <charset val="129"/>
      </rPr>
      <t xml:space="preserve"> : 개인이 경력목표와 전략을 수립하고, 실행하며, 점검하는 과정</t>
    </r>
    <phoneticPr fontId="2" type="noConversion"/>
  </si>
  <si>
    <t>2. 경력개발</t>
  </si>
  <si>
    <r>
      <t>① 개인적 측면</t>
    </r>
    <r>
      <rPr>
        <sz val="10"/>
        <color theme="1"/>
        <rFont val="함초롬돋움"/>
        <family val="3"/>
        <charset val="129"/>
      </rPr>
      <t xml:space="preserve"> : 한 개인이 일생에 걸쳐 일과 관련하여 얻게 되는 경험을 통해 자신의 직무 관련 태도, 능력, 성과를 향상시켜나가는 과정</t>
    </r>
    <phoneticPr fontId="2" type="noConversion"/>
  </si>
  <si>
    <r>
      <t>② 조직적 측면</t>
    </r>
    <r>
      <rPr>
        <sz val="10"/>
        <color theme="1"/>
        <rFont val="함초롬돋움"/>
        <family val="3"/>
        <charset val="129"/>
      </rPr>
      <t xml:space="preserve"> : 한 개인이 입사부터 퇴사에 이르기까지 경력경로를 개인과 조직이 함께 계획하고 관리하여 개인욕구와 조직목표를 달성해나가는 총체적 과정</t>
    </r>
    <phoneticPr fontId="2" type="noConversion"/>
  </si>
  <si>
    <t>3. 경력경로설계</t>
  </si>
  <si>
    <r>
      <t>① 의의</t>
    </r>
    <r>
      <rPr>
        <sz val="10"/>
        <color theme="1"/>
        <rFont val="함초롬돋움"/>
        <family val="3"/>
        <charset val="129"/>
      </rPr>
      <t xml:space="preserve"> : 개인이 조직에서 여러 종류의 직무를 수행함으로써 경력을 쌓게 될 때 그가 수행할 직무들의 배열</t>
    </r>
    <phoneticPr fontId="2" type="noConversion"/>
  </si>
  <si>
    <r>
      <t>② 전통적 경력경로(Traditional Career Path)</t>
    </r>
    <r>
      <rPr>
        <sz val="10"/>
        <color theme="1"/>
        <rFont val="함초롬돋움"/>
        <family val="3"/>
        <charset val="129"/>
      </rPr>
      <t xml:space="preserve"> : 개인이 경험하는 조직 내 직무들이 수직적으로 배열되어 있는 경우</t>
    </r>
    <phoneticPr fontId="2" type="noConversion"/>
  </si>
  <si>
    <r>
      <t>③ 네트워크 경력경로(Network Career Path)</t>
    </r>
    <r>
      <rPr>
        <sz val="10"/>
        <color theme="1"/>
        <rFont val="함초롬돋움"/>
        <family val="3"/>
        <charset val="129"/>
      </rPr>
      <t xml:space="preserve"> : 개인이 조직에서 경험하는 직무들이 수평적 뿐만 아니라 수직적으로 배열되어 있는 경우</t>
    </r>
    <phoneticPr fontId="2" type="noConversion"/>
  </si>
  <si>
    <r>
      <t>④ 이중 경력경로(Dual Career Path)</t>
    </r>
    <r>
      <rPr>
        <sz val="10"/>
        <color theme="1"/>
        <rFont val="함초롬돋움"/>
        <family val="3"/>
        <charset val="129"/>
      </rPr>
      <t xml:space="preserve"> : 원래 기술직종 종사자들을 대상으로 개발된 것으로서 이들이 어느 정도 직무경험을 쌓았을 때 관리직종으로 보내지 않고 계속 기술직종에 머물게 함으로써 그들이 기술분야 전문성을 높이게 하는 것</t>
    </r>
    <phoneticPr fontId="2" type="noConversion"/>
  </si>
  <si>
    <r>
      <t>⑤ 프로티안 경력(Protean Career)</t>
    </r>
    <r>
      <rPr>
        <sz val="10"/>
        <color theme="1"/>
        <rFont val="함초롬돋움"/>
        <family val="3"/>
        <charset val="129"/>
      </rPr>
      <t xml:space="preserve"> : 자신의 모습을 변화무쌍하게 바꾸는 그리스 신화의 프로메테우스처럼 환경변화에 따라 적응이 가능한 다양한 능력을 갖추는 것</t>
    </r>
    <phoneticPr fontId="2" type="noConversion"/>
  </si>
  <si>
    <t>4. 경력개발단계</t>
  </si>
  <si>
    <r>
      <t>① 의의</t>
    </r>
    <r>
      <rPr>
        <sz val="10"/>
        <color theme="1"/>
        <rFont val="함초롬돋움"/>
        <family val="3"/>
        <charset val="129"/>
      </rPr>
      <t xml:space="preserve"> : 개인의 경력개발은 일정한 단계에 따라 점진적으로 나아가며 각 단계마다 일련의 과제와 도전이 따르게 된다. 이는 조직입사, 경력초기, 경력중기, 경력말기의 4단계로 구분한다.</t>
    </r>
    <phoneticPr fontId="2" type="noConversion"/>
  </si>
  <si>
    <r>
      <t>② 조직입사단계</t>
    </r>
    <r>
      <rPr>
        <sz val="10"/>
        <color theme="1"/>
        <rFont val="함초롬돋움"/>
        <family val="3"/>
        <charset val="129"/>
      </rPr>
      <t xml:space="preserve"> : 모집, 선발, 오리엔테이션, 사회화의 네 단계로 구분할 수 있으며, 개인과 조직간 조화를 이루는 것을 궁극적 목표로 하는 단계이다.</t>
    </r>
    <phoneticPr fontId="2" type="noConversion"/>
  </si>
  <si>
    <r>
      <t>③ 경력초기단계</t>
    </r>
    <r>
      <rPr>
        <sz val="10"/>
        <color theme="1"/>
        <rFont val="함초롬돋움"/>
        <family val="3"/>
        <charset val="129"/>
      </rPr>
      <t xml:space="preserve"> : 신입사원이 본격적인 직장생활에서 경력관리를 시작하는 기간으로, 직무수행과 조직학습의 능력을 쌓게 함으로써 구성원의 가치창출 능력을 향상시키는 단계이다.</t>
    </r>
    <phoneticPr fontId="2" type="noConversion"/>
  </si>
  <si>
    <r>
      <t>④ 경력중기단계</t>
    </r>
    <r>
      <rPr>
        <sz val="10"/>
        <color theme="1"/>
        <rFont val="함초롬돋움"/>
        <family val="3"/>
        <charset val="129"/>
      </rPr>
      <t xml:space="preserve"> : 종업원이 자신이 추구해온 궁극적 목표의 실현에 대해 심도있게 반성과 평가를 하게 되는 단계이다.</t>
    </r>
    <phoneticPr fontId="2" type="noConversion"/>
  </si>
  <si>
    <r>
      <t>⑤ 경력말기단계</t>
    </r>
    <r>
      <rPr>
        <sz val="10"/>
        <color theme="1"/>
        <rFont val="함초롬돋움"/>
        <family val="3"/>
        <charset val="129"/>
      </rPr>
      <t xml:space="preserve"> : 일반적으로 50대 이후부터 정년퇴직까지의 기간으로서, 고령인력의 효율적인 활용의 문제가 대두되는 단계이다.</t>
    </r>
    <phoneticPr fontId="2" type="noConversion"/>
  </si>
  <si>
    <t>5. 기타 경력개발관리의 중요한 과제</t>
  </si>
  <si>
    <t>(1) 전환배치</t>
    <phoneticPr fontId="2" type="noConversion"/>
  </si>
  <si>
    <r>
      <t>① 의의</t>
    </r>
    <r>
      <rPr>
        <sz val="10"/>
        <color theme="1"/>
        <rFont val="함초롬돋움"/>
        <family val="3"/>
        <charset val="129"/>
      </rPr>
      <t xml:space="preserve"> : 조직의 구성원이 한 직무를 그만두고 타 직무를 수행하도록 하는 것</t>
    </r>
    <phoneticPr fontId="2" type="noConversion"/>
  </si>
  <si>
    <r>
      <t>② 적재적소적시주의</t>
    </r>
    <r>
      <rPr>
        <sz val="10"/>
        <color theme="1"/>
        <rFont val="함초롬돋움"/>
        <family val="3"/>
        <charset val="129"/>
      </rPr>
      <t xml:space="preserve"> : 종업원의 능력, 직무의 내용, 시간을 모두 고려하여 이들 간의 적합성을 극대화해야 한다.</t>
    </r>
    <phoneticPr fontId="2" type="noConversion"/>
  </si>
  <si>
    <r>
      <t>③ 인재육성주의</t>
    </r>
    <r>
      <rPr>
        <sz val="10"/>
        <color theme="1"/>
        <rFont val="함초롬돋움"/>
        <family val="3"/>
        <charset val="129"/>
      </rPr>
      <t xml:space="preserve"> : 종업원의 역량이 향상되는 방향으로 이루어져야 한다.</t>
    </r>
    <phoneticPr fontId="2" type="noConversion"/>
  </si>
  <si>
    <r>
      <t>④ 균형주의</t>
    </r>
    <r>
      <rPr>
        <sz val="10"/>
        <color theme="1"/>
        <rFont val="함초롬돋움"/>
        <family val="3"/>
        <charset val="129"/>
      </rPr>
      <t xml:space="preserve"> : 위 두 원칙을 실행함에 있어 조직 내 종업원 전체의 상황을 고려해야 한다.</t>
    </r>
    <phoneticPr fontId="2" type="noConversion"/>
  </si>
  <si>
    <t>(2) 발탁인사제도</t>
    <phoneticPr fontId="2" type="noConversion"/>
  </si>
  <si>
    <r>
      <t>① 의의</t>
    </r>
    <r>
      <rPr>
        <sz val="10"/>
        <color theme="1"/>
        <rFont val="함초롬돋움"/>
        <family val="3"/>
        <charset val="129"/>
      </rPr>
      <t xml:space="preserve"> : 연공서열주의에 입각한 기존의 제도에 구애를 받지 아니하고 능력이나 업적이 탁월한 인재를 조기에 승진시켜 조직구성원의 능력을 최대한 발휘하도록 하는 제도</t>
    </r>
    <phoneticPr fontId="2" type="noConversion"/>
  </si>
  <si>
    <r>
      <t>② 발탁직책제도</t>
    </r>
    <r>
      <rPr>
        <sz val="10"/>
        <color theme="1"/>
        <rFont val="함초롬돋움"/>
        <family val="3"/>
        <charset val="129"/>
      </rPr>
      <t xml:space="preserve"> : 직급에 상관없이 보유하고 있는 능력을 기준으로 직책을 부여하는 것으로 대표적으로 팀장과 팀원의 직급이 역전되는 경우를 들 수 있다.</t>
    </r>
    <phoneticPr fontId="2" type="noConversion"/>
  </si>
  <si>
    <r>
      <t>③ 발탁승진제도</t>
    </r>
    <r>
      <rPr>
        <sz val="10"/>
        <color theme="1"/>
        <rFont val="함초롬돋움"/>
        <family val="3"/>
        <charset val="129"/>
      </rPr>
      <t xml:space="preserve"> : 전형적인 발탁인사제도의 형태로 기업에 정하여진 승진연한과 관계없이 업적과 잠재능력을 기준으로 우수인재를 조기에 승진시키는 제도를 말한다.</t>
    </r>
    <phoneticPr fontId="2" type="noConversion"/>
  </si>
  <si>
    <r>
      <t>④ 발탁승급제도</t>
    </r>
    <r>
      <rPr>
        <sz val="10"/>
        <color theme="1"/>
        <rFont val="함초롬돋움"/>
        <family val="3"/>
        <charset val="129"/>
      </rPr>
      <t xml:space="preserve"> : 도전적인 목표달성자와 개인의 능력 및 업적이 우수한 자에 대하여는 승진연수를 줄여 승진할 수 있게 하는 제도를 말한다.</t>
    </r>
    <phoneticPr fontId="2" type="noConversion"/>
  </si>
  <si>
    <r>
      <t>⑤ 최고경영자 조기발탁제</t>
    </r>
    <r>
      <rPr>
        <sz val="10"/>
        <color theme="1"/>
        <rFont val="함초롬돋움"/>
        <family val="3"/>
        <charset val="129"/>
      </rPr>
      <t xml:space="preserve"> : 잠재능력을 가진 종업원 중에서 후계자의 후보를 선정하여 주요 직위의 대리역할을 담당하게 함으로써 직무경험을 쌓고 계획, 전략적 업무를 경험하게 하는 것을 말한다.</t>
    </r>
    <phoneticPr fontId="2" type="noConversion"/>
  </si>
  <si>
    <t>(3) 징계</t>
    <phoneticPr fontId="2" type="noConversion"/>
  </si>
  <si>
    <r>
      <t>① 의의</t>
    </r>
    <r>
      <rPr>
        <sz val="10"/>
        <color theme="1"/>
        <rFont val="함초롬돋움"/>
        <family val="3"/>
        <charset val="129"/>
      </rPr>
      <t xml:space="preserve"> : 조직구성원으로부터 기대되는 최저의 행동기준을 설정하고 이를 어기는 구성원에 대하여 적절한 조치를 취하는 과정</t>
    </r>
    <phoneticPr fontId="2" type="noConversion"/>
  </si>
  <si>
    <r>
      <t>② 경고</t>
    </r>
    <r>
      <rPr>
        <sz val="10"/>
        <color theme="1"/>
        <rFont val="함초롬돋움"/>
        <family val="3"/>
        <charset val="129"/>
      </rPr>
      <t xml:space="preserve"> : 위반행위에 대하여 조직은 당사자에게 구두 또는 문서로 경고한다.</t>
    </r>
    <phoneticPr fontId="2" type="noConversion"/>
  </si>
  <si>
    <r>
      <t>③ 훈계</t>
    </r>
    <r>
      <rPr>
        <sz val="10"/>
        <color theme="1"/>
        <rFont val="함초롬돋움"/>
        <family val="3"/>
        <charset val="129"/>
      </rPr>
      <t xml:space="preserve"> : 과오사실에 대하여 경위서 또는 사유서를 제출하게 하는 비교적 가벼운 징계이다.</t>
    </r>
    <phoneticPr fontId="2" type="noConversion"/>
  </si>
  <si>
    <r>
      <t>④ 견책</t>
    </r>
    <r>
      <rPr>
        <sz val="10"/>
        <color theme="1"/>
        <rFont val="함초롬돋움"/>
        <family val="3"/>
        <charset val="129"/>
      </rPr>
      <t xml:space="preserve"> : 위반행위에 대해 본인의 잘못에 대한 각성을 문서로써 표시하여 제출하게 하는 징계이다.</t>
    </r>
    <phoneticPr fontId="2" type="noConversion"/>
  </si>
  <si>
    <r>
      <t>⑤ 감봉</t>
    </r>
    <r>
      <rPr>
        <sz val="10"/>
        <color theme="1"/>
        <rFont val="함초롬돋움"/>
        <family val="3"/>
        <charset val="129"/>
      </rPr>
      <t xml:space="preserve"> : 1개월 또는 3개월 단위로 동일직급 내의 하위호봉으로 급여를 감액조치하는 징계를 말한다.</t>
    </r>
    <phoneticPr fontId="2" type="noConversion"/>
  </si>
  <si>
    <r>
      <t>⑥ 징계휴직</t>
    </r>
    <r>
      <rPr>
        <sz val="10"/>
        <color theme="1"/>
        <rFont val="함초롬돋움"/>
        <family val="3"/>
        <charset val="129"/>
      </rPr>
      <t xml:space="preserve"> : 위반행위의 정도가 심한 경우, 일정 기간 동안 징계휴직조치를 취하고 다음 단계의 벌칙은 해고가 될 수 있음을 통지한다.</t>
    </r>
    <phoneticPr fontId="2" type="noConversion"/>
  </si>
  <si>
    <r>
      <t>⑦ 해고</t>
    </r>
    <r>
      <rPr>
        <sz val="10"/>
        <color theme="1"/>
        <rFont val="함초롬돋움"/>
        <family val="3"/>
        <charset val="129"/>
      </rPr>
      <t xml:space="preserve"> : 해고는 최후수단으로 사용되어야 하므로 관리자는 상위관리층과 인적자원관리부서 및 인사위원회 등과 충분한 협의를 거쳐 결정하여야 한다.</t>
    </r>
    <phoneticPr fontId="2" type="noConversion"/>
  </si>
  <si>
    <t>(4) 멘토링(Mentoring)</t>
    <phoneticPr fontId="2" type="noConversion"/>
  </si>
  <si>
    <t>▶ 경험과 지식이 풍부한 선배사원이 직접 후배사원을 1대1로 전담하여 지도・조언하면서, 실력과 잠재력을 개발시키는 것</t>
    <phoneticPr fontId="2" type="noConversion"/>
  </si>
  <si>
    <t>Ⅳ. 승진관리</t>
  </si>
  <si>
    <t>제5절 평가관리</t>
    <phoneticPr fontId="2" type="noConversion"/>
  </si>
  <si>
    <t>Ⅰ. 인사평가의 의의</t>
  </si>
  <si>
    <t>① 조직 내 여러 직무에 종사하고 있는 조직원 또는 관리자의 근무성적이나 능력, 업적, 태도 등을 조직체에 대한 유효성의 관점에서, 정기적으로 검토・평가하여 이들의 상대적 가치를 조직적으로 결정하고자 시행하는 제도이다(상대적 가치 결정).</t>
    <phoneticPr fontId="2" type="noConversion"/>
  </si>
  <si>
    <t>② 이들의 근무성적과 잠재능력을 체계적으로 분석・파악하여 인적자원의 효과적인 활용과 능력의 개발・육성을 위한 인사관리의 한 도구이다.</t>
    <phoneticPr fontId="2" type="noConversion"/>
  </si>
  <si>
    <t>2. 활용</t>
  </si>
  <si>
    <r>
      <t>▶ 전통적으로</t>
    </r>
    <r>
      <rPr>
        <sz val="11"/>
        <color theme="1"/>
        <rFont val="함초롬돋움"/>
        <family val="3"/>
        <charset val="129"/>
      </rPr>
      <t xml:space="preserve"> </t>
    </r>
    <r>
      <rPr>
        <sz val="10"/>
        <color theme="1"/>
        <rFont val="함초롬돋움"/>
        <family val="3"/>
        <charset val="129"/>
      </rPr>
      <t>과거의</t>
    </r>
    <r>
      <rPr>
        <sz val="11"/>
        <color theme="1"/>
        <rFont val="함초롬돋움"/>
        <family val="3"/>
        <charset val="129"/>
      </rPr>
      <t xml:space="preserve"> </t>
    </r>
    <r>
      <rPr>
        <sz val="10"/>
        <color theme="1"/>
        <rFont val="함초롬돋움"/>
        <family val="3"/>
        <charset val="129"/>
      </rPr>
      <t>실적이나 인적 특성에 따라 서열이나 우열을 판정적인 태도로 비교・추정하는 것이 일반적이었으나, 근래에는 각 직무담당자의 성과를 평가함과 동시에 그가 지닌 잠재적 능력 및 개발 가능성에 초점을 두어 구성원에 대한 동기부여의 수단으로 활용하고 있을뿐만 아</t>
    </r>
    <phoneticPr fontId="2" type="noConversion"/>
  </si>
  <si>
    <t>니라, 평가결과를 목표달성을 위한 종합적인 통제의 한 과정으로 활용하고 있다.</t>
    <phoneticPr fontId="2" type="noConversion"/>
  </si>
  <si>
    <r>
      <t>① 능력개발을 위한 자료</t>
    </r>
    <r>
      <rPr>
        <sz val="10"/>
        <color theme="1"/>
        <rFont val="함초롬돋움"/>
        <family val="3"/>
        <charset val="129"/>
      </rPr>
      <t xml:space="preserve"> : 경영자들은 조직구성원 개개인의 능력이 최대한 발휘되도록 유도하는 데 있어 인사평가를 통하여 얻은 정보를 활용한다</t>
    </r>
    <phoneticPr fontId="2" type="noConversion"/>
  </si>
  <si>
    <r>
      <t>② 업적향상을 위한 자료</t>
    </r>
    <r>
      <rPr>
        <sz val="10"/>
        <color theme="1"/>
        <rFont val="함초롬돋움"/>
        <family val="3"/>
        <charset val="129"/>
      </rPr>
      <t xml:space="preserve"> : 조직은 평가결과의 피드백을 통해 개인의 행위를 수정・변경시키는 기초를 마련한다.</t>
    </r>
    <phoneticPr fontId="2" type="noConversion"/>
  </si>
  <si>
    <r>
      <t>③ 처우결정을 위한 자료</t>
    </r>
    <r>
      <rPr>
        <sz val="10"/>
        <color theme="1"/>
        <rFont val="함초롬돋움"/>
        <family val="3"/>
        <charset val="129"/>
      </rPr>
      <t xml:space="preserve"> : 적정한 격차를 둔 처우수준을 결정하기 위한 판정수단으로서의 인사평가가 필요하다.</t>
    </r>
    <phoneticPr fontId="2" type="noConversion"/>
  </si>
  <si>
    <t>Ⅱ. 인사평가의 검증기준</t>
  </si>
  <si>
    <t>Ⅲ. 인사평가의 오류</t>
  </si>
  <si>
    <t>1. 항상 오류(분배적 오류)</t>
  </si>
  <si>
    <r>
      <t>① 개념</t>
    </r>
    <r>
      <rPr>
        <sz val="10"/>
        <color theme="1"/>
        <rFont val="함초롬돋움"/>
        <family val="3"/>
        <charset val="129"/>
      </rPr>
      <t xml:space="preserve"> : 평가자의 개인적 성향에 의해 항상 규칙적으로 발생하는 오류</t>
    </r>
    <phoneticPr fontId="2" type="noConversion"/>
  </si>
  <si>
    <r>
      <t>② 관대화 경향</t>
    </r>
    <r>
      <rPr>
        <sz val="10"/>
        <color theme="1"/>
        <rFont val="함초롬돋움"/>
        <family val="3"/>
        <charset val="129"/>
      </rPr>
      <t xml:space="preserve"> : 평가결과가 우수한 쪽으로 편중되는 경향</t>
    </r>
    <phoneticPr fontId="2" type="noConversion"/>
  </si>
  <si>
    <r>
      <t>③ 중심화 경향</t>
    </r>
    <r>
      <rPr>
        <sz val="10"/>
        <color theme="1"/>
        <rFont val="함초롬돋움"/>
        <family val="3"/>
        <charset val="129"/>
      </rPr>
      <t xml:space="preserve"> : 평가결과가 중심점으로 집중되는 경향</t>
    </r>
    <phoneticPr fontId="2" type="noConversion"/>
  </si>
  <si>
    <r>
      <t>④ 가혹화 경향</t>
    </r>
    <r>
      <rPr>
        <sz val="10"/>
        <color theme="1"/>
        <rFont val="함초롬돋움"/>
        <family val="3"/>
        <charset val="129"/>
      </rPr>
      <t xml:space="preserve"> : 평가결과가 실제 능력보다 낮게 평가되는 경향</t>
    </r>
    <phoneticPr fontId="2" type="noConversion"/>
  </si>
  <si>
    <t>2. 상동적 오류(Stereotype, 고정관념)</t>
  </si>
  <si>
    <t>▶ 특정한 유형(성별, 종교, 인종, 지역 등)에 대해 가지고 있는 편견에 근거하여 발생하는 오류</t>
    <phoneticPr fontId="2" type="noConversion"/>
  </si>
  <si>
    <t>3. 균형효과</t>
  </si>
  <si>
    <t>▶ 평가자가 개별적인 피평가자의 역량이나 실적보다는 전체 피평가자 집단에서의 균형을 유지하려고 하는 오류</t>
    <phoneticPr fontId="2" type="noConversion"/>
  </si>
  <si>
    <t>4. 후광효과(현혹효과)</t>
  </si>
  <si>
    <t>▶ 어떤 대상의 한 가지 또는 일부 특성에 대한 평가가 그 대상의 다른 모든 측면이나 전체적인 인상에 영향을 미치는 오류</t>
    <phoneticPr fontId="2" type="noConversion"/>
  </si>
  <si>
    <t>5. 최초효과</t>
  </si>
  <si>
    <t>▶ 평가에서 처음으로 인지한 정보나 행동이 이후의 평가에 지속적으로 영향을 미치는 오류</t>
    <phoneticPr fontId="2" type="noConversion"/>
  </si>
  <si>
    <t>4. 상관편견(Correlational Bias)</t>
  </si>
  <si>
    <t>▶ 평가자가 여러 평가항목들의 의미를 정확하게 인지하지 못하여 항목 간 평가점수를 유사하거나 동일하게 책정하는 오류</t>
    <phoneticPr fontId="2" type="noConversion"/>
  </si>
  <si>
    <t>5. 대비오류(Contrast Effect, 대비효과, 맥락효과)</t>
  </si>
  <si>
    <t>▶ 평가자가 피평가자 여러 명을 평가할 때 우수한 피평가자 다음에 평가되는 보통 수준의 피평가자를 실제보다 낮게, 낮은 수준의 피평가자 다음에 평가되는 보통 수준의 피평가자를 실제보다 높게 평가하는 오류</t>
    <phoneticPr fontId="2" type="noConversion"/>
  </si>
  <si>
    <t>6. 유사성 오류(Similar-to-me Effect)</t>
  </si>
  <si>
    <t>▶ 평가자 자신과 가치관, 행동, 태도, 속성 등이 비슷한 평가대상에게 더 후하거나 더 박한 평가를 하는 오류</t>
    <phoneticPr fontId="2" type="noConversion"/>
  </si>
  <si>
    <t>7. 논리적 오류</t>
  </si>
  <si>
    <t>▶ 고과 요소 간에 상관관계가 있을 때 하나의 요소를 통하여 다른 요소를 미루어 짐작하는 오류</t>
    <phoneticPr fontId="2" type="noConversion"/>
  </si>
  <si>
    <t>8. 확증편향</t>
  </si>
  <si>
    <t>▶ 외부상황이 모호할 경우 원하는 정보만을 선택하여 판단하는 오류(선택적 지각)</t>
    <phoneticPr fontId="2" type="noConversion"/>
  </si>
  <si>
    <t>Ⅳ. 인사평가의 방법</t>
  </si>
  <si>
    <t>1. 상대평가와 절대평가</t>
  </si>
  <si>
    <t>(1) 상대평가</t>
    <phoneticPr fontId="2" type="noConversion"/>
  </si>
  <si>
    <r>
      <t>① 서열법(Ranking)</t>
    </r>
    <r>
      <rPr>
        <sz val="10"/>
        <color theme="1"/>
        <rFont val="함초롬돋움"/>
        <family val="3"/>
        <charset val="129"/>
      </rPr>
      <t xml:space="preserve"> : 피평가자의 업적이나 가치에 대해 서열을 매기는 방법</t>
    </r>
    <phoneticPr fontId="2" type="noConversion"/>
  </si>
  <si>
    <r>
      <t>② 강제할당법(Forced Distribution)</t>
    </r>
    <r>
      <rPr>
        <sz val="10"/>
        <color theme="1"/>
        <rFont val="함초롬돋움"/>
        <family val="3"/>
        <charset val="129"/>
      </rPr>
      <t xml:space="preserve"> : 사전에 범위와 수를 결정해 놓고, 피평가자를 일정한 비율에 맞추어 강제로 할당하는 평가방법</t>
    </r>
    <phoneticPr fontId="2" type="noConversion"/>
  </si>
  <si>
    <t>(2) 절대평가</t>
    <phoneticPr fontId="2" type="noConversion"/>
  </si>
  <si>
    <r>
      <t>① 자질평정척도법(Trait Rating Scale)</t>
    </r>
    <r>
      <rPr>
        <sz val="10"/>
        <color theme="1"/>
        <rFont val="함초롬돋움"/>
        <family val="3"/>
        <charset val="129"/>
      </rPr>
      <t xml:space="preserve"> : 피평가자의 능력과 업적 등을 일련의 연속척도 또는 비연속척도에 의해 평가하는 방법</t>
    </r>
    <phoneticPr fontId="2" type="noConversion"/>
  </si>
  <si>
    <r>
      <t>② 체크리스트법(Check List)</t>
    </r>
    <r>
      <rPr>
        <sz val="10"/>
        <color theme="1"/>
        <rFont val="함초롬돋움"/>
        <family val="3"/>
        <charset val="129"/>
      </rPr>
      <t xml:space="preserve"> : 직무상 행동을 구체적으로 표현하여 피평가자를 평정하는 방법으로, 피평가자의 행동을 사전에 평가항목에 정해놓고 대조하여 평가하는 방법</t>
    </r>
    <phoneticPr fontId="2" type="noConversion"/>
  </si>
  <si>
    <r>
      <t>③ 중요사건기록법(Critical Incidents Decription)</t>
    </r>
    <r>
      <rPr>
        <sz val="10"/>
        <color theme="1"/>
        <rFont val="함초롬돋움"/>
        <family val="3"/>
        <charset val="129"/>
      </rPr>
      <t xml:space="preserve"> : 조직효과성 달성에 필수적인 핵심성공요인(CSF ; Critical Success Factor)을 추출하여 이와 관련된 피평가자의 효과적 또는 비효과적 행동이나 업적을 기록해 둔 다음 평가시 반영하여 평가하는 방법</t>
    </r>
    <phoneticPr fontId="2" type="noConversion"/>
  </si>
  <si>
    <t>2. 행위기준 평가접근법(Behavioral Approach to Appraisal)</t>
  </si>
  <si>
    <t>3. 목표관리(MBO ; Management By Objectives) 평가방법</t>
  </si>
  <si>
    <t>① 피터 드러커(Peter Drucker)가 전반적인 경영활동을 보다 효과적으로 하기 위한 하나의 경영관리기법으로 도입하였다.</t>
    <phoneticPr fontId="2" type="noConversion"/>
  </si>
  <si>
    <t>② 목표관리법에 의한 평가는 6개월 또는 1년의 기간 내에 달성할 특정 목표를 평가자와 피평가자의 협의에 의해 설정하고, 그 기간이 종료된 후에 목표를 양적・질적으로 달성하였는가를 평가하는 결과지향적 평가방법이다.</t>
    <phoneticPr fontId="2" type="noConversion"/>
  </si>
  <si>
    <t>(2) 목표설정원칙(S.M.A.R.T.)</t>
    <phoneticPr fontId="2" type="noConversion"/>
  </si>
  <si>
    <r>
      <t>① S(Specific)</t>
    </r>
    <r>
      <rPr>
        <sz val="10"/>
        <color theme="1"/>
        <rFont val="함초롬돋움"/>
        <family val="3"/>
        <charset val="129"/>
      </rPr>
      <t xml:space="preserve"> : 목표가 구체적이야 한다.</t>
    </r>
    <phoneticPr fontId="2" type="noConversion"/>
  </si>
  <si>
    <r>
      <t>② M(Measurable)</t>
    </r>
    <r>
      <rPr>
        <sz val="10"/>
        <color theme="1"/>
        <rFont val="함초롬돋움"/>
        <family val="3"/>
        <charset val="129"/>
      </rPr>
      <t xml:space="preserve"> : 측정 가능해야 한다.</t>
    </r>
    <phoneticPr fontId="2" type="noConversion"/>
  </si>
  <si>
    <r>
      <t>③ A(Achievable, Aligned)</t>
    </r>
    <r>
      <rPr>
        <sz val="10"/>
        <color theme="1"/>
        <rFont val="함초롬돋움"/>
        <family val="3"/>
        <charset val="129"/>
      </rPr>
      <t xml:space="preserve"> : 달성 가능하면서도 도전적이어야 한다.</t>
    </r>
    <phoneticPr fontId="2" type="noConversion"/>
  </si>
  <si>
    <r>
      <t>④ R(Results-Oriented)</t>
    </r>
    <r>
      <rPr>
        <sz val="10"/>
        <color theme="1"/>
        <rFont val="함초롬돋움"/>
        <family val="3"/>
        <charset val="129"/>
      </rPr>
      <t xml:space="preserve"> : 결과지향적이여야 한다.</t>
    </r>
    <phoneticPr fontId="2" type="noConversion"/>
  </si>
  <si>
    <r>
      <t>⑤ T(Time-Bound)</t>
    </r>
    <r>
      <rPr>
        <sz val="10"/>
        <color theme="1"/>
        <rFont val="함초롬돋움"/>
        <family val="3"/>
        <charset val="129"/>
      </rPr>
      <t xml:space="preserve"> : 시간제약적이어야 한다. 즉, 정해진 기간(예 : 1년) 이내에 처리할 수 있어야 한다.</t>
    </r>
    <phoneticPr fontId="2" type="noConversion"/>
  </si>
  <si>
    <t>4. 360도 다면평가</t>
  </si>
  <si>
    <t>5. 평가센터법(Assessment Center Method)</t>
  </si>
  <si>
    <t>▶ 기업이 주로 관리자들의 선발을 위해 사용하는 방법으로 후보자들을 2~3일 동안 합숙시키면서 훈련받은 관찰자들이 이들을 집중적으로 관찰하고 평가함으로써 관리자 선발이나 승진의사결정의 신뢰성과 타당성을 높이기 위해 시행되는 체계적인 선발방법이다.</t>
    <phoneticPr fontId="2" type="noConversion"/>
  </si>
  <si>
    <t>① 복수의 참가자의 행동을 집단적으로 관찰, 평가한다.</t>
    <phoneticPr fontId="2" type="noConversion"/>
  </si>
  <si>
    <t>② 참가자들에게 주어지는 조건들을 가급적 동등하게 설정한다.</t>
    <phoneticPr fontId="2" type="noConversion"/>
  </si>
  <si>
    <t>③ 관찰되고 평가되는 것은 주로 참가자들의 행동이다.</t>
    <phoneticPr fontId="2" type="noConversion"/>
  </si>
  <si>
    <t>④ 관찰자와 평가자는 복수이며, 철저한 훈련을 받는다.</t>
    <phoneticPr fontId="2" type="noConversion"/>
  </si>
  <si>
    <t>⑤ 평가센터에서는 참가자들에 대한 일련의 표준화된 테스트가 행해진다.</t>
    <phoneticPr fontId="2" type="noConversion"/>
  </si>
  <si>
    <t>⑥ 평가기준이 명확하기 때문에 주관적인 판단을 감소시킬 수 있다.</t>
    <phoneticPr fontId="2" type="noConversion"/>
  </si>
  <si>
    <t>⑦ 시간과 비용이 많이 드는 방법이기 때문에 기업에서 실제로 적용하기 쉽지 않고 탈락자들의 반발이 크다는 문제가 있다.</t>
    <phoneticPr fontId="2" type="noConversion"/>
  </si>
  <si>
    <t>6. 균형성과지표(BSC ; Balanced Score Card)에 의한 평가 : 로버트 캐플란, 데이비드 노튼</t>
  </si>
  <si>
    <r>
      <t>① 정의</t>
    </r>
    <r>
      <rPr>
        <sz val="10"/>
        <color theme="1"/>
        <rFont val="함초롬돋움"/>
        <family val="3"/>
        <charset val="129"/>
      </rPr>
      <t xml:space="preserve"> : 캐플란과 노튼은 기존의 재무성과지표들이 현대의 경영환경에 효과적이지 못하다는 비판과 함께 재무, 고객, 내부프로세스, 학습 등 조직 전반에 걸친 경영활동과 관련한 성과지표들을 개발하였다.</t>
    </r>
    <phoneticPr fontId="2" type="noConversion"/>
  </si>
  <si>
    <r>
      <t>② 재무 관점</t>
    </r>
    <r>
      <rPr>
        <sz val="10"/>
        <color theme="1"/>
        <rFont val="함초롬돋움"/>
        <family val="3"/>
        <charset val="129"/>
      </rPr>
      <t xml:space="preserve"> : 주주 가치 증대 및 효율적인 자원 활용을 통해 측정되는 조직의 경제적 성과를 나타낸다.</t>
    </r>
    <phoneticPr fontId="2" type="noConversion"/>
  </si>
  <si>
    <r>
      <t>③ 고객 관점</t>
    </r>
    <r>
      <rPr>
        <sz val="10"/>
        <color theme="1"/>
        <rFont val="함초롬돋움"/>
        <family val="3"/>
        <charset val="129"/>
      </rPr>
      <t xml:space="preserve"> : 고객 만족, 유지, 시장 점유율 확대를 통해 측정되는 고객 가치 창출 성과를 나타낸다.</t>
    </r>
    <phoneticPr fontId="2" type="noConversion"/>
  </si>
  <si>
    <r>
      <t>④ 내부프로세스 관점</t>
    </r>
    <r>
      <rPr>
        <sz val="10"/>
        <color theme="1"/>
        <rFont val="함초롬돋움"/>
        <family val="3"/>
        <charset val="129"/>
      </rPr>
      <t xml:space="preserve"> : 핵심 비즈니스 프로세스의 효율성, 품질, 혁신을 통해 측정되는 운영 우수성 달성 성과를 나타낸다.</t>
    </r>
    <phoneticPr fontId="2" type="noConversion"/>
  </si>
  <si>
    <r>
      <t>⑤ 학습・성장 관점</t>
    </r>
    <r>
      <rPr>
        <sz val="10"/>
        <color theme="1"/>
        <rFont val="함초롬돋움"/>
        <family val="3"/>
        <charset val="129"/>
      </rPr>
      <t xml:space="preserve"> : 조직의 미래 성장을 위한 인적 자본, 정보 자본, 조직 자본의 역량 강화 및 문화 구축 성과를 나타낸다.</t>
    </r>
    <phoneticPr fontId="2" type="noConversion"/>
  </si>
  <si>
    <t>제6절 보상관리</t>
    <phoneticPr fontId="2" type="noConversion"/>
  </si>
  <si>
    <t>Ⅰ. 임금관리</t>
  </si>
  <si>
    <t>1. 임금관리의 영역(수.체.형./적.공.합.)</t>
  </si>
  <si>
    <r>
      <t>① 임금수준</t>
    </r>
    <r>
      <rPr>
        <sz val="10"/>
        <color theme="1"/>
        <rFont val="함초롬돋움"/>
        <family val="3"/>
        <charset val="129"/>
      </rPr>
      <t xml:space="preserve"> : 임금의 평균수준 (적정성)</t>
    </r>
    <phoneticPr fontId="2" type="noConversion"/>
  </si>
  <si>
    <r>
      <t>② 임금체계</t>
    </r>
    <r>
      <rPr>
        <sz val="10"/>
        <color theme="1"/>
        <rFont val="함초롬돋움"/>
        <family val="3"/>
        <charset val="129"/>
      </rPr>
      <t xml:space="preserve"> : 임금의 배분방식 (공정성)</t>
    </r>
    <phoneticPr fontId="2" type="noConversion"/>
  </si>
  <si>
    <r>
      <t>③ 임금형태</t>
    </r>
    <r>
      <rPr>
        <sz val="10"/>
        <color theme="1"/>
        <rFont val="함초롬돋움"/>
        <family val="3"/>
        <charset val="129"/>
      </rPr>
      <t xml:space="preserve"> : 임금의 계산 및 지급방법 (합리성)</t>
    </r>
    <phoneticPr fontId="2" type="noConversion"/>
  </si>
  <si>
    <t>2. 임금수준</t>
  </si>
  <si>
    <t>(1) 임금수준 결정요인</t>
    <phoneticPr fontId="2" type="noConversion"/>
  </si>
  <si>
    <r>
      <t>① 기업의 지불능력</t>
    </r>
    <r>
      <rPr>
        <sz val="10"/>
        <color theme="1"/>
        <rFont val="함초롬돋움"/>
        <family val="3"/>
        <charset val="129"/>
      </rPr>
      <t xml:space="preserve"> : 노사가 생산활동으로 창출한 부가가치 중에서 기업이 임금으로 어느 정도까지를 지불할 수 있는가를 나타낸다.</t>
    </r>
    <phoneticPr fontId="2" type="noConversion"/>
  </si>
  <si>
    <r>
      <t>② 생계비</t>
    </r>
    <r>
      <rPr>
        <sz val="10"/>
        <color theme="1"/>
        <rFont val="함초롬돋움"/>
        <family val="3"/>
        <charset val="129"/>
      </rPr>
      <t xml:space="preserve"> : 임금의 최저하한선을 정하기 위한 것이다.</t>
    </r>
    <phoneticPr fontId="2" type="noConversion"/>
  </si>
  <si>
    <r>
      <t>③ 최저임금</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국가가</t>
    </r>
    <r>
      <rPr>
        <sz val="8"/>
        <color theme="1"/>
        <rFont val="함초롬돋움"/>
        <family val="3"/>
        <charset val="129"/>
      </rPr>
      <t xml:space="preserve"> </t>
    </r>
    <r>
      <rPr>
        <sz val="10"/>
        <color theme="1"/>
        <rFont val="함초롬돋움"/>
        <family val="3"/>
        <charset val="129"/>
      </rPr>
      <t>노사</t>
    </r>
    <r>
      <rPr>
        <sz val="8"/>
        <color theme="1"/>
        <rFont val="함초롬돋움"/>
        <family val="3"/>
        <charset val="129"/>
      </rPr>
      <t xml:space="preserve"> </t>
    </r>
    <r>
      <rPr>
        <sz val="10"/>
        <color theme="1"/>
        <rFont val="함초롬돋움"/>
        <family val="3"/>
        <charset val="129"/>
      </rPr>
      <t>간의 임금결정 과정에 개입하여 임금의 최하수준을 정하고, 사용자에게 특정 수준 이상의 임금을 지급하도록 법으로 강제함으로써 저임금 근로자를 보호하는 제도이다. 그 필요성으로는 계약자유 원칙의 한계보완, 임금인하 경쟁방지, 유효수요 창출 등이 있다.</t>
    </r>
    <phoneticPr fontId="2" type="noConversion"/>
  </si>
  <si>
    <t>(2) 임금수준 결정전략</t>
    <phoneticPr fontId="2" type="noConversion"/>
  </si>
  <si>
    <r>
      <t>① 선도전략</t>
    </r>
    <r>
      <rPr>
        <sz val="10"/>
        <color theme="1"/>
        <rFont val="함초롬돋움"/>
        <family val="3"/>
        <charset val="129"/>
      </rPr>
      <t xml:space="preserve"> : 임금이 종업원의 조직선택 의사결정 시에 있어서 가장 중요한 요소라고 가정하고, 노동시장에 경쟁기업보다 더 높은 수준의 임금을 지급하는 고임금전략</t>
    </r>
    <phoneticPr fontId="2" type="noConversion"/>
  </si>
  <si>
    <r>
      <t>② 동행전략</t>
    </r>
    <r>
      <rPr>
        <sz val="10"/>
        <color theme="1"/>
        <rFont val="함초롬돋움"/>
        <family val="3"/>
        <charset val="129"/>
      </rPr>
      <t xml:space="preserve"> : 경쟁기업과 동일한 수준의 임금을 지급하는 시장임금 전략으로서 가장 일반적으로 사용되고 있는 전략</t>
    </r>
    <phoneticPr fontId="2" type="noConversion"/>
  </si>
  <si>
    <r>
      <t>③ 추종전략</t>
    </r>
    <r>
      <rPr>
        <sz val="10"/>
        <color theme="1"/>
        <rFont val="함초롬돋움"/>
        <family val="3"/>
        <charset val="129"/>
      </rPr>
      <t xml:space="preserve"> : 동종 업계수준의 임금을 지급하는 저임금전략으로 장래에 높은 보상을 약속하고, 저임금을 제외하고는 다른 경쟁기업보다 높은 승진의 기회, 다른 인센티브 등을 제공함으로써 낮은 임금을 상쇄하는 전략</t>
    </r>
    <phoneticPr fontId="2" type="noConversion"/>
  </si>
  <si>
    <r>
      <t>④ 혼합전략</t>
    </r>
    <r>
      <rPr>
        <sz val="10"/>
        <color theme="1"/>
        <rFont val="함초롬돋움"/>
        <family val="3"/>
        <charset val="129"/>
      </rPr>
      <t xml:space="preserve"> : 종업원 집단이나 직군별로 세 가지 전략을 달리하거나, 종업원에 대해 기본급, 상여금 등의 인센티브 임금, 스톡옵션, 복리후생 등에 대해서 상이한 방법을 사용하는 전략</t>
    </r>
    <phoneticPr fontId="2" type="noConversion"/>
  </si>
  <si>
    <t>(3) 임금수준 조정방법</t>
    <phoneticPr fontId="2" type="noConversion"/>
  </si>
  <si>
    <r>
      <t>① 승급</t>
    </r>
    <r>
      <rPr>
        <sz val="10"/>
        <color theme="1"/>
        <rFont val="함초롬돋움"/>
        <family val="3"/>
        <charset val="129"/>
      </rPr>
      <t xml:space="preserve"> : 동일 직급 내에서의 임금수준의 변화를 의미하는 것으로서 담당하고 있는 직무의 질은 변하지 않고, 발생하는 임금수준의 상승</t>
    </r>
    <phoneticPr fontId="2" type="noConversion"/>
  </si>
  <si>
    <r>
      <t>② 승격</t>
    </r>
    <r>
      <rPr>
        <sz val="10"/>
        <color theme="1"/>
        <rFont val="함초롬돋움"/>
        <family val="3"/>
        <charset val="129"/>
      </rPr>
      <t xml:space="preserve"> : 직무나 직능의 질이 향상된 것을 이유로 해서 행해지는 것으로 근로활동영역, 즉 담당하는 작업내용의 향상과 직위의 상승을 수반하는 형태</t>
    </r>
    <phoneticPr fontId="2" type="noConversion"/>
  </si>
  <si>
    <r>
      <t>③ 베이스업</t>
    </r>
    <r>
      <rPr>
        <sz val="10"/>
        <color theme="1"/>
        <rFont val="함초롬돋움"/>
        <family val="3"/>
        <charset val="129"/>
      </rPr>
      <t xml:space="preserve"> : 연령, 근속년수, 직무수행능력이라는 관점에서 동일조건에 있는 자에 대한 임금의 증액으로서 승급이 일정한 임금곡선 상에서의 상향이동인데 대하여 베이스업은 임금곡선 자체를 전체적으로 상향이동시키는 것</t>
    </r>
    <phoneticPr fontId="2" type="noConversion"/>
  </si>
  <si>
    <t>3. 임금체계</t>
  </si>
  <si>
    <t>(1) 연공급</t>
    <phoneticPr fontId="2" type="noConversion"/>
  </si>
  <si>
    <r>
      <t>① 의의</t>
    </r>
    <r>
      <rPr>
        <sz val="10"/>
        <color theme="1"/>
        <rFont val="함초롬돋움"/>
        <family val="3"/>
        <charset val="129"/>
      </rPr>
      <t xml:space="preserve"> : 기업에서의 근속년수를 기준으로 임금에 격차를 두는 임금체계</t>
    </r>
    <phoneticPr fontId="2" type="noConversion"/>
  </si>
  <si>
    <t>⚫장기근속 유도, 이직과 노동이동 감소</t>
  </si>
  <si>
    <t>⚫생계보장과 사회보장으로 근로자 생활 안정</t>
  </si>
  <si>
    <t>⚫직무수행의 능력, 성과, 직무난이도 등 무시</t>
  </si>
  <si>
    <t>⚫직무가 아닌 사람을 기준으로 하여 비합리적</t>
  </si>
  <si>
    <t>(2) 직무급</t>
    <phoneticPr fontId="2" type="noConversion"/>
  </si>
  <si>
    <r>
      <t>① 의의</t>
    </r>
    <r>
      <rPr>
        <sz val="10"/>
        <color theme="1"/>
        <rFont val="함초롬돋움"/>
        <family val="3"/>
        <charset val="129"/>
      </rPr>
      <t xml:space="preserve"> : 조직 내 존재하는 직무들을 평가하여 직무의 상대적 가치를 기준으로 임금을 결정하는 임금체계</t>
    </r>
    <phoneticPr fontId="2" type="noConversion"/>
  </si>
  <si>
    <t>⚫각 직무의 상대적 가치를 기준으로 임금을 결정하여 직무 간의 공정한 임금격차를 유지</t>
  </si>
  <si>
    <t>⚫노동의 공헌면에서 임금배분의 공정성 기대</t>
  </si>
  <si>
    <t>⚫직무분석, 직무평가, 직무설계 등 절차 복잡</t>
  </si>
  <si>
    <t>⚫객관적 평가기준 설정 곤란</t>
  </si>
  <si>
    <t>(3) 직능급</t>
    <phoneticPr fontId="2" type="noConversion"/>
  </si>
  <si>
    <r>
      <t>① 의의</t>
    </r>
    <r>
      <rPr>
        <sz val="10"/>
        <color theme="1"/>
        <rFont val="함초롬돋움"/>
        <family val="3"/>
        <charset val="129"/>
      </rPr>
      <t xml:space="preserve"> : 연공급과 직무급을 조합하여 직무수행능력에 따른 임금체계</t>
    </r>
    <phoneticPr fontId="2" type="noConversion"/>
  </si>
  <si>
    <t>⚫자격승진과 연계되어 있어 능력에 대한 처우가 가능하여 능력 중심의 인적자원관리 가능</t>
  </si>
  <si>
    <t>⚫자기개발 의욕 자극, 동기유발, 생산성 향상</t>
  </si>
  <si>
    <t>⚫직능의 파악, 평가방법의 선정, 평가기준, 임률의 결정 등 어려움</t>
  </si>
  <si>
    <t>⚫잘못 운영하면 연공급화 될 우려</t>
  </si>
  <si>
    <t>(4) 성과급</t>
    <phoneticPr fontId="2" type="noConversion"/>
  </si>
  <si>
    <r>
      <t>① 의의</t>
    </r>
    <r>
      <rPr>
        <sz val="10"/>
        <color theme="1"/>
        <rFont val="함초롬돋움"/>
        <family val="3"/>
        <charset val="129"/>
      </rPr>
      <t xml:space="preserve"> : 사원이 회사에 공헌한 성과와 업적을 기준하여 임금을 책정하는 임금체계</t>
    </r>
    <phoneticPr fontId="2" type="noConversion"/>
  </si>
  <si>
    <t>⚫생산성을 향상, 원가절감 이바지</t>
  </si>
  <si>
    <t>⚫근로자의 동기유발, 노력 향상 유도</t>
  </si>
  <si>
    <t>⚫정신노동의 경우 개인성과와 공헌의 측정 어려움</t>
  </si>
  <si>
    <t>⚫과정은 보지 않고 결과(성과)만 기준하기에 상호간 경쟁심화</t>
  </si>
  <si>
    <t>4. 임금형태</t>
  </si>
  <si>
    <r>
      <t>① 스캔론 플랜(Scanlon Plan)</t>
    </r>
    <r>
      <rPr>
        <sz val="10"/>
        <color theme="1"/>
        <rFont val="함초롬돋움"/>
        <family val="3"/>
        <charset val="129"/>
      </rPr>
      <t xml:space="preserve"> : 종업원의 참여와 아이디어를 통해 비용 절감(매출액 대비 노무비 절약분) 및 생산성 향상을 이루고, 그 성과를 노사가 공유하는 집단 성과 배분 제도이다.</t>
    </r>
    <phoneticPr fontId="2" type="noConversion"/>
  </si>
  <si>
    <r>
      <t>② 럭커 플랜(Rucker Plan)</t>
    </r>
    <r>
      <rPr>
        <sz val="10"/>
        <color theme="1"/>
        <rFont val="함초롬돋움"/>
        <family val="3"/>
        <charset val="129"/>
      </rPr>
      <t xml:space="preserve"> : 기업이 창출한 부가가치 대비 인건비 비율을 기준으로 생산성 향상으로 인한 부가가치 증가분을 노사가 공유하는 집단 성과 배분 제도이다.</t>
    </r>
    <phoneticPr fontId="2" type="noConversion"/>
  </si>
  <si>
    <r>
      <t>③ 임프로쉐어 플랜(Improshare Plan)</t>
    </r>
    <r>
      <rPr>
        <sz val="10"/>
        <color theme="1"/>
        <rFont val="함초롬돋움"/>
        <family val="3"/>
        <charset val="129"/>
      </rPr>
      <t xml:space="preserve"> : 단위당 소요되는 표준 노동 시간과 실제 노동 시간을 비교하여 절약된 노동 시간의 가치를 노사가 공유하는 생산성 향상 성과 배분 제도이다.</t>
    </r>
    <phoneticPr fontId="2" type="noConversion"/>
  </si>
  <si>
    <t>Ⅱ. 복리후생관리</t>
  </si>
  <si>
    <t>Ⅲ. 퇴직금관리</t>
  </si>
  <si>
    <t>제7절 유지관리</t>
    <phoneticPr fontId="2" type="noConversion"/>
  </si>
  <si>
    <t>Ⅰ. 노사관계관리</t>
  </si>
  <si>
    <t>1. 노사관계</t>
  </si>
  <si>
    <r>
      <t>① 광의의 노사관계</t>
    </r>
    <r>
      <rPr>
        <sz val="10"/>
        <color theme="1"/>
        <rFont val="함초롬돋움"/>
        <family val="3"/>
        <charset val="129"/>
      </rPr>
      <t xml:space="preserve"> : 개별적 근로관계 + 집단적 노사관계</t>
    </r>
    <phoneticPr fontId="2" type="noConversion"/>
  </si>
  <si>
    <r>
      <t>② 협의의 노사관계</t>
    </r>
    <r>
      <rPr>
        <sz val="10"/>
        <color theme="1"/>
        <rFont val="함초롬돋움"/>
        <family val="3"/>
        <charset val="129"/>
      </rPr>
      <t xml:space="preserve"> : 집단적 노사관계</t>
    </r>
    <phoneticPr fontId="2" type="noConversion"/>
  </si>
  <si>
    <t>2. 노동조합</t>
  </si>
  <si>
    <t>(1) 노동조합의 의의</t>
    <phoneticPr fontId="2" type="noConversion"/>
  </si>
  <si>
    <r>
      <t>▶ 근로자가 주체가 되어 자주적으로 단결하여 근로조건의 유지・개선 기타 근로자의 경제적・사회적 지위의 향상을 도모함을 목적으로 조직하는 단체 또는 그 연합단체를 말한다.</t>
    </r>
    <r>
      <rPr>
        <sz val="8"/>
        <color rgb="FF0000FF"/>
        <rFont val="함초롬돋움"/>
        <family val="3"/>
        <charset val="129"/>
      </rPr>
      <t>[노조법 제2조제4호]</t>
    </r>
    <phoneticPr fontId="2" type="noConversion"/>
  </si>
  <si>
    <t>(2) 노동조합의 형태</t>
    <phoneticPr fontId="2" type="noConversion"/>
  </si>
  <si>
    <r>
      <t>① 직종별 노동조합</t>
    </r>
    <r>
      <rPr>
        <sz val="10"/>
        <color theme="1"/>
        <rFont val="함초롬돋움"/>
        <family val="3"/>
        <charset val="129"/>
      </rPr>
      <t xml:space="preserve"> : 동일직업에 종사하던 숙련 노동자들이 자신들의 직업안정과 지위향상을 위해 조직한 배타적 노동조합</t>
    </r>
    <phoneticPr fontId="2" type="noConversion"/>
  </si>
  <si>
    <r>
      <t>② 산업별 노동조합</t>
    </r>
    <r>
      <rPr>
        <sz val="10"/>
        <color theme="1"/>
        <rFont val="함초롬돋움"/>
        <family val="3"/>
        <charset val="129"/>
      </rPr>
      <t xml:space="preserve"> : 동일산업의 전 근로자를 하나로 조직하는 노동조합</t>
    </r>
    <phoneticPr fontId="2" type="noConversion"/>
  </si>
  <si>
    <r>
      <t>③ 기업별 노동조합</t>
    </r>
    <r>
      <rPr>
        <sz val="10"/>
        <color theme="1"/>
        <rFont val="함초롬돋움"/>
        <family val="3"/>
        <charset val="129"/>
      </rPr>
      <t xml:space="preserve"> : 동일 기업에 종사하는 근로자들이 직종・직능의 차이, 숙련의 정도 등을 불문하고 조직하는 노동조합. 우리나라의 대표적 노동조합 형태</t>
    </r>
    <phoneticPr fontId="2" type="noConversion"/>
  </si>
  <si>
    <r>
      <t>④ 일반 노동조합</t>
    </r>
    <r>
      <rPr>
        <sz val="10"/>
        <color theme="1"/>
        <rFont val="함초롬돋움"/>
        <family val="3"/>
        <charset val="129"/>
      </rPr>
      <t xml:space="preserve"> : 어떤 하나의 산업이나 두 개 이상의 산업에 걸쳐 종사하는 일반 근로자들이 조직한 노동조합</t>
    </r>
    <phoneticPr fontId="2" type="noConversion"/>
  </si>
  <si>
    <t>(3) 노동조합의 가입방법</t>
    <phoneticPr fontId="2" type="noConversion"/>
  </si>
  <si>
    <r>
      <t>① 오픈숍</t>
    </r>
    <r>
      <rPr>
        <sz val="10"/>
        <color theme="1"/>
        <rFont val="함초롬돋움"/>
        <family val="3"/>
        <charset val="129"/>
      </rPr>
      <t xml:space="preserve"> : 사용자가 조합원 또는 비조합원의 여부에 상관없이 아무나 채용할 수 있으며, 근로자 또한 노동조합에 대한 가입이나 탈퇴가 자유로운 제도</t>
    </r>
    <phoneticPr fontId="2" type="noConversion"/>
  </si>
  <si>
    <r>
      <t>② 유니언숍</t>
    </r>
    <r>
      <rPr>
        <sz val="10"/>
        <color theme="1"/>
        <rFont val="함초롬돋움"/>
        <family val="3"/>
        <charset val="129"/>
      </rPr>
      <t xml:space="preserve"> : 사용자에게 조합원 또는 비조합원의 여부에 상관없이 종업원을 고용할 자유는 있으나, 일단 고용된 후 일정기간 이내에 종업원은 노동조합에 가입하여야 하는 제도</t>
    </r>
    <phoneticPr fontId="2" type="noConversion"/>
  </si>
  <si>
    <r>
      <t>③ 클로즈드숍</t>
    </r>
    <r>
      <rPr>
        <sz val="10"/>
        <color theme="1"/>
        <rFont val="함초롬돋움"/>
        <family val="3"/>
        <charset val="129"/>
      </rPr>
      <t xml:space="preserve"> : 사용자가 조합원만을 종업원으로 신규 채용할 수 있는 제도</t>
    </r>
    <phoneticPr fontId="2" type="noConversion"/>
  </si>
  <si>
    <r>
      <t>④ 에이전시숍</t>
    </r>
    <r>
      <rPr>
        <sz val="10"/>
        <color theme="1"/>
        <rFont val="함초롬돋움"/>
        <family val="3"/>
        <charset val="129"/>
      </rPr>
      <t xml:space="preserve"> : 종업원들 중에서도 조합가입의 의사가 없는 자에게는 조합가입이 강제되지 아니하나 조합원 및 비조합원 모두 조합비를 조합에 납입하여야 하는 제도</t>
    </r>
    <phoneticPr fontId="2" type="noConversion"/>
  </si>
  <si>
    <r>
      <t>⑤ 프레퍼렌셜숍</t>
    </r>
    <r>
      <rPr>
        <sz val="10"/>
        <color theme="1"/>
        <rFont val="함초롬돋움"/>
        <family val="3"/>
        <charset val="129"/>
      </rPr>
      <t xml:space="preserve"> : 사용자는 조합가입 여부와 상관없이 누구라도 채용할 수 있지만, 조합원에게 우선순위를 주는 제도</t>
    </r>
    <phoneticPr fontId="2" type="noConversion"/>
  </si>
  <si>
    <r>
      <t>⑥ 메인터넌스숍</t>
    </r>
    <r>
      <rPr>
        <sz val="10"/>
        <color theme="1"/>
        <rFont val="함초롬돋움"/>
        <family val="3"/>
        <charset val="129"/>
      </rPr>
      <t xml:space="preserve"> : 단체협약이 체결되면 기존 조합원은 물론 단체협약이 체결된 이후 가입한 조합원도 그 협약의 유효기간 동안에는 조합원의 신분을 유지토록하는 제도</t>
    </r>
    <phoneticPr fontId="2" type="noConversion"/>
  </si>
  <si>
    <t>3. 단체교섭</t>
  </si>
  <si>
    <t>▶ 경영자와 노동조합의 대표가 "단체협약"을 체결하기 위하여 교섭하는 과정이다.</t>
    <phoneticPr fontId="2" type="noConversion"/>
  </si>
  <si>
    <t>(2) 형태</t>
    <phoneticPr fontId="2" type="noConversion"/>
  </si>
  <si>
    <r>
      <t>① 대각선교섭</t>
    </r>
    <r>
      <rPr>
        <sz val="10"/>
        <color theme="1"/>
        <rFont val="함초롬돋움"/>
        <family val="3"/>
        <charset val="129"/>
      </rPr>
      <t xml:space="preserve"> : 산업별 노조 VS 개별 기업의 사용자</t>
    </r>
    <phoneticPr fontId="2" type="noConversion"/>
  </si>
  <si>
    <r>
      <t>② 집단교섭</t>
    </r>
    <r>
      <rPr>
        <sz val="10"/>
        <color theme="1"/>
        <rFont val="함초롬돋움"/>
        <family val="3"/>
        <charset val="129"/>
      </rPr>
      <t xml:space="preserve"> : 수개 기업별 노조 VS 각 기업의 사용자 집단</t>
    </r>
    <phoneticPr fontId="2" type="noConversion"/>
  </si>
  <si>
    <r>
      <t>③ 통일교섭</t>
    </r>
    <r>
      <rPr>
        <sz val="10"/>
        <color theme="1"/>
        <rFont val="함초롬돋움"/>
        <family val="3"/>
        <charset val="129"/>
      </rPr>
      <t xml:space="preserve"> : 연합체 노조(전국규모 산업별 노조의 위임) VS 산업별・지역별 사용자단체</t>
    </r>
    <phoneticPr fontId="2" type="noConversion"/>
  </si>
  <si>
    <t>(3) 기능</t>
    <phoneticPr fontId="2" type="noConversion"/>
  </si>
  <si>
    <t>① 근로조건을 통일적이고 일률적으로 개선한다.</t>
    <phoneticPr fontId="2" type="noConversion"/>
  </si>
  <si>
    <t>② 근로자의 QWL(Quality of Working Life, 근로생활의 질)을 향상시킨다.</t>
    <phoneticPr fontId="2" type="noConversion"/>
  </si>
  <si>
    <t>③ 근로자의 불만을 조정한다.</t>
    <phoneticPr fontId="2" type="noConversion"/>
  </si>
  <si>
    <t>④ 경영에 건전한 자극 및 충격을 주는 기능을 한다.</t>
    <phoneticPr fontId="2" type="noConversion"/>
  </si>
  <si>
    <t>⑤ 노사관계를 대등한 관계로 발전시킴과 동시에 협동적인 관계로 발전시키는데 공헌한다.</t>
    <phoneticPr fontId="2" type="noConversion"/>
  </si>
  <si>
    <t>4. 노동쟁의</t>
  </si>
  <si>
    <r>
      <t>▶ 노동조합과 사용자 또는 사용자단체 간에 임금・근로시간・복지・해고 기타 대우등 근로조건의 결정에 관한 주장의 불일치로 인하여 발생한 분쟁상태를 말한다.</t>
    </r>
    <r>
      <rPr>
        <sz val="8"/>
        <color rgb="FF0000FF"/>
        <rFont val="함초롬돋움"/>
        <family val="3"/>
        <charset val="129"/>
      </rPr>
      <t>[노조법 제2조제5호전단]</t>
    </r>
    <phoneticPr fontId="2" type="noConversion"/>
  </si>
  <si>
    <t>(2) 노동쟁의의 조정</t>
    <phoneticPr fontId="2" type="noConversion"/>
  </si>
  <si>
    <r>
      <t>① 조정</t>
    </r>
    <r>
      <rPr>
        <sz val="10"/>
        <color theme="1"/>
        <rFont val="함초롬돋움"/>
        <family val="3"/>
        <charset val="129"/>
      </rPr>
      <t xml:space="preserve"> : 노동조합과 사용자 또는 사용자단체가 아닌 제3자의 개입을 통한 문제해결 방법이다.</t>
    </r>
    <phoneticPr fontId="2" type="noConversion"/>
  </si>
  <si>
    <r>
      <t>② 중재</t>
    </r>
    <r>
      <rPr>
        <sz val="10"/>
        <color theme="1"/>
        <rFont val="함초롬돋움"/>
        <family val="3"/>
        <charset val="129"/>
      </rPr>
      <t xml:space="preserve"> : 노동위원회의 중재위원회에서 수행하는 강제 해결방법으로서 단체협약과 동일한 효력을 가진다.</t>
    </r>
    <phoneticPr fontId="2" type="noConversion"/>
  </si>
  <si>
    <r>
      <t>③ 긴급조정</t>
    </r>
    <r>
      <rPr>
        <sz val="10"/>
        <color theme="1"/>
        <rFont val="함초롬돋움"/>
        <family val="3"/>
        <charset val="129"/>
      </rPr>
      <t xml:space="preserve"> : 쟁의행위가 공익사업에 관한 것이거나 그 규모가 크거나 그 성질이 특별한 것으로서 현저히 국민경제를 해하거나 국민의 일상생활을 위태롭게 할 위험이 현존하는 때에 고용노동부장관이 수행하는 조정 방법</t>
    </r>
    <phoneticPr fontId="2" type="noConversion"/>
  </si>
  <si>
    <t>5. 쟁의행위</t>
  </si>
  <si>
    <r>
      <t>▶</t>
    </r>
    <r>
      <rPr>
        <sz val="10"/>
        <color theme="1"/>
        <rFont val="함초롬돋움"/>
        <family val="3"/>
        <charset val="129"/>
      </rPr>
      <t xml:space="preserve"> 파업・태업・직장폐쇄 기타 노동관계 당사자가 그 주장을 관철할 목적으로 행하는 행위와 이에 대항하는 행위로서 업무의 정상적인 운영을 저해하는 행위를 말한다.</t>
    </r>
    <r>
      <rPr>
        <sz val="8"/>
        <color rgb="FF0000FF"/>
        <rFont val="함초롬돋움"/>
        <family val="3"/>
        <charset val="129"/>
      </rPr>
      <t>[노조법 제2조제6호]</t>
    </r>
    <phoneticPr fontId="2" type="noConversion"/>
  </si>
  <si>
    <t>(2) 쟁의행위 종류</t>
    <phoneticPr fontId="2" type="noConversion"/>
  </si>
  <si>
    <r>
      <t>① 파업(Strike)</t>
    </r>
    <r>
      <rPr>
        <sz val="10"/>
        <color theme="1"/>
        <rFont val="함초롬돋움"/>
        <family val="3"/>
        <charset val="129"/>
      </rPr>
      <t xml:space="preserve"> : 조직적, 집단적 근로제공의 거부</t>
    </r>
    <phoneticPr fontId="2" type="noConversion"/>
  </si>
  <si>
    <r>
      <t>② 태업(Sabotage)</t>
    </r>
    <r>
      <rPr>
        <sz val="10"/>
        <color theme="1"/>
        <rFont val="함초롬돋움"/>
        <family val="3"/>
        <charset val="129"/>
      </rPr>
      <t xml:space="preserve"> : 형식적 근로제공, 의식적 불성실</t>
    </r>
    <phoneticPr fontId="2" type="noConversion"/>
  </si>
  <si>
    <r>
      <t>③ 불매운동(Boycott)</t>
    </r>
    <r>
      <rPr>
        <sz val="10"/>
        <color theme="1"/>
        <rFont val="함초롬돋움"/>
        <family val="3"/>
        <charset val="129"/>
      </rPr>
      <t xml:space="preserve"> : 사용자, 제3자의 제품 구매 거부</t>
    </r>
    <phoneticPr fontId="2" type="noConversion"/>
  </si>
  <si>
    <r>
      <t>④ 시위(Picketing)</t>
    </r>
    <r>
      <rPr>
        <sz val="10"/>
        <color theme="1"/>
        <rFont val="함초롬돋움"/>
        <family val="3"/>
        <charset val="129"/>
      </rPr>
      <t xml:space="preserve"> : 사업장 출입제한, 파업 동참 요구</t>
    </r>
    <phoneticPr fontId="2" type="noConversion"/>
  </si>
  <si>
    <r>
      <t>⑤ 준법투쟁</t>
    </r>
    <r>
      <rPr>
        <sz val="10"/>
        <color theme="1"/>
        <rFont val="함초롬돋움"/>
        <family val="3"/>
        <charset val="129"/>
      </rPr>
      <t xml:space="preserve"> : 평소에 잘 지켜지지 않는 법령・규범 준수</t>
    </r>
    <phoneticPr fontId="2" type="noConversion"/>
  </si>
  <si>
    <r>
      <t>⑥ 직장폐쇄(Lock out)</t>
    </r>
    <r>
      <rPr>
        <sz val="10"/>
        <color theme="1"/>
        <rFont val="함초롬돋움"/>
        <family val="3"/>
        <charset val="129"/>
      </rPr>
      <t xml:space="preserve"> : 노조 측의 쟁의행위에 대한 대항수단으로 사용자가 수행하는 쟁의행위로서 근로수령을 거부하고, 임금을 미지급할 수 있다.</t>
    </r>
    <phoneticPr fontId="2" type="noConversion"/>
  </si>
  <si>
    <t>6. 부당노동행위</t>
  </si>
  <si>
    <t>▶ 사용자가 노동조합의 정당한 권리를 침해하는 일체의 행위를 뜻한다.</t>
    <phoneticPr fontId="2" type="noConversion"/>
  </si>
  <si>
    <t>(2) 종류</t>
    <phoneticPr fontId="2" type="noConversion"/>
  </si>
  <si>
    <r>
      <t>① 불이익 처우</t>
    </r>
    <r>
      <rPr>
        <sz val="10"/>
        <color theme="1"/>
        <rFont val="함초롬돋움"/>
        <family val="3"/>
        <charset val="129"/>
      </rPr>
      <t xml:space="preserve"> : 근로자가 조합원이라는 것을 이유로 근로자를 다른 근로자와 차별 대우하여 해고하거나 불이익을 주는 행위. 현실적인 조치나 행위로 나타날것을 요한다.</t>
    </r>
    <phoneticPr fontId="2" type="noConversion"/>
  </si>
  <si>
    <r>
      <t>② 황견계약(반조합계약)</t>
    </r>
    <r>
      <rPr>
        <sz val="10"/>
        <color theme="1"/>
        <rFont val="함초롬돋움"/>
        <family val="3"/>
        <charset val="129"/>
      </rPr>
      <t xml:space="preserve"> : 근로자가 노동조합에 가입하지 아니할 것, 또는 탈퇴할 것을 고용조건으로 하거나 특정한 노동조합의 조합원이 될 것을 고용조건으로 하는 행위</t>
    </r>
    <phoneticPr fontId="2" type="noConversion"/>
  </si>
  <si>
    <r>
      <t>③ 단체교섭 거부・해태</t>
    </r>
    <r>
      <rPr>
        <sz val="10"/>
        <color theme="1"/>
        <rFont val="함초롬돋움"/>
        <family val="3"/>
        <charset val="129"/>
      </rPr>
      <t xml:space="preserve"> : 노동조합측으로부터의 단체협약 체결이나 기타의 단체교섭을 정당한 이유 없이 거부하거나 해태하는 행위</t>
    </r>
    <phoneticPr fontId="2" type="noConversion"/>
  </si>
  <si>
    <r>
      <t>④ 노동조합에 대한 지배・개입</t>
    </r>
    <r>
      <rPr>
        <sz val="10"/>
        <color theme="1"/>
        <rFont val="함초롬돋움"/>
        <family val="3"/>
        <charset val="129"/>
      </rPr>
      <t xml:space="preserve"> : 근로자가 노동조합을 조직 또는 운영하는 것을 지배하거나 이에 개입하는 행위와 노동조합의 운영비를 원조하는 행위. 단결권침해라는 구체적 결과의 발생을 요하지 않는다.</t>
    </r>
    <phoneticPr fontId="2" type="noConversion"/>
  </si>
  <si>
    <t>Ⅱ. 근로시간관리</t>
  </si>
  <si>
    <t>제5장 조직관리</t>
    <phoneticPr fontId="2" type="noConversion"/>
  </si>
  <si>
    <t>제1절 조직관리 기초</t>
    <phoneticPr fontId="2" type="noConversion"/>
  </si>
  <si>
    <t>Ⅰ. 조직이론의 의의</t>
  </si>
  <si>
    <t>▶ 조직의 구조, 기능, 행동 및 환경과의 관계를 체계적으로 연구하는 이론이다.</t>
    <phoneticPr fontId="2" type="noConversion"/>
  </si>
  <si>
    <t>Ⅱ. 고전 이론</t>
  </si>
  <si>
    <t>1. 과학적 관리론 : 프레드릭 테일러</t>
  </si>
  <si>
    <t>▶ 과학적 방법을 통해 작업 과정을 분석하고 표준화하여 생산 효율성을 극대화하려는 경영 이론</t>
    <phoneticPr fontId="2" type="noConversion"/>
  </si>
  <si>
    <t>2. 포드시스템 : 헨리 포드</t>
  </si>
  <si>
    <t>▶ 대량 생산을 위해 컨베이어 벨트 시스템을 도입하고 부품 표준화 및 분업화를 추구하여 자동차를 저렴하게 대중화한 혁신적인 생산 방식</t>
    <phoneticPr fontId="2" type="noConversion"/>
  </si>
  <si>
    <t>3. 관료제론 : 막스 베버</t>
  </si>
  <si>
    <t>▶ 합리적이고 효율적인 조직 운영을 위해 명확한 규칙, 위계 질서, 전문화된 분업, 비개인성 등을 특징으로 하는 이상적인 지배 형태</t>
    <phoneticPr fontId="2" type="noConversion"/>
  </si>
  <si>
    <t>4. 일반관리론 : 앙리 파욜</t>
  </si>
  <si>
    <t>▶ 기업 경영 활동을 계획, 조직, 지휘, 조정, 통제하는 관리 기능에 초점을 맞춰 조직 전체의 효율성을 강조한 이론</t>
    <phoneticPr fontId="2" type="noConversion"/>
  </si>
  <si>
    <t>Ⅲ. 신고전 이론</t>
  </si>
  <si>
    <t>1. 인간관계론 : 조지 엘튼 메이요</t>
  </si>
  <si>
    <t>▶ 작업 환경의 사회적, 심리적 요인이 생산성에 중요한 영향을 미친다는 것을 밝힌 이론</t>
    <phoneticPr fontId="2" type="noConversion"/>
  </si>
  <si>
    <t>2. X・Y이론 : 더글라스 맥그리거</t>
  </si>
  <si>
    <t>▶ 인간 본성에 대한 두 가지 상반된 가정(X이론 : 부정적, Y이론 : 긍정적)을 바탕으로 효과적인 관리 방식이 달라진다고 주장하는 이론</t>
    <phoneticPr fontId="2" type="noConversion"/>
  </si>
  <si>
    <t>Ⅳ. 근대적 조직 이론(행동과학이론)</t>
  </si>
  <si>
    <t>1. 협동체계론 : 체스터 버나드</t>
  </si>
  <si>
    <t>▶ 조직은 공동의 목적을 달성하기 위해 의식적으로 조정된 인간 활동의 시스템이며, 개인의 공헌과 조직의 유인 간의 균형 유지가 중요하다는 이론</t>
    <phoneticPr fontId="2" type="noConversion"/>
  </si>
  <si>
    <t>2. 의사결정론 : 허버트 사이먼</t>
  </si>
  <si>
    <t>▶ 인간의 합리성은 제한적이며, 조직 구성원은 완전한 정보 대신 만족할 만한 수준의 대안을 선택하는 제한된 합리성에 기반하여 의사결정을 내린다는 이론</t>
    <phoneticPr fontId="2" type="noConversion"/>
  </si>
  <si>
    <t>Ⅴ. 현대적 조직 이론</t>
  </si>
  <si>
    <t>1. 시스템이론(System Theory) : 루트비히 폰 베르탈란피</t>
  </si>
  <si>
    <t>▶ 상호작용하는 요소들의 집합체로서 전체는 부분의 합보다 크며, 외부 환경과 상호작용하는 개방 시스템 관점에서 조직을 이해하는 이론</t>
    <phoneticPr fontId="2" type="noConversion"/>
  </si>
  <si>
    <t>2. 상황이론(Contingency Theory) : 폴 로렌스, 제이 로쉬</t>
  </si>
  <si>
    <t>▶ 조직 구조는 조직이 처한 상황적 요인(환경, 기술, 규모 등)에 따라 효과성이 달라지며, 상황에 적합한 유기적 또는 기계적 구조를 채택해야 한다는 이론</t>
    <phoneticPr fontId="2" type="noConversion"/>
  </si>
  <si>
    <t>3. 전략적선택이론(Srategic Choice Theory) : 존 차일드</t>
  </si>
  <si>
    <t>▶ 조직 구조는 환경적 요인의 영향을 받지만, 경영진의 인식과 전략적 선택이 조직의 형태와 성과를 결정하는 중요한 요인이라는 이론</t>
    <phoneticPr fontId="2" type="noConversion"/>
  </si>
  <si>
    <t>4. 자원의존이론(RDT ; Resource Dependence Theory) : 제프리 페퍼, 제럴드 셀린식</t>
  </si>
  <si>
    <t>▶ 조직이 생존하고 성공하기 위해서는 외부 환경으로부터 필요한 자원을 확보하고 관리하는 것이 중요하다는 이론</t>
    <phoneticPr fontId="2" type="noConversion"/>
  </si>
  <si>
    <t>5. 거래비용이론 : 올리버 윌리엄슨</t>
  </si>
  <si>
    <t>▶ 시장에서 수행하는 비용과 조직 내부에서 수행하는 비용을 비교 분석하여 경제적 효율성에 따라 조직 경계와 형태가 결정된다는 이론</t>
    <phoneticPr fontId="2" type="noConversion"/>
  </si>
  <si>
    <t>6. 조직군생태학이론 : 마이클 해넌, 존 프리먼, 하워드 알드리치</t>
  </si>
  <si>
    <t>▶ 변이(Variation), 선택(Selection), 보존(Retention)에 의해 진화하는 조직군은 환경에 의해 선택되고 소멸하는 과정을 거치며, 조직의 생존은 환경적 적합성과 밀도 및 경쟁 수준에 따라 결정된다는 이론</t>
    <phoneticPr fontId="2" type="noConversion"/>
  </si>
  <si>
    <t>7. 조직화이론 : 칼 웨익</t>
  </si>
  <si>
    <t>▶ 조직은 명확하게 정의된 구조가 아니라, 구성원들이 불확실한 상황에 대해 공동으로 의미를 부여하고 이해하는 '센스메이킹(Sensemaking)'의 지속적인 과정으로 만들어진다는 이론</t>
    <phoneticPr fontId="2" type="noConversion"/>
  </si>
  <si>
    <t>8. 제도화이론 : 존 마이어, 브라이언 로원</t>
  </si>
  <si>
    <t>▶ 조직이 생존하고 성공하기 위해서는 효율성뿐만 아니라 외부 이해관계자들로부터 "정당성(Legitimacy)"을 획득하는 것이 중요하다고 주장하는 이론</t>
    <phoneticPr fontId="2" type="noConversion"/>
  </si>
  <si>
    <t>9. 학습조직이론 : 피터 센게</t>
  </si>
  <si>
    <t>▶ 조직 구성원들이 공동의 비전을 향해 배우고 성장하며, 시스템 사고, 개인적 숙련, 정신 모델, 공유 비전, 팀 학습의 5가지 규율을 통해 지속적으로 변화하고 혁신하는 조직을 만드는 이론</t>
    <phoneticPr fontId="2" type="noConversion"/>
  </si>
  <si>
    <t>Ⅵ. 거시조직이론 : 그레이엄 애스틀리, 앤드류 반드벤</t>
  </si>
  <si>
    <t>① 조직과 환경 간의 관계를 폭넓게 조망하며, 조직의 형태와 변화를 설명하는 다양한 관점들을 통합하려는 시도를 하였다.</t>
    <phoneticPr fontId="2" type="noConversion"/>
  </si>
  <si>
    <t>② 애스틀리와 반드벤은 특정한 하나의 이론적 틀에 얽매이기보다는, 다양한 수준의 분석과 시간적 관점을 고려하여 조직 현상을 종합적으로 이해하고자 했다.</t>
    <phoneticPr fontId="2" type="noConversion"/>
  </si>
  <si>
    <t>2. 다양한 수준의 분석</t>
  </si>
  <si>
    <r>
      <t>① 조직군 수준</t>
    </r>
    <r>
      <rPr>
        <sz val="10"/>
        <color theme="1"/>
        <rFont val="함초롬돋움"/>
        <family val="3"/>
        <charset val="129"/>
      </rPr>
      <t xml:space="preserve"> : 유사한 조직들의 집단(예: 특정 산업 내 기업들)의 상호작용, 경쟁, 협력 등을 분석</t>
    </r>
    <phoneticPr fontId="2" type="noConversion"/>
  </si>
  <si>
    <r>
      <t>② 생태학적 수준</t>
    </r>
    <r>
      <rPr>
        <sz val="10"/>
        <color theme="1"/>
        <rFont val="함초롬돋움"/>
        <family val="3"/>
        <charset val="129"/>
      </rPr>
      <t xml:space="preserve"> : 조직의 출현, 성장, 쇠퇴, 소멸 등을 환경과의 적합성 관점에서 분석</t>
    </r>
    <phoneticPr fontId="2" type="noConversion"/>
  </si>
  <si>
    <r>
      <t>③ 제도적 수준</t>
    </r>
    <r>
      <rPr>
        <sz val="10"/>
        <color theme="1"/>
        <rFont val="함초롬돋움"/>
        <family val="3"/>
        <charset val="129"/>
      </rPr>
      <t xml:space="preserve"> : 사회적 규범, 가치, 제도 등이 조직에 미치는 영향과 조직의 동형화(isomorphism) 과정을 분석</t>
    </r>
    <phoneticPr fontId="2" type="noConversion"/>
  </si>
  <si>
    <t>3. 시간적 관점의 중요성</t>
  </si>
  <si>
    <t>① 조직 변화를 정태적인 스냅숏이 아닌, 역동적인 과정으로 이해</t>
    <phoneticPr fontId="2" type="noConversion"/>
  </si>
  <si>
    <t>② 조직의 발전 단계를 고려하고, 시간의 흐름에 따른 조직 형태와 환경의 변화를 분석</t>
    <phoneticPr fontId="2" type="noConversion"/>
  </si>
  <si>
    <t>③ 역사적 맥락이 조직의 현재 모습에 미치는 영향을 중요하게 생각</t>
    <phoneticPr fontId="2" type="noConversion"/>
  </si>
  <si>
    <t>4. 다양한 이론적 관점의 통합 시도</t>
  </si>
  <si>
    <r>
      <t>① 자원의존이론(Resource Dependence Theory)</t>
    </r>
    <r>
      <rPr>
        <sz val="10"/>
        <color theme="1"/>
        <rFont val="함초롬돋움"/>
        <family val="3"/>
        <charset val="129"/>
      </rPr>
      <t xml:space="preserve"> : 조직이 생존에 필요한 자원을 외부 환경에 의존하며, 이를 확보하기 위해 전략적 행동을 취한다고 본다.</t>
    </r>
    <phoneticPr fontId="2" type="noConversion"/>
  </si>
  <si>
    <r>
      <t>② 조직생태학(Organizational Ecology)</t>
    </r>
    <r>
      <rPr>
        <sz val="10"/>
        <color theme="1"/>
        <rFont val="함초롬돋움"/>
        <family val="3"/>
        <charset val="129"/>
      </rPr>
      <t xml:space="preserve"> : 환경이 조직의 생존과 소멸을 선택하는 자연 선택(natural selection) 메커니즘에 주목한다.</t>
    </r>
    <phoneticPr fontId="2" type="noConversion"/>
  </si>
  <si>
    <r>
      <t>③ 제도이론(Institutional Theory)</t>
    </r>
    <r>
      <rPr>
        <sz val="10"/>
        <color theme="1"/>
        <rFont val="함초롬돋움"/>
        <family val="3"/>
        <charset val="129"/>
      </rPr>
      <t xml:space="preserve"> : 조직이 합법성과 사회적 수용을 얻기 위해 제도적 환경의 규범과 관행을 따르는 동형화 과정을 강조한다.</t>
    </r>
    <phoneticPr fontId="2" type="noConversion"/>
  </si>
  <si>
    <r>
      <t>④ 전략적선택이론(Strategic Choice Theory)</t>
    </r>
    <r>
      <rPr>
        <sz val="10"/>
        <color theme="1"/>
        <rFont val="함초롬돋움"/>
        <family val="3"/>
        <charset val="129"/>
      </rPr>
      <t xml:space="preserve"> : 환경적 제약 속에서도 조직이 전략적 선택을 통해 자신의 운명을 능동적으로 결정할 수 있다고 본다.</t>
    </r>
    <phoneticPr fontId="2" type="noConversion"/>
  </si>
  <si>
    <t>5. 기여와 영향</t>
  </si>
  <si>
    <r>
      <t>① 다양한</t>
    </r>
    <r>
      <rPr>
        <sz val="11"/>
        <color theme="1"/>
        <rFont val="함초롬돋움"/>
        <family val="3"/>
        <charset val="129"/>
      </rPr>
      <t xml:space="preserve"> </t>
    </r>
    <r>
      <rPr>
        <sz val="10"/>
        <color theme="1"/>
        <rFont val="함초롬돋움"/>
        <family val="3"/>
        <charset val="129"/>
      </rPr>
      <t xml:space="preserve">이론적 관점들을 상호보완적으로 활용하여 조직 현상을 보다 풍부하고 다층적으로 설명하고자 하였다. </t>
    </r>
    <phoneticPr fontId="2" type="noConversion"/>
  </si>
  <si>
    <r>
      <t>② 단일한</t>
    </r>
    <r>
      <rPr>
        <sz val="11"/>
        <color theme="1"/>
        <rFont val="함초롬돋움"/>
        <family val="3"/>
        <charset val="129"/>
      </rPr>
      <t xml:space="preserve"> </t>
    </r>
    <r>
      <rPr>
        <sz val="10"/>
        <color theme="1"/>
        <rFont val="함초롬돋움"/>
        <family val="3"/>
        <charset val="129"/>
      </rPr>
      <t>이론으로는</t>
    </r>
    <r>
      <rPr>
        <sz val="11"/>
        <color theme="1"/>
        <rFont val="함초롬돋움"/>
        <family val="3"/>
        <charset val="129"/>
      </rPr>
      <t xml:space="preserve"> </t>
    </r>
    <r>
      <rPr>
        <sz val="10"/>
        <color theme="1"/>
        <rFont val="함초롬돋움"/>
        <family val="3"/>
        <charset val="129"/>
      </rPr>
      <t>설명하기 어려운 복잡한 조직 세계를 이해하는 데 중요한 통찰력을 제공한다. 예들 들면, 특정 산업 내 조직들의 유사한 형태는 경쟁 압력뿐만 아니라 제도적 환경의 영향으로 설명될 수 있으며, 조직의 생존은 내부 역량뿐만 아니라 환경과의 적합성, 전략적 선택의 결</t>
    </r>
    <phoneticPr fontId="2" type="noConversion"/>
  </si>
  <si>
    <t>과로 이해될 수 있다.</t>
  </si>
  <si>
    <t>③ 요약하면, 다양한 분석 수준과 시간적 관점을 포괄하며, 여러 주요 조직 이론들을 통합적으로 고려하여 조직과 환경 간의 복잡한 관계를 설명하려는 이론적 노력이라고 할 수 있다.</t>
    <phoneticPr fontId="2" type="noConversion"/>
  </si>
  <si>
    <t>Ⅶ. 조직 이론 분류 : 윌리엄 스콧</t>
  </si>
  <si>
    <t>1. 폐쇄-합리적 조직이론(1900년대~1930년대)</t>
  </si>
  <si>
    <t>① 과학적 관리론(Taylor)</t>
    <phoneticPr fontId="2" type="noConversion"/>
  </si>
  <si>
    <t>② 관료제론(Weber)</t>
    <phoneticPr fontId="2" type="noConversion"/>
  </si>
  <si>
    <t xml:space="preserve">③ 일반관리론(Fayol) </t>
    <phoneticPr fontId="2" type="noConversion"/>
  </si>
  <si>
    <t>2. 폐쇄-자연적 조직이론(1930년대~1960년대)</t>
  </si>
  <si>
    <t>① 인간관계론(Mayo)</t>
    <phoneticPr fontId="2" type="noConversion"/>
  </si>
  <si>
    <t>② 환경유관론(Selznick)</t>
    <phoneticPr fontId="2" type="noConversion"/>
  </si>
  <si>
    <t>③ X・Y이론(McGregor)</t>
    <phoneticPr fontId="2" type="noConversion"/>
  </si>
  <si>
    <t>3. 개방-합리적 조직이론(1960년대~1970년대)</t>
  </si>
  <si>
    <t>① 상황이론</t>
    <phoneticPr fontId="2" type="noConversion"/>
  </si>
  <si>
    <t>② 거래비용이론</t>
    <phoneticPr fontId="2" type="noConversion"/>
  </si>
  <si>
    <t>③ 시스템이론</t>
    <phoneticPr fontId="2" type="noConversion"/>
  </si>
  <si>
    <t>4. 개방-자연적 조직이론(1970년대~현재)</t>
  </si>
  <si>
    <t xml:space="preserve">① 조직군생태학이론(Hannan &amp; Freeman) </t>
    <phoneticPr fontId="2" type="noConversion"/>
  </si>
  <si>
    <t xml:space="preserve">② 자원의존이론(Pfeffer &amp; Salancik) </t>
    <phoneticPr fontId="2" type="noConversion"/>
  </si>
  <si>
    <t>③ 조직화이론(Weick)</t>
    <phoneticPr fontId="2" type="noConversion"/>
  </si>
  <si>
    <t>④ 학습조직이론(Senge)</t>
    <phoneticPr fontId="2" type="noConversion"/>
  </si>
  <si>
    <t>제2절 개인수준-개인차</t>
    <phoneticPr fontId="2" type="noConversion"/>
  </si>
  <si>
    <t>Ⅰ. 다양성</t>
  </si>
  <si>
    <t>Ⅱ. 성격</t>
  </si>
  <si>
    <t>1. 성격의 의의</t>
  </si>
  <si>
    <t>(1) 성격의 개념</t>
    <phoneticPr fontId="2" type="noConversion"/>
  </si>
  <si>
    <t>(2) 성격의 특성</t>
    <phoneticPr fontId="2" type="noConversion"/>
  </si>
  <si>
    <t>(3) 자아개념</t>
    <phoneticPr fontId="2" type="noConversion"/>
  </si>
  <si>
    <t>(4) 핵심자기평가(Core Self-Evaluation)</t>
    <phoneticPr fontId="2" type="noConversion"/>
  </si>
  <si>
    <t>① 자존감</t>
    <phoneticPr fontId="2" type="noConversion"/>
  </si>
  <si>
    <t>② 통제위치</t>
    <phoneticPr fontId="2" type="noConversion"/>
  </si>
  <si>
    <t>③ 일반화된 자기효능감</t>
    <phoneticPr fontId="2" type="noConversion"/>
  </si>
  <si>
    <t xml:space="preserve">④ 정서적 안정성 </t>
    <phoneticPr fontId="2" type="noConversion"/>
  </si>
  <si>
    <t>2. 성격의 결정</t>
  </si>
  <si>
    <t>3. 성격의 연구</t>
  </si>
  <si>
    <t>(1) Big5 모형(정.외.개.친.성.)</t>
    <phoneticPr fontId="2" type="noConversion"/>
  </si>
  <si>
    <r>
      <t>① 의의</t>
    </r>
    <r>
      <rPr>
        <sz val="10"/>
        <color theme="1"/>
        <rFont val="함초롬돋움"/>
        <family val="3"/>
        <charset val="129"/>
      </rPr>
      <t xml:space="preserve"> : 맥크래(McCrae)와 코스타(Costa)는 개인의 성격을 다섯 가지 기본적 차원을 활용하여 정의할 수 있다는 점을 전제로 하여 조직구성원들의 행동을 이해하는데 도움이 되는 다섯 가지 핵심적인 성격 차원을 도출하였다.</t>
    </r>
    <phoneticPr fontId="2" type="noConversion"/>
  </si>
  <si>
    <r>
      <t>② 정서적 안정성(Emotional Stability)</t>
    </r>
    <r>
      <rPr>
        <sz val="10"/>
        <color theme="1"/>
        <rFont val="함초롬돋움"/>
        <family val="3"/>
        <charset val="129"/>
      </rPr>
      <t xml:space="preserve"> : 스트레스에 견디는 개인의 능력</t>
    </r>
    <phoneticPr fontId="2" type="noConversion"/>
  </si>
  <si>
    <r>
      <t>③ 외향성(Extraversion)</t>
    </r>
    <r>
      <rPr>
        <sz val="10"/>
        <color theme="1"/>
        <rFont val="함초롬돋움"/>
        <family val="3"/>
        <charset val="129"/>
      </rPr>
      <t xml:space="preserve"> : 주위에 사람들이 많을 때 느끼는 편안함의 정도</t>
    </r>
    <phoneticPr fontId="2" type="noConversion"/>
  </si>
  <si>
    <r>
      <t>④ 개방성(Openess to Experience)</t>
    </r>
    <r>
      <rPr>
        <sz val="10"/>
        <color theme="1"/>
        <rFont val="함초롬돋움"/>
        <family val="3"/>
        <charset val="129"/>
      </rPr>
      <t xml:space="preserve"> : 새로운 것에 대한 관심과 흥미 정도</t>
    </r>
    <phoneticPr fontId="2" type="noConversion"/>
  </si>
  <si>
    <r>
      <t>⑤ 친화성(Agreeableness)</t>
    </r>
    <r>
      <rPr>
        <sz val="10"/>
        <color theme="1"/>
        <rFont val="함초롬돋움"/>
        <family val="3"/>
        <charset val="129"/>
      </rPr>
      <t xml:space="preserve"> : 다른 사람들에게 양보하고 순응하는 성향</t>
    </r>
    <phoneticPr fontId="2" type="noConversion"/>
  </si>
  <si>
    <r>
      <t>⑥ 성실성(Conscientiousness)</t>
    </r>
    <r>
      <rPr>
        <sz val="10"/>
        <color theme="1"/>
        <rFont val="함초롬돋움"/>
        <family val="3"/>
        <charset val="129"/>
      </rPr>
      <t xml:space="preserve"> : 신뢰성에 관한 것</t>
    </r>
    <phoneticPr fontId="2" type="noConversion"/>
  </si>
  <si>
    <t>(2) MBTI(외내/감직/사감/판지)</t>
    <phoneticPr fontId="2" type="noConversion"/>
  </si>
  <si>
    <t>Ⅲ. 가치관</t>
  </si>
  <si>
    <t>제3절 개인수준-지각</t>
    <phoneticPr fontId="2" type="noConversion"/>
  </si>
  <si>
    <t>Ⅰ. 지각에 대한 개관</t>
  </si>
  <si>
    <t>Ⅱ. 대인지각 이론</t>
  </si>
  <si>
    <t>1. 대인지각의 개념</t>
  </si>
  <si>
    <t>▶ 대인지각 또는 사회적 지각이란 한 개인이 다른 사람들을 어떻게 지각하고 그들에 대해 어떻게 이해하는가에 관한 것을 말한다.</t>
    <phoneticPr fontId="2" type="noConversion"/>
  </si>
  <si>
    <t>2. 사회적 정체성 이론</t>
  </si>
  <si>
    <t>▶</t>
    <phoneticPr fontId="2" type="noConversion"/>
  </si>
  <si>
    <t>3. 인상형성 이론</t>
  </si>
  <si>
    <t>4. 귀인이론</t>
  </si>
  <si>
    <r>
      <t>① 귀인</t>
    </r>
    <r>
      <rPr>
        <sz val="10"/>
        <color theme="1"/>
        <rFont val="함초롬돋움"/>
        <family val="3"/>
        <charset val="129"/>
      </rPr>
      <t xml:space="preserve"> : 자신이나 다른 사람이 행한 행동의 원인을 추론하는 것을 말한다.</t>
    </r>
    <phoneticPr fontId="2" type="noConversion"/>
  </si>
  <si>
    <r>
      <t>② 귀인이론</t>
    </r>
    <r>
      <rPr>
        <sz val="10"/>
        <color theme="1"/>
        <rFont val="함초롬돋움"/>
        <family val="3"/>
        <charset val="129"/>
      </rPr>
      <t xml:space="preserve"> : 타인의 행동을 관찰할 때 그 행동의 원인이 외재적인지 아니면 내재적인지를 추론하는 과정에 대한 이론을 말한다.</t>
    </r>
    <phoneticPr fontId="2" type="noConversion"/>
  </si>
  <si>
    <t>(2) 귀인유형 분류 : 프리즈 하이더</t>
    <phoneticPr fontId="2" type="noConversion"/>
  </si>
  <si>
    <t>(3) 귀인 3차원 : 버나드 와이너</t>
    <phoneticPr fontId="2" type="noConversion"/>
  </si>
  <si>
    <t>(4) 귀인공변모형 : 해럴드 켈리</t>
    <phoneticPr fontId="2" type="noConversion"/>
  </si>
  <si>
    <r>
      <t>① 개념</t>
    </r>
    <r>
      <rPr>
        <sz val="10"/>
        <color theme="1"/>
        <rFont val="함초롬돋움"/>
        <family val="3"/>
        <charset val="129"/>
      </rPr>
      <t xml:space="preserve"> : 귀인을 할 때 한 가지 정보에 의해 판단하기보다는 상대방에 대한 축적된 여러 가지 정보를 바탕으로 귀인하는 과정을 거친다는 이론이다.</t>
    </r>
    <phoneticPr fontId="2" type="noConversion"/>
  </si>
  <si>
    <r>
      <t>② 합리성</t>
    </r>
    <r>
      <rPr>
        <sz val="10"/>
        <color theme="1"/>
        <rFont val="함초롬돋움"/>
        <family val="3"/>
        <charset val="129"/>
      </rPr>
      <t xml:space="preserve"> : 서로 다른 사람이 동일한 상황에서 비슷하게 행동하는 것</t>
    </r>
    <phoneticPr fontId="2" type="noConversion"/>
  </si>
  <si>
    <r>
      <t>③ 특이성</t>
    </r>
    <r>
      <rPr>
        <sz val="10"/>
        <color theme="1"/>
        <rFont val="함초롬돋움"/>
        <family val="3"/>
        <charset val="129"/>
      </rPr>
      <t xml:space="preserve"> : 개인이 각각 다른 상황과는 달리 특정 상황에서만 다르게 행동하는 것</t>
    </r>
    <phoneticPr fontId="2" type="noConversion"/>
  </si>
  <si>
    <r>
      <t>④ 일관성</t>
    </r>
    <r>
      <rPr>
        <sz val="10"/>
        <color theme="1"/>
        <rFont val="함초롬돋움"/>
        <family val="3"/>
        <charset val="129"/>
      </rPr>
      <t xml:space="preserve"> : 동일인이 다른 여러 상황에서도 동일하거나 비슷하게 행동하는 것</t>
    </r>
    <phoneticPr fontId="2" type="noConversion"/>
  </si>
  <si>
    <t>Ⅲ. 지각과 판단의 오류</t>
  </si>
  <si>
    <t>1. 행동 관찰 단계 오류</t>
  </si>
  <si>
    <r>
      <t>① 상동적 오류(Stereotyping)</t>
    </r>
    <r>
      <rPr>
        <sz val="10"/>
        <color theme="1"/>
        <rFont val="함초롬돋움"/>
        <family val="3"/>
        <charset val="129"/>
      </rPr>
      <t xml:space="preserve"> : 특정한 유형(성별, 종교, 인종, 지역 등)에 대해 가지고 있는 편견에 근거하여 발생하는 오류</t>
    </r>
    <phoneticPr fontId="2" type="noConversion"/>
  </si>
  <si>
    <r>
      <t>② 선택적 지각(Selective Preception, 확증편향)</t>
    </r>
    <r>
      <rPr>
        <sz val="10"/>
        <color theme="1"/>
        <rFont val="함초롬돋움"/>
        <family val="3"/>
        <charset val="129"/>
      </rPr>
      <t xml:space="preserve"> : 자신의 관점, 배경, 경험, 태도에 근간을 두고 상대방이나 대상을 선택적으로 해석함으로서 발생하는 오류</t>
    </r>
    <phoneticPr fontId="2" type="noConversion"/>
  </si>
  <si>
    <r>
      <t>③ 범위 제한의 오류-관대화 경향(Leniency Tendency)</t>
    </r>
    <r>
      <rPr>
        <sz val="10"/>
        <color theme="1"/>
        <rFont val="함초롬돋움"/>
        <family val="3"/>
        <charset val="129"/>
      </rPr>
      <t xml:space="preserve"> : 구성원에 대한 근무성적평정 등에 있어서 평정결과의 분포가 우수한 쪽으로 집중되는 경향</t>
    </r>
    <phoneticPr fontId="2" type="noConversion"/>
  </si>
  <si>
    <r>
      <t>④ 범위 제한의 오류-중심화 경향(Central Tendency)</t>
    </r>
    <r>
      <rPr>
        <sz val="10"/>
        <color theme="1"/>
        <rFont val="함초롬돋움"/>
        <family val="3"/>
        <charset val="129"/>
      </rPr>
      <t xml:space="preserve"> : 피평가자에 대한 평가점수가 보통 또는 척도상의 중심점에 집중하는 경향</t>
    </r>
    <phoneticPr fontId="2" type="noConversion"/>
  </si>
  <si>
    <r>
      <t>⑤ 범위 제한의 오류-가혹화 경향(Harsh Tendency)</t>
    </r>
    <r>
      <rPr>
        <sz val="10"/>
        <color theme="1"/>
        <rFont val="함초롬돋움"/>
        <family val="3"/>
        <charset val="129"/>
      </rPr>
      <t xml:space="preserve"> : 실제 능력이나 성과보다 더 낮게 평가하려는 경향</t>
    </r>
    <phoneticPr fontId="2" type="noConversion"/>
  </si>
  <si>
    <r>
      <t>⑥ 지각 방어(Perceptual Defense)</t>
    </r>
    <r>
      <rPr>
        <sz val="10"/>
        <color theme="1"/>
        <rFont val="함초롬돋움"/>
        <family val="3"/>
        <charset val="129"/>
      </rPr>
      <t xml:space="preserve"> : 개인에게 불쾌하거나 위협적인 자극 또는 상황이 주어질 경우 이에 대한 인식을 회피하거나 왜곡함으로써 자신을 방어하려는 경향</t>
    </r>
    <phoneticPr fontId="2" type="noConversion"/>
  </si>
  <si>
    <r>
      <t>⑦ 투사(Projection)</t>
    </r>
    <r>
      <rPr>
        <sz val="10"/>
        <color theme="1"/>
        <rFont val="함초롬돋움"/>
        <family val="3"/>
        <charset val="129"/>
      </rPr>
      <t xml:space="preserve"> : 개인이 지각과정에서 바람직하거나 바람직하지 못한 자신의 특성을 다른 사람에게 전가시켜 자신의 주관을 객관화하려는 행동을 의미</t>
    </r>
    <phoneticPr fontId="2" type="noConversion"/>
  </si>
  <si>
    <r>
      <t>⑧ 첫인상 효과(Primary Effect)와 최근 효과(Recency Effect)</t>
    </r>
    <r>
      <rPr>
        <sz val="10"/>
        <color theme="1"/>
        <rFont val="함초롬돋움"/>
        <family val="3"/>
        <charset val="129"/>
      </rPr>
      <t xml:space="preserve"> : 타인을 평가함에 있어서 다른 조건이 모두 같다면 그에 대해 먼저 제시된 정보가 나중에 제시된 정보보다 더 큰 영향을 미친다는 것</t>
    </r>
    <phoneticPr fontId="2" type="noConversion"/>
  </si>
  <si>
    <r>
      <t>⑨ 행위자-관찰자 편견(Actor-Observer Bias)</t>
    </r>
    <r>
      <rPr>
        <sz val="10"/>
        <color theme="1"/>
        <rFont val="함초롬돋움"/>
        <family val="3"/>
        <charset val="129"/>
      </rPr>
      <t xml:space="preserve"> : 어떤 행동에 대해 행위자가 행한 행동에 대하여는 외적 귀인을, 타인이 행한 행동에 대하여는 내적 귀인을 하는 경향</t>
    </r>
    <phoneticPr fontId="2" type="noConversion"/>
  </si>
  <si>
    <t>2. 원인 추측 단계 오류</t>
  </si>
  <si>
    <r>
      <t>① 맥락효과(Context Effect)-대비효과(Contrast Effect)</t>
    </r>
    <r>
      <rPr>
        <sz val="10"/>
        <color theme="1"/>
        <rFont val="함초롬돋움"/>
        <family val="3"/>
        <charset val="129"/>
      </rPr>
      <t xml:space="preserve"> : 평가자가 피평가자 여러 명을 평가할 때 우수한 피평가자 다음에 평가되는 보통 수준의 피평가자를 실제보다 낮게, 낮은 수준의 피평가자 다음에 평가되는 보통 수준의 피평가자를 실제보다 높게 평가하는 경우</t>
    </r>
    <phoneticPr fontId="2" type="noConversion"/>
  </si>
  <si>
    <r>
      <t>② 맥락효과(Context Effect)-동화효과(Assimilation Effect)</t>
    </r>
    <r>
      <rPr>
        <sz val="10"/>
        <color theme="1"/>
        <rFont val="함초롬돋움"/>
        <family val="3"/>
        <charset val="129"/>
      </rPr>
      <t xml:space="preserve"> : 구체적 상황과 맥락에서 바람직한 것으로 여겨지는 기준들과 같은 방향으로 판단이 왜곡되는 현상</t>
    </r>
    <phoneticPr fontId="2" type="noConversion"/>
  </si>
  <si>
    <r>
      <t>③ 자존적 편견(Self-Serving Bias)</t>
    </r>
    <r>
      <rPr>
        <sz val="10"/>
        <color theme="1"/>
        <rFont val="함초롬돋움"/>
        <family val="3"/>
        <charset val="129"/>
      </rPr>
      <t xml:space="preserve"> : 자신에 대한 사건이나 자기가 속한 집단 또는 가깝게 여기는 집단의 성공은 그 원인을 내부에서 찾고, 실패의 경우에는 그 원인을 외부에서 찾는 경향</t>
    </r>
    <phoneticPr fontId="2" type="noConversion"/>
  </si>
  <si>
    <r>
      <t>④ 통제의 환상(Illusion of Control)</t>
    </r>
    <r>
      <rPr>
        <sz val="10"/>
        <color theme="1"/>
        <rFont val="함초롬돋움"/>
        <family val="3"/>
        <charset val="129"/>
      </rPr>
      <t xml:space="preserve"> : 개인이 자기가 한 일의 성공가능성을 객관적인 성공가능성보다 높게 지각하는 것</t>
    </r>
    <phoneticPr fontId="2" type="noConversion"/>
  </si>
  <si>
    <r>
      <t>⑤ 유사성 오류(Similar-to-me Effect)</t>
    </r>
    <r>
      <rPr>
        <sz val="10"/>
        <color theme="1"/>
        <rFont val="함초롬돋움"/>
        <family val="3"/>
        <charset val="129"/>
      </rPr>
      <t xml:space="preserve"> : 평가자 자신과 가치관, 행동, 태도, 속성 등이 비슷한 평가대상에게 더 후하거나 더 박한 평가를 하는 것</t>
    </r>
    <phoneticPr fontId="2" type="noConversion"/>
  </si>
  <si>
    <r>
      <t>⑥ 프레이밍 효과(Framing Effect)</t>
    </r>
    <r>
      <rPr>
        <sz val="10"/>
        <color theme="1"/>
        <rFont val="함초롬돋움"/>
        <family val="3"/>
        <charset val="129"/>
      </rPr>
      <t xml:space="preserve"> : 동일한 사건이나 상황임에도 불구하고 어떠한 도구로 표현하는지 여부에 따라 의사결정자의 태도나 행동이 달라지는 효과</t>
    </r>
    <phoneticPr fontId="2" type="noConversion"/>
  </si>
  <si>
    <t>3. 평가 단계 오류</t>
  </si>
  <si>
    <r>
      <t>① 자기충족적 예언(Self-Fulfilling Prophecy, 피그말리온 효과)</t>
    </r>
    <r>
      <rPr>
        <sz val="10"/>
        <color theme="1"/>
        <rFont val="함초롬돋움"/>
        <family val="3"/>
        <charset val="129"/>
      </rPr>
      <t xml:space="preserve"> : 평가자의 기대나 관심이 피평가자에게 전달되어 그 기대와 일치하는 방향으로 행동이 변화하는 것</t>
    </r>
    <phoneticPr fontId="2" type="noConversion"/>
  </si>
  <si>
    <r>
      <t>② 후광효과(Halo Effect, 현혹효과)</t>
    </r>
    <r>
      <rPr>
        <sz val="10"/>
        <color theme="1"/>
        <rFont val="함초롬돋움"/>
        <family val="3"/>
        <charset val="129"/>
      </rPr>
      <t xml:space="preserve"> : 구성원들의 업무 성과 차원 간의 비슷한 평가로 인해 각 성과 차원 간의 상관관계가 부풀려지는 것</t>
    </r>
    <phoneticPr fontId="2" type="noConversion"/>
  </si>
  <si>
    <t>Ⅳ. 지각오류의 감소방안</t>
  </si>
  <si>
    <t>제4절 개인수준-태도 및 신뢰</t>
    <phoneticPr fontId="2" type="noConversion"/>
  </si>
  <si>
    <t>제5절 개인수준-감정 및 직무스트레스</t>
    <phoneticPr fontId="2" type="noConversion"/>
  </si>
  <si>
    <t>Ⅰ. 감정</t>
  </si>
  <si>
    <t>Ⅱ. 직무스트레스</t>
  </si>
  <si>
    <t>1. 스트레스의 의의</t>
  </si>
  <si>
    <t>① 스트레스란 환경의 변화에 대한 반작용으로 발생하는 개인의 생리적 변화 및 심리적 변화를 가리킨다. 즉 개인에게 주어진 각종 요구들이 자신이 해결할 수 있는 능력을 넘어선다고 생각될 때 나타나는 흥분, 걱정 및 신체적 긴장상태를 말한다.</t>
    <phoneticPr fontId="2" type="noConversion"/>
  </si>
  <si>
    <t>② "직무스트레스"와 "업무성과"간의 관계는 Reverse "U"자형 형태로 나타난다.</t>
    <phoneticPr fontId="2" type="noConversion"/>
  </si>
  <si>
    <t>2. 스트레스에 대한 이론적 배경</t>
  </si>
  <si>
    <t>3. 스트레스의 유형</t>
  </si>
  <si>
    <t>4. 스트레스의 원인</t>
  </si>
  <si>
    <r>
      <t>① 개인 수준 요인(Individual Level Factor)</t>
    </r>
    <r>
      <rPr>
        <sz val="10"/>
        <color theme="1"/>
        <rFont val="함초롬돋움"/>
        <family val="3"/>
        <charset val="129"/>
      </rPr>
      <t xml:space="preserve"> : 직무 요구(Job Demand), 직무 통제(Job Control), 생애 사건(Life Event), 역할 갈등(Role Conflict), 역할 과중(Role Overload), 역할 모호성(Role Ambiguity) 등이 있다.</t>
    </r>
    <phoneticPr fontId="2" type="noConversion"/>
  </si>
  <si>
    <r>
      <t>② 집단 수준 요인(Group Level Factor)</t>
    </r>
    <r>
      <rPr>
        <sz val="10"/>
        <color theme="1"/>
        <rFont val="함초롬돋움"/>
        <family val="3"/>
        <charset val="129"/>
      </rPr>
      <t xml:space="preserve"> : 조직 내 개인 갈등(Interpersonal Conflict), 집단의 사회적 밀도(Social Density), 집단 응집력(Group Cohesiveness), 리더십 등이 있다.</t>
    </r>
    <phoneticPr fontId="2" type="noConversion"/>
  </si>
  <si>
    <r>
      <t>③ 조직 수준 요인(Organizational Level Factor)</t>
    </r>
    <r>
      <rPr>
        <sz val="10"/>
        <color theme="1"/>
        <rFont val="함초롬돋움"/>
        <family val="3"/>
        <charset val="129"/>
      </rPr>
      <t xml:space="preserve"> : 역할 과소로 인한 불충분한 활용(Under Utilization), 감정노동(Emotional Labor), 직무-물리적 환경, 직무특성, 조직 구조(Organizational Structure), 조직 정치(Organizational Politics), 조직 변화(Organizational Change) 등이 있다.</t>
    </r>
    <phoneticPr fontId="2" type="noConversion"/>
  </si>
  <si>
    <r>
      <t>④ 조직 외부 요인(External Organizationa Factor)</t>
    </r>
    <r>
      <rPr>
        <sz val="10"/>
        <color theme="1"/>
        <rFont val="함초롬돋움"/>
        <family val="3"/>
        <charset val="129"/>
      </rPr>
      <t xml:space="preserve"> : 직장-가정 갈등(Work-Family Conflict), 경제적 환경, 기술환경의 변화, 결과의 중요성과 불확실성 등이 있다.</t>
    </r>
    <phoneticPr fontId="2" type="noConversion"/>
  </si>
  <si>
    <t>5. 스트레스의 결과</t>
  </si>
  <si>
    <r>
      <t>① 개인적 측면</t>
    </r>
    <r>
      <rPr>
        <sz val="10"/>
        <color theme="1"/>
        <rFont val="함초롬돋움"/>
        <family val="3"/>
        <charset val="129"/>
      </rPr>
      <t xml:space="preserve"> : 생리적 증상, 심리적 증상, 행동적 증상이 있다.</t>
    </r>
    <phoneticPr fontId="2" type="noConversion"/>
  </si>
  <si>
    <r>
      <t>② 조직적 측면</t>
    </r>
    <r>
      <rPr>
        <sz val="10"/>
        <color theme="1"/>
        <rFont val="함초롬돋움"/>
        <family val="3"/>
        <charset val="129"/>
      </rPr>
      <t xml:space="preserve"> : 직무만족, 직무몰입의 부분에서 영향을 미친다.</t>
    </r>
    <phoneticPr fontId="2" type="noConversion"/>
  </si>
  <si>
    <t>6. 스트레스 관리방안</t>
  </si>
  <si>
    <t>7. 직무스트레스 조정변수</t>
  </si>
  <si>
    <r>
      <t>① 스트레스에 대한 개인의 인식(지각)</t>
    </r>
    <r>
      <rPr>
        <sz val="10"/>
        <color theme="1"/>
        <rFont val="함초롬돋움"/>
        <family val="3"/>
        <charset val="129"/>
      </rPr>
      <t xml:space="preserve"> : 스트레스의 발생 가능성은 원인 그 자체에도 있지만, 각자가 그 상황을 어떻게 받아들이고 해석하는가에 따라 달라질 수 있다.</t>
    </r>
    <phoneticPr fontId="2" type="noConversion"/>
  </si>
  <si>
    <r>
      <t>② 해당 분야의 업무경험</t>
    </r>
    <r>
      <rPr>
        <sz val="10"/>
        <color theme="1"/>
        <rFont val="함초롬돋움"/>
        <family val="3"/>
        <charset val="129"/>
      </rPr>
      <t xml:space="preserve"> : 해당 분야에서의 근무기간은 업무 스트레스와 반비례한다.</t>
    </r>
    <phoneticPr fontId="2" type="noConversion"/>
  </si>
  <si>
    <r>
      <t>③ 주변인과의 관계(사회적 지지)</t>
    </r>
    <r>
      <rPr>
        <sz val="10"/>
        <color theme="1"/>
        <rFont val="함초롬돋움"/>
        <family val="3"/>
        <charset val="129"/>
      </rPr>
      <t xml:space="preserve"> : 직장 동료나 상사와의 긴밀한 관계는 스트레스를 줄여주는 효과를 가진다.</t>
    </r>
    <phoneticPr fontId="2" type="noConversion"/>
  </si>
  <si>
    <r>
      <t>④ 자기효능감(성격)</t>
    </r>
    <r>
      <rPr>
        <sz val="10"/>
        <color theme="1"/>
        <rFont val="함초롬돋움"/>
        <family val="3"/>
        <charset val="129"/>
      </rPr>
      <t xml:space="preserve"> : 자기효능감(특정 업무수행에 있어서의 자신감)이 높은 사람은 스트레스를 덜 받는 경향이 있다.</t>
    </r>
    <phoneticPr fontId="2" type="noConversion"/>
  </si>
  <si>
    <t>제6절 개인수준-동기부여</t>
    <phoneticPr fontId="2" type="noConversion"/>
  </si>
  <si>
    <t>Ⅰ. 동기부여에 대한 개관</t>
  </si>
  <si>
    <t>Ⅱ. 욕구이론 : 내용이론(Content Theory)</t>
  </si>
  <si>
    <t>① 인간의 행동은 결핍상태를 해소하기 위한 욕구에서 비롯된다는 이론이다.</t>
    <phoneticPr fontId="2" type="noConversion"/>
  </si>
  <si>
    <t>② 사람들의 내적 욕구에 중점을 두고 사람들이 구체적으로 어떤 욕구를 가지고 있는지 그 내용을 규명하는데 관심을 가지고 있다.</t>
    <phoneticPr fontId="2" type="noConversion"/>
  </si>
  <si>
    <t>2. 욕구단계이론(욕구계층이론) : 애브라함 매슬로우</t>
  </si>
  <si>
    <t>① 의의</t>
    <phoneticPr fontId="2" type="noConversion"/>
  </si>
  <si>
    <t>⚫ 인간은 모두 다섯가지 종류의 욕구범주를 갖고 있으면서 최하위욕구를 모두 채우고 나면 다음 단계의 욕구가 생겨나고, 그것을 다 채우면 또 그 다음 단계의 욕구가 생겨나기를 반복한다는 이론이다.</t>
    <phoneticPr fontId="2" type="noConversion"/>
  </si>
  <si>
    <t>⚫ 이들 욕구는 동시에 발생하는 것이 아니라 순서에 따라 상향적으로 욕구가 발생한다. 그러므로 한 단계의 욕구발생과 충족하려는 행동은 그보다 하위욕구가 충족되었을 때 비로소 가능하다는 뜻이다.</t>
    <phoneticPr fontId="2" type="noConversion"/>
  </si>
  <si>
    <r>
      <t>② 자아실현 욕구</t>
    </r>
    <r>
      <rPr>
        <sz val="10"/>
        <color theme="1"/>
        <rFont val="함초롬돋움"/>
        <family val="3"/>
        <charset val="129"/>
      </rPr>
      <t xml:space="preserve"> : 자기발전을 위해 잠재력을 극대화시키려는 욕구</t>
    </r>
    <phoneticPr fontId="2" type="noConversion"/>
  </si>
  <si>
    <r>
      <t>③ 자존의 욕구</t>
    </r>
    <r>
      <rPr>
        <sz val="10"/>
        <color theme="1"/>
        <rFont val="함초롬돋움"/>
        <family val="3"/>
        <charset val="129"/>
      </rPr>
      <t xml:space="preserve"> : 타인으로부터 인정 혹은 존경을 받고 싶은 욕구</t>
    </r>
    <phoneticPr fontId="2" type="noConversion"/>
  </si>
  <si>
    <r>
      <t>④ 사회적 욕구</t>
    </r>
    <r>
      <rPr>
        <sz val="10"/>
        <color theme="1"/>
        <rFont val="함초롬돋움"/>
        <family val="3"/>
        <charset val="129"/>
      </rPr>
      <t xml:space="preserve"> : 인간관계와 관련된 욕구</t>
    </r>
    <phoneticPr fontId="2" type="noConversion"/>
  </si>
  <si>
    <r>
      <t>⑤ 안전의 욕구</t>
    </r>
    <r>
      <rPr>
        <sz val="10"/>
        <color theme="1"/>
        <rFont val="함초롬돋움"/>
        <family val="3"/>
        <charset val="129"/>
      </rPr>
      <t xml:space="preserve"> : 신체적・정서적 위협으로부터 자신을 보호하려는 욕구</t>
    </r>
    <phoneticPr fontId="2" type="noConversion"/>
  </si>
  <si>
    <r>
      <t>⑥ 생리적 욕구</t>
    </r>
    <r>
      <rPr>
        <sz val="10"/>
        <color theme="1"/>
        <rFont val="함초롬돋움"/>
        <family val="3"/>
        <charset val="129"/>
      </rPr>
      <t xml:space="preserve"> : 신체적 균형을 위해 필요한 욕구</t>
    </r>
    <phoneticPr fontId="2" type="noConversion"/>
  </si>
  <si>
    <t>3. ERG이론 : 클레이튼 알더퍼</t>
  </si>
  <si>
    <r>
      <t>① 개념</t>
    </r>
    <r>
      <rPr>
        <sz val="10"/>
        <color theme="1"/>
        <rFont val="함초롬돋움"/>
        <family val="3"/>
        <charset val="129"/>
      </rPr>
      <t xml:space="preserve"> : 매슬로우의 욕구단계이론을 수정하여 저차원의 욕구와 고차원의 욕구 간의 기본적 구별이 필요하다고 생각하여 욕구를 세 범주로 압축・구분하여 제시</t>
    </r>
    <phoneticPr fontId="2" type="noConversion"/>
  </si>
  <si>
    <r>
      <t>② 존재욕구(Existence)</t>
    </r>
    <r>
      <rPr>
        <sz val="10"/>
        <color theme="1"/>
        <rFont val="함초롬돋움"/>
        <family val="3"/>
        <charset val="129"/>
      </rPr>
      <t xml:space="preserve"> : 인간의 존재를 위한 생리적・물질적 욕구</t>
    </r>
    <phoneticPr fontId="2" type="noConversion"/>
  </si>
  <si>
    <r>
      <t>③ 관계욕구(Relatedness)</t>
    </r>
    <r>
      <rPr>
        <sz val="10"/>
        <color theme="1"/>
        <rFont val="함초롬돋움"/>
        <family val="3"/>
        <charset val="129"/>
      </rPr>
      <t xml:space="preserve"> : 타인과의 관계에 대한 욕구</t>
    </r>
    <phoneticPr fontId="2" type="noConversion"/>
  </si>
  <si>
    <r>
      <t>④ 성장욕구(Growth)</t>
    </r>
    <r>
      <rPr>
        <sz val="10"/>
        <color theme="1"/>
        <rFont val="함초롬돋움"/>
        <family val="3"/>
        <charset val="129"/>
      </rPr>
      <t xml:space="preserve"> : 자아성장을 위한 개인의 잠재력 개발욕구</t>
    </r>
    <phoneticPr fontId="2" type="noConversion"/>
  </si>
  <si>
    <t>4. 2요인이론(Two Factor Theory) : 프레드릭 허츠버그</t>
  </si>
  <si>
    <r>
      <t>① 위생요인</t>
    </r>
    <r>
      <rPr>
        <sz val="10"/>
        <color theme="1"/>
        <rFont val="함초롬돋움"/>
        <family val="3"/>
        <charset val="129"/>
      </rPr>
      <t xml:space="preserve"> : 개인의 생리적 욕구와 안전욕구, 애정욕구, 임금, 상사와의 관계, 작업조건, 회사 정책 및 관리방침 등 개인의 직무환경과 관련된 직무 외재적 성격의 요인</t>
    </r>
    <phoneticPr fontId="2" type="noConversion"/>
  </si>
  <si>
    <r>
      <t>② 동기요인</t>
    </r>
    <r>
      <rPr>
        <sz val="10"/>
        <color theme="1"/>
        <rFont val="함초롬돋움"/>
        <family val="3"/>
        <charset val="129"/>
      </rPr>
      <t xml:space="preserve"> : 성취감, 인정, 책임감, 성장, 발전, 존경, 자아실현, 직무내용 등 주로 직무 내재적 성격의 요인</t>
    </r>
    <phoneticPr fontId="2" type="noConversion"/>
  </si>
  <si>
    <t>5. X-Y이론 : 더글라스 맥그리거</t>
  </si>
  <si>
    <t>▶ 경영자들에게 인간의 본성에 대한 관점을 제시하고, 인간에 대해 X이론적 관점을 가지느냐 Y이론적 관점을 가지느냐에 따라 현장에서 종업원을 대하는 방식이 달라져야 한다는 것을 주장한 이론이다.</t>
  </si>
  <si>
    <t>(2) X이론의 가정</t>
    <phoneticPr fontId="2" type="noConversion"/>
  </si>
  <si>
    <t>⚫ 사람은 근본적으로 일(노동)을 하는 것을 꺼리기 때문에 일하기를 피하려고 한다.</t>
    <phoneticPr fontId="2" type="noConversion"/>
  </si>
  <si>
    <t>⚫ 사람은 일(노동)하기를 꺼려하므로, 기업조직은 자체의 목표를 달성하기 위해 조직구성원을 통제, 강압 및 벌로 다스려야 한다.</t>
    <phoneticPr fontId="2" type="noConversion"/>
  </si>
  <si>
    <t>⚫ 통상적으로 사람은 작업을 수행함에 있어 안전을 중요한 요소로 삼고, 지시(명령)받기를 원하며, 책임에 대해 회피하려는 경향을 띤다.</t>
    <phoneticPr fontId="2" type="noConversion"/>
  </si>
  <si>
    <t>⚫ 금전적인 보상 또는 제재를 유인으로 사용하고, 강제와 위협 및 철저한 감독・통제를 강화하는 관리전략을 써야 한다.</t>
    <phoneticPr fontId="2" type="noConversion"/>
  </si>
  <si>
    <t>(3) Y이론의 가정</t>
    <phoneticPr fontId="2" type="noConversion"/>
  </si>
  <si>
    <t>⚫ 사람은 일(노동)을 하는 것을 쉬거나 여가 등을 즐기는 것과 같이 자연스럽게 받아들인다.</t>
    <phoneticPr fontId="2" type="noConversion"/>
  </si>
  <si>
    <t>⚫ X이론과는 달리, 사람을 통제・지시로 다루는 것만이 동기를 유발하는 것은 아니고, 조직의 목표에 동의하면 사람 스스로가 자기통제 및 자기지시를 발휘한다.</t>
    <phoneticPr fontId="2" type="noConversion"/>
  </si>
  <si>
    <t>⚫ 사람은 책임에 대해 이를 수용하고, 감수하려고 한다.</t>
    <phoneticPr fontId="2" type="noConversion"/>
  </si>
  <si>
    <t>⚫ 조직구성원은 조직에 대한 바람직한 의사결정을 할 수 있는 능력을 지니고 있다.</t>
    <phoneticPr fontId="2" type="noConversion"/>
  </si>
  <si>
    <t>⚫ 인간의 잠재력이 능동적으로 나타날 수 있는 관리전략을 써야 한다.</t>
    <phoneticPr fontId="2" type="noConversion"/>
  </si>
  <si>
    <t>6. 성취동기이론(Achievement Motivation Model) : 데이비드 맥클리랜드</t>
  </si>
  <si>
    <t>Ⅲ. 인지적 동기이론 : 과정이론(Process Theory)</t>
  </si>
  <si>
    <t>① 인간은 미래에 다가올 상황에 대응하는 자신의 행동이 어떤 결과로 나타나는지, 그 결과가 자신에게 무엇을 가져다주는지 등을 미리 예측하고 행동한다는 이론이다.</t>
    <phoneticPr fontId="2" type="noConversion"/>
  </si>
  <si>
    <t>② 동기부여를 인간의 인지적 작용의 결과물로 이해한다.</t>
    <phoneticPr fontId="2" type="noConversion"/>
  </si>
  <si>
    <t>2. 기대이론(Expectancy Theory) : 빅터 브룸</t>
  </si>
  <si>
    <t xml:space="preserve">① 인간은 자신의 행동결정 과정에서 여러 가지 가능한 행동대안 또는 행동전략을 평가하여 자기 자신이 가장 중요하게 생각하는 결과를 가져오리라고 믿는 행동전략을 선택한다고 주장하였다. </t>
    <phoneticPr fontId="2" type="noConversion"/>
  </si>
  <si>
    <t>② 여러 행동대안이 있을 경우 어떤 개인의 행동은 각 행동대안이 가지는 힘(동기부여)이 가장 큰 방향으로 이루어진다는 것이다.</t>
    <phoneticPr fontId="2" type="noConversion"/>
  </si>
  <si>
    <t>(2) 핵심변수(동기부여를 유발하는 요인)</t>
    <phoneticPr fontId="2" type="noConversion"/>
  </si>
  <si>
    <r>
      <t>① 기대치(Expectance)</t>
    </r>
    <r>
      <rPr>
        <sz val="10"/>
        <color theme="1"/>
        <rFont val="함초롬돋움"/>
        <family val="3"/>
        <charset val="129"/>
      </rPr>
      <t xml:space="preserve"> : 특정 행위나 노력이 성과로 이어질 것이라는 가능성에 대한 믿음 (노력 → 성과)</t>
    </r>
    <phoneticPr fontId="2" type="noConversion"/>
  </si>
  <si>
    <r>
      <t>② 수단성(Instrumentality)</t>
    </r>
    <r>
      <rPr>
        <sz val="10"/>
        <color theme="1"/>
        <rFont val="함초롬돋움"/>
        <family val="3"/>
        <charset val="129"/>
      </rPr>
      <t xml:space="preserve"> : 노력의 산물로서 형성된 성과에 대하여 보상이 주어질 것으로 믿을 수 있는 정도 (성과 → 보상)</t>
    </r>
    <phoneticPr fontId="2" type="noConversion"/>
  </si>
  <si>
    <r>
      <t>③ 유인가(Valence)</t>
    </r>
    <r>
      <rPr>
        <sz val="10"/>
        <color theme="1"/>
        <rFont val="함초롬돋움"/>
        <family val="3"/>
        <charset val="129"/>
      </rPr>
      <t xml:space="preserve"> : 주어진 보상에 대한 개인의 선호도, 매력도, 중요성 또는 가치</t>
    </r>
    <phoneticPr fontId="2" type="noConversion"/>
  </si>
  <si>
    <t>3. 수정기대이론 : 라이먼 포터, 에드워드 롤러</t>
  </si>
  <si>
    <t>4. 공정성 이론(Equity Theory) : 존 아담스</t>
  </si>
  <si>
    <t>▶ 조직과 구성원 간 사회적 교환의 과정에서 동기부여의 크기는 과업수행을 위해 한 사람이 투입한 노력과 그에 따른 보상의 비율에 대한 다른 사람과의 상대적 비교를 통해 결정되며 불공정성이 느껴진다면 공정성을 얻기 위해 동기를 유발하게 된다고 주장하였다.</t>
    <phoneticPr fontId="2" type="noConversion"/>
  </si>
  <si>
    <t>(2) 관련요소</t>
    <phoneticPr fontId="2" type="noConversion"/>
  </si>
  <si>
    <r>
      <t>① 개인과 조직간의 고용관계</t>
    </r>
    <r>
      <rPr>
        <sz val="10"/>
        <color theme="1"/>
        <rFont val="함초롬돋움"/>
        <family val="3"/>
        <charset val="129"/>
      </rPr>
      <t xml:space="preserve"> : 개인은 조직과 고용관계를 맺음으로써 자신이 가지고 있는 정신적・신체적 자원을 제공하고 조직으로부터 대가를 받는다.</t>
    </r>
    <phoneticPr fontId="2" type="noConversion"/>
  </si>
  <si>
    <r>
      <t>② 준거인물</t>
    </r>
    <r>
      <rPr>
        <sz val="10"/>
        <color theme="1"/>
        <rFont val="함초롬돋움"/>
        <family val="3"/>
        <charset val="129"/>
      </rPr>
      <t xml:space="preserve"> : 준거인물 또는 기준은 동료일 수도 있고 친족, 이웃, 동료집단, 숙련집단, 산업의 추세, 작업표준, 해외사례일 수도 있다.</t>
    </r>
    <phoneticPr fontId="2" type="noConversion"/>
  </si>
  <si>
    <t>③ 조직공정성</t>
    <phoneticPr fontId="2" type="noConversion"/>
  </si>
  <si>
    <r>
      <t>⚫ 배분공정성(Distributive Justice)</t>
    </r>
    <r>
      <rPr>
        <sz val="10"/>
        <color theme="1"/>
        <rFont val="함초롬돋움"/>
        <family val="3"/>
        <charset val="129"/>
      </rPr>
      <t xml:space="preserve"> : 개인 사이에 보상의 양과 할당이 공정하다는 지각</t>
    </r>
    <phoneticPr fontId="2" type="noConversion"/>
  </si>
  <si>
    <r>
      <t>⚫ 절차공정성(Procedural Justice)</t>
    </r>
    <r>
      <rPr>
        <sz val="10"/>
        <color theme="1"/>
        <rFont val="함초롬돋움"/>
        <family val="3"/>
        <charset val="129"/>
      </rPr>
      <t xml:space="preserve"> : 보상의 배분을 결정하는데 사용되는 과정의 공정성에 대한 지각</t>
    </r>
    <phoneticPr fontId="2" type="noConversion"/>
  </si>
  <si>
    <r>
      <t>⚫ 상호작용 공정성(Interactional Justice)</t>
    </r>
    <r>
      <rPr>
        <sz val="10"/>
        <color theme="1"/>
        <rFont val="함초롬돋움"/>
        <family val="3"/>
        <charset val="129"/>
      </rPr>
      <t xml:space="preserve"> : 의사결정자가 의사결정을 하는 과정에서 구성원을 공정하고 합리적으로 대하는 정도</t>
    </r>
    <phoneticPr fontId="2" type="noConversion"/>
  </si>
  <si>
    <t>(3) 불공정성 해결방안</t>
    <phoneticPr fontId="2" type="noConversion"/>
  </si>
  <si>
    <r>
      <t>① 투입의 변경</t>
    </r>
    <r>
      <rPr>
        <sz val="10"/>
        <color theme="1"/>
        <rFont val="함초롬돋움"/>
        <family val="3"/>
        <charset val="129"/>
      </rPr>
      <t xml:space="preserve"> : 과소보상을 느낄 경우 노력수준을 감소시킬 것이고, 과다보상일 경우 노력을 증가시킬 것이다.</t>
    </r>
    <phoneticPr fontId="2" type="noConversion"/>
  </si>
  <si>
    <r>
      <t>② 산출의 변경</t>
    </r>
    <r>
      <rPr>
        <sz val="10"/>
        <color theme="1"/>
        <rFont val="함초롬돋움"/>
        <family val="3"/>
        <charset val="129"/>
      </rPr>
      <t xml:space="preserve"> : 산출을 변경할 때에는 대개 산출량을 증가시키려 하며, 산출을 감소시키는 경우는 거의 없다.</t>
    </r>
    <phoneticPr fontId="2" type="noConversion"/>
  </si>
  <si>
    <r>
      <t>③ 자신의 투입이나 산출의 인지적 왜곡</t>
    </r>
    <r>
      <rPr>
        <sz val="10"/>
        <color theme="1"/>
        <rFont val="함초롬돋움"/>
        <family val="3"/>
        <charset val="129"/>
      </rPr>
      <t xml:space="preserve"> : 투입이나 산출을 변경시키지 않고 인지적으로 이것을 왜곡시킴으로써 같은 산출을 얻을 수 있다.</t>
    </r>
    <phoneticPr fontId="2" type="noConversion"/>
  </si>
  <si>
    <r>
      <t>④ 타인의 투입이나 산출의 인지적 왜곡</t>
    </r>
    <r>
      <rPr>
        <sz val="10"/>
        <color theme="1"/>
        <rFont val="함초롬돋움"/>
        <family val="3"/>
        <charset val="129"/>
      </rPr>
      <t xml:space="preserve"> : 왜곡은 자기 자신만이 아니라 비교대상에 대해서도 일어날 수 있다.</t>
    </r>
    <phoneticPr fontId="2" type="noConversion"/>
  </si>
  <si>
    <r>
      <t>⑤ 준거인물의 변경</t>
    </r>
    <r>
      <rPr>
        <sz val="10"/>
        <color theme="1"/>
        <rFont val="함초롬돋움"/>
        <family val="3"/>
        <charset val="129"/>
      </rPr>
      <t xml:space="preserve"> : 비교의 대상을 변경함으로써 불공정성을 시정하는 방법이다.</t>
    </r>
    <phoneticPr fontId="2" type="noConversion"/>
  </si>
  <si>
    <r>
      <t>⑥ 장(場) 이탈</t>
    </r>
    <r>
      <rPr>
        <sz val="10"/>
        <color theme="1"/>
        <rFont val="함초롬돋움"/>
        <family val="3"/>
        <charset val="129"/>
      </rPr>
      <t xml:space="preserve"> : 불공정한 비교결과를 발생시키는 상황을 이탈함으로써 문제를 해결하려는 전략이다.</t>
    </r>
    <phoneticPr fontId="2" type="noConversion"/>
  </si>
  <si>
    <t>5. 목표설정이론(Goal Setting Theory) : 에드윈 로크</t>
  </si>
  <si>
    <t>Ⅳ. 내재적 동기이론(Intrinsic Motivation Theory)</t>
  </si>
  <si>
    <t>① 인간은 외적 보상이 없는 경우에도 본인이 내재적으로 업무에 흥미를 느끼면 깊이 몰입할 수 있다는 것을 전제로 하는 이론이다.</t>
    <phoneticPr fontId="2" type="noConversion"/>
  </si>
  <si>
    <t>② 작업동기를 야기하는 원인변수에 대한 견해에 따라 여러 이론이 주장되고 있다.</t>
    <phoneticPr fontId="2" type="noConversion"/>
  </si>
  <si>
    <t>2. 직무특성모형 : 리처드 해크만, 그렉 올드햄</t>
  </si>
  <si>
    <r>
      <t>① 기술다양성(Skill Variety, 기능다양성)</t>
    </r>
    <r>
      <rPr>
        <sz val="10"/>
        <color theme="1"/>
        <rFont val="함초롬돋움"/>
        <family val="3"/>
        <charset val="129"/>
      </rPr>
      <t xml:space="preserve"> : 얼마나 다양한 작업을 수행하는지를 의미한다. (작업의 경험적 의미부여)</t>
    </r>
    <phoneticPr fontId="2" type="noConversion"/>
  </si>
  <si>
    <r>
      <t>② 과업정체성(Task Identity)</t>
    </r>
    <r>
      <rPr>
        <sz val="10"/>
        <color theme="1"/>
        <rFont val="함초롬돋움"/>
        <family val="3"/>
        <charset val="129"/>
      </rPr>
      <t xml:space="preserve"> : 담당 직무가 다른 이들의 직무와 어떻게 연결되어 완결되는지를 확인할 수 있는 정도를 의미한다. (작업의 경험적 의미부여)</t>
    </r>
    <phoneticPr fontId="2" type="noConversion"/>
  </si>
  <si>
    <r>
      <t>③ 과업중요성(Task Significance)</t>
    </r>
    <r>
      <rPr>
        <sz val="10"/>
        <color theme="1"/>
        <rFont val="함초롬돋움"/>
        <family val="3"/>
        <charset val="129"/>
      </rPr>
      <t xml:space="preserve"> : 담당 직무가 조직 목표 달성이나 타인의 삶에 영향을 미치는 정도를 의미한다. (작업의 경험적 의미부여)</t>
    </r>
    <phoneticPr fontId="2" type="noConversion"/>
  </si>
  <si>
    <r>
      <t>④ 자율성(Autonomy)</t>
    </r>
    <r>
      <rPr>
        <sz val="10"/>
        <color theme="1"/>
        <rFont val="함초롬돋움"/>
        <family val="3"/>
        <charset val="129"/>
      </rPr>
      <t xml:space="preserve"> : 직무의 계획 및 실천에 있어 자유와 독립성이 주어지는 정도를 의미한다. (작업결과에 대한 경험적 책임)</t>
    </r>
    <phoneticPr fontId="2" type="noConversion"/>
  </si>
  <si>
    <r>
      <t>⑤ 피드백(Feedback)</t>
    </r>
    <r>
      <rPr>
        <sz val="10"/>
        <color theme="1"/>
        <rFont val="함초롬돋움"/>
        <family val="3"/>
        <charset val="129"/>
      </rPr>
      <t xml:space="preserve"> : 업무를 수행한 뒤 해당 업무 수행의 효과성과 적절성에 대한 명확한 정보가 주어지는 정도를 의미한다. (작업결과에 대한 인식)</t>
    </r>
    <phoneticPr fontId="2" type="noConversion"/>
  </si>
  <si>
    <t>3. 내재적 보상이론(Intrinsic Reward Theory) : 케네스 토마스</t>
  </si>
  <si>
    <t>4. 인지평가이론(CET ; Cognitive Evaluation Theory) : 에드워드 데시</t>
  </si>
  <si>
    <t>5. 자기결정이론(SDT ; Selft-Determination Theory)</t>
  </si>
  <si>
    <t>6. 상호작용이론</t>
  </si>
  <si>
    <t>7. 자기효능감이론</t>
  </si>
  <si>
    <t>Ⅴ. 모티베이션과 조직행동</t>
  </si>
  <si>
    <t>Ⅵ. 문화차이와 주요 동기부여이론</t>
  </si>
  <si>
    <t>제7절 개인수준-학습</t>
    <phoneticPr fontId="2" type="noConversion"/>
  </si>
  <si>
    <t>Ⅰ. 학습의 의의</t>
  </si>
  <si>
    <t>1. 학습의 개념</t>
  </si>
  <si>
    <t>▶ 개인 행동형성의 기본적 과정으로서 반복적인 연습이나 경험을 통해 이루어진 영구적인 행동변화를 의미한다.</t>
    <phoneticPr fontId="2" type="noConversion"/>
  </si>
  <si>
    <t>2. 학습의 특징</t>
  </si>
  <si>
    <r>
      <t>① 행동변화(Behavioral Change)</t>
    </r>
    <r>
      <rPr>
        <sz val="10"/>
        <color theme="1"/>
        <rFont val="함초롬돋움"/>
        <family val="3"/>
        <charset val="129"/>
      </rPr>
      <t xml:space="preserve"> : 학습의 결과는 반드시 행동의 변화로 이어져야 한다. 여기서의 행동은 구체적인 동작과는 다르다. 행동은 의도와 목적을 지닌 의식적인 인간활동을 지칭하며 새로운 지식과 기능의 학습은 행동의 변화를 수반하게 된다.</t>
    </r>
    <phoneticPr fontId="2" type="noConversion"/>
  </si>
  <si>
    <r>
      <t>② 영구적 변화(Permanent Change)</t>
    </r>
    <r>
      <rPr>
        <sz val="10"/>
        <color theme="1"/>
        <rFont val="함초롬돋움"/>
        <family val="3"/>
        <charset val="129"/>
      </rPr>
      <t xml:space="preserve"> : 학습으로 인한 행동의 변경은 임시적 적응행동이 아니라 영구적이고 바람직한 성과를 전제로 한다.</t>
    </r>
    <phoneticPr fontId="2" type="noConversion"/>
  </si>
  <si>
    <r>
      <t>③ 연습과 경험(Practice and Experience)</t>
    </r>
    <r>
      <rPr>
        <sz val="10"/>
        <color theme="1"/>
        <rFont val="함초롬돋움"/>
        <family val="3"/>
        <charset val="129"/>
      </rPr>
      <t xml:space="preserve"> : 학습은 지속적인 연습과 경험을 통해 비로소 완성된다. 인간은 기계가 아니므로 새로운 지식이나 기능을 체화하는 데 부단한 수련이 필요하다.</t>
    </r>
    <phoneticPr fontId="2" type="noConversion"/>
  </si>
  <si>
    <r>
      <t>④ 강화작용(Reinforcement)</t>
    </r>
    <r>
      <rPr>
        <sz val="10"/>
        <color theme="1"/>
        <rFont val="함초롬돋움"/>
        <family val="3"/>
        <charset val="129"/>
      </rPr>
      <t xml:space="preserve"> : 학습은 일회성으로 그치는 것이 아니라 지속적으로 반복하여 의도하는 지식이나 기능을 체화하는 것을 목표로 한다. 이를 위해서는 행동의 결과물에 대한 적극적 피드백을 활용하여 행동을 강화하여야 한다.</t>
    </r>
    <phoneticPr fontId="2" type="noConversion"/>
  </si>
  <si>
    <t>Ⅱ. 학습과정이론</t>
  </si>
  <si>
    <t xml:space="preserve">1. 행동주의적 학습이론(Behavioral Learning Theory, 조건화 이론) </t>
  </si>
  <si>
    <t>2. 인지적 학습이론(Cognitive Theory of Learning)</t>
  </si>
  <si>
    <t>3. 사회적 학습이론(SLT ; Social Learning Theory)</t>
  </si>
  <si>
    <t>Ⅲ. 학습에 의한 행동수정</t>
  </si>
  <si>
    <t>1. 행동과 결과의 관계 : ABC 법칙</t>
  </si>
  <si>
    <t>2. 강화(Reinforcement)의 법칙</t>
  </si>
  <si>
    <t>3. 강화스케줄(Reinforcement Schedule)(① : 연속, ②~⑤ : 단속)</t>
  </si>
  <si>
    <r>
      <t>① 연속강화법</t>
    </r>
    <r>
      <rPr>
        <sz val="10"/>
        <color theme="1"/>
        <rFont val="함초롬돋움"/>
        <family val="3"/>
        <charset val="129"/>
      </rPr>
      <t xml:space="preserve"> : 구성원이 바람직한 행동을 할 때마다 강화요인을 제공하는 방법</t>
    </r>
    <phoneticPr fontId="2" type="noConversion"/>
  </si>
  <si>
    <r>
      <t>② 고정간격법</t>
    </r>
    <r>
      <rPr>
        <sz val="10"/>
        <color theme="1"/>
        <rFont val="함초롬돋움"/>
        <family val="3"/>
        <charset val="129"/>
      </rPr>
      <t xml:space="preserve"> : 매 일정한 시간 간격을 두고 강화요인을 제공하는 방법</t>
    </r>
    <phoneticPr fontId="2" type="noConversion"/>
  </si>
  <si>
    <r>
      <t>③ 변동간격법</t>
    </r>
    <r>
      <rPr>
        <sz val="10"/>
        <color theme="1"/>
        <rFont val="함초롬돋움"/>
        <family val="3"/>
        <charset val="129"/>
      </rPr>
      <t xml:space="preserve"> : 변화하는 시간 간격으로 강화요인을 제공하는 방법</t>
    </r>
    <phoneticPr fontId="2" type="noConversion"/>
  </si>
  <si>
    <r>
      <t>④ 고정비율법</t>
    </r>
    <r>
      <rPr>
        <sz val="10"/>
        <color theme="1"/>
        <rFont val="함초롬돋움"/>
        <family val="3"/>
        <charset val="129"/>
      </rPr>
      <t xml:space="preserve"> : 매 일정한 반응의 양이 나타날 때마다 강화요인을 제공하는 방법</t>
    </r>
    <phoneticPr fontId="2" type="noConversion"/>
  </si>
  <si>
    <r>
      <t>⑤ 변동비율법</t>
    </r>
    <r>
      <rPr>
        <sz val="10"/>
        <color theme="1"/>
        <rFont val="함초롬돋움"/>
        <family val="3"/>
        <charset val="129"/>
      </rPr>
      <t xml:space="preserve"> : 변화하는 반응의 양이 나타날 때마다 강화요인을 제공하는 방법</t>
    </r>
    <phoneticPr fontId="2" type="noConversion"/>
  </si>
  <si>
    <t>4. 조직행동수정(OB-Mod ; Organizational Behavior Modification)</t>
  </si>
  <si>
    <t>5. 조직사회화(Organizational Socialization)</t>
  </si>
  <si>
    <t>6. 징계(Discipline)</t>
  </si>
  <si>
    <t>7. 학습의 결과에 따른 직무행동</t>
  </si>
  <si>
    <t>제8절 집단수준-집단에 대한 기초 개념</t>
    <phoneticPr fontId="2" type="noConversion"/>
  </si>
  <si>
    <t>제9절 집단수준-갈등 및 협상</t>
    <phoneticPr fontId="2" type="noConversion"/>
  </si>
  <si>
    <t>Ⅰ. 갈등에 대한 개관</t>
  </si>
  <si>
    <t>Ⅱ. 갈등의 인과</t>
  </si>
  <si>
    <t>Ⅲ. 갈등의 관리</t>
  </si>
  <si>
    <t>1. 갈등 처리 모형 : 랄프 킬만, 토마스 케네스, 아프잘라 라힘</t>
  </si>
  <si>
    <r>
      <t>① 경쟁(Competing, 강요)</t>
    </r>
    <r>
      <rPr>
        <sz val="10"/>
        <color theme="1"/>
        <rFont val="함초롬돋움"/>
        <family val="3"/>
        <charset val="129"/>
      </rPr>
      <t xml:space="preserve"> : 상대방의 입장은 고려하지 않고 자기 자신의 이익만을 만족시키려고 하는 경우</t>
    </r>
    <phoneticPr fontId="2" type="noConversion"/>
  </si>
  <si>
    <r>
      <t>② 협동(Collaborating)</t>
    </r>
    <r>
      <rPr>
        <sz val="10"/>
        <color theme="1"/>
        <rFont val="함초롬돋움"/>
        <family val="3"/>
        <charset val="129"/>
      </rPr>
      <t xml:space="preserve"> : 서로의 관심과 이해관계를 정확하게 파악하여 문제해결을 위한 대안을 도출</t>
    </r>
    <phoneticPr fontId="2" type="noConversion"/>
  </si>
  <si>
    <r>
      <t>③ 타협(Compromising, 절충)</t>
    </r>
    <r>
      <rPr>
        <sz val="10"/>
        <color theme="1"/>
        <rFont val="함초롬돋움"/>
        <family val="3"/>
        <charset val="129"/>
      </rPr>
      <t xml:space="preserve"> : 갈등 당사자들이 서로 조금씩 양보하려는 것으로 자신과 타인이 공통적으로 관심을 가지고 있는 것을 서로 주고받는 것</t>
    </r>
    <phoneticPr fontId="2" type="noConversion"/>
  </si>
  <si>
    <r>
      <t>④ 회피(Avoiding)</t>
    </r>
    <r>
      <rPr>
        <sz val="10"/>
        <color theme="1"/>
        <rFont val="함초롬돋움"/>
        <family val="3"/>
        <charset val="129"/>
      </rPr>
      <t xml:space="preserve"> : 직면한 문제 및 갈등을 철회하거나 억누르려고 하는 것</t>
    </r>
    <phoneticPr fontId="2" type="noConversion"/>
  </si>
  <si>
    <r>
      <t>⑤ 수용(Accommodating, 조화)</t>
    </r>
    <r>
      <rPr>
        <sz val="10"/>
        <color theme="1"/>
        <rFont val="함초롬돋움"/>
        <family val="3"/>
        <charset val="129"/>
      </rPr>
      <t xml:space="preserve"> : 상대방의 관심사를 자신의 관심사보다 우선하여 받아들이는 것</t>
    </r>
    <phoneticPr fontId="2" type="noConversion"/>
  </si>
  <si>
    <t>2. 갈등 조장</t>
  </si>
  <si>
    <t>3. 갈등 수직적 조정</t>
  </si>
  <si>
    <t>4. 갈등 수평적 조정</t>
  </si>
  <si>
    <t>Ⅳ. 협상에 대한 개관</t>
  </si>
  <si>
    <t>Ⅴ. 협상의 과정・전술・효과성</t>
  </si>
  <si>
    <t>Ⅵ. 협상의 전략과 조건</t>
  </si>
  <si>
    <t>제10절 집단수준-권력・임파워먼트・조직정치</t>
    <phoneticPr fontId="2" type="noConversion"/>
  </si>
  <si>
    <t>Ⅰ. 권력</t>
  </si>
  <si>
    <t>▶ 사회적 관계에서 상대방의 의지와 관계없이 자신의 의지를 상대방에게 관철시킬 수 있는 잠재적, 실제적 힘 또는 능력을 말한다.</t>
    <phoneticPr fontId="2" type="noConversion"/>
  </si>
  <si>
    <r>
      <t>① 양립성</t>
    </r>
    <r>
      <rPr>
        <sz val="10"/>
        <color theme="1"/>
        <rFont val="함초롬돋움"/>
        <family val="3"/>
        <charset val="129"/>
      </rPr>
      <t xml:space="preserve"> : 권력은 한쪽 사람에게만 주어진 한정적인 것이 아니라 상호적이므로 다른 일방에게도 주어진다. 상사가 부하에게 권력을 행사하지만 부하 또한 자신의 전문적 지식으로 상사에게 권력을 행사할 수 있다.</t>
    </r>
    <phoneticPr fontId="2" type="noConversion"/>
  </si>
  <si>
    <r>
      <t>② 상대성</t>
    </r>
    <r>
      <rPr>
        <sz val="10"/>
        <color theme="1"/>
        <rFont val="함초롬돋움"/>
        <family val="3"/>
        <charset val="129"/>
      </rPr>
      <t xml:space="preserve"> : 권력의 보유 여부나 그 크기는 상대방에 따라 다르게 해석하여야 한다. 따라서 A는 권력자라는 표현보다는 A는 누구에게 권력을 가지고 있다는 것이 조금 더 정확한 표현이다.</t>
    </r>
    <phoneticPr fontId="2" type="noConversion"/>
  </si>
  <si>
    <r>
      <t>③ 가변성</t>
    </r>
    <r>
      <rPr>
        <sz val="10"/>
        <color theme="1"/>
        <rFont val="함초롬돋움"/>
        <family val="3"/>
        <charset val="129"/>
      </rPr>
      <t xml:space="preserve"> : 권력은 가변성이 있어서 권력의 보유 여부나 크기는 상황에 따라 변경될 가능성이 있다. 권력자의 권력은 피권력자의 의존력에 달려 있다.</t>
    </r>
    <phoneticPr fontId="2" type="noConversion"/>
  </si>
  <si>
    <t>3. 권력의 원천 : 존 프렌치, 버트럼 레이븐</t>
  </si>
  <si>
    <r>
      <t>① 의의</t>
    </r>
    <r>
      <rPr>
        <sz val="10"/>
        <color theme="1"/>
        <rFont val="함초롬돋움"/>
        <family val="3"/>
        <charset val="129"/>
      </rPr>
      <t xml:space="preserve"> : 프렌치와 레이븐은 다른 사람에게 영향을 미칠 수 있는 권력의 원천으로 다섯 가지를 제시하고 있다. 보상적 권력, 강압적 권력, 합법적 권력은 조직의 지위로부터 발생하는 것이고, 준거적 권력, 전문적 권력은 개인의 특성으로부터 비롯되는 것이라는 점에서 구분된다.</t>
    </r>
    <phoneticPr fontId="2" type="noConversion"/>
  </si>
  <si>
    <r>
      <t>② 보상적 권력(Reward Power)</t>
    </r>
    <r>
      <rPr>
        <sz val="10"/>
        <color theme="1"/>
        <rFont val="함초롬돋움"/>
        <family val="3"/>
        <charset val="129"/>
      </rPr>
      <t xml:space="preserve"> : 권력 행사자가 상대방의 보상을 통제할 수 있는 힘</t>
    </r>
    <phoneticPr fontId="2" type="noConversion"/>
  </si>
  <si>
    <r>
      <t>③ 강압적 권력(Coercive Power)</t>
    </r>
    <r>
      <rPr>
        <sz val="10"/>
        <color theme="1"/>
        <rFont val="함초롬돋움"/>
        <family val="3"/>
        <charset val="129"/>
      </rPr>
      <t xml:space="preserve"> : 공포에 기반한 권력으로서 행사자가 처벌의 힘을 가지는 경우에 발생</t>
    </r>
    <phoneticPr fontId="2" type="noConversion"/>
  </si>
  <si>
    <r>
      <t>④ 합법적 권력(Legitimate Power)</t>
    </r>
    <r>
      <rPr>
        <sz val="10"/>
        <color theme="1"/>
        <rFont val="함초롬돋움"/>
        <family val="3"/>
        <charset val="129"/>
      </rPr>
      <t xml:space="preserve"> : 조직의 규정이나 법에 의해 개인에게 부여된 공식적인 권한</t>
    </r>
    <phoneticPr fontId="2" type="noConversion"/>
  </si>
  <si>
    <r>
      <t>⑤ 준거적 권력(Referent Power)</t>
    </r>
    <r>
      <rPr>
        <sz val="10"/>
        <color theme="1"/>
        <rFont val="함초롬돋움"/>
        <family val="3"/>
        <charset val="129"/>
      </rPr>
      <t xml:space="preserve"> : 개인이 바람직한 특질을 가졌을 때 발생되는 것으로서 권력을 수용하는 사람과 일체감이 조성될 때 발생</t>
    </r>
    <phoneticPr fontId="2" type="noConversion"/>
  </si>
  <si>
    <r>
      <t>⑥ 전문적 권력(Expert Power)</t>
    </r>
    <r>
      <rPr>
        <sz val="10"/>
        <color theme="1"/>
        <rFont val="함초롬돋움"/>
        <family val="3"/>
        <charset val="129"/>
      </rPr>
      <t xml:space="preserve"> : 권력 행사자가 전문지식, 특수기술, 업무 수행상의 노하우(Know-How)를 가지고 있는 경우에 형성</t>
    </r>
    <phoneticPr fontId="2" type="noConversion"/>
  </si>
  <si>
    <t>Ⅱ. 임파워먼트</t>
  </si>
  <si>
    <t>Ⅲ. 조직정치</t>
  </si>
  <si>
    <t>2. 원인과 결과</t>
  </si>
  <si>
    <t>(1) 마키아벨리즘</t>
    <phoneticPr fontId="2" type="noConversion"/>
  </si>
  <si>
    <t>① 마키아벨리즘은 자신의 이익을 위해 타인을 이용하고 조작하려는 성향이다.</t>
  </si>
  <si>
    <t>② 마키아벨리즘이 높은 사람은 감정적 거리를 잘 유지한다.</t>
  </si>
  <si>
    <t>③ 마키아벨리즘이 높은 사람은 남을 잘 설득하며 자신은 잘 설득되지 않는다.</t>
    <phoneticPr fontId="2" type="noConversion"/>
  </si>
  <si>
    <t>④ 마키아벨리즘이 높은 사람은 최소한의 규정과 재량권이 있을 때 높은 성과를 보이는 경향이 있다.</t>
  </si>
  <si>
    <t>⑤ 마키아벨리즘이 높은 사람은 목적이 수단을 정당화시킬 수 있다고 믿는 경향이 있다.</t>
    <phoneticPr fontId="2" type="noConversion"/>
  </si>
  <si>
    <t>(2) 기회와 자원의 부족</t>
    <phoneticPr fontId="2" type="noConversion"/>
  </si>
  <si>
    <t>▶ 승진직급의 부족, 부서 간 가용자원의 부족, 불경기 등으로 인한 감원 시에는 조직 자체가 대부분 피라미드 형태이므로 상위직급으로 올라갈수록 직급 등 자원이 부족하기 때문에 서로 상위직급을 획득하기 위한 정치적 행동이 증가한다.</t>
    <phoneticPr fontId="2" type="noConversion"/>
  </si>
  <si>
    <t>(3) 권위주의적 관리방식</t>
    <phoneticPr fontId="2" type="noConversion"/>
  </si>
  <si>
    <t>▶ 자율적인 팀조직이나 열린 경영을 지향하는 시대일수록 구성원들의 경영참여가 자연스럽게 보장되므로 정치적 행동은 줄어들 것이나, 조직관리가 독재적이고 상명하달식인 전통적 관리조직에서는 구성원들이 자신들의 의견참여를 위해 여러 가지 정치적 행동을 하게 된다.</t>
    <phoneticPr fontId="2" type="noConversion"/>
  </si>
  <si>
    <t>(4) 조직정치의 순기능</t>
    <phoneticPr fontId="2" type="noConversion"/>
  </si>
  <si>
    <t>▶ 조직정치는 일반적으로 부정적 현상으로 인식되고 있지만 때로는 정체된 조직분위기를 생동감 있게 만들어 주고, 구성원들에게 긴장감을 불어넣어 주며, 소집단 내의 응집성을 높여주는 기능을 수행할 때도 있다.</t>
    <phoneticPr fontId="2" type="noConversion"/>
  </si>
  <si>
    <t>(5) 조직정치의 역기능</t>
    <phoneticPr fontId="2" type="noConversion"/>
  </si>
  <si>
    <t>▶ 조직정치의 긍정적인 영향에도 불구하고 일반적으로는 조직 내 정치활동이 만연하다는 인식이 높을 때 구성원들의 직무만족은 감소하고, 불안과 스트레스는 증가하며, 이는 이직률의 증가와 장기적인 조직성과의 하락으로 이어질 가능성이 있다.</t>
    <phoneticPr fontId="2" type="noConversion"/>
  </si>
  <si>
    <t>3. 행동</t>
  </si>
  <si>
    <t>4. 관리방안</t>
  </si>
  <si>
    <t>제11절 집단수준-커뮤니케이션(의사소통)</t>
    <phoneticPr fontId="2" type="noConversion"/>
  </si>
  <si>
    <t>Ⅰ. 커뮤니케이션의 의의</t>
  </si>
  <si>
    <t>▶ 커뮤니케이션이란 두 사람 또는 그 이상의 사람들 간에 의견, 감정, 정보를 교환하고 의미를 공유하는 것으로 일반적인 상징을 통해 정보나 의사를 전달하는 것을 말한다. 상징에는 언어적인 것과 비언어적인 것을 모두 포함한다.</t>
    <phoneticPr fontId="2" type="noConversion"/>
  </si>
  <si>
    <t>Ⅱ. 커뮤니케이션의 과정</t>
  </si>
  <si>
    <t>1. 전달자(Communicator)의 의도</t>
  </si>
  <si>
    <t>▶ 아이디어를 제공하거나 정보를 전하는 등의 의사전달을 시도하는 사람</t>
    <phoneticPr fontId="2" type="noConversion"/>
  </si>
  <si>
    <t>2. 부호화(Encoding)</t>
  </si>
  <si>
    <t>▶ 전달자, 즉 화자가 의도한 메시지를 구체적인 언어 및 비언어적 형태를 사용하여 표현하는 과정</t>
    <phoneticPr fontId="2" type="noConversion"/>
  </si>
  <si>
    <t>3. 메시지 및 매체(Message &amp; Channel)</t>
  </si>
  <si>
    <t>▶ 전달자가 수신자에게 전하려는 내용이며 부호화의 결과</t>
    <phoneticPr fontId="2" type="noConversion"/>
  </si>
  <si>
    <t xml:space="preserve">4. 수신 및 해독(Receiving &amp; Decoding) </t>
  </si>
  <si>
    <t>▶ 전달자가 보낸 메시지의 의미를 수신자가 과거경험이나 준거의 틀을 이용하여 부호화된 메시지를 해석</t>
    <phoneticPr fontId="2" type="noConversion"/>
  </si>
  <si>
    <t>5. 피드백(Feedback)</t>
  </si>
  <si>
    <t>▶ 수신자가 전달자로부터 받은 메시지에 대한 반응</t>
    <phoneticPr fontId="2" type="noConversion"/>
  </si>
  <si>
    <t>6. 잡음(Noise)</t>
  </si>
  <si>
    <t>▶ 원활한 커뮤니케이션을 방해하는 요소로서 잘못된 매체를 사용한 경우나 수신자의 지각오류로 인해 메시지를 잘못 이해하는 경우 등</t>
    <phoneticPr fontId="2" type="noConversion"/>
  </si>
  <si>
    <t>Ⅲ. 커뮤니케이션 네트워크(의사소통망) 유형</t>
  </si>
  <si>
    <t>1. 사슬형(Chain Type)</t>
  </si>
  <si>
    <t>① 권한체계가 명확한 공식적인 조직에서 발생</t>
    <phoneticPr fontId="2" type="noConversion"/>
  </si>
  <si>
    <t>② 공식적 계통과 수직적 경로를 통한 의사전달</t>
    <phoneticPr fontId="2" type="noConversion"/>
  </si>
  <si>
    <t>③ 사슬이 길어질수록 왜곡가능성 증가</t>
    <phoneticPr fontId="2" type="noConversion"/>
  </si>
  <si>
    <t>2. Y형(Y Type)</t>
  </si>
  <si>
    <t>① 리더는 없지만, 집단을 대표하는 인물이 있는 조직에서 발생</t>
    <phoneticPr fontId="2" type="noConversion"/>
  </si>
  <si>
    <t>② 단순한 문제해결의 정확도는 비교적 높음</t>
    <phoneticPr fontId="2" type="noConversion"/>
  </si>
  <si>
    <t>③ 권한의 집중도와 의사결정의 속도가 중간정도</t>
    <phoneticPr fontId="2" type="noConversion"/>
  </si>
  <si>
    <t>3. 수레바퀴형(Wheel Type)</t>
  </si>
  <si>
    <t>① 리더가 있는 조직에서 발생</t>
    <phoneticPr fontId="2" type="noConversion"/>
  </si>
  <si>
    <t>② 공식적 작업집단에 부합하는 유형</t>
    <phoneticPr fontId="2" type="noConversion"/>
  </si>
  <si>
    <t>③ 리더에게 정보가 집중, 구성원들 사이에 정보공유가 되지 않음</t>
    <phoneticPr fontId="2" type="noConversion"/>
  </si>
  <si>
    <t>4. 원형(Circle Type)</t>
  </si>
  <si>
    <t>① 지위의 차이가 없는 상황에서 특정 문제 해결을 위해 모인 조직에서 발생</t>
    <phoneticPr fontId="2" type="noConversion"/>
  </si>
  <si>
    <t>② 위원회조직, 태스크포스조직 등</t>
    <phoneticPr fontId="2" type="noConversion"/>
  </si>
  <si>
    <t>③ 시간도 오래걸리고 종합적 문제해결능력은 떨어지지만, 구성원의 만족도는 높음</t>
    <phoneticPr fontId="2" type="noConversion"/>
  </si>
  <si>
    <t>5. 완전연결형(All Channel Type)</t>
  </si>
  <si>
    <t>① 이상적인 커뮤티케이션 형태로 비공식적 조직에서 발생</t>
    <phoneticPr fontId="2" type="noConversion"/>
  </si>
  <si>
    <t>② 자유로운 의사소통을 통해 창의적인 아이디어 산출 가능성 증가</t>
    <phoneticPr fontId="2" type="noConversion"/>
  </si>
  <si>
    <t>③ 권한의 집중도가 상당히 낮고, 구성원의 만족도가 가장 높음</t>
    <phoneticPr fontId="2" type="noConversion"/>
  </si>
  <si>
    <t>6. 요약 비교</t>
  </si>
  <si>
    <t>Y형</t>
    <phoneticPr fontId="2" type="noConversion"/>
  </si>
  <si>
    <t>수레바퀴형</t>
    <phoneticPr fontId="2" type="noConversion"/>
  </si>
  <si>
    <t>원형</t>
    <phoneticPr fontId="2" type="noConversion"/>
  </si>
  <si>
    <t>완전연결형</t>
    <phoneticPr fontId="2" type="noConversion"/>
  </si>
  <si>
    <t>⚫라인조직
⚫공식화
⚫왜곡가능성
⚫명령/권한</t>
    <phoneticPr fontId="2" type="noConversion"/>
  </si>
  <si>
    <t>⚫리더부재
⚫단순문제
⚫정확도 高
⚫라인스탭
⚫조정필요</t>
    <phoneticPr fontId="2" type="noConversion"/>
  </si>
  <si>
    <t>⚫특정리더 존재
⚫리더에 정보집중
⚫정보공유 어려움
⚫현장 감독제</t>
    <phoneticPr fontId="2" type="noConversion"/>
  </si>
  <si>
    <t>⚫위원회 조직
⚫Taskforce Team
⚫권력・지위 불필요
⚫민주적
⚫집단사고 가능성</t>
  </si>
  <si>
    <t>⚫비공식적
⚫자유로운 정보교환
⚫창의적, 참신성
⚫광고회사
⚫브레인스토밍</t>
    <phoneticPr fontId="2" type="noConversion"/>
  </si>
  <si>
    <t>Ⅳ. 커뮤니케이션 장애요인</t>
  </si>
  <si>
    <t>1. 의사소통 기술부족</t>
  </si>
  <si>
    <t>▶ 송신자가 정보를 전달할 때 적절치 못한 기술을 사용할 때 발생하는 장애</t>
    <phoneticPr fontId="2" type="noConversion"/>
  </si>
  <si>
    <t>2. 준거체계 차이</t>
  </si>
  <si>
    <t>▶ 생활방식이나 사고방식의 차이로 인한 장애</t>
    <phoneticPr fontId="2" type="noConversion"/>
  </si>
  <si>
    <t>3. 의사소통 목적결여</t>
  </si>
  <si>
    <t>▶ 송신자가 수신자에게 전달할 의지나 목적이 부족할 때 발생하는 장애</t>
    <phoneticPr fontId="2" type="noConversion"/>
  </si>
  <si>
    <t>4. 신뢰성 부족</t>
  </si>
  <si>
    <t>▶ 송신자가 신뢰를 줄 수 없는 사람인 경우 발생하는 장애</t>
    <phoneticPr fontId="2" type="noConversion"/>
  </si>
  <si>
    <t>5. 정보과부하</t>
  </si>
  <si>
    <t>▶ 송신자가 너무 많은 정보를 전달할 때 수신자에게 발생하는 장애</t>
    <phoneticPr fontId="2" type="noConversion"/>
  </si>
  <si>
    <t>제12절 집단수준-리더십</t>
    <phoneticPr fontId="2" type="noConversion"/>
  </si>
  <si>
    <t>Ⅰ. 리더십 개관</t>
  </si>
  <si>
    <t>1. 리더십의 정의</t>
  </si>
  <si>
    <t>(1) 베니스(W. Bennis)의 리더십</t>
    <phoneticPr fontId="2" type="noConversion"/>
  </si>
  <si>
    <t>▶ 워렌 베니스(Warren Bennis)는 조직구성원들로 하여금 각자 비전을 가지고 자신의 능력을 최대한 발휘하여 그 비전을 실현하게끔 하는 것을 리더십이라고 하였다.</t>
    <phoneticPr fontId="2" type="noConversion"/>
  </si>
  <si>
    <t>(2) 스토그딜(R. Stogdill)의 리더십</t>
    <phoneticPr fontId="2" type="noConversion"/>
  </si>
  <si>
    <t>▶ 랄프 스토그딜(Ralph Stogdill)은 리더십을 집단의 구성원들로 하여금 특정 목표를 지향하게 하고, 그 목표달성을 위해 실제 행동을 하도록 영향력을 행사하는 것이라고 주장하였다.</t>
    <phoneticPr fontId="2" type="noConversion"/>
  </si>
  <si>
    <t>2. 거래적 리더십</t>
  </si>
  <si>
    <t>▶ 리더와 구성원 사이의 교환이나 거래관계를 통해 발휘는 전통적 리더십</t>
    <phoneticPr fontId="2" type="noConversion"/>
  </si>
  <si>
    <t>(2) 구성요소</t>
    <phoneticPr fontId="2" type="noConversion"/>
  </si>
  <si>
    <r>
      <t xml:space="preserve">① 조건적 보상(Contingent Reward) </t>
    </r>
    <r>
      <rPr>
        <sz val="10"/>
        <color theme="1"/>
        <rFont val="함초롬돋움"/>
        <family val="3"/>
        <charset val="129"/>
      </rPr>
      <t xml:space="preserve"> : 리더와 추종자들은 노력에 대한 교환으로서 보상을 규정하는 계약관계에 있다. 좋은 성과에 대하여 보상을 주겠다는 약속을 하고, 성취한 결과에 대하여 인정을 한다.</t>
    </r>
    <phoneticPr fontId="2" type="noConversion"/>
  </si>
  <si>
    <r>
      <t>② 적극적 예외에 의한 관리(Active Management by Exception)</t>
    </r>
    <r>
      <rPr>
        <sz val="10"/>
        <color theme="1"/>
        <rFont val="함초롬돋움"/>
        <family val="3"/>
        <charset val="129"/>
      </rPr>
      <t xml:space="preserve"> : 리더는 정해진 규정이나 규칙에 위반되는 사례를 감시하고, 위반이 발견되면 즉시 시정조치를 한다.</t>
    </r>
    <phoneticPr fontId="2" type="noConversion"/>
  </si>
  <si>
    <r>
      <t>③ 소극적 예외에 의한 관리(Passive Management by Exception)</t>
    </r>
    <r>
      <rPr>
        <sz val="10"/>
        <color theme="1"/>
        <rFont val="함초롬돋움"/>
        <family val="3"/>
        <charset val="129"/>
      </rPr>
      <t xml:space="preserve"> : 리더는 업무표준을 충족시키지 못한 경우에만 개입한다.</t>
    </r>
    <phoneticPr fontId="2" type="noConversion"/>
  </si>
  <si>
    <r>
      <t>④ 자유방임(Laissez-Faire)</t>
    </r>
    <r>
      <rPr>
        <sz val="10"/>
        <color theme="1"/>
        <rFont val="함초롬돋움"/>
        <family val="3"/>
        <charset val="129"/>
      </rPr>
      <t xml:space="preserve"> : 리더가 책임을 지지 않으려 하고 의사결정을 회피한다.</t>
    </r>
    <phoneticPr fontId="2" type="noConversion"/>
  </si>
  <si>
    <t>Ⅱ. 리더십 특성이론</t>
  </si>
  <si>
    <t>Ⅲ. 리더십 행동이론</t>
  </si>
  <si>
    <t>1. 아이오와 대학(University of IOWA)의 연구(1938년)</t>
  </si>
  <si>
    <t>2. 미시간 대학(University of Michigan)의 연구(1940년대 후반~1950년대 초반)</t>
  </si>
  <si>
    <t>3. 2차원적 리더십스타일 연구의 등장</t>
  </si>
  <si>
    <t>4. 오하이오 주립대학(OSU ; Ohio State University)의 연구(1945년)</t>
  </si>
  <si>
    <t>5. 관리격자 모델(Managerial Grid Model)(1964년)</t>
  </si>
  <si>
    <t>6. PM리더십 모형(PM Leadership Model)(1966년)</t>
  </si>
  <si>
    <t>Ⅳ. 리더십 상황이론</t>
  </si>
  <si>
    <t>1. 리더십 상황모델 이론 : 프레드 피들러</t>
  </si>
  <si>
    <t>① 집단의 성과(리더십 효과성)는 리더십 스타일과 리더십 상황의 호의성(Favorableness) 간의 적합화 정도에 달려 있다고 주장하였다.</t>
    <phoneticPr fontId="2" type="noConversion"/>
  </si>
  <si>
    <t>② LPC(최소 선호 동료 : 가장 선호하지 않는 동료를 평가)라는 설문을 사용한다.</t>
    <phoneticPr fontId="2" type="noConversion"/>
  </si>
  <si>
    <t>③ 좋은 점수를 받은 사람은 관계지향적이고, 나쁜 점수를 받은 사람은 과업지향적이다.</t>
    <phoneticPr fontId="2" type="noConversion"/>
  </si>
  <si>
    <t>(2) 상황요인</t>
    <phoneticPr fontId="2" type="noConversion"/>
  </si>
  <si>
    <r>
      <t>① 리더-부하 관계</t>
    </r>
    <r>
      <rPr>
        <sz val="10"/>
        <color theme="1"/>
        <rFont val="함초롬돋움"/>
        <family val="3"/>
        <charset val="129"/>
      </rPr>
      <t xml:space="preserve"> : 집단의 구성원들이 리더를 신뢰하고 좋아하며 리더의 말을 기꺼이 따르려는 정도</t>
    </r>
    <phoneticPr fontId="2" type="noConversion"/>
  </si>
  <si>
    <r>
      <t>② 과업구조</t>
    </r>
    <r>
      <rPr>
        <sz val="10"/>
        <color theme="1"/>
        <rFont val="함초롬돋움"/>
        <family val="3"/>
        <charset val="129"/>
      </rPr>
      <t xml:space="preserve"> : 과업 요구조건의 명백한 정도(목표명료성), 사용가능한 과업수행방법의 수(목표-경로의 다양성), 과업을 수행 후 그 결과를 알 수 있는 정도(검증가능성), 과업에 대한 최적의 해답이나 결과가 존재하는 정도(구체성)</t>
    </r>
    <phoneticPr fontId="2" type="noConversion"/>
  </si>
  <si>
    <r>
      <t>③ 직위 권력</t>
    </r>
    <r>
      <rPr>
        <sz val="10"/>
        <color theme="1"/>
        <rFont val="함초롬돋움"/>
        <family val="3"/>
        <charset val="129"/>
      </rPr>
      <t xml:space="preserve"> : 리더가 집단구성원들로 하여금 자신의 지시를 수용하도록 하는 힘</t>
    </r>
    <phoneticPr fontId="2" type="noConversion"/>
  </si>
  <si>
    <t>(3) 유효성</t>
    <phoneticPr fontId="2" type="noConversion"/>
  </si>
  <si>
    <r>
      <t>① 상황 호의성이 중간인 경우</t>
    </r>
    <r>
      <rPr>
        <sz val="10"/>
        <color theme="1"/>
        <rFont val="함초롬돋움"/>
        <family val="3"/>
        <charset val="129"/>
      </rPr>
      <t xml:space="preserve"> : 관계지향적 리더십 스타일 최적</t>
    </r>
    <phoneticPr fontId="2" type="noConversion"/>
  </si>
  <si>
    <r>
      <t>② 상황 호의성이 높거나 낮은 경우</t>
    </r>
    <r>
      <rPr>
        <sz val="10"/>
        <color theme="1"/>
        <rFont val="함초롬돋움"/>
        <family val="3"/>
        <charset val="129"/>
      </rPr>
      <t xml:space="preserve"> : 과업지향적 리더십 스타일 최적</t>
    </r>
    <phoneticPr fontId="2" type="noConversion"/>
  </si>
  <si>
    <t>2. 상황적 리더십 이론 : 폴 허시, 케네스 블랜차드</t>
  </si>
  <si>
    <t>3. 경로-목표 이론(Path-Goal Theory) : 로버트 하우스</t>
  </si>
  <si>
    <t>▶ 리더가 부하의 목표 달성을 돕기 위해 명확한 경로를 제시하고 필요한 지원을 제공하며, 상황과 부하의 특성에 따라 적절한 리더십 스타일을 선택해야 한다는 이론이다.</t>
    <phoneticPr fontId="2" type="noConversion"/>
  </si>
  <si>
    <t>(2) 리더십 스타일</t>
    <phoneticPr fontId="2" type="noConversion"/>
  </si>
  <si>
    <r>
      <t>① 지시적 리더십(Directive Leadership, 도구적 리더십)</t>
    </r>
    <r>
      <rPr>
        <sz val="10"/>
        <color theme="1"/>
        <rFont val="함초롬돋움"/>
        <family val="3"/>
        <charset val="129"/>
      </rPr>
      <t xml:space="preserve"> : 구성원 통제, 조직화, 감독 등과 관련되는 리더의 행동이다. 규정을 마련하여 준수하도록 하고 작업일정을 수립하거나 직무를 명확하게 해주는 등의 리더 행동을 포함한다.</t>
    </r>
    <phoneticPr fontId="2" type="noConversion"/>
  </si>
  <si>
    <r>
      <t>② 지원적 리더십(Supportive Leadership, 후원적 리더십)</t>
    </r>
    <r>
      <rPr>
        <sz val="10"/>
        <color theme="1"/>
        <rFont val="함초롬돋움"/>
        <family val="3"/>
        <charset val="129"/>
      </rPr>
      <t xml:space="preserve"> : 추종자들의 욕구와 복지에 관심을 보이고, 항상 동료처럼 대우하며, 동지적 관계를 중시하는 리더의 행동을 말한다.</t>
    </r>
    <phoneticPr fontId="2" type="noConversion"/>
  </si>
  <si>
    <r>
      <t>③ 참여적 리더십(Participative Leadership)</t>
    </r>
    <r>
      <rPr>
        <sz val="10"/>
        <color theme="1"/>
        <rFont val="함초롬돋움"/>
        <family val="3"/>
        <charset val="129"/>
      </rPr>
      <t xml:space="preserve"> : 의사결정을 할 때 구성원들과 협의하고, 그들의 아이디어를 진지하게 받아들이는 리더의 행동을 말한다.</t>
    </r>
    <phoneticPr fontId="2" type="noConversion"/>
  </si>
  <si>
    <r>
      <t>④ 성취지향적 리더십(Achievement Oriented Leadership)</t>
    </r>
    <r>
      <rPr>
        <sz val="10"/>
        <color theme="1"/>
        <rFont val="함초롬돋움"/>
        <family val="3"/>
        <charset val="129"/>
      </rPr>
      <t xml:space="preserve"> : 도전적 목표를 수립하고, 최우수를 지향하며, 추종자들이 자신의 능력에 자신감을 갖도록 함으로써 그들로 하여금 최고의 성과를 달성하도록 하는 리더십 스타일이다.</t>
    </r>
    <phoneticPr fontId="2" type="noConversion"/>
  </si>
  <si>
    <t>4. 리더십 규범 이론(Leadership Normative Theory) : 빅터 브룸, 필립 예튼, 아서 제이고</t>
  </si>
  <si>
    <t>Ⅴ. 관계중심 리더십 이론</t>
  </si>
  <si>
    <t>Ⅵ. 현대적 리더십 이론</t>
  </si>
  <si>
    <t>1. 카리스마적 리더십 이론</t>
  </si>
  <si>
    <t>▶ 로버트 하우스(Robert House)에 의하여 본격적으로 연구된 카리스마적 리더십 이론은 부하가 리더의 특정 행동을 리더의 영웅적 또는 특별한 능력으로 간주하여 구성원들이 이를 신봉함으로써 리더의 영향력이 형성되는 것을 강조하는 이론이다.</t>
    <phoneticPr fontId="2" type="noConversion"/>
  </si>
  <si>
    <r>
      <t>① 환경민감성(Sensitivity of Environment)</t>
    </r>
    <r>
      <rPr>
        <sz val="10"/>
        <color theme="1"/>
        <rFont val="함초롬돋움"/>
        <family val="3"/>
        <charset val="129"/>
      </rPr>
      <t xml:space="preserve"> : 리더는 현 상황에 대하여 근본적인 불만을 가지며, 변화에 노력을 아끼지 않는다.</t>
    </r>
    <phoneticPr fontId="2" type="noConversion"/>
  </si>
  <si>
    <r>
      <t>② 욕구민감성(Sensitivity of Member's Needs)</t>
    </r>
    <r>
      <rPr>
        <sz val="10"/>
        <color theme="1"/>
        <rFont val="함초롬돋움"/>
        <family val="3"/>
        <charset val="129"/>
      </rPr>
      <t xml:space="preserve"> : 리더는 구성원들이 가지고 있는 욕구를 파악하여 정확하게 이해한다.</t>
    </r>
    <phoneticPr fontId="2" type="noConversion"/>
  </si>
  <si>
    <r>
      <t>③ 전략적 비전 형성(Strategic Vision Articulation)</t>
    </r>
    <r>
      <rPr>
        <sz val="10"/>
        <color theme="1"/>
        <rFont val="함초롬돋움"/>
        <family val="3"/>
        <charset val="129"/>
      </rPr>
      <t xml:space="preserve"> : 리더는 매우 이상적인 비전을 제시하여 이를 구성원들과 공유 및 소통하기 위한 노력을 기울인다.</t>
    </r>
    <phoneticPr fontId="2" type="noConversion"/>
  </si>
  <si>
    <r>
      <t>④ 개인위험 감수(Personal Risk)</t>
    </r>
    <r>
      <rPr>
        <sz val="10"/>
        <color theme="1"/>
        <rFont val="함초롬돋움"/>
        <family val="3"/>
        <charset val="129"/>
      </rPr>
      <t xml:space="preserve"> : 리더는 비전 달성에 자신감을 보이며, 미래 성과에 대한 믿음을 바탕으로 자기희생적 모범을 보임으로써 구성원들의 신뢰와 몰입을 이끌어 낸다.</t>
    </r>
    <phoneticPr fontId="2" type="noConversion"/>
  </si>
  <si>
    <r>
      <t>⑤ 비정형적 행동(Unconventional Behavior)</t>
    </r>
    <r>
      <rPr>
        <sz val="10"/>
        <color theme="1"/>
        <rFont val="함초롬돋움"/>
        <family val="3"/>
        <charset val="129"/>
      </rPr>
      <t xml:space="preserve"> : 리더는 규범과 전통에 구애받지 아니하고 자유로운 행동을 한다.</t>
    </r>
    <phoneticPr fontId="2" type="noConversion"/>
  </si>
  <si>
    <t>2. 변혁적 리더십 이론</t>
  </si>
  <si>
    <t>① 먹고 사는 문제 등 저차원 욕구에 몰두하는 추종자들에 대해 고차원 욕구를 갖도록 변화시키는 사람을 변혁적 리더로 간주한다.</t>
    <phoneticPr fontId="2" type="noConversion"/>
  </si>
  <si>
    <t>② 1978년 제임스 번즈(James M. Burns)에 의하여 처음 제시되었고, 1985년 버나드 배스(Bernard Bass)가 조직상황에 부합하게 구체화함으로써 널리 알려지게 되었다.</t>
    <phoneticPr fontId="2" type="noConversion"/>
  </si>
  <si>
    <t>③ 미시적 차원에서는 개인 간의 영향력 행사과정이며, 거시적 차원에서는 사회적 체계를 변화시키고, 조직을 혁신할 수 있는 힘을 동원하는 과정이라고 이해하는 이론이다.</t>
    <phoneticPr fontId="2" type="noConversion"/>
  </si>
  <si>
    <r>
      <t>① 이상적 영향력(Idealized Influence)</t>
    </r>
    <r>
      <rPr>
        <sz val="10"/>
        <color theme="1"/>
        <rFont val="함초롬돋움"/>
        <family val="3"/>
        <charset val="129"/>
      </rPr>
      <t xml:space="preserve"> : 리더가 부하들을 위해 보다 희생하고, 비전달성을 위해 위험감수 등 비범한 행동을 보이며, 높은 수준의 윤리의식을 가지고 있을 뿐만 아니라 추종자들에게 비전과 사명감, 자부심을 심어줌으로써 추종자들로부터 존경과 신뢰를 받는다.</t>
    </r>
    <phoneticPr fontId="2" type="noConversion"/>
  </si>
  <si>
    <r>
      <t>② 영감적 동기부여(Inspiration)</t>
    </r>
    <r>
      <rPr>
        <sz val="10"/>
        <color theme="1"/>
        <rFont val="함초롬돋움"/>
        <family val="3"/>
        <charset val="129"/>
      </rPr>
      <t xml:space="preserve"> : 리더는 추종자들에게 높은 수준의 기대감을 심어주고, 추종자의 노력을 집중시키기 위해 상징기법을 사용하며, 중요한 목적을 단순한 방식으로 표현한다.</t>
    </r>
    <phoneticPr fontId="2" type="noConversion"/>
  </si>
  <si>
    <r>
      <t>③ 지적 자극(Intellectual Stimulation)</t>
    </r>
    <r>
      <rPr>
        <sz val="10"/>
        <color theme="1"/>
        <rFont val="함초롬돋움"/>
        <family val="3"/>
        <charset val="129"/>
      </rPr>
      <t xml:space="preserve"> : 리더는 추종자들의 지성・합리성・신중한 문제해결을 촉진시키며, 혁신적이고, 창의적인 대안을 찾도록 유도한다.</t>
    </r>
    <phoneticPr fontId="2" type="noConversion"/>
  </si>
  <si>
    <r>
      <t>④ 개별 배려(Individual Consideration)</t>
    </r>
    <r>
      <rPr>
        <sz val="10"/>
        <color theme="1"/>
        <rFont val="함초롬돋움"/>
        <family val="3"/>
        <charset val="129"/>
      </rPr>
      <t xml:space="preserve"> : 리더는 추종자 개인에게 관심을 가지고 주목하며, 개별 추종자를 개인적으로 상대하여 조언과 지도를 아끼지 않는다. 이 과정에서 구성원들의 욕구파악, 임파워먼트, 역량 개발 등이 이루어진다.</t>
    </r>
    <phoneticPr fontId="2" type="noConversion"/>
  </si>
  <si>
    <t>3. 전략적 리더십 이론</t>
  </si>
  <si>
    <t>4. 서번트 리더십 이론</t>
  </si>
  <si>
    <t>▶ 로버트 그린리프(R. K. Greenleaf)에 의하여 정립되었으며, 집단구성원들 모두를 일체화시키면서 공동의 목표를 달성해 나가는 데 있어 정신적・육체적으로 지치지 않도록 환경을 조성해주고, 집단구성원 개개인의 성장과 계발을 도와주는 서번트로서의 리더를 강조하는 이론이다.</t>
    <phoneticPr fontId="2" type="noConversion"/>
  </si>
  <si>
    <r>
      <t>① 경청(Listening)</t>
    </r>
    <r>
      <rPr>
        <sz val="10"/>
        <color theme="1"/>
        <rFont val="함초롬돋움"/>
        <family val="3"/>
        <charset val="129"/>
      </rPr>
      <t xml:space="preserve"> : 부하에 대해 존중과 수용적 태도를 취하는 것이다. 리더는 적극적・능동적 경청을 해야 부하가 바라는 욕구를 명확하게 알 수 있다.</t>
    </r>
    <phoneticPr fontId="2" type="noConversion"/>
  </si>
  <si>
    <r>
      <t>② 공감(Empathy)</t>
    </r>
    <r>
      <rPr>
        <sz val="10"/>
        <color theme="1"/>
        <rFont val="함초롬돋움"/>
        <family val="3"/>
        <charset val="129"/>
      </rPr>
      <t xml:space="preserve"> : 차원 높은 이해심이라고 할 수 있다. 리더는 부하의 감정을 이해하고, 이를 통해 부하가 필요한 것이 무엇인지 알아내고 리드한다.</t>
    </r>
    <phoneticPr fontId="2" type="noConversion"/>
  </si>
  <si>
    <r>
      <t>③ 치유(Healing)</t>
    </r>
    <r>
      <rPr>
        <sz val="10"/>
        <color theme="1"/>
        <rFont val="함초롬돋움"/>
        <family val="3"/>
        <charset val="129"/>
      </rPr>
      <t xml:space="preserve"> : 리더가 부하들을 이끌어 가면서 보살펴 주어야 하는 문제가 있는지 살피는 것이다.</t>
    </r>
    <phoneticPr fontId="2" type="noConversion"/>
  </si>
  <si>
    <r>
      <t>④ 설득과 임파워먼트(Empowerment)</t>
    </r>
    <r>
      <rPr>
        <sz val="10"/>
        <color theme="1"/>
        <rFont val="함초롬돋움"/>
        <family val="3"/>
        <charset val="129"/>
      </rPr>
      <t xml:space="preserve"> : 권위주의적 리더가 구성원을 상대적으로 소극적인 추종자로 만드는 데 반해, 서번트 리더는 구성원을 창의성을 지닌 적극적 참여자로 만든다.</t>
    </r>
    <phoneticPr fontId="2" type="noConversion"/>
  </si>
  <si>
    <r>
      <t>⑤ 관리(Stewardship)</t>
    </r>
    <r>
      <rPr>
        <sz val="10"/>
        <color theme="1"/>
        <rFont val="함초롬돋움"/>
        <family val="3"/>
        <charset val="129"/>
      </rPr>
      <t xml:space="preserve"> : 리더는 조직의 물적・인적 자원을 관리하고 보호하는 책임자로서 구성원에게 봉사한다.</t>
    </r>
    <phoneticPr fontId="2" type="noConversion"/>
  </si>
  <si>
    <r>
      <t>⑥ 부하의 성장을 위한 노력(Commitment to the Growth of People)</t>
    </r>
    <r>
      <rPr>
        <sz val="10"/>
        <color theme="1"/>
        <rFont val="함초롬돋움"/>
        <family val="3"/>
        <charset val="129"/>
      </rPr>
      <t xml:space="preserve"> : 리더는 부하들의 개인적 성장, 정신적 성숙 및 전문분야에서 발전을 위한 기회와 자원을 제공한다.</t>
    </r>
    <phoneticPr fontId="2" type="noConversion"/>
  </si>
  <si>
    <r>
      <t>⑦ 공동체 형성(Building Community)</t>
    </r>
    <r>
      <rPr>
        <sz val="10"/>
        <color theme="1"/>
        <rFont val="함초롬돋움"/>
        <family val="3"/>
        <charset val="129"/>
      </rPr>
      <t xml:space="preserve"> : 리더는 조직구성원들이 서로 존중하며 봉사하는 진정한 의미의 공동체를 만든다.</t>
    </r>
    <phoneticPr fontId="2" type="noConversion"/>
  </si>
  <si>
    <t>5. 진정성 리더십 이론(Authentic Leadership Theory)</t>
    <phoneticPr fontId="2" type="noConversion"/>
  </si>
  <si>
    <t>6. 윤리적 리더십 이론(Ethical Leadership Theory)</t>
  </si>
  <si>
    <t>7. 임파워먼트 리더십 이론(Empowerment Leadership Theory)</t>
  </si>
  <si>
    <t>8. 코칭 리더십 이론(Coaching Leadership Theory)</t>
  </si>
  <si>
    <t>9. 슈퍼 리더십 이론(Super Leadership Theory)</t>
  </si>
  <si>
    <t>▶ 슈퍼 리더십은 리더가 구성원들에게 스스로 판단하고 행동에 옮기며, 그 결과에 대하여 책임을 지는 셀프 리더(Self Leader)의 능력을 부여하는 과정을 의미하는데, 이러한 슈퍼 리더십에 대한 이론을 슈퍼 리더십 이론이라 한다.</t>
    <phoneticPr fontId="2" type="noConversion"/>
  </si>
  <si>
    <t>(2) 단계</t>
    <phoneticPr fontId="2" type="noConversion"/>
  </si>
  <si>
    <r>
      <t>① 셀프리더 되기</t>
    </r>
    <r>
      <rPr>
        <sz val="10"/>
        <color theme="1"/>
        <rFont val="함초롬돋움"/>
        <family val="3"/>
        <charset val="129"/>
      </rPr>
      <t xml:space="preserve"> : 타인을 이끌기 전에 본인 스스로 셀프리더가 되는 단계</t>
    </r>
    <phoneticPr fontId="2" type="noConversion"/>
  </si>
  <si>
    <r>
      <t>② 셀프리더십 모델링</t>
    </r>
    <r>
      <rPr>
        <sz val="10"/>
        <color theme="1"/>
        <rFont val="함초롬돋움"/>
        <family val="3"/>
        <charset val="129"/>
      </rPr>
      <t xml:space="preserve"> :  직무수행과정을 포함한 여러 측면에서 셀프리더로서의 다양한 행동양식을 구성원들에게 보여줌으로써 그들로 하여금 슈퍼리더를 따라 할 수 있는 여건을 조정하는 단계</t>
    </r>
    <phoneticPr fontId="2" type="noConversion"/>
  </si>
  <si>
    <r>
      <t>③ 자기목표 설정에 대한 독려</t>
    </r>
    <r>
      <rPr>
        <sz val="10"/>
        <color theme="1"/>
        <rFont val="함초롬돋움"/>
        <family val="3"/>
        <charset val="129"/>
      </rPr>
      <t xml:space="preserve"> : 슈퍼리더가 구성원들 스스로 측정 가능하고 도전적이며 구체적인 목표를 설정할 수 있도록 지도하고 독려하는 단계</t>
    </r>
    <phoneticPr fontId="2" type="noConversion"/>
  </si>
  <si>
    <r>
      <t>④ 긍정적 사고방식의 전수</t>
    </r>
    <r>
      <rPr>
        <sz val="10"/>
        <color theme="1"/>
        <rFont val="함초롬돋움"/>
        <family val="3"/>
        <charset val="129"/>
      </rPr>
      <t xml:space="preserve"> : 구성원에게 그들 스스로의 역량이 우수함을 지속적으로 암시해줌으로써 자신감과 기대감을 고취시키는 단계</t>
    </r>
    <phoneticPr fontId="2" type="noConversion"/>
  </si>
  <si>
    <r>
      <t>⑤ 보상과 건설적 질책을 통한 육성</t>
    </r>
    <r>
      <rPr>
        <sz val="10"/>
        <color theme="1"/>
        <rFont val="함초롬돋움"/>
        <family val="3"/>
        <charset val="129"/>
      </rPr>
      <t xml:space="preserve"> : 구성원들의 내재적 동기부여를 위하여 직무특성과 개인적 욕구를 훼손하지 않도록 건설적인 방향의 질책을 시행하는 단계</t>
    </r>
    <phoneticPr fontId="2" type="noConversion"/>
  </si>
  <si>
    <r>
      <t>⑥ 자율관리식 팀워크의 배양</t>
    </r>
    <r>
      <rPr>
        <sz val="10"/>
        <color theme="1"/>
        <rFont val="함초롬돋움"/>
        <family val="3"/>
        <charset val="129"/>
      </rPr>
      <t xml:space="preserve"> : 하급자 각자가 셀프리더가 되었다면 이제 이들로 구성된 팀 자체가 일종의 자율 관리팀이 되어 슈퍼리더에 의존하지 않고, 스스로 판단하여 결정을 할 수 있게 되는 단계</t>
    </r>
    <phoneticPr fontId="2" type="noConversion"/>
  </si>
  <si>
    <r>
      <t>⑦ 셀프리더십 문화의 창달</t>
    </r>
    <r>
      <rPr>
        <sz val="10"/>
        <color theme="1"/>
        <rFont val="함초롬돋움"/>
        <family val="3"/>
        <charset val="129"/>
      </rPr>
      <t xml:space="preserve"> : 셀프리더십이 조직의 문화로 정착되기 위해서는 최고경영자의 관심과 조직 차원의 지원이 필수적이므로 이틀 통해 셀프리더십 문화가 확산・정착되는 단계</t>
    </r>
    <phoneticPr fontId="2" type="noConversion"/>
  </si>
  <si>
    <t xml:space="preserve">10. 자율적 리더십 이론(Self-Leadership Theory) </t>
    <phoneticPr fontId="2" type="noConversion"/>
  </si>
  <si>
    <t>11. 팔로워십 이론(Followership Leadership Theory)</t>
    <phoneticPr fontId="2" type="noConversion"/>
  </si>
  <si>
    <t>12. 감성적 리더십 이론(Emotional Leadership Theory)</t>
    <phoneticPr fontId="2" type="noConversion"/>
  </si>
  <si>
    <t>제13절 집단수준-의사결정(Decisioin Making)</t>
    <phoneticPr fontId="2" type="noConversion"/>
  </si>
  <si>
    <t>Ⅰ. 의사결정에 대한 개관</t>
  </si>
  <si>
    <t>Ⅱ. 의사결정의 유형</t>
  </si>
  <si>
    <t>Ⅲ. 의사결정의 과정</t>
  </si>
  <si>
    <t>Ⅳ. 의사결정의 전형적 오류(D. Kahneman &amp; A. Tversky)</t>
  </si>
  <si>
    <t>Ⅴ. 개인 의사결정(Individual Decisioin Making)</t>
  </si>
  <si>
    <t>Ⅵ. 집단 의사결정(Group Decision Making)</t>
  </si>
  <si>
    <t>1. 집단 의사결정의 의의</t>
  </si>
  <si>
    <t>▶ 여러 사람들의 의견 및 아이디어, 지식 등을 교환하는 집단적 상호작용을 거쳐 의사결정이 이루어지는 것을 의미한다.</t>
    <phoneticPr fontId="2" type="noConversion"/>
  </si>
  <si>
    <t>2. 집단 의사결정의 특징</t>
  </si>
  <si>
    <t>▶ 집단 의사결정은 개인 의사결정과 비교해 볼 때 집단의 특수성(공동목표, 연대감, 상호작용)으로 인하여 다음과 같은 여러 가지 특성을 나타낸다.</t>
    <phoneticPr fontId="2" type="noConversion"/>
  </si>
  <si>
    <t>① 집단 의사결정은 문제해결에 이르는 시간은 길지만 정확도가 높을 수 있다.</t>
    <phoneticPr fontId="2" type="noConversion"/>
  </si>
  <si>
    <t>② 어려운 문제해결시 집단 내 구성원이 가지고 있는 모든 자원을 활용할 수 있다.</t>
    <phoneticPr fontId="2" type="noConversion"/>
  </si>
  <si>
    <t>③ 집단 내 구성원의 능력이 상당히 우수한 경우 이들은 서로 자원을 공유하려 하지 아니하는 경향이 있다.</t>
    <phoneticPr fontId="2" type="noConversion"/>
  </si>
  <si>
    <t>④ 고도의 능력을 가진 개인의 의사결정이 보통의 능력을 가진 집단의 집단적 의사결정보다 나은 결과를 가져올 수 있다.</t>
    <phoneticPr fontId="2" type="noConversion"/>
  </si>
  <si>
    <t>⑤ 구성원으로부터 다양한 정보를 얻을 수 있다.</t>
    <phoneticPr fontId="2" type="noConversion"/>
  </si>
  <si>
    <t>⑥ 의사결정에 참여한 구성원들의 교육효과가 높게 나타난다.</t>
    <phoneticPr fontId="2" type="noConversion"/>
  </si>
  <si>
    <t>⑦ 구성원의 합의에 의한 것이므로 수용도와 응집력이 높아진다.</t>
    <phoneticPr fontId="2" type="noConversion"/>
  </si>
  <si>
    <t>⑧ 서로의 의견에 비판없이 동의하는 경향이 있다.</t>
    <phoneticPr fontId="2" type="noConversion"/>
  </si>
  <si>
    <t>⑨ 차선책을 채택하는 오류가 발생할 수 있다. 이는 잘못된 대안을 선택할 가능성으로 이어질 수 있다.</t>
    <phoneticPr fontId="2" type="noConversion"/>
  </si>
  <si>
    <t>3. 집단의사결정기법</t>
  </si>
  <si>
    <r>
      <t>① 상호작용 집단(Interacting Group) 기법</t>
    </r>
    <r>
      <rPr>
        <sz val="10"/>
        <color theme="1"/>
        <rFont val="함초롬돋움"/>
        <family val="3"/>
        <charset val="129"/>
      </rPr>
      <t xml:space="preserve"> : 대립하는 의견을 가진 상호작용 집단이 단순히 대면하여 문제를 해결하려는 기법을 말한다.</t>
    </r>
    <phoneticPr fontId="2" type="noConversion"/>
  </si>
  <si>
    <r>
      <t>② 브레인스토밍(Brainstorming)</t>
    </r>
    <r>
      <rPr>
        <sz val="10"/>
        <color theme="1"/>
        <rFont val="함초롬돋움"/>
        <family val="3"/>
        <charset val="129"/>
      </rPr>
      <t xml:space="preserve"> : 알렉스 오스본(A. F. Osborn)에 의하여 고안된 기법으로 여러 사람이 한 가지의 문제를 놓고 아이디어를 무작위로 개진하여 그중에서 최선책을 찾아내는 방법을 말한다.</t>
    </r>
    <phoneticPr fontId="2" type="noConversion"/>
  </si>
  <si>
    <r>
      <t>③ 명목집단법(NGT ; Nominal Group Technique)</t>
    </r>
    <r>
      <rPr>
        <sz val="10"/>
        <color theme="1"/>
        <rFont val="함초롬돋움"/>
        <family val="3"/>
        <charset val="129"/>
      </rPr>
      <t xml:space="preserve"> : 서로 다른 집단에 속해 있는 사람들을 명목상 집단으로 간주하고 아이디어를 문서로 제출받음으로써 익명성을 보장하며 반대논쟁을 최소화하는 방법을 말한다. 명목상 집단이란 독립적으로 행동하고 서로 상호작용을 하지 않는 개인들로</t>
    </r>
    <phoneticPr fontId="2" type="noConversion"/>
  </si>
  <si>
    <t>구성된 집단을 의미한다. 이 방법의 가장 큰 특징은 참가자들이 아이디어에 대하여 의사소통을 하지 않는다는 점이다.</t>
    <phoneticPr fontId="2" type="noConversion"/>
  </si>
  <si>
    <r>
      <t>④ 델파이(Delphi)법</t>
    </r>
    <r>
      <rPr>
        <sz val="10"/>
        <color theme="1"/>
        <rFont val="함초롬돋움"/>
        <family val="3"/>
        <charset val="129"/>
      </rPr>
      <t xml:space="preserve"> : 해결할 문제에 대하여 여러 전문가들의 독립적인 의견을 우편으로 수집한 다음 이 의견들을 요약・정리하여 다시 전문가들에게 배부하여 최적의 대안이 도출될 때까지 반복하여 서로의 아이디어에 대해 논평하게 하는 기법을 말한다.</t>
    </r>
    <phoneticPr fontId="2" type="noConversion"/>
  </si>
  <si>
    <r>
      <t>⑤ 시네틱스(Synetics)</t>
    </r>
    <r>
      <rPr>
        <sz val="10"/>
        <color theme="1"/>
        <rFont val="함초롬돋움"/>
        <family val="3"/>
        <charset val="129"/>
      </rPr>
      <t xml:space="preserve"> : 집단의 구성원들이 판에 박힌 사고방식에서 벗어나, 아이디어를 자유롭게 펼칠 수 있도록 하기 위해 은유와 유추를 통해 문제를 공식화하고, 창의적 아이디어의 제안을 촉진하는 의사결정기법이다.</t>
    </r>
    <phoneticPr fontId="2" type="noConversion"/>
  </si>
  <si>
    <r>
      <t>⑥ 시나리오(Scenario)</t>
    </r>
    <r>
      <rPr>
        <b/>
        <sz val="11"/>
        <color theme="1"/>
        <rFont val="함초롬돋움"/>
        <family val="3"/>
        <charset val="129"/>
      </rPr>
      <t xml:space="preserve"> </t>
    </r>
    <r>
      <rPr>
        <b/>
        <sz val="10"/>
        <color theme="1"/>
        <rFont val="함초롬돋움"/>
        <family val="3"/>
        <charset val="129"/>
      </rPr>
      <t>기법</t>
    </r>
    <r>
      <rPr>
        <sz val="11"/>
        <color theme="1"/>
        <rFont val="함초롬돋움"/>
        <family val="3"/>
        <charset val="129"/>
      </rPr>
      <t xml:space="preserve"> </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닥칠</t>
    </r>
    <r>
      <rPr>
        <sz val="11"/>
        <color theme="1"/>
        <rFont val="함초롬돋움"/>
        <family val="3"/>
        <charset val="129"/>
      </rPr>
      <t xml:space="preserve"> </t>
    </r>
    <r>
      <rPr>
        <sz val="10"/>
        <color theme="1"/>
        <rFont val="함초롬돋움"/>
        <family val="3"/>
        <charset val="129"/>
      </rPr>
      <t>환경변화를</t>
    </r>
    <r>
      <rPr>
        <sz val="11"/>
        <color theme="1"/>
        <rFont val="함초롬돋움"/>
        <family val="3"/>
        <charset val="129"/>
      </rPr>
      <t xml:space="preserve"> </t>
    </r>
    <r>
      <rPr>
        <sz val="10"/>
        <color theme="1"/>
        <rFont val="함초롬돋움"/>
        <family val="3"/>
        <charset val="129"/>
      </rPr>
      <t>정확하게</t>
    </r>
    <r>
      <rPr>
        <sz val="11"/>
        <color theme="1"/>
        <rFont val="함초롬돋움"/>
        <family val="3"/>
        <charset val="129"/>
      </rPr>
      <t xml:space="preserve"> </t>
    </r>
    <r>
      <rPr>
        <sz val="10"/>
        <color theme="1"/>
        <rFont val="함초롬돋움"/>
        <family val="3"/>
        <charset val="129"/>
      </rPr>
      <t>예측하여 시나리오를 작성한 다음 최고의사결정자에게 상황별 판단의 근거를 제공하는 경영수단을 말한다. 이 기법은 구체적인 결론을 얻어내기 위해 활용하는 것이 아니라 미래의 가능성에 대한 전체적인 윤곽을 그려내는</t>
    </r>
    <phoneticPr fontId="2" type="noConversion"/>
  </si>
  <si>
    <t>것이 목적이므로 의사결정자가 결론을 내리는데 고려할 만한 모든 가능성과 이에 따른 사태의 전개방향을 예측하여 판단의 근거로 제공한다.</t>
  </si>
  <si>
    <r>
      <t>⑦ 캔미팅(Can Meeting)</t>
    </r>
    <r>
      <rPr>
        <sz val="10"/>
        <color theme="1"/>
        <rFont val="함초롬돋움"/>
        <family val="3"/>
        <charset val="129"/>
      </rPr>
      <t xml:space="preserve"> : 회의에 참여한 모든 사람이 동일 직급에 속하는 처음 보는 사람들이라고 가정하고 회의에 밝힌 소신을 비밀로 할 것을 약속하여 실시하는 의사결정 방법이다. 자유로운 의견개진을 유도하여 집단사고를 방지하는 것을 그 목적으로 한다.</t>
    </r>
    <phoneticPr fontId="2" type="noConversion"/>
  </si>
  <si>
    <r>
      <t>⑧ 악마의 옹호자기법(Devil's Advocate,  지명반론자 기법)</t>
    </r>
    <r>
      <rPr>
        <sz val="10"/>
        <color theme="1"/>
        <rFont val="함초롬돋움"/>
        <family val="3"/>
        <charset val="129"/>
      </rPr>
      <t xml:space="preserve"> : 집단을 둘로 나누어 한 집단이 제시한 의견에 대하여 반론자로 지명된 집단이 반론을 하고 토론을 하여 본래의 안을 수정하고 보완하는 일련의 과정을 거친 후 최종 대안을 도출하는 기법을 말한다.</t>
    </r>
    <phoneticPr fontId="2" type="noConversion"/>
  </si>
  <si>
    <r>
      <t>⑨ 프리모텀(Premortem)</t>
    </r>
    <r>
      <rPr>
        <b/>
        <sz val="8"/>
        <color theme="1"/>
        <rFont val="함초롬돋움"/>
        <family val="3"/>
        <charset val="129"/>
      </rPr>
      <t xml:space="preserve"> </t>
    </r>
    <r>
      <rPr>
        <b/>
        <sz val="10"/>
        <color theme="1"/>
        <rFont val="함초롬돋움"/>
        <family val="3"/>
        <charset val="129"/>
      </rPr>
      <t>기법</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어떤</t>
    </r>
    <r>
      <rPr>
        <sz val="8"/>
        <color theme="1"/>
        <rFont val="함초롬돋움"/>
        <family val="3"/>
        <charset val="129"/>
      </rPr>
      <t xml:space="preserve"> </t>
    </r>
    <r>
      <rPr>
        <sz val="10"/>
        <color theme="1"/>
        <rFont val="함초롬돋움"/>
        <family val="3"/>
        <charset val="129"/>
      </rPr>
      <t>프로젝트가 실패하였다고 미리 가정하고 그 원인을 집단구성원들과 함께 찾는 활동을 말한다. 이 기법을 통하여 의사결정 실패확률을 상당히 감소시킬 수 있다. 이 기법은 특히 규모가 큰 투자 프로젝트의 예상 가능한 실패 요인들을 사전에 분석하는데</t>
    </r>
    <phoneticPr fontId="2" type="noConversion"/>
  </si>
  <si>
    <t>주로 사용되고 있다.</t>
  </si>
  <si>
    <t>4. 집단사고 : 어빙 제니스</t>
  </si>
  <si>
    <t>1) 개념</t>
    <phoneticPr fontId="2" type="noConversion"/>
  </si>
  <si>
    <t>▶ 집단사고란 심리학자 어빙 재니스(Irving Janis)가 만든 개념으로, 집단구성원들 간의 동조압력과 전문가들의 과도한 자신감 등으로 인해 비합리적인 의사결정을 내리게 되는 집단의사결정의 부작용을 말한다.</t>
    <phoneticPr fontId="2" type="noConversion"/>
  </si>
  <si>
    <t>2) 집단사고의 증상</t>
    <phoneticPr fontId="2" type="noConversion"/>
  </si>
  <si>
    <t>① 자신의 집단은 잘못된 의사결정을 하지 않는다는 환상</t>
    <phoneticPr fontId="2" type="noConversion"/>
  </si>
  <si>
    <t>② 의사결정이 만장일치로 이루어져야 한다는 환상</t>
    <phoneticPr fontId="2" type="noConversion"/>
  </si>
  <si>
    <t>③ 반대의견을 스스로 자제하려는 자기검열(침묵)</t>
    <phoneticPr fontId="2" type="noConversion"/>
  </si>
  <si>
    <t>④ 외부집단에 대한 부정적인 상동적 태도</t>
    <phoneticPr fontId="2" type="noConversion"/>
  </si>
  <si>
    <t>5. 애쉬 효과 : 솔로몬 애쉬</t>
  </si>
  <si>
    <t>▶ 다수가 공유하는 틀린 생각 때문에 개인의 옳은 판단이 영향을 받게 되는 것을 애쉬효과(Asch Effect)라고 한다.</t>
    <phoneticPr fontId="2" type="noConversion"/>
  </si>
  <si>
    <t>Ⅶ. 조직 의사결정</t>
  </si>
  <si>
    <t>제14절 조직수준-조직구조(Organizational Structure)</t>
    <phoneticPr fontId="2" type="noConversion"/>
  </si>
  <si>
    <t>Ⅰ. 사업별 조직구조</t>
  </si>
  <si>
    <t>Ⅱ. 프로세스 조직구조</t>
  </si>
  <si>
    <t>Ⅲ. 매트릭스 조직구조</t>
  </si>
  <si>
    <t>① 사업부의 단점을 보완하기 위하여 고안되었다.</t>
    <phoneticPr fontId="2" type="noConversion"/>
  </si>
  <si>
    <t>② 기능별 부문과 프로젝트별 부문을 조합한 조직형태로, 조직구성원은 기능부서와 프로젝트부서에 동시에 속한다.</t>
  </si>
  <si>
    <t>2. 장점</t>
  </si>
  <si>
    <t>① 인적 자원의 효율적 활용</t>
    <phoneticPr fontId="2" type="noConversion"/>
  </si>
  <si>
    <t>② 시장의 변화에 융통성 있게 대응 가능</t>
    <phoneticPr fontId="2" type="noConversion"/>
  </si>
  <si>
    <t>③ 제품 다양성 확보</t>
    <phoneticPr fontId="2" type="noConversion"/>
  </si>
  <si>
    <t>3. 단점</t>
  </si>
  <si>
    <t>① 두 명 이상의 상급자가 존재하므로 명령일원화의 원칙 위배</t>
    <phoneticPr fontId="2" type="noConversion"/>
  </si>
  <si>
    <t>② 기능부서와 프로젝트부서 간의 갈등 유발</t>
    <phoneticPr fontId="2" type="noConversion"/>
  </si>
  <si>
    <t>Ⅳ. 지역별 조직구조</t>
  </si>
  <si>
    <t>Ⅴ. 네트워크 조직구조</t>
  </si>
  <si>
    <t>▶ 업무적인 의존성이 큼에도 불구하고 강하게 연결됨이 없이 서로 독립성을 유지하며, 타 조직이 보유하고 있는 자원을 마치 자기 조직의 자원인 것처럼 활용하기 위하여 수직적・수평적・공간적 신뢰관계로 연결된 조직</t>
    <phoneticPr fontId="2" type="noConversion"/>
  </si>
  <si>
    <t>① 개방적인 조직형태로 구성원들의 관리능력 향상 용이</t>
    <phoneticPr fontId="2" type="noConversion"/>
  </si>
  <si>
    <t>② 조직의 핵심역량부분만 특화하여 관리비용 절감, 막대한 투자 없이 사업이 가능, 비용절감 용이</t>
    <phoneticPr fontId="2" type="noConversion"/>
  </si>
  <si>
    <t>③ 변화하는 요구에 매우 유연하고 신속하게 대응.</t>
    <phoneticPr fontId="2" type="noConversion"/>
  </si>
  <si>
    <t>④ 조직구성원들에게 적극적 참여 정신과 창의성 등을 고무시켜 동기부여 강화</t>
    <phoneticPr fontId="2" type="noConversion"/>
  </si>
  <si>
    <t>Ⅵ. 헨리 민츠버그의 조직구조</t>
  </si>
  <si>
    <t>1. 단순 구조(Simple Structure) : 집권화된 유기적 조직</t>
  </si>
  <si>
    <r>
      <t>① 개념</t>
    </r>
    <r>
      <rPr>
        <sz val="10"/>
        <color theme="1"/>
        <rFont val="함초롬돋움"/>
        <family val="3"/>
        <charset val="129"/>
      </rPr>
      <t xml:space="preserve"> : 권한이 최고경영자에게 집중되어 있고, 핵심운영부서가 비공식적이며 유기적인 조직이다.</t>
    </r>
    <phoneticPr fontId="2" type="noConversion"/>
  </si>
  <si>
    <r>
      <t>② 장점</t>
    </r>
    <r>
      <rPr>
        <sz val="10"/>
        <color theme="1"/>
        <rFont val="함초롬돋움"/>
        <family val="3"/>
        <charset val="129"/>
      </rPr>
      <t xml:space="preserve"> : 조직이 단순하여 신속하고 유연하며 유지비용이 적게 든다.</t>
    </r>
    <phoneticPr fontId="2" type="noConversion"/>
  </si>
  <si>
    <r>
      <t>③ 단점</t>
    </r>
    <r>
      <rPr>
        <sz val="10"/>
        <color theme="1"/>
        <rFont val="함초롬돋움"/>
        <family val="3"/>
        <charset val="129"/>
      </rPr>
      <t xml:space="preserve"> : 권한이 집중되어 기업주 일인의 잘못된 경영판단에 따라 조직의 생사가 좌우될 수 있는 문제가 있다.</t>
    </r>
    <phoneticPr fontId="2" type="noConversion"/>
  </si>
  <si>
    <t>2. 기계적 관료제 구조(Machine Bureaucracy) : 표준화된 기계적 조직</t>
  </si>
  <si>
    <r>
      <t>① 개념</t>
    </r>
    <r>
      <rPr>
        <sz val="10"/>
        <color theme="1"/>
        <rFont val="함초롬돋움"/>
        <family val="3"/>
        <charset val="129"/>
      </rPr>
      <t xml:space="preserve"> : Weber의 관료제 조직구조와 가까운 형태로서 그 특징은 작업이 철저하게 세분화되어 반복적으로 수행되며 핵심현장부서에서 매우 높은 공식화를 보이는 조직이다.</t>
    </r>
    <phoneticPr fontId="2" type="noConversion"/>
  </si>
  <si>
    <r>
      <t>② 장점</t>
    </r>
    <r>
      <rPr>
        <sz val="10"/>
        <color theme="1"/>
        <rFont val="함초롬돋움"/>
        <family val="3"/>
        <charset val="129"/>
      </rPr>
      <t xml:space="preserve"> : 효율성, 신뢰성, 정확성, 일관성을 토대로 한 기술적 합리성을 추구할 수 있다.</t>
    </r>
    <phoneticPr fontId="2" type="noConversion"/>
  </si>
  <si>
    <r>
      <t>③ 단점</t>
    </r>
    <r>
      <rPr>
        <sz val="10"/>
        <color theme="1"/>
        <rFont val="함초롬돋움"/>
        <family val="3"/>
        <charset val="129"/>
      </rPr>
      <t xml:space="preserve"> : 통제에 집착함으로써 생산현장에서의 비인간화 문제를 야기할 수 있다.</t>
    </r>
    <phoneticPr fontId="2" type="noConversion"/>
  </si>
  <si>
    <t>3. 전문적 관료제 구조(Professional Bureaucracy) : 전문화된 기계적 조직</t>
  </si>
  <si>
    <r>
      <t>① 개념</t>
    </r>
    <r>
      <rPr>
        <sz val="10"/>
        <color theme="1"/>
        <rFont val="함초롬돋움"/>
        <family val="3"/>
        <charset val="129"/>
      </rPr>
      <t xml:space="preserve"> : 과업의 복잡성으로 인해 고도의 기술이나 지식을 소유한 전문가들이 생산현장에서 자신의 업무에 대하여 상당한 통제력과 재량권을 행사하는 구조이다.</t>
    </r>
    <phoneticPr fontId="2" type="noConversion"/>
  </si>
  <si>
    <r>
      <t>② 장점</t>
    </r>
    <r>
      <rPr>
        <sz val="10"/>
        <color theme="1"/>
        <rFont val="함초롬돋움"/>
        <family val="3"/>
        <charset val="129"/>
      </rPr>
      <t xml:space="preserve"> : 구성원들이 모든 압력과 정치적인 힘에 의하여 제약받을 필요가 없는 민주적인 구조라는 점이 장점이다.</t>
    </r>
    <phoneticPr fontId="2" type="noConversion"/>
  </si>
  <si>
    <r>
      <t>③ 단점</t>
    </r>
    <r>
      <rPr>
        <sz val="10"/>
        <color theme="1"/>
        <rFont val="함초롬돋움"/>
        <family val="3"/>
        <charset val="129"/>
      </rPr>
      <t xml:space="preserve"> : 지원부서와의 조정문제, 전문가들 간의 조정문제, 전문적 재량권의 남용에 따른 고객과의 갈등문제 등이 단점이다.</t>
    </r>
    <phoneticPr fontId="2" type="noConversion"/>
  </si>
  <si>
    <t>4. 사업부제 구조(Divisionalized Form) : 분권화된 기계적 조직</t>
  </si>
  <si>
    <r>
      <t>① 개념</t>
    </r>
    <r>
      <rPr>
        <sz val="10"/>
        <color theme="1"/>
        <rFont val="함초롬돋움"/>
        <family val="3"/>
        <charset val="129"/>
      </rPr>
      <t xml:space="preserve"> : 조직이 제품이나 고객 또는 지역별로 분할되어 본사로부터 사업활동에 필요한 권한을 부여 받아, 이익책임단위로서 각기 자율적으로 구매, 생산, 판매활동을 수행하는 사업부들로 구성된 분권적 조직을 말한다.</t>
    </r>
    <phoneticPr fontId="2" type="noConversion"/>
  </si>
  <si>
    <r>
      <t>② 장점</t>
    </r>
    <r>
      <rPr>
        <sz val="10"/>
        <color theme="1"/>
        <rFont val="함초롬돋움"/>
        <family val="3"/>
        <charset val="129"/>
      </rPr>
      <t xml:space="preserve"> : 자원의 효율적 배분을 가능하게 한다는 점, 개별사업을 영위할 수 있는 기회가 있어 관리자를 훈련시킬 수 있다는 점 등이 장점이다.</t>
    </r>
    <phoneticPr fontId="2" type="noConversion"/>
  </si>
  <si>
    <r>
      <t>③ 단점</t>
    </r>
    <r>
      <rPr>
        <sz val="10"/>
        <color theme="1"/>
        <rFont val="함초롬돋움"/>
        <family val="3"/>
        <charset val="129"/>
      </rPr>
      <t xml:space="preserve"> : 성과위주의 조직분위기가 관리자로 하여금 지나치게 재무성과에 치중하게 하여 그들의 혁신능력을 저해할 수 있다.</t>
    </r>
    <phoneticPr fontId="2" type="noConversion"/>
  </si>
  <si>
    <t>5. 혁신 구조(Innovative Organization, 애드호크라시) : 협력화된 유기적 조직</t>
  </si>
  <si>
    <r>
      <t>① 개념</t>
    </r>
    <r>
      <rPr>
        <sz val="10"/>
        <color theme="1"/>
        <rFont val="함초롬돋움"/>
        <family val="3"/>
        <charset val="129"/>
      </rPr>
      <t xml:space="preserve"> : 효과적인 혁신을 위하여 서로 다른 전문분야의 전문가들을 유기적으로 연결시키는 구조이다.</t>
    </r>
    <phoneticPr fontId="2" type="noConversion"/>
  </si>
  <si>
    <r>
      <t>② 장점</t>
    </r>
    <r>
      <rPr>
        <sz val="10"/>
        <color theme="1"/>
        <rFont val="함초롬돋움"/>
        <family val="3"/>
        <charset val="129"/>
      </rPr>
      <t xml:space="preserve"> : 구성원의 능력과 재능을 최대한 발휘하게 함으로써 혁신을 유도하는 민주적인 구조라는 점이 장점이다.</t>
    </r>
    <phoneticPr fontId="2" type="noConversion"/>
  </si>
  <si>
    <r>
      <t>③ 단점</t>
    </r>
    <r>
      <rPr>
        <sz val="10"/>
        <color theme="1"/>
        <rFont val="함초롬돋움"/>
        <family val="3"/>
        <charset val="129"/>
      </rPr>
      <t xml:space="preserve"> : 기능부서와 프로젝트 관리자들 간의 권력투쟁에서 비롯되는 갈등으로 개인의 역할, 책임 및 권한이 모호해지고 그에 따라 발생하는 스트레스, 잦은 계약관계의 설정 및 해체에 따른 심리적 긴장 등의 인간적인 문제점이 있다.</t>
    </r>
    <phoneticPr fontId="2" type="noConversion"/>
  </si>
  <si>
    <t>제15절 조직수준-조직구조의 설계</t>
    <phoneticPr fontId="2" type="noConversion"/>
  </si>
  <si>
    <t>Ⅰ. 구조변수</t>
  </si>
  <si>
    <t>1. 개관</t>
  </si>
  <si>
    <t>▶ 조직설계의 구조변수로는 복잡성, 집권화/분권화, 공식화 등이 있다.</t>
    <phoneticPr fontId="2" type="noConversion"/>
  </si>
  <si>
    <t>2. 복잡성(Complexity) : 분화의 정도</t>
  </si>
  <si>
    <t>3. 집권화 및 분권화 : 조직 내에서 의사결정이 이루어지는 계층 수준</t>
  </si>
  <si>
    <t>4. 공식화(Formalization)</t>
  </si>
  <si>
    <t>Ⅱ. 상황변수</t>
  </si>
  <si>
    <t>▶ 조직설계에 기본이 되는 변수를 조직변수라고 할 때 이 변수들 간의 조합을 결정해 주는 상황변수가 조직설계에서 중요한 의미를 가진다. 상황변수(상황요인)로는 조직이 목적을 달성하기 위해 사용하는 환경, 기술, 규모, 전략, 권력 등이 있다.</t>
    <phoneticPr fontId="2" type="noConversion"/>
  </si>
  <si>
    <t>2. 환경</t>
  </si>
  <si>
    <t>3. 기술 - 기술과 조직설계(분.과./일.공.비.장.) : 찰스 페로우</t>
    <phoneticPr fontId="2" type="noConversion"/>
  </si>
  <si>
    <t>(1) 기술분류기준</t>
    <phoneticPr fontId="2" type="noConversion"/>
  </si>
  <si>
    <r>
      <t>⚫ 분석가능성</t>
    </r>
    <r>
      <rPr>
        <sz val="10"/>
        <color theme="1"/>
        <rFont val="함초롬돋움"/>
        <family val="3"/>
        <charset val="129"/>
      </rPr>
      <t xml:space="preserve"> : 과업수행 중 발생한 문제해결 방법의 구조화 정도</t>
    </r>
    <phoneticPr fontId="2" type="noConversion"/>
  </si>
  <si>
    <r>
      <t>⚫ 과업다양성</t>
    </r>
    <r>
      <rPr>
        <sz val="10"/>
        <color theme="1"/>
        <rFont val="함초롬돋움"/>
        <family val="3"/>
        <charset val="129"/>
      </rPr>
      <t xml:space="preserve"> : 예상하지 못한 새로운 과업의 빈도</t>
    </r>
    <phoneticPr fontId="2" type="noConversion"/>
  </si>
  <si>
    <t>(2) 기술분류</t>
    <phoneticPr fontId="2" type="noConversion"/>
  </si>
  <si>
    <r>
      <t>⚫ 일상기술</t>
    </r>
    <r>
      <rPr>
        <sz val="10"/>
        <color theme="1"/>
        <rFont val="함초롬돋움"/>
        <family val="3"/>
        <charset val="129"/>
      </rPr>
      <t xml:space="preserve"> : 예외적인 경우가 드물고 잘 정의되어 있어 분석가능성이 높은 기술</t>
    </r>
    <phoneticPr fontId="2" type="noConversion"/>
  </si>
  <si>
    <r>
      <t>⚫ 공학기술</t>
    </r>
    <r>
      <rPr>
        <sz val="10"/>
        <color theme="1"/>
        <rFont val="함초롬돋움"/>
        <family val="3"/>
        <charset val="129"/>
      </rPr>
      <t xml:space="preserve"> : 다수의 예외가 존재하지만 잘 정의되어 분석가능성이 높은 기술</t>
    </r>
    <phoneticPr fontId="2" type="noConversion"/>
  </si>
  <si>
    <r>
      <t>⚫ 비일상기술</t>
    </r>
    <r>
      <rPr>
        <sz val="10"/>
        <color theme="1"/>
        <rFont val="함초롬돋움"/>
        <family val="3"/>
        <charset val="129"/>
      </rPr>
      <t xml:space="preserve"> : 다수의 예외가 존재하며 분석가능성이 낮은 기술</t>
    </r>
    <phoneticPr fontId="2" type="noConversion"/>
  </si>
  <si>
    <r>
      <t>⚫ 장인기술(기능적기술)</t>
    </r>
    <r>
      <rPr>
        <sz val="10"/>
        <color theme="1"/>
        <rFont val="함초롬돋움"/>
        <family val="3"/>
        <charset val="129"/>
      </rPr>
      <t xml:space="preserve"> : 예외적인 경우는 드물지만 잘 정의되어 있지 아니하여 분석가능성이 낮은 기술</t>
    </r>
    <phoneticPr fontId="2" type="noConversion"/>
  </si>
  <si>
    <t>4. 규모</t>
  </si>
  <si>
    <t>5. 전략 - 전략과 조직설계(공.방.분.) : 레이먼드 마일즈, 찰스 스노우</t>
    <phoneticPr fontId="2" type="noConversion"/>
  </si>
  <si>
    <t>(1) 공격형 전략 유형</t>
    <phoneticPr fontId="2" type="noConversion"/>
  </si>
  <si>
    <r>
      <t>⚫ 기본전략</t>
    </r>
    <r>
      <rPr>
        <sz val="10"/>
        <color theme="1"/>
        <rFont val="함초롬돋움"/>
        <family val="3"/>
        <charset val="129"/>
      </rPr>
      <t xml:space="preserve"> : 인적자원 획득</t>
    </r>
    <phoneticPr fontId="2" type="noConversion"/>
  </si>
  <si>
    <r>
      <t>⚫ 시장전략</t>
    </r>
    <r>
      <rPr>
        <sz val="10"/>
        <color theme="1"/>
        <rFont val="함초롬돋움"/>
        <family val="3"/>
        <charset val="129"/>
      </rPr>
      <t xml:space="preserve"> : 다수의 혁신적 제품</t>
    </r>
    <phoneticPr fontId="2" type="noConversion"/>
  </si>
  <si>
    <r>
      <t>⚫ 적합 조직</t>
    </r>
    <r>
      <rPr>
        <sz val="10"/>
        <color theme="1"/>
        <rFont val="함초롬돋움"/>
        <family val="3"/>
        <charset val="129"/>
      </rPr>
      <t xml:space="preserve"> : 분권형 조직에 적합</t>
    </r>
    <phoneticPr fontId="2" type="noConversion"/>
  </si>
  <si>
    <r>
      <t>⚫ 적합 환경</t>
    </r>
    <r>
      <rPr>
        <sz val="10"/>
        <color theme="1"/>
        <rFont val="함초롬돋움"/>
        <family val="3"/>
        <charset val="129"/>
      </rPr>
      <t xml:space="preserve"> : 통태적, 유연성이 높은 환경</t>
    </r>
    <phoneticPr fontId="2" type="noConversion"/>
  </si>
  <si>
    <t>(2) 방어형 전략 유형</t>
    <phoneticPr fontId="2" type="noConversion"/>
  </si>
  <si>
    <r>
      <t>⚫ 기본전략</t>
    </r>
    <r>
      <rPr>
        <sz val="10"/>
        <color theme="1"/>
        <rFont val="함초롬돋움"/>
        <family val="3"/>
        <charset val="129"/>
      </rPr>
      <t xml:space="preserve"> : 인적자원 개발</t>
    </r>
    <phoneticPr fontId="2" type="noConversion"/>
  </si>
  <si>
    <r>
      <t>⚫ 시장전략</t>
    </r>
    <r>
      <rPr>
        <sz val="10"/>
        <color theme="1"/>
        <rFont val="함초롬돋움"/>
        <family val="3"/>
        <charset val="129"/>
      </rPr>
      <t xml:space="preserve"> : 소수의 안정된 제품</t>
    </r>
    <phoneticPr fontId="2" type="noConversion"/>
  </si>
  <si>
    <r>
      <t>⚫ 적합 조직</t>
    </r>
    <r>
      <rPr>
        <sz val="10"/>
        <color theme="1"/>
        <rFont val="함초롬돋움"/>
        <family val="3"/>
        <charset val="129"/>
      </rPr>
      <t xml:space="preserve"> : 집권형 조직에 적합</t>
    </r>
    <phoneticPr fontId="2" type="noConversion"/>
  </si>
  <si>
    <r>
      <t>⚫ 적합 환경</t>
    </r>
    <r>
      <rPr>
        <sz val="10"/>
        <color theme="1"/>
        <rFont val="함초롬돋움"/>
        <family val="3"/>
        <charset val="129"/>
      </rPr>
      <t xml:space="preserve"> : 안정적 환경</t>
    </r>
    <phoneticPr fontId="2" type="noConversion"/>
  </si>
  <si>
    <t>(3) 분석형 전략 유형</t>
    <phoneticPr fontId="2" type="noConversion"/>
  </si>
  <si>
    <r>
      <t>⚫ 기본전략</t>
    </r>
    <r>
      <rPr>
        <sz val="10"/>
        <color theme="1"/>
        <rFont val="함초롬돋움"/>
        <family val="3"/>
        <charset val="129"/>
      </rPr>
      <t xml:space="preserve"> : 인적자원 할당</t>
    </r>
    <phoneticPr fontId="2" type="noConversion"/>
  </si>
  <si>
    <r>
      <t>⚫ 시장전략</t>
    </r>
    <r>
      <rPr>
        <sz val="10"/>
        <color theme="1"/>
        <rFont val="함초롬돋움"/>
        <family val="3"/>
        <charset val="129"/>
      </rPr>
      <t xml:space="preserve"> : 혁신적이고 안정적 제품</t>
    </r>
    <phoneticPr fontId="2" type="noConversion"/>
  </si>
  <si>
    <r>
      <t>⚫ 적합 조직</t>
    </r>
    <r>
      <rPr>
        <sz val="10"/>
        <color theme="1"/>
        <rFont val="함초롬돋움"/>
        <family val="3"/>
        <charset val="129"/>
      </rPr>
      <t xml:space="preserve"> : 분권형과 집권형의 중간</t>
    </r>
    <phoneticPr fontId="2" type="noConversion"/>
  </si>
  <si>
    <r>
      <t>⚫ 적합 환경</t>
    </r>
    <r>
      <rPr>
        <sz val="10"/>
        <color theme="1"/>
        <rFont val="함초롬돋움"/>
        <family val="3"/>
        <charset val="129"/>
      </rPr>
      <t xml:space="preserve"> : 안정적 환경, 성장적 환경</t>
    </r>
    <phoneticPr fontId="2" type="noConversion"/>
  </si>
  <si>
    <t>6. 권력</t>
  </si>
  <si>
    <t>Ⅲ. 조직의 수명</t>
  </si>
  <si>
    <t>1. 조직수명주기의 개념</t>
  </si>
  <si>
    <t>▶ 조직의 탄생부터 변화와 소멸까지의 일련의 과정을 의미한다. 거의 모든 조직에서 단계별로 조직구조, 리더십, 관리스타일이 일정한 패턴을 가지고 나타나는 것에 주목하여 주기(Cycle)라는 용어을 사용하고, 단계들은 연속적으로 발생하며 자연적인 성장과정을 따르게 된다.</t>
    <phoneticPr fontId="2" type="noConversion"/>
  </si>
  <si>
    <t>2. 조직수명주기모형 : 로버트 퀸, 킴 카메론</t>
  </si>
  <si>
    <t>▶ 조직수명주기를 창업 단계, 집단공동체 단계, 공식화 단계, 정교화 단계로 구분하고, 각 단계의 특징을 규명하여 조직의 성장과정에 따른 조직설계의 방향을 제시하면서 각 단계에서 발생하는 위기를 잘 극복함으로써 다음 단계로 성장할 수 있다고 주장하였다.</t>
    <phoneticPr fontId="2" type="noConversion"/>
  </si>
  <si>
    <t>(2) 1단계 : 창업 단계(Entrepreneurial Stage)</t>
    <phoneticPr fontId="2" type="noConversion"/>
  </si>
  <si>
    <t>▶ 자사의 핵심상품이 시장에 널리 알려지게 하는 단계</t>
    <phoneticPr fontId="2" type="noConversion"/>
  </si>
  <si>
    <t>(3) 2단계 : 집단공동체 단계(Collective Stage)</t>
    <phoneticPr fontId="2" type="noConversion"/>
  </si>
  <si>
    <t>▶ 리더십의 위기 극복 과정에서 조직구조의 관료제화가 진행됨에 따라 관리의 중심이 비용 감소와 이익의 극대화로 전환되는 단계</t>
    <phoneticPr fontId="2" type="noConversion"/>
  </si>
  <si>
    <t>(4) 3단계 : 공식화 단계(Formalization Stage)</t>
    <phoneticPr fontId="2" type="noConversion"/>
  </si>
  <si>
    <t>▶ 자율성의 위기 극복 과정에서 직접 통제의 한계를 경험한 최고경영자가 의사결정권한을 하부로 위임하는 동시에 보다 밀도 있는 통제를 위하여 공식적 규정과 절차 및 관리회계 등의 내부통제시스템을 도입하는 단계</t>
    <phoneticPr fontId="2" type="noConversion"/>
  </si>
  <si>
    <t>(5) 4단계 : 정교화 단계(Elaboration Stage, 협력화 단계)</t>
    <phoneticPr fontId="2" type="noConversion"/>
  </si>
  <si>
    <t>▶ 구조의 경직성에 매몰된 조직이 다시 활력을 되찾기 위하여 통합과 조정이 강조되는 구조(팀제, 사내벤처 등)로 조직을 재설계하는 단계</t>
    <phoneticPr fontId="2" type="noConversion"/>
  </si>
  <si>
    <t>3. 조직수명주기모형 : 레리 그라이너</t>
  </si>
  <si>
    <t>제16절 조직수준-조직문화와 조직윤리</t>
    <phoneticPr fontId="2" type="noConversion"/>
  </si>
  <si>
    <t>Ⅰ. 조직문화</t>
  </si>
  <si>
    <t>1. 조직문화의 의의</t>
  </si>
  <si>
    <t>(1) 조직문화의 개념</t>
    <phoneticPr fontId="2" type="noConversion"/>
  </si>
  <si>
    <t>▶ 에드가 샤인(Schein)은 조직문화를 한 집단이 다양한 환경에 대하여 어떻게 지각, 사고, 반응할 것인가를 결정하는 요인으로서 흔히 조직구성원들 사이에 공유되어 당연시되는 내재적 가정과 신념이라고 정의하였다.</t>
    <phoneticPr fontId="2" type="noConversion"/>
  </si>
  <si>
    <t>(2) 조직문화의 등장배경</t>
    <phoneticPr fontId="2" type="noConversion"/>
  </si>
  <si>
    <r>
      <t>▶ 과학적</t>
    </r>
    <r>
      <rPr>
        <sz val="11"/>
        <color theme="1"/>
        <rFont val="함초롬돋움"/>
        <family val="3"/>
        <charset val="129"/>
      </rPr>
      <t xml:space="preserve"> </t>
    </r>
    <r>
      <rPr>
        <sz val="10"/>
        <color theme="1"/>
        <rFont val="함초롬돋움"/>
        <family val="3"/>
        <charset val="129"/>
      </rPr>
      <t>관리론이나</t>
    </r>
    <r>
      <rPr>
        <sz val="11"/>
        <color theme="1"/>
        <rFont val="함초롬돋움"/>
        <family val="3"/>
        <charset val="129"/>
      </rPr>
      <t xml:space="preserve"> </t>
    </r>
    <r>
      <rPr>
        <sz val="10"/>
        <color theme="1"/>
        <rFont val="함초롬돋움"/>
        <family val="3"/>
        <charset val="129"/>
      </rPr>
      <t>인간관계론에서는</t>
    </r>
    <r>
      <rPr>
        <sz val="11"/>
        <color theme="1"/>
        <rFont val="함초롬돋움"/>
        <family val="3"/>
        <charset val="129"/>
      </rPr>
      <t xml:space="preserve"> </t>
    </r>
    <r>
      <rPr>
        <sz val="10"/>
        <color theme="1"/>
        <rFont val="함초롬돋움"/>
        <family val="3"/>
        <charset val="129"/>
      </rPr>
      <t>조직구성원들이</t>
    </r>
    <r>
      <rPr>
        <sz val="11"/>
        <color theme="1"/>
        <rFont val="함초롬돋움"/>
        <family val="3"/>
        <charset val="129"/>
      </rPr>
      <t xml:space="preserve"> </t>
    </r>
    <r>
      <rPr>
        <sz val="10"/>
        <color theme="1"/>
        <rFont val="함초롬돋움"/>
        <family val="3"/>
        <charset val="129"/>
      </rPr>
      <t>공유하는</t>
    </r>
    <r>
      <rPr>
        <sz val="11"/>
        <color theme="1"/>
        <rFont val="함초롬돋움"/>
        <family val="3"/>
        <charset val="129"/>
      </rPr>
      <t xml:space="preserve"> </t>
    </r>
    <r>
      <rPr>
        <sz val="10"/>
        <color theme="1"/>
        <rFont val="함초롬돋움"/>
        <family val="3"/>
        <charset val="129"/>
      </rPr>
      <t>조직문화를</t>
    </r>
    <r>
      <rPr>
        <sz val="11"/>
        <color theme="1"/>
        <rFont val="함초롬돋움"/>
        <family val="3"/>
        <charset val="129"/>
      </rPr>
      <t xml:space="preserve"> </t>
    </r>
    <r>
      <rPr>
        <sz val="10"/>
        <color theme="1"/>
        <rFont val="함초롬돋움"/>
        <family val="3"/>
        <charset val="129"/>
      </rPr>
      <t>연구대상으로 하지 않았으나, 종래 연구에 의하면 조직구성원의 인식과 행동은 그들이 공유하는 가치관・의미・행동양식과 같은 조직문화에 크게 의존한다는 것이 밝혀졌다. 1970년대 일본기업의 높은 성</t>
    </r>
    <phoneticPr fontId="2" type="noConversion"/>
  </si>
  <si>
    <t>과를 연구하던 파스칼(Pascale)과 애토스(Athos), 오우치(W. Ouchi), 피터스(Peters)와 워터맨(Waterman) 등과 같은 연구자들에 의하여 활발하게 조직문화 연구가 이루어졌다.</t>
  </si>
  <si>
    <t>2. 조직문화의 모델</t>
  </si>
  <si>
    <t>(1) 샤인(E. H. Schein)의 모델 : 인식수준 기준</t>
    <phoneticPr fontId="2" type="noConversion"/>
  </si>
  <si>
    <t>(2) 딜(Deal)과 케네디(Kennedy)의 모델 : 모험성과 시간성 기준</t>
    <phoneticPr fontId="2" type="noConversion"/>
  </si>
  <si>
    <t>(3) 퀸(Quinn)의 모델 : 경쟁가치모델에 따른 조직문화 유형</t>
    <phoneticPr fontId="2" type="noConversion"/>
  </si>
  <si>
    <t>(4) 해리슨(Harrison)과 핸디(Handy)의 모델 : 공식화와 집권화 기준</t>
    <phoneticPr fontId="2" type="noConversion"/>
  </si>
  <si>
    <t>(5) 트롬피나르스(Trompenaars)의 조직문화 유형</t>
    <phoneticPr fontId="2" type="noConversion"/>
  </si>
  <si>
    <t>(6) 피터스(Peters)와 워터맨(Waterman)의 7S모델(공.전.주.제.구.관.리.)</t>
    <phoneticPr fontId="2" type="noConversion"/>
  </si>
  <si>
    <r>
      <t>① 개념</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피터스(Peters)와</t>
    </r>
    <r>
      <rPr>
        <sz val="8"/>
        <color theme="1"/>
        <rFont val="함초롬돋움"/>
        <family val="3"/>
        <charset val="129"/>
      </rPr>
      <t xml:space="preserve"> </t>
    </r>
    <r>
      <rPr>
        <sz val="10"/>
        <color theme="1"/>
        <rFont val="함초롬돋움"/>
        <family val="3"/>
        <charset val="129"/>
      </rPr>
      <t>워터맨(Waterman)은</t>
    </r>
    <r>
      <rPr>
        <sz val="8"/>
        <color theme="1"/>
        <rFont val="함초롬돋움"/>
        <family val="3"/>
        <charset val="129"/>
      </rPr>
      <t xml:space="preserve"> </t>
    </r>
    <r>
      <rPr>
        <sz val="10"/>
        <color theme="1"/>
        <rFont val="함초롬돋움"/>
        <family val="3"/>
        <charset val="129"/>
      </rPr>
      <t>조직문화의</t>
    </r>
    <r>
      <rPr>
        <sz val="8"/>
        <color theme="1"/>
        <rFont val="함초롬돋움"/>
        <family val="3"/>
        <charset val="129"/>
      </rPr>
      <t xml:space="preserve"> </t>
    </r>
    <r>
      <rPr>
        <sz val="10"/>
        <color theme="1"/>
        <rFont val="함초롬돋움"/>
        <family val="3"/>
        <charset val="129"/>
      </rPr>
      <t>구성요소로</t>
    </r>
    <r>
      <rPr>
        <sz val="8"/>
        <color theme="1"/>
        <rFont val="함초롬돋움"/>
        <family val="3"/>
        <charset val="129"/>
      </rPr>
      <t xml:space="preserve"> </t>
    </r>
    <r>
      <rPr>
        <sz val="10"/>
        <color theme="1"/>
        <rFont val="함초롬돋움"/>
        <family val="3"/>
        <charset val="129"/>
      </rPr>
      <t>공유가치(Shared Value), 전략(Strategy), 조직구조(Structure), 제도(System), 구성원(Staff), 관리기술(Skill), 리더십 스타일(Style) 등을 들면서 이들 일곱가지 요소들의 상호연결성 및 의존성이 높을수록 독특하고</t>
    </r>
    <phoneticPr fontId="2" type="noConversion"/>
  </si>
  <si>
    <t>뚜렷한 조직문화가 발현될 수 있다고 주장하였다.</t>
  </si>
  <si>
    <r>
      <t>② 공유가치(Shared Value)</t>
    </r>
    <r>
      <rPr>
        <sz val="10"/>
        <color theme="1"/>
        <rFont val="함초롬돋움"/>
        <family val="3"/>
        <charset val="129"/>
      </rPr>
      <t xml:space="preserve"> : 다른 요소들을 연결시켜 주는 조직문화의 핵심적인 구성요소로서 조직의 구성원이 공통으로 소유하고 있는 가치관, 이념, 전통가치, 기업의 기본목적 등이 이에 포함된다.</t>
    </r>
    <phoneticPr fontId="2" type="noConversion"/>
  </si>
  <si>
    <r>
      <t>③ 전략(Strategy)</t>
    </r>
    <r>
      <rPr>
        <sz val="10"/>
        <color theme="1"/>
        <rFont val="함초롬돋움"/>
        <family val="3"/>
        <charset val="129"/>
      </rPr>
      <t xml:space="preserve"> : 기업의 장기방향과 기본성격을 결정하는 경영전략으로서 기업의 장기적인 목표와 계획, 이를 달성하기 위한 장기적인 자원배분 패턴을 포함한다.</t>
    </r>
    <phoneticPr fontId="2" type="noConversion"/>
  </si>
  <si>
    <r>
      <t>④ 조직구조(Structure)</t>
    </r>
    <r>
      <rPr>
        <sz val="10"/>
        <color theme="1"/>
        <rFont val="함초롬돋움"/>
        <family val="3"/>
        <charset val="129"/>
      </rPr>
      <t xml:space="preserve"> : 기업의 전략수행에 필요한 틀로서 직무구조, 직무설계, 권한관계, 방침 등과 같은 구성원들의 역할과 그들 간의 상호관계를 지배하는 공식요소들을 포함한다.</t>
    </r>
    <phoneticPr fontId="2" type="noConversion"/>
  </si>
  <si>
    <r>
      <t>⑤ 제도(System)</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조직경영상의</t>
    </r>
    <r>
      <rPr>
        <sz val="8"/>
        <color theme="1"/>
        <rFont val="함초롬돋움"/>
        <family val="3"/>
        <charset val="129"/>
      </rPr>
      <t xml:space="preserve"> </t>
    </r>
    <r>
      <rPr>
        <sz val="10"/>
        <color theme="1"/>
        <rFont val="함초롬돋움"/>
        <family val="3"/>
        <charset val="129"/>
      </rPr>
      <t>주요</t>
    </r>
    <r>
      <rPr>
        <sz val="8"/>
        <color theme="1"/>
        <rFont val="함초롬돋움"/>
        <family val="3"/>
        <charset val="129"/>
      </rPr>
      <t xml:space="preserve"> </t>
    </r>
    <r>
      <rPr>
        <sz val="10"/>
        <color theme="1"/>
        <rFont val="함초롬돋움"/>
        <family val="3"/>
        <charset val="129"/>
      </rPr>
      <t>의사결정과 일상운영상의 틀이 되는 관리기법 및 절차 등을 포함한다. 이는 조직의 기본가치로서 장기 전략 목적 달성에 필요한 보상제도와 인센티브, 경영정보와 의사결정시스템, 경영계획과 목표설정시스템, 성과의 측정과 조정, 통계 등 각 분야의</t>
    </r>
    <phoneticPr fontId="2" type="noConversion"/>
  </si>
  <si>
    <t>경영관리제도와 절차를 포함한다.</t>
    <phoneticPr fontId="2" type="noConversion"/>
  </si>
  <si>
    <r>
      <t>⑥ 구성원(Staff)</t>
    </r>
    <r>
      <rPr>
        <sz val="10"/>
        <color theme="1"/>
        <rFont val="함초롬돋움"/>
        <family val="3"/>
        <charset val="129"/>
      </rPr>
      <t xml:space="preserve"> : 능력, 전문성, 가치관과 신념, 욕구와 동기, 지각과 태도, 행동패턴, 기업의 인력구성 등을 말한다. 구성원들의 가치관과 행동은조직이 의도하는 기본가치에 의하여 많은 영향을 받고 있으며, 구성원들의 전문성은 조직이 추구하는 전략에 따라 결정된다.</t>
    </r>
    <phoneticPr fontId="2" type="noConversion"/>
  </si>
  <si>
    <r>
      <t>⑦ 관리기술(Skill)</t>
    </r>
    <r>
      <rPr>
        <sz val="10"/>
        <color theme="1"/>
        <rFont val="함초롬돋움"/>
        <family val="3"/>
        <charset val="129"/>
      </rPr>
      <t xml:space="preserve"> : 투입을 산출로 바꾸는 생산 및 정보처리 과정에서 사용되는 각종 하드웨어와 소프트웨어, 이 과정에서 구성원들에 대한 동기부여와 행동강화, 갈등관리와 변화관리, 목표관리와 예산관리 등에 사용하는 관리기법을 포함하는 개념이다.</t>
    </r>
    <phoneticPr fontId="2" type="noConversion"/>
  </si>
  <si>
    <r>
      <t>⑧ 리더십 스타일(Style)</t>
    </r>
    <r>
      <rPr>
        <sz val="10"/>
        <color theme="1"/>
        <rFont val="함초롬돋움"/>
        <family val="3"/>
        <charset val="129"/>
      </rPr>
      <t xml:space="preserve"> : 구성원을 이끌어가는 경영관리자 등의 관리스타일로, 이는 구성원의 동기부여, 상호작용, 조직분위기, 조직문화에 직접적인 영향을 미친다.</t>
    </r>
    <phoneticPr fontId="2" type="noConversion"/>
  </si>
  <si>
    <t>(7) 오우치(Ouchi)의 Z이론</t>
    <phoneticPr fontId="2" type="noConversion"/>
  </si>
  <si>
    <t>Ⅱ. 조직윤리</t>
  </si>
  <si>
    <t>제17절 조직수준-조직의 발달</t>
    <phoneticPr fontId="2" type="noConversion"/>
  </si>
  <si>
    <t>제6장 회계관리</t>
    <phoneticPr fontId="2" type="noConversion"/>
  </si>
  <si>
    <t>제1절 회계관리 기초</t>
    <phoneticPr fontId="2" type="noConversion"/>
  </si>
  <si>
    <t>Ⅰ. 회계의 의의</t>
  </si>
  <si>
    <t>▶ 회계는 기업의 경제활동(경영활동 : 영업, 투자, 재무)에 대해 기록하고 분류하며 요약하는 활동(재무제표의 작성)과 이를 이용해 정보이용자에게 유용한 정보를 제공하는 활동(회계정보의 활용)으로 구성되며 여러 이해관계자들의 의사소통 수단이 된다.</t>
    <phoneticPr fontId="2" type="noConversion"/>
  </si>
  <si>
    <t>Ⅱ. 계정</t>
  </si>
  <si>
    <t>▶ 기업의 거래를 기록하는 최소단위로서 반복적으로 수행되는 거래에 공사 기록의 편의를 위해 거래를 분류하여 모아놓은 것으로 기업의 자산, 부채, 자본, 비용, 수익 등의 증가와 감소를 분류하고 요약하기 위하여 사용되는 것이라고 할 수 있다.</t>
    <phoneticPr fontId="2" type="noConversion"/>
  </si>
  <si>
    <t>2. 재무상태표 계정</t>
  </si>
  <si>
    <r>
      <t>① 자산</t>
    </r>
    <r>
      <rPr>
        <sz val="10"/>
        <color theme="1"/>
        <rFont val="함초롬돋움"/>
        <family val="3"/>
        <charset val="129"/>
      </rPr>
      <t xml:space="preserve"> : 현금 및 현금성자산, 토지/건물, 비품/소모품, 제품/상품, 기계장치, 차량운반구, 매출채권(외상판매), 미수금, 대여금, 선급금, 선급비용, 미수수익</t>
    </r>
    <phoneticPr fontId="2" type="noConversion"/>
  </si>
  <si>
    <r>
      <t>② 부채</t>
    </r>
    <r>
      <rPr>
        <sz val="10"/>
        <color theme="1"/>
        <rFont val="함초롬돋움"/>
        <family val="3"/>
        <charset val="129"/>
      </rPr>
      <t xml:space="preserve"> : 매입채무(외상매입), 미지급금, 차입금, 선수금, 미지급비용(비용발생의 미지급금) </t>
    </r>
    <phoneticPr fontId="2" type="noConversion"/>
  </si>
  <si>
    <r>
      <t>③ 자본</t>
    </r>
    <r>
      <rPr>
        <sz val="10"/>
        <color theme="1"/>
        <rFont val="함초롬돋움"/>
        <family val="3"/>
        <charset val="129"/>
      </rPr>
      <t xml:space="preserve"> : 자본금, 이익잉여금, 이익준비금, 주식발행초과금</t>
    </r>
    <phoneticPr fontId="2" type="noConversion"/>
  </si>
  <si>
    <t>3. 포괄손익계산서 계정</t>
  </si>
  <si>
    <r>
      <t>① 비용</t>
    </r>
    <r>
      <rPr>
        <sz val="10"/>
        <color theme="1"/>
        <rFont val="함초롬돋움"/>
        <family val="3"/>
        <charset val="129"/>
      </rPr>
      <t xml:space="preserve"> : 매출원가, 급여/임금/잡금, 지급수수료, 임차료, 보험료, 판매관리비, 소모품비, 이자비용, 자산처분손실</t>
    </r>
    <phoneticPr fontId="2" type="noConversion"/>
  </si>
  <si>
    <r>
      <t>② 수익</t>
    </r>
    <r>
      <rPr>
        <sz val="10"/>
        <color theme="1"/>
        <rFont val="함초롬돋움"/>
        <family val="3"/>
        <charset val="129"/>
      </rPr>
      <t xml:space="preserve"> : 매출, 임대료, 이자수익, 자산처분이익, 영업외수익, 계속사업손익</t>
    </r>
    <phoneticPr fontId="2" type="noConversion"/>
  </si>
  <si>
    <t>Ⅲ. 분개</t>
  </si>
  <si>
    <t>▶ 기업에서 시시각각 끊임없이 발생하는 거래를 기입하기 위해 사전에 "어느 계정에 기입할 것인지", "차변/대변 중 어디에 기입할 것인지", "금액은 얼마를 기입할 것인지" 등을 결정하는 절차이다.</t>
    <phoneticPr fontId="2" type="noConversion"/>
  </si>
  <si>
    <t>2. 기입원칙</t>
  </si>
  <si>
    <t>[계정별 차변/대변 위치]</t>
    <phoneticPr fontId="2" type="noConversion"/>
  </si>
  <si>
    <t>차변</t>
    <phoneticPr fontId="2" type="noConversion"/>
  </si>
  <si>
    <t>대변</t>
    <phoneticPr fontId="2" type="noConversion"/>
  </si>
  <si>
    <r>
      <rPr>
        <b/>
        <sz val="10"/>
        <color theme="1"/>
        <rFont val="함초롬돋움"/>
        <family val="3"/>
        <charset val="129"/>
      </rPr>
      <t>[자산]</t>
    </r>
    <r>
      <rPr>
        <sz val="10"/>
        <color theme="1"/>
        <rFont val="함초롬돋움"/>
        <family val="3"/>
        <charset val="129"/>
      </rPr>
      <t xml:space="preserve">
⚫현금 및 현금자산
⚫토지/건물
⚫비품/소모품
⚫제품/상품
⚫기계장치
⚫차량운반구
⚫매출채권(외상판매)
⚫미수금</t>
    </r>
    <phoneticPr fontId="2" type="noConversion"/>
  </si>
  <si>
    <t xml:space="preserve">
⚫대여금
⚫선급금
⚫선급비용
⚫미수수익</t>
    <phoneticPr fontId="2" type="noConversion"/>
  </si>
  <si>
    <r>
      <rPr>
        <b/>
        <sz val="10"/>
        <color theme="1"/>
        <rFont val="함초롬돋움"/>
        <family val="3"/>
        <charset val="129"/>
      </rPr>
      <t>[부채]</t>
    </r>
    <r>
      <rPr>
        <sz val="10"/>
        <color theme="1"/>
        <rFont val="함초롬돋움"/>
        <family val="3"/>
        <charset val="129"/>
      </rPr>
      <t xml:space="preserve">
⚫매입채무(외상매입)
⚫미지급금
⚫차입금
⚫선수금
⚫미지급비용(비용발생의 미지급금)</t>
    </r>
    <phoneticPr fontId="2" type="noConversion"/>
  </si>
  <si>
    <r>
      <rPr>
        <b/>
        <sz val="10"/>
        <color theme="1"/>
        <rFont val="함초롬돋움"/>
        <family val="3"/>
        <charset val="129"/>
      </rPr>
      <t>[자본]</t>
    </r>
    <r>
      <rPr>
        <sz val="10"/>
        <color theme="1"/>
        <rFont val="함초롬돋움"/>
        <family val="3"/>
        <charset val="129"/>
      </rPr>
      <t xml:space="preserve">
⚫자본금
⚫이익잉여금</t>
    </r>
    <phoneticPr fontId="2" type="noConversion"/>
  </si>
  <si>
    <t xml:space="preserve">
⚫이익준비금
⚫주식발행초과금</t>
    <phoneticPr fontId="2" type="noConversion"/>
  </si>
  <si>
    <r>
      <rPr>
        <b/>
        <sz val="10"/>
        <color theme="1"/>
        <rFont val="함초롬돋움"/>
        <family val="3"/>
        <charset val="129"/>
      </rPr>
      <t>[비용]</t>
    </r>
    <r>
      <rPr>
        <sz val="10"/>
        <color theme="1"/>
        <rFont val="함초롬돋움"/>
        <family val="3"/>
        <charset val="129"/>
      </rPr>
      <t xml:space="preserve">
⚫매출원가
⚫급여/임금/잡금
⚫지급수수료
⚫임차료
⚫보험료</t>
    </r>
    <phoneticPr fontId="2" type="noConversion"/>
  </si>
  <si>
    <t xml:space="preserve">
⚫판매관리비
⚫소모품비
⚫감가상각비
⚫이자비용
⚫자산처분손실</t>
    <phoneticPr fontId="2" type="noConversion"/>
  </si>
  <si>
    <r>
      <rPr>
        <b/>
        <sz val="10"/>
        <color theme="1"/>
        <rFont val="함초롬돋움"/>
        <family val="3"/>
        <charset val="129"/>
      </rPr>
      <t>[수익]</t>
    </r>
    <r>
      <rPr>
        <sz val="10"/>
        <color theme="1"/>
        <rFont val="함초롬돋움"/>
        <family val="3"/>
        <charset val="129"/>
      </rPr>
      <t xml:space="preserve">
⚫매출
⚫임대료
⚫이자수익
⚫자산처분이익
⚫영업외수익</t>
    </r>
    <phoneticPr fontId="2" type="noConversion"/>
  </si>
  <si>
    <t xml:space="preserve">
⚫계속사업손익
</t>
    <phoneticPr fontId="2" type="noConversion"/>
  </si>
  <si>
    <t>Ⅳ. 전기</t>
  </si>
  <si>
    <t>▶ 분개장에 분개한 기록을 각 해당 계정에 옮겨 적는 과정이다.</t>
    <phoneticPr fontId="2" type="noConversion"/>
  </si>
  <si>
    <t>2. 총계정원장</t>
  </si>
  <si>
    <t>▶ 전기한 계정이 설정되어 있는 장부로 원장(Ledger)이라고도 한다. 총계정원장에 전기하는 방법은 다음과 같다.</t>
    <phoneticPr fontId="2" type="noConversion"/>
  </si>
  <si>
    <t>① 분개장에 기록된 분개의 해당계정을 찾는다.</t>
    <phoneticPr fontId="2" type="noConversion"/>
  </si>
  <si>
    <t>② 분개된 차변계정의 금액을 총계정원장의 해당계정의 차변에 기입한다.</t>
    <phoneticPr fontId="2" type="noConversion"/>
  </si>
  <si>
    <t>③ 분개된 대변계정의 금액을 총계정원장의 해당계정의 대변에 기입한다.</t>
    <phoneticPr fontId="2" type="noConversion"/>
  </si>
  <si>
    <t>④ 총계정원장의 적요란에는 상대계정과목을 기입한다.</t>
    <phoneticPr fontId="2" type="noConversion"/>
  </si>
  <si>
    <t>Ⅴ. 결산</t>
  </si>
  <si>
    <t>Ⅵ. 회계감사</t>
  </si>
  <si>
    <t>▶ 기업이 이해관계자들에게 경영성과를 부풀리는 것을 방지하기 위해 제3자가 그 기업의 재무제표를 확인하는 절차를 말한다. 기업은 회계감사를 통해 감사의견을 받게 되는데, 감사의견에는 적정의견, 부적정의견, 한정의견, 의견거절이 있다.</t>
    <phoneticPr fontId="2" type="noConversion"/>
  </si>
  <si>
    <t>▶ 기업의 경영자가 제시한 기업의 재무상태와 경영성과, 기타 재무정보가 일반적으로 인정된 회계원칙에 따라 작성되었는지를 독립적인 전문가가 의견을 표명함으로써 재무제표의 신뢰성을 높이고 재무제표의 이용자가 회사에 관하여 올바른 판단을 할 수 있도록 하는 것이다.</t>
    <phoneticPr fontId="2" type="noConversion"/>
  </si>
  <si>
    <t>3. 적용</t>
  </si>
  <si>
    <t>▶ 「주식회사의 외부감사에 관한 법률」의 규정에 의해 자산총액 100억, 부채 70억 이상 주식회사는 공인회계사(CPA ; Certified Public Accountants)로부터 회계감사를 받도록 의무화한다.</t>
    <phoneticPr fontId="2" type="noConversion"/>
  </si>
  <si>
    <t>제2절 재무제표</t>
    <phoneticPr fontId="2" type="noConversion"/>
  </si>
  <si>
    <t>Ⅰ. 재무상태표</t>
  </si>
  <si>
    <t>▶ 일정시점에서 기업의 재무상태를 나타내는 정태적 재무제표로서 기업이 소유하고 있는 경제적 자원(자산), 그 경제적 자원에 대한 의무(부채) 및 소유주지분(자본)에 관한 정보를 제공한다.</t>
    <phoneticPr fontId="2" type="noConversion"/>
  </si>
  <si>
    <t>2. 양식</t>
  </si>
  <si>
    <t>① 기업회계기준에서는 보고식을 원칙으로 하되, 계정식도 사용 가능하다.</t>
    <phoneticPr fontId="2" type="noConversion"/>
  </si>
  <si>
    <t>② 자산, 부채, 자본으로 구분하고 유동성원칙에 의해 배열한다.</t>
    <phoneticPr fontId="2" type="noConversion"/>
  </si>
  <si>
    <t>③ 총액에 의한 기재를 원칙으로 하고 차감항목도 기재한다.</t>
    <phoneticPr fontId="2" type="noConversion"/>
  </si>
  <si>
    <t>Ⅱ. 포괄손익계산서</t>
  </si>
  <si>
    <t>▶ 일정기간 동안 기업의 경영성과를 보고하는 동태적 재무제표이다. 비용과 수익에 관한 정보를 제공한다.</t>
    <phoneticPr fontId="2" type="noConversion"/>
  </si>
  <si>
    <t>① 기업회계기준에서는 포괄손익계산서를 보고식으로 표시하도록 규정하고 있다.</t>
    <phoneticPr fontId="2" type="noConversion"/>
  </si>
  <si>
    <t>② 총수익에 총비용을 차감하여 당기순이익만을 보고하지않고 여러 유형의 이익으로 구분하여 표시하도록 규정하고 있다.</t>
    <phoneticPr fontId="2" type="noConversion"/>
  </si>
  <si>
    <t>Ⅲ. 현금흐름표</t>
  </si>
  <si>
    <t>▶ 일정기간 동안 기업의 영업활동 및 투자와 재무활동으로 인한 현금의 변동내용을 나타내는 동태적 보고서이다. 포괄손익계산서의 기능을 보완(현금주의에 입각)하며, 기업의 자산, 부채, 자본의 변동을 가져오는 자금흐름에 관한 정보를 제공해 줌으로써 재무상태표의 기능도 보완한다.</t>
    <phoneticPr fontId="2" type="noConversion"/>
  </si>
  <si>
    <t>2. 기능</t>
  </si>
  <si>
    <t>▶ 현금흐름표를 작성하는 목적은 일정기간 동안 현금의 수입과 지출을 나타내 줌으로써 기업의 영업, 투자 및 재무활동에 관한 정보를 제공해주며 다음과 같은 의문점에 해답을 제공한다.</t>
  </si>
  <si>
    <t>① 현금은 어디에서 얼마만큼 조달되었는가? (현금의 조달원천)</t>
  </si>
  <si>
    <t>② 현금은 어디에 얼마만큼 사용되었는가? (현금의 사용 내역)</t>
  </si>
  <si>
    <t>③ 현금은 기중에 얼마만큼 변동하였는가? (현금의 증감액)</t>
  </si>
  <si>
    <t>Ⅳ. 자본변동표</t>
  </si>
  <si>
    <t>▶ 자본의 크기와 그 변동에 관한 정보를 제공하는 재무보고서로서, 자본을 구성하고 있는 자본금, 자본잉여금, 자본조정, 기타포괄손익누계액, 이익잉여금(또는 결손금)의 변동에 포괄적인 정보를 제공한다.</t>
    <phoneticPr fontId="2" type="noConversion"/>
  </si>
  <si>
    <t>2. 구조</t>
  </si>
  <si>
    <t>▶ 자본금, 자본잉여금, 자본조정, 기타포괄손익누계액, 이익잉여금(또는 결손금)의 각 항목별로 기초잔액, 변동사항, 기말잔액을 표시한다.</t>
    <phoneticPr fontId="2" type="noConversion"/>
  </si>
  <si>
    <t>Ⅴ. 기타 재무제표</t>
  </si>
  <si>
    <t>1. 주석</t>
  </si>
  <si>
    <t>▶ 재무제표상의 해당과목 또는 금액에 기호나 번호를 붙이고 난외 또는 별지에 동일한 기호나 번호를 표시하여 그 내용을 간결하게 설명하는 방법이다.</t>
    <phoneticPr fontId="2" type="noConversion"/>
  </si>
  <si>
    <t>2. 주기</t>
  </si>
  <si>
    <t>▶ 재무제표상의 해당과목 다음에 그 회계 사실의 내용을 간단한 문자 또는 숫자로 괄호 안에 표시하여 설명하는 방법이다.</t>
    <phoneticPr fontId="2" type="noConversion"/>
  </si>
  <si>
    <t>제3절 자산</t>
    <phoneticPr fontId="2" type="noConversion"/>
  </si>
  <si>
    <t>Ⅰ. 자산의 정의</t>
  </si>
  <si>
    <t>▶ 과거의 거래나 사건의 결과로서 현재 기업실체에 의해 지배되고, 미래의 경제적 효익(대표적으로 현금)을 창출할 것으로 기대되는 자원이다.</t>
    <phoneticPr fontId="2" type="noConversion"/>
  </si>
  <si>
    <t>Ⅱ. 당좌자산(유동자산)</t>
  </si>
  <si>
    <t>Ⅲ. 재고자산(유동자산)</t>
  </si>
  <si>
    <t>① 정상적인 영업활동과정에서 판매를 목적으로 보유하고 있는 자산(제품・상품 등), 판매를 목적으로 생산하고 있는 자산(재공품 등), 판매할 자산을 생산하는데 사용되거나 소모될 자산(원재료・저장품 등) 등을 의미한다.</t>
    <phoneticPr fontId="2" type="noConversion"/>
  </si>
  <si>
    <t>② 기업의 영업활동에 따라 재고자산 해당 여부가 결정된다.</t>
    <phoneticPr fontId="2" type="noConversion"/>
  </si>
  <si>
    <t>2. 재고자산 취득</t>
  </si>
  <si>
    <t>① 취득원가에는 그 자산을 취득하여 목적으로 하는 활동에 사용하기까지 소요된 모든 현금지출액(또는 현금등가액)이 포함되어야 한다.</t>
    <phoneticPr fontId="2" type="noConversion"/>
  </si>
  <si>
    <t>② 재고자산을 판매가능한 상태로 만드는 데까지 소요된 모든 현금지출액이므로 매입가액뿐만 아니라 매입부대비용(매입수수료, 운반비 및 하역비 등)까지 포함되어야 한다.</t>
    <phoneticPr fontId="2" type="noConversion"/>
  </si>
  <si>
    <t>Ⅳ. 투자자산(비유동자산)</t>
  </si>
  <si>
    <t>Ⅴ. 유형자산(비유동자산)</t>
  </si>
  <si>
    <t>① 기업의 영업활동에 사용할 목적으로 취득한 형체가 있는 물적 자산을 말한다.</t>
    <phoneticPr fontId="2" type="noConversion"/>
  </si>
  <si>
    <t>② 토지, 건물, 구축물, 기계장치, 비품, 차량운반구 등이 이에 속한다.</t>
    <phoneticPr fontId="2" type="noConversion"/>
  </si>
  <si>
    <t>2. 유형자산 취득</t>
  </si>
  <si>
    <t>① 재고자산 취득과 동일한 개념을 적용한다.</t>
    <phoneticPr fontId="2" type="noConversion"/>
  </si>
  <si>
    <t>② 유형자산 취득원가 = 구입원가(또는 제작원가) + 부대비용(매입수수료, 운반비, 하역비 등) - 매입할인 등</t>
    <phoneticPr fontId="2" type="noConversion"/>
  </si>
  <si>
    <t>③ 단순 보험료, 소모품비, 건물도색비용 등은 포함되지 않는다.</t>
    <phoneticPr fontId="2" type="noConversion"/>
  </si>
  <si>
    <t>3. 유형자산 종류</t>
  </si>
  <si>
    <r>
      <t>① 토지</t>
    </r>
    <r>
      <rPr>
        <sz val="10"/>
        <color theme="1"/>
        <rFont val="함초롬돋움"/>
        <family val="3"/>
        <charset val="129"/>
      </rPr>
      <t xml:space="preserve"> : 대지, 임야, 전답 등 (감가상각X)</t>
    </r>
    <phoneticPr fontId="2" type="noConversion"/>
  </si>
  <si>
    <t>※ "토지", "건설 중인 자산"은 감가상각의 대상이 아니다.</t>
    <phoneticPr fontId="2" type="noConversion"/>
  </si>
  <si>
    <r>
      <t>② 건물</t>
    </r>
    <r>
      <rPr>
        <sz val="10"/>
        <color theme="1"/>
        <rFont val="함초롬돋움"/>
        <family val="3"/>
        <charset val="129"/>
      </rPr>
      <t xml:space="preserve"> : 건물, 냉난방, 전기, 통신, 기타 건물부속시설 등</t>
    </r>
    <phoneticPr fontId="2" type="noConversion"/>
  </si>
  <si>
    <r>
      <t>③ 구축물</t>
    </r>
    <r>
      <rPr>
        <sz val="10"/>
        <color theme="1"/>
        <rFont val="함초롬돋움"/>
        <family val="3"/>
        <charset val="129"/>
      </rPr>
      <t xml:space="preserve"> : 교량, 궤도, 갱도, 정원설비, 기타 토목설비 또는 공작물 등</t>
    </r>
    <phoneticPr fontId="2" type="noConversion"/>
  </si>
  <si>
    <r>
      <t>④ 기계장치</t>
    </r>
    <r>
      <rPr>
        <sz val="10"/>
        <color theme="1"/>
        <rFont val="함초롬돋움"/>
        <family val="3"/>
        <charset val="129"/>
      </rPr>
      <t xml:space="preserve"> : 기계장치, 운반설비, 기타 부속설비 등</t>
    </r>
    <phoneticPr fontId="2" type="noConversion"/>
  </si>
  <si>
    <r>
      <t>⑤ 건설 중인 자산</t>
    </r>
    <r>
      <rPr>
        <sz val="10"/>
        <color theme="1"/>
        <rFont val="함초롬돋움"/>
        <family val="3"/>
        <charset val="129"/>
      </rPr>
      <t xml:space="preserve"> : 유형자산의 건설을 위한 재료비, 노무비 및 경비로 하되 건설을 위해 지출한 도급금액 또는 취득한 기계 등 (감가상각X)</t>
    </r>
    <phoneticPr fontId="2" type="noConversion"/>
  </si>
  <si>
    <r>
      <t>⑥ 기타</t>
    </r>
    <r>
      <rPr>
        <sz val="10"/>
        <color theme="1"/>
        <rFont val="함초롬돋움"/>
        <family val="3"/>
        <charset val="129"/>
      </rPr>
      <t xml:space="preserve"> : 차량운반구, 비품, 공기구, 선박 등</t>
    </r>
    <phoneticPr fontId="2" type="noConversion"/>
  </si>
  <si>
    <t>4. 감가상각</t>
  </si>
  <si>
    <t>① 유형자산의 취득원가는 자산을 사용함으로써 얻을 수 있는 미래 효익에 대해 선지급한 원가이다. 따라서 수익・비용 대응의 원칙에 따라 유형자산을 사용하여 수익을 창출하는 기간 동안에 걸쳐 그 취득원가를 비용으로 전환하여야 할 필요성이 있다.</t>
    <phoneticPr fontId="2" type="noConversion"/>
  </si>
  <si>
    <t>② 유형자산의 사용기간 동안 인위적인 배분기준을 선택・적용하여 그 기간 동안의 비용으로 인식한다.</t>
    <phoneticPr fontId="2" type="noConversion"/>
  </si>
  <si>
    <t>③ 회계적 관점에서 자산의 평가과정이라기 보다 원가배분과정이라고 할 수 있다.</t>
    <phoneticPr fontId="2" type="noConversion"/>
  </si>
  <si>
    <t>(2) 감가상각 요소</t>
    <phoneticPr fontId="2" type="noConversion"/>
  </si>
  <si>
    <r>
      <t>① 감가상각기준액(Depreciation Base)</t>
    </r>
    <r>
      <rPr>
        <sz val="10"/>
        <color theme="1"/>
        <rFont val="함초롬돋움"/>
        <family val="3"/>
        <charset val="129"/>
      </rPr>
      <t xml:space="preserve"> : 내용연수기간 동안 인식할 감가상각비의 총액이다.</t>
    </r>
    <phoneticPr fontId="2" type="noConversion"/>
  </si>
  <si>
    <r>
      <t>② 내용연수(Useful Life)</t>
    </r>
    <r>
      <rPr>
        <sz val="10"/>
        <color theme="1"/>
        <rFont val="함초롬돋움"/>
        <family val="3"/>
        <charset val="129"/>
      </rPr>
      <t xml:space="preserve"> : 수리유지노력이나 생산기술 변화 등을 고려할 때 해당 유형자산을 경제적으로 사용할 수 있다고 판단되는 기간으로 감가상각의 대상기간이다. 일반적으로 물리적 수명보다 짧다.</t>
    </r>
    <phoneticPr fontId="2" type="noConversion"/>
  </si>
  <si>
    <r>
      <t>③ 잔존가액(Scrap Value or Salvage Value)</t>
    </r>
    <r>
      <rPr>
        <sz val="10"/>
        <color theme="1"/>
        <rFont val="함초롬돋움"/>
        <family val="3"/>
        <charset val="129"/>
      </rPr>
      <t xml:space="preserve"> : 내용년수가 종료되는 시점에 자산을 처분할 경우, 회수될 것으로 추정되는 금액에서 그 자산의 철거비나 판매비 등을 차감한 금액이다.</t>
    </r>
    <phoneticPr fontId="2" type="noConversion"/>
  </si>
  <si>
    <r>
      <t>④ 감가상각누계액</t>
    </r>
    <r>
      <rPr>
        <sz val="10"/>
        <color theme="1"/>
        <rFont val="함초롬돋움"/>
        <family val="3"/>
        <charset val="129"/>
      </rPr>
      <t xml:space="preserve"> : 내용연수동안 비용처리 된 감가상각비의 총액이다.</t>
    </r>
    <phoneticPr fontId="2" type="noConversion"/>
  </si>
  <si>
    <t>(3) 감가상각 방법</t>
    <phoneticPr fontId="2" type="noConversion"/>
  </si>
  <si>
    <r>
      <t>① 정액법(Straight-Line Method)</t>
    </r>
    <r>
      <rPr>
        <sz val="10"/>
        <color theme="1"/>
        <rFont val="함초롬돋움"/>
        <family val="3"/>
        <charset val="129"/>
      </rPr>
      <t xml:space="preserve"> : 유형자산의 가치감소가 시간의 경과와 비례하여 발생한다고 가정하며 감가상각기준액(감가대상금액)을 내용연수기간 동안 균등하게 할당하여 감가상각비로 인식한다.</t>
    </r>
    <phoneticPr fontId="2" type="noConversion"/>
  </si>
  <si>
    <r>
      <t>② 정률법(Fixed Percentage Method)</t>
    </r>
    <r>
      <rPr>
        <sz val="10"/>
        <color theme="1"/>
        <rFont val="함초롬돋움"/>
        <family val="3"/>
        <charset val="129"/>
      </rPr>
      <t xml:space="preserve"> : 매 회계기간의 기초장부가액(미상각잔액)에 일정한 상각률(정률)을 곱하여 각 회계기간의 감가상각비를 계산한다. 내용연수 초반에 감가상각비를 많이 인식한다.</t>
    </r>
    <phoneticPr fontId="2" type="noConversion"/>
  </si>
  <si>
    <r>
      <t>③ 이중체감법(DDB ; Double Declining Balance Method)</t>
    </r>
    <r>
      <rPr>
        <sz val="10"/>
        <color theme="1"/>
        <rFont val="함초롬돋움"/>
        <family val="3"/>
        <charset val="129"/>
      </rPr>
      <t xml:space="preserve"> : 정률법의 계산과 동일하나, 상각률을 정액법에 의한 상각률의 두 배로 산정한다.</t>
    </r>
    <phoneticPr fontId="2" type="noConversion"/>
  </si>
  <si>
    <r>
      <t>④ 연수합계법(SYD ; Sum of the Year's Digits Method)</t>
    </r>
    <r>
      <rPr>
        <sz val="10"/>
        <color theme="1"/>
        <rFont val="함초롬돋움"/>
        <family val="3"/>
        <charset val="129"/>
      </rPr>
      <t xml:space="preserve"> : 감가상각기준액에 상각률을 곱하여 매기의 감가상각비를 구하되, 상각률의 분모는 내용연수합계, 분자는 잔여내용연수로 표시하여 상각한다.</t>
    </r>
    <phoneticPr fontId="2" type="noConversion"/>
  </si>
  <si>
    <r>
      <t>⑤ 생산량비례법(Units of Production Method)</t>
    </r>
    <r>
      <rPr>
        <sz val="10"/>
        <color theme="1"/>
        <rFont val="함초롬돋움"/>
        <family val="3"/>
        <charset val="129"/>
      </rPr>
      <t xml:space="preserve"> : 유형자산으로부터 발생하는 효익은 생산량 또는 조업도에 비례하여 발생하므로, 그에 맞게 가치가 감소한다고 가정한다.</t>
    </r>
    <phoneticPr fontId="2" type="noConversion"/>
  </si>
  <si>
    <t>Ⅵ. 무형자산(비유동자산)</t>
  </si>
  <si>
    <t>▶ 기업이 장기적인 영업 또는 생산활동에 이용할 목적으로 보유하고 있는 물리적 형태가 없는 자산이다.</t>
    <phoneticPr fontId="2" type="noConversion"/>
  </si>
  <si>
    <t>▶ 영업권, 산업재산권, 광업권, 어업권, 개발비, 라이선스 등이다.</t>
    <phoneticPr fontId="2" type="noConversion"/>
  </si>
  <si>
    <t>제4절 부채</t>
    <phoneticPr fontId="2" type="noConversion"/>
  </si>
  <si>
    <t>Ⅰ. 부채의 정의</t>
  </si>
  <si>
    <t>▶ 과거의 거래나 사건의 결과로서, 그 이행에 자원의 유출이 예상되는 의무이다.</t>
    <phoneticPr fontId="2" type="noConversion"/>
  </si>
  <si>
    <t>Ⅱ. 유동부채</t>
  </si>
  <si>
    <t>▶ 만기가 1년 이내인 부채로, 단기금융부채(매입채무, 단기차입금, 미지급금 등), 미지급비용, 미지급법인세, 선수금, 선수수익, 예수금 등</t>
    <phoneticPr fontId="2" type="noConversion"/>
  </si>
  <si>
    <t>Ⅲ. 비유동부채</t>
  </si>
  <si>
    <t>▶ 만기가 1년 이후인 부채로, 사채, 장기금융부채(장기매입채무, 장기차입금, 장기미지급금 등), 퇴직급여충당부채, 이연법인세부채, 임대보증금 등</t>
    <phoneticPr fontId="2" type="noConversion"/>
  </si>
  <si>
    <t>제5절 자본</t>
    <phoneticPr fontId="2" type="noConversion"/>
  </si>
  <si>
    <t>Ⅰ. 자본의 정의</t>
  </si>
  <si>
    <t>▶ 자산총액에서 부채총액을 차감한 잔액(= 순자산)이다.</t>
    <phoneticPr fontId="2" type="noConversion"/>
  </si>
  <si>
    <t>Ⅱ. 자본금</t>
  </si>
  <si>
    <r>
      <t>① 개념</t>
    </r>
    <r>
      <rPr>
        <sz val="10"/>
        <color theme="1"/>
        <rFont val="함초롬돋움"/>
        <family val="3"/>
        <charset val="129"/>
      </rPr>
      <t xml:space="preserve"> : 소유자가 납입한 납입자본, 자본금 = 발행주식의 액면가액 × 발행주식수</t>
    </r>
    <phoneticPr fontId="2" type="noConversion"/>
  </si>
  <si>
    <r>
      <t>② 계정</t>
    </r>
    <r>
      <rPr>
        <sz val="10"/>
        <color theme="1"/>
        <rFont val="함초롬돋움"/>
        <family val="3"/>
        <charset val="129"/>
      </rPr>
      <t xml:space="preserve"> : 보통주 자본금, 우선주 자본금</t>
    </r>
    <phoneticPr fontId="2" type="noConversion"/>
  </si>
  <si>
    <t>Ⅲ. 자본잉여금</t>
  </si>
  <si>
    <r>
      <t>① 개념</t>
    </r>
    <r>
      <rPr>
        <sz val="10"/>
        <color theme="1"/>
        <rFont val="함초롬돋움"/>
        <family val="3"/>
        <charset val="129"/>
      </rPr>
      <t xml:space="preserve"> : 소유자가 납입한 납입자본, 주주 또는 출자자에 의하여 제공된 금액 중 자본금을 초과한 부분, 기업활동으로 인해 증가한 자본금이외의 순자산</t>
    </r>
    <phoneticPr fontId="2" type="noConversion"/>
  </si>
  <si>
    <r>
      <t>② 계정</t>
    </r>
    <r>
      <rPr>
        <sz val="10"/>
        <color theme="1"/>
        <rFont val="함초롬돋움"/>
        <family val="3"/>
        <charset val="129"/>
      </rPr>
      <t xml:space="preserve"> : 주식발행초과금, 감자차익, 자기주식처분이익</t>
    </r>
    <phoneticPr fontId="2" type="noConversion"/>
  </si>
  <si>
    <t>Ⅳ. 이익잉여금</t>
  </si>
  <si>
    <r>
      <t>① 개념</t>
    </r>
    <r>
      <rPr>
        <sz val="10"/>
        <color theme="1"/>
        <rFont val="함초롬돋움"/>
        <family val="3"/>
        <charset val="129"/>
      </rPr>
      <t xml:space="preserve"> : 영업활동의 결과로 발생한 이익을 유보시킨 자본, 영업활동・재무활동 등에 의하여 축적된 이익, 주주배당금을 제외한 금액</t>
    </r>
    <phoneticPr fontId="2" type="noConversion"/>
  </si>
  <si>
    <r>
      <t>② 계정</t>
    </r>
    <r>
      <rPr>
        <sz val="10"/>
        <color theme="1"/>
        <rFont val="함초롬돋움"/>
        <family val="3"/>
        <charset val="129"/>
      </rPr>
      <t xml:space="preserve"> : 법정적립금, 임의적립금, 미처리결손금</t>
    </r>
    <phoneticPr fontId="2" type="noConversion"/>
  </si>
  <si>
    <t>Ⅴ. 자본조정</t>
  </si>
  <si>
    <r>
      <t>① 개념</t>
    </r>
    <r>
      <rPr>
        <sz val="10"/>
        <color theme="1"/>
        <rFont val="함초롬돋움"/>
        <family val="3"/>
        <charset val="129"/>
      </rPr>
      <t xml:space="preserve"> : 회계상의 구조가 변경된 자본</t>
    </r>
    <phoneticPr fontId="2" type="noConversion"/>
  </si>
  <si>
    <r>
      <t>② 계정</t>
    </r>
    <r>
      <rPr>
        <sz val="10"/>
        <color theme="1"/>
        <rFont val="함초롬돋움"/>
        <family val="3"/>
        <charset val="129"/>
      </rPr>
      <t xml:space="preserve"> : 미교부주식배당금, 주식매수선택권, 출자전환채무 등(가산), 자기주식, 자기주식처분손실, 주식할인발행차금, 감자차손, 배당건설이자 등(차감)</t>
    </r>
    <phoneticPr fontId="2" type="noConversion"/>
  </si>
  <si>
    <t>Ⅵ. 기타 포괄손익누계액</t>
  </si>
  <si>
    <r>
      <t>① 개념</t>
    </r>
    <r>
      <rPr>
        <sz val="10"/>
        <color theme="1"/>
        <rFont val="함초롬돋움"/>
        <family val="3"/>
        <charset val="129"/>
      </rPr>
      <t xml:space="preserve"> : 포괄손익에 해당하는 자본</t>
    </r>
    <phoneticPr fontId="2" type="noConversion"/>
  </si>
  <si>
    <r>
      <t>② 계정</t>
    </r>
    <r>
      <rPr>
        <sz val="10"/>
        <color theme="1"/>
        <rFont val="함초롬돋움"/>
        <family val="3"/>
        <charset val="129"/>
      </rPr>
      <t xml:space="preserve"> : 매도가능증권 평가손익, 해외사업 환산손익, 위험회피파생상품 평가손익, 재평가잉여금 등</t>
    </r>
    <phoneticPr fontId="2" type="noConversion"/>
  </si>
  <si>
    <t>제6절 비용</t>
    <phoneticPr fontId="2" type="noConversion"/>
  </si>
  <si>
    <t>제7절 수익</t>
    <phoneticPr fontId="2" type="noConversion"/>
  </si>
  <si>
    <t>제7장 재무관리</t>
    <phoneticPr fontId="2" type="noConversion"/>
  </si>
  <si>
    <t>제1절 재무관리 기초</t>
    <phoneticPr fontId="2" type="noConversion"/>
  </si>
  <si>
    <t>제2절 투자안의 경제성 분석-자본 예산 기법</t>
    <phoneticPr fontId="2" type="noConversion"/>
  </si>
  <si>
    <t>Ⅰ. 기본 개념</t>
  </si>
  <si>
    <t>1. 투자수익률</t>
  </si>
  <si>
    <t>▶ 투자자로부터 얻는 연평균 수익률</t>
    <phoneticPr fontId="2" type="noConversion"/>
  </si>
  <si>
    <t>2. 가치가산의 원칙</t>
  </si>
  <si>
    <t>▶ 자산을 분산투자하였을 때 이익의 총가치액이 각 분산투자의 이익의 합과 같다는 원칙</t>
    <phoneticPr fontId="2" type="noConversion"/>
  </si>
  <si>
    <t>Ⅱ. 회수기간법</t>
  </si>
  <si>
    <t>1. 개념 및 특징</t>
  </si>
  <si>
    <t>▶ 투자액을 회수하는 데 소요되는 기간인 "회수기간"의 "장단"을 기준으로 투자 결정</t>
    <phoneticPr fontId="2" type="noConversion"/>
  </si>
  <si>
    <t>⚫간단한 방법, 이해 쉬움</t>
  </si>
  <si>
    <t>⚫회수기간이 짧을수록 위험 감소</t>
  </si>
  <si>
    <t>⚫회수기간이 짧을수록 기업의 유동성 향상</t>
  </si>
  <si>
    <t>⚫회수기간 이후의 현금흐름 미고려</t>
  </si>
  <si>
    <t>⚫화폐의 시간가치 무시</t>
  </si>
  <si>
    <t>⚫회수기간만 고려, 투자안의 수익성 무시</t>
  </si>
  <si>
    <t>Ⅲ. 회계적 이익률법</t>
  </si>
  <si>
    <t>▶ 연평균 순이익을 연평균 투자액으로 나눈 값인 "평균회계이익률"을 "목표이익률"과 비교하여 투자 결정</t>
    <phoneticPr fontId="2" type="noConversion"/>
  </si>
  <si>
    <t>⚫계산이 간단하고 이해하기 쉽다.</t>
  </si>
  <si>
    <t>⚫회계장부자료를 그대로 사용할 수 있어 편리</t>
  </si>
  <si>
    <t>⚫투자안 현금흐름이 아닌 회계장부 이익사용</t>
  </si>
  <si>
    <t>⚫화폐의 시간가치 미고려</t>
  </si>
  <si>
    <t>⚫회계처리방법에 따른 순이익 조작 가능성</t>
  </si>
  <si>
    <t>⚫기업 목표이익률 설정에 대한 근거 불확실</t>
  </si>
  <si>
    <t>Ⅳ. 순현재가치법</t>
  </si>
  <si>
    <t>▶ 현금유입의 현재가치에서 현금유출의 현재가치를 제한 값인 "순현재가치"를 "0"과 비교(유입과 유출의 현재가치를 일치 시킴)하여 투자 결정</t>
    <phoneticPr fontId="2" type="noConversion"/>
  </si>
  <si>
    <t>⚫화폐의 시간가치 고려</t>
    <phoneticPr fontId="2" type="noConversion"/>
  </si>
  <si>
    <t>⚫내용연수 동안의 모든 현금흐름 고려</t>
  </si>
  <si>
    <t>⚫자의적 요인 배제(∵현금흐름, 할인율만 평가)</t>
  </si>
  <si>
    <t xml:space="preserve">⚫투자안에 대한 가치가산의 원리(개별 투자안의 합이 전체 투자안과 동일)가 적용 </t>
    <phoneticPr fontId="2" type="noConversion"/>
  </si>
  <si>
    <t>⚫순현가의 합으로 해당 기업의 가치 파악</t>
  </si>
  <si>
    <t>Ⅴ. 내부수익률법</t>
  </si>
  <si>
    <t>▶ 현금유입의 현재가치와 현금유출의 현재가치가 0이 되는 할인율인 "내부수익률"과 "요구수익률(투자안의 자본비용)"과 비교하여 투자 결정</t>
    <phoneticPr fontId="2" type="noConversion"/>
  </si>
  <si>
    <t>⚫화폐의 시간가치 고려</t>
  </si>
  <si>
    <t>⚫내용연수 2년 초과 시 계산 복잡</t>
    <phoneticPr fontId="2" type="noConversion"/>
  </si>
  <si>
    <t>⚫복수(또는 0)의 내부수익률 존재 가능성</t>
  </si>
  <si>
    <t>⚫재투자수익률의 가정이 불합리</t>
  </si>
  <si>
    <t>⚫가치가산의 원리(개별 투자안의 합이 전체 투자안과 동일) 불성립</t>
    <phoneticPr fontId="2" type="noConversion"/>
  </si>
  <si>
    <t>Ⅵ. 수익성 지수법</t>
  </si>
  <si>
    <t>▶ 현금유입의 현재가치를 현금유출의 현재가치로 나눈 값인 "수익성지수"를 "1"과 비교하여 투자 결정</t>
    <phoneticPr fontId="2" type="noConversion"/>
  </si>
  <si>
    <t>⚫</t>
    <phoneticPr fontId="2" type="noConversion"/>
  </si>
  <si>
    <t>제3절 포트폴리오이론</t>
    <phoneticPr fontId="2" type="noConversion"/>
  </si>
  <si>
    <t>Ⅰ. 포트폴리오 이론의 의의</t>
  </si>
  <si>
    <t>▶ 대부분의 투자자는 하나의 투자대상에 모든 자산을 투자하기보다는 여러 투자대상에 자산을 분산하여 투자한다. 이렇게 분산투자한 자산들의 집합을 포트폴리오(Portfolio)라고 한다.</t>
    <phoneticPr fontId="2" type="noConversion"/>
  </si>
  <si>
    <t>Ⅱ. 포트폴리오의 기본개념</t>
  </si>
  <si>
    <t>1. 기대수익률</t>
  </si>
  <si>
    <t>▶ 미래의 불확실성(상황이 발생할 확률)을 고려하여 산출한 미래의 수익률 기대치</t>
    <phoneticPr fontId="2" type="noConversion"/>
  </si>
  <si>
    <t>2. 위험</t>
  </si>
  <si>
    <t>▶ 미래현금흐름(수익률)의 변동가능성을 말한다. 현금흐름의 변동 폭이 크면(작으면), 위험이 크다(작다).</t>
    <phoneticPr fontId="2" type="noConversion"/>
  </si>
  <si>
    <t>3. 체계적 위험</t>
  </si>
  <si>
    <t>▶ 분산투자로 제거되지 않는 위험</t>
    <phoneticPr fontId="2" type="noConversion"/>
  </si>
  <si>
    <t>4. 비체계적 위험</t>
  </si>
  <si>
    <t>▶ 분산투자로 제거되는 위험</t>
    <phoneticPr fontId="2" type="noConversion"/>
  </si>
  <si>
    <t>5. 위험자산</t>
  </si>
  <si>
    <t>▶ 투자했을 때 수익을 얻을 수도 있지만, 원금을 잃을 수도 있는 자산(주식, 펀드, 부동산, 가상화폐)</t>
    <phoneticPr fontId="2" type="noConversion"/>
  </si>
  <si>
    <t>6. 무위험자산</t>
  </si>
  <si>
    <t>▶ 투자했을 때 원금을 잃을 가능성이 거의 없고, 비교적 안정적인 수익을 기대할 수 있는 자산(국채)</t>
    <phoneticPr fontId="2" type="noConversion"/>
  </si>
  <si>
    <t>제4절 자본자산가격결정모형</t>
    <phoneticPr fontId="2" type="noConversion"/>
  </si>
  <si>
    <t>Ⅰ. CAPM(Capital Asset Pricing Model)의 기초</t>
  </si>
  <si>
    <t>① 자산의 위험에 따른 기대수익률의 결정에 관한 균형이론으로, 마코위츠의 포트폴리오이론을 바탕으로 한다.</t>
    <phoneticPr fontId="2" type="noConversion"/>
  </si>
  <si>
    <t>② 균형상태인 자본시장에서 자본자산(주식이나 회사채 등의 유가증권)의 가격이 어떻게 결정되는지를 설명한다. 이는 넓은 의미로는 자본시장선과 증권시장선을 포함하나, 대부분은 증권시장선만을 의미한다.</t>
    <phoneticPr fontId="2" type="noConversion"/>
  </si>
  <si>
    <t>2. 가정</t>
  </si>
  <si>
    <t>① 모든 투자자는 위험회피형으로 기대효용 극대화를 추구한다.</t>
    <phoneticPr fontId="2" type="noConversion"/>
  </si>
  <si>
    <t>② 모든 투자자는 각 자산의 미래 수익률의 확률분포에 대해 동일한 예측을 한다.</t>
    <phoneticPr fontId="2" type="noConversion"/>
  </si>
  <si>
    <t>③ 모든 투자자는 평균-분산 기준에 의해 포트폴리오를 선택한다.</t>
    <phoneticPr fontId="2" type="noConversion"/>
  </si>
  <si>
    <t>④ 모든 투자자는 단일기간으로 투자한다.</t>
    <phoneticPr fontId="2" type="noConversion"/>
  </si>
  <si>
    <t>⑤ 무위험자산이 존재하고, 모든 투자자는 무위험이자율로써 투자자금을 차입・대출한다.</t>
    <phoneticPr fontId="2" type="noConversion"/>
  </si>
  <si>
    <t>⑥ 세금과 거래비용 등이 존재하지 않는 완전자본시장이며, 균형상태이다.</t>
    <phoneticPr fontId="2" type="noConversion"/>
  </si>
  <si>
    <t>3. 시장포트폴리오</t>
  </si>
  <si>
    <t>▶ 자본시장에서 거래되는 모든 위험자산을 그 시장가치비율에 따라 구성한 포트폴리오를 말한다.</t>
    <phoneticPr fontId="2" type="noConversion"/>
  </si>
  <si>
    <t>Ⅱ. 자본시장선(Capital Market Line ; CML)</t>
  </si>
  <si>
    <t>① 자본시장선은 효율적 자산(위험자산+무위험자산)의 기대수익률과 총위험(표준편차) 간의 선형관계를 설명한다.</t>
    <phoneticPr fontId="2" type="noConversion"/>
  </si>
  <si>
    <t>② 자본시장선 상에는 비체계적 위험을 가진 포트폴리오가 놓이지 않는다.</t>
    <phoneticPr fontId="2" type="noConversion"/>
  </si>
  <si>
    <t>③ 자본시장선에 위치한 위험자산은 무위험자산과 시장포트폴리오의 결합으로 구성된 자산이다.</t>
    <phoneticPr fontId="2" type="noConversion"/>
  </si>
  <si>
    <t>④ 자본시장선에 위치한 위험자산과 시장포트폴리오의 상관계수는 1이다.</t>
    <phoneticPr fontId="2" type="noConversion"/>
  </si>
  <si>
    <t>⑤ 효율적 포트폴리오의 균형가격을 산출하는데 필요한 할인율을 제공한다.</t>
    <phoneticPr fontId="2" type="noConversion"/>
  </si>
  <si>
    <t>Ⅲ. 증권시장선(Security Market Line ; SML)</t>
  </si>
  <si>
    <t>① 증권시장선은 개별위험자산(개별주식)의 기대수익률과 체계적 위험(베타) 간의 선형관계를 설명한다.</t>
    <phoneticPr fontId="2" type="noConversion"/>
  </si>
  <si>
    <r>
      <t xml:space="preserve">② 증권시장선보다 상단에 위치하는 자산은 과소평가된 자산이며, 하단에 위치하는 자산은 과대평가된 자산이다. </t>
    </r>
    <r>
      <rPr>
        <sz val="10"/>
        <color rgb="FFFF0000"/>
        <rFont val="함초롬돋움"/>
        <family val="3"/>
        <charset val="129"/>
      </rPr>
      <t>※ 두문자 : 증.상.소.하.대.</t>
    </r>
    <phoneticPr fontId="2" type="noConversion"/>
  </si>
  <si>
    <t>③ 동일한 체계적 위험을 가지고 있는 자산이면 증권시장선 상에서 동일한 위치에 놓인다.</t>
    <phoneticPr fontId="2" type="noConversion"/>
  </si>
  <si>
    <t>④ 균형상태에서 모든 위험자산의 체계적 위험 대비 초과수익률은 동일하다.</t>
    <phoneticPr fontId="2" type="noConversion"/>
  </si>
  <si>
    <t>⑤ 증권시장선은 모든 자산(위험자산, 무위험자산)을 고려할 경우 효율적 투자기회선(주어진 위험 수준에서 가장 높은 기대수익률을 제공하거나, 주어진 기대수익률 수준에서 가장 낮은 위험을 갖는 포트폴리오들의 집합)이다.</t>
    <phoneticPr fontId="2" type="noConversion"/>
  </si>
  <si>
    <t>⑥ 모든 자산에 대하여 균형가격을 산출할 수 있다.</t>
    <phoneticPr fontId="2" type="noConversion"/>
  </si>
  <si>
    <t>⑦ 증권시장선의 기울기는 시장포트폴리오에 대한 위험프리미엄을 의미한다.</t>
    <phoneticPr fontId="2" type="noConversion"/>
  </si>
  <si>
    <t>제5절 재무비율분석</t>
    <phoneticPr fontId="2" type="noConversion"/>
  </si>
  <si>
    <t>Ⅰ. 재무비율분석의 유용성과 문제점</t>
  </si>
  <si>
    <t>1. 유용성</t>
  </si>
  <si>
    <t>① 간단하며 이해가 쉬워 경영학이나 재무관리를 공부하지 않은 사람도 쉽게 이용하여 기업의 재무상태를 분석할 수 있다.</t>
    <phoneticPr fontId="2" type="noConversion"/>
  </si>
  <si>
    <t>② 의사결정을 위한 자료수집이 거의 필요 없다.</t>
    <phoneticPr fontId="2" type="noConversion"/>
  </si>
  <si>
    <t>③ 구체적이고 복잡한 기업분석을 하기 이전의 예비분석으로서 가치가 있다.</t>
    <phoneticPr fontId="2" type="noConversion"/>
  </si>
  <si>
    <t>2. 문제점</t>
  </si>
  <si>
    <t>① 재무분석의 근본목적은 기업이 앞으로의 의사결정을 하는데 도움을 받기 위한 것인데, 비율분석은 과거 회계정보에 의존하고 있다는 한계가 있다.</t>
    <phoneticPr fontId="2" type="noConversion"/>
  </si>
  <si>
    <t>② 비율분석은 재무제표를 중심으로 계산되어 평가되는데, 재무제표는 회계기간을 기준으로 작성되므로 변화의 연속성을 반영하지 못한다.</t>
    <phoneticPr fontId="2" type="noConversion"/>
  </si>
  <si>
    <t>③ 회계처리방법에 따라 비율이 달라질 수 있다. 따라서 기업 간 회계방법의 차이가 있음을 고려해야 한다.</t>
    <phoneticPr fontId="2" type="noConversion"/>
  </si>
  <si>
    <t>④ 표준비율을 설정하는데 어려움이 있다. 어떤 기업이 비율을 정확하게 계산한다 할지라도 비교 대상이 불명확하다.</t>
    <phoneticPr fontId="2" type="noConversion"/>
  </si>
  <si>
    <t>Ⅱ. 유동성비율(Liquidity Ratio)</t>
  </si>
  <si>
    <t>▶ 유동성은 보통 기업이 단기부채를 상환할 수 있는 능력으로 정의된다. 즉, 유동성이란 기업이 현금을 동원할 수 있는 능력이라 할 수 있다. 이러한 유동성을 보여주는 비율들을 유동성비율이라 한다.</t>
    <phoneticPr fontId="2" type="noConversion"/>
  </si>
  <si>
    <t>2. 유동비율(Current Ratio)</t>
  </si>
  <si>
    <t>▶ 1년 내에 현금화가 가능한 유동자산을 1년 이내에 만기가 도래하는 유동부채로 나눈 값이다.</t>
    <phoneticPr fontId="2" type="noConversion"/>
  </si>
  <si>
    <t>3. 당좌비율(Quick Ratio)</t>
  </si>
  <si>
    <t>▶ 유동자산 중에서 재고자산을 뺀 부분을 유동부채로 나눈 값이다.</t>
    <phoneticPr fontId="2" type="noConversion"/>
  </si>
  <si>
    <t>Ⅲ. 부채성비율</t>
  </si>
  <si>
    <t>▶ 레버리지 비율(Leverage Ratio)이라고도 하며, 기업이 타인자본에 의존하고 있는 정도를 나타내는 비율이다.</t>
    <phoneticPr fontId="2" type="noConversion"/>
  </si>
  <si>
    <r>
      <t>※ 레버리지 효과</t>
    </r>
    <r>
      <rPr>
        <sz val="10"/>
        <color theme="1"/>
        <rFont val="함초롬돋움"/>
        <family val="3"/>
        <charset val="129"/>
      </rPr>
      <t xml:space="preserve"> : 타인의 자본을 이용하여 자기자본의 이익률을 높이는 것을 말한다.</t>
    </r>
    <phoneticPr fontId="2" type="noConversion"/>
  </si>
  <si>
    <t>2. 부채비율(Debt to Equity Ratio)</t>
  </si>
  <si>
    <t>▶ 총자본을 구성하고 있는 자기자본과 타인자본의 비율이다.</t>
    <phoneticPr fontId="2" type="noConversion"/>
  </si>
  <si>
    <t>3. 이자보상비율(Interest Coverage Ratio)</t>
  </si>
  <si>
    <t>▶ 타인자본의 사용으로 발생하는 금융비용, 즉 이자가 기업에 어느 정도의 압박(이자비용의 안전도)을 가져오는지를 나타내는 비율이다.</t>
    <phoneticPr fontId="2" type="noConversion"/>
  </si>
  <si>
    <t>Ⅳ. 활동성비율</t>
  </si>
  <si>
    <t>▶ 기업이 소유하고 있는 자산들을 얼마나 효율적으로 이용하고 있는가를 측정하는 비율이다.</t>
    <phoneticPr fontId="2" type="noConversion"/>
  </si>
  <si>
    <t>2. 재고자산회전율(Inventory Turnover)</t>
  </si>
  <si>
    <t>▶ 매출액을 재고자산으로 나눈 값으로, 재고자산이 한 회계연도(1년) 동안에 몇 번이나 당좌자산으로 전환되었는가를 측정한다.</t>
    <phoneticPr fontId="2" type="noConversion"/>
  </si>
  <si>
    <t>3. 매출채권회전율(Receivables Turnover)</t>
  </si>
  <si>
    <t>▶ 매출액을 매출채권으로 나눈 값이다.</t>
    <phoneticPr fontId="2" type="noConversion"/>
  </si>
  <si>
    <t>4. 총자산회전율(Total Assets Turnover)</t>
  </si>
  <si>
    <t>▶ 매출액을 총자산으로 나눈 값이다.</t>
    <phoneticPr fontId="2" type="noConversion"/>
  </si>
  <si>
    <t>Ⅴ. 수익성비율</t>
  </si>
  <si>
    <t>▶ 기업의 모든 활동이 종합적으로 어떤 결과를 나타내는가를 측정한다.</t>
    <phoneticPr fontId="2" type="noConversion"/>
  </si>
  <si>
    <t>2. 총자본순이익률(Net Profit to Total Assets)(ROI)</t>
  </si>
  <si>
    <t>▶ 순이익과 총자본의 관계를 나타내는 것으로 기업의 수익성을 대표하는 비율이다. 투자수익률이라고도 한다.</t>
    <phoneticPr fontId="2" type="noConversion"/>
  </si>
  <si>
    <t>3. 매출액순이익률(Net Profit to Sales)</t>
  </si>
  <si>
    <t>▶ 순이익을 매출액으로 나눈 값으로 매출액 1원에 대한 순이익이 얼마인가를 나타낸다.</t>
    <phoneticPr fontId="2" type="noConversion"/>
  </si>
  <si>
    <t>4. 자기자본순이익률(Net Profit to Net Worth)(ROE)</t>
  </si>
  <si>
    <t>▶ 순이익을 자기자본으로 나눈 값이다. 운영자관점에서 본 비율로서 산업평균보다 낮다면 비능률적으로 운영하고 있거나, 타인자본을 적절히 사용하지 못하고 있음을 나타낸다.</t>
    <phoneticPr fontId="2" type="noConversion"/>
  </si>
  <si>
    <t>Ⅵ. 시장가치비율</t>
  </si>
  <si>
    <t>▶ 투자자가 기업의 과거성과와 미래 전망에 대해 어떻게 평가하고 있는지를 알 수 있게 하는 지표이다.</t>
    <phoneticPr fontId="2" type="noConversion"/>
  </si>
  <si>
    <t>2. 주가수익비율(PER ; Price Earning Ratio)</t>
  </si>
  <si>
    <t>▶ 주가를 주당순이익으로 나눈 값이다.</t>
    <phoneticPr fontId="2" type="noConversion"/>
  </si>
  <si>
    <t>3. 주가 대 장부가치 비율(PBR ; Price Book-Value Ratio)</t>
  </si>
  <si>
    <t>▶ 주식가격을 주당 장부가치로 나눈 값이다.</t>
    <phoneticPr fontId="2" type="noConversion"/>
  </si>
  <si>
    <t>제8장 경영정보관리</t>
    <phoneticPr fontId="2" type="noConversion"/>
  </si>
  <si>
    <t>제1절 경영정보관리 기초</t>
    <phoneticPr fontId="2" type="noConversion"/>
  </si>
  <si>
    <t>Ⅰ. 정의</t>
  </si>
  <si>
    <t>Ⅱ. 구성요소</t>
  </si>
  <si>
    <t>Ⅲ. 등장배경</t>
  </si>
  <si>
    <t>Ⅳ. 발달과정</t>
  </si>
  <si>
    <t>제2절 경영정보관리 관련 개념</t>
    <phoneticPr fontId="2" type="noConversion"/>
  </si>
  <si>
    <t>Ⅰ. 시스템적 개념</t>
  </si>
  <si>
    <t>1. 인트라넷</t>
  </si>
  <si>
    <t>▶ 한 조직의 내부를 네트워크로 연결한 것</t>
    <phoneticPr fontId="2" type="noConversion"/>
  </si>
  <si>
    <t>2. 엑스트라넷</t>
  </si>
  <si>
    <t>▶ 자사의 인트라넷과 타사의 인트라넷을 연결하는 것</t>
    <phoneticPr fontId="2" type="noConversion"/>
  </si>
  <si>
    <t>3. 경영정보시스템(MIS ; Management Information System)</t>
  </si>
  <si>
    <t>▶ 조직의 의사결정 및 효율적인 관리를 지원하기 위해 정보 기술을 활용하여 데이터를 수집, 처리, 저장, 배포하는 시스템</t>
    <phoneticPr fontId="2" type="noConversion"/>
  </si>
  <si>
    <t>4. 중역정보시스템(EIS ; Executive Information System)</t>
  </si>
  <si>
    <t>▶ 고위경영층의 비구조화된 의사결정을 지원하도록 설계된 전략적 수준의 정보시스템</t>
    <phoneticPr fontId="2" type="noConversion"/>
  </si>
  <si>
    <t>5. 의사결정지원시스템(DSS ; Decision Support System)</t>
  </si>
  <si>
    <t>▶ 비구조적・반구조적이고, 특별하거나 자주 변하며, 사전에 쉽게 정의내릴 수 없는 의사결정 문제들을 다룰 수 있도록 지원하는 시스템</t>
    <phoneticPr fontId="2" type="noConversion"/>
  </si>
  <si>
    <t>6. 전문가시스템 (ES ; Expert System)</t>
  </si>
  <si>
    <t>▶ 일반인도 전문가의 일을 수행할 수 있도록 하기 위한 시스템</t>
    <phoneticPr fontId="2" type="noConversion"/>
  </si>
  <si>
    <t>7. 전략정보시스템(SIS ; Strategic Information System)</t>
  </si>
  <si>
    <t>▶ 단순히 자료처리와 의사결정을 지원하는 측면을 넘어 기업의 경쟁력 유지, 신사업 진출, 조직의 경영혁신 등을 지원하는 정보시스템</t>
    <phoneticPr fontId="2" type="noConversion"/>
  </si>
  <si>
    <t>8. 거래처리시스템(TPS ; Transaction Processing System)</t>
  </si>
  <si>
    <t>▶ 반복적이고 일상적인 과업(거래처리활동)을 수행하는 시스템</t>
    <phoneticPr fontId="2" type="noConversion"/>
  </si>
  <si>
    <t>9. 비즈니스 프로세스 리엔지니어링(BPR ; Business Process Reengineering)</t>
  </si>
  <si>
    <t>▶ 새로운 방식으로 최대한 이득을 얻기 위해 기존의 비즈니스 프로세스를 변경하는 것</t>
    <phoneticPr fontId="2" type="noConversion"/>
  </si>
  <si>
    <t>10. 비즈니스 인텔리전스(BI ; Business Intelligence)</t>
    <phoneticPr fontId="2" type="noConversion"/>
  </si>
  <si>
    <t>▶ 사용자가 정보에 기반하여 보다 나은 비즈니스 의사결정을 돕기 위한 응용프로그램, 기술 및 데이터 분석 등을 포함하는 시스템</t>
    <phoneticPr fontId="2" type="noConversion"/>
  </si>
  <si>
    <t>11. 전자상거래</t>
    <phoneticPr fontId="2" type="noConversion"/>
  </si>
  <si>
    <r>
      <t>① 정의</t>
    </r>
    <r>
      <rPr>
        <sz val="10"/>
        <color theme="1"/>
        <rFont val="함초롬돋움"/>
        <family val="3"/>
        <charset val="129"/>
      </rPr>
      <t xml:space="preserve"> : 사이버 공간상에서 수행되는 모든 상거래 행위와 이를 위해 필요한 정보의 비교 검색이나 커뮤니케이션 지원, 의사결정 지원 등 거래를 보다 효율적이고 신속하게 수행할 수 있도록 지원하는 활동을 뜻한다.</t>
    </r>
    <phoneticPr fontId="2" type="noConversion"/>
  </si>
  <si>
    <r>
      <t>② 기업-기업 거래(B2B ; Business To Business)</t>
    </r>
    <r>
      <rPr>
        <sz val="10"/>
        <color rgb="FF000000"/>
        <rFont val="함초롬돋움"/>
        <family val="3"/>
        <charset val="129"/>
      </rPr>
      <t xml:space="preserve"> : 기업간 거래</t>
    </r>
    <phoneticPr fontId="2" type="noConversion"/>
  </si>
  <si>
    <r>
      <t>③ 기업-고객 거래(B2C ; Business To Customer)</t>
    </r>
    <r>
      <rPr>
        <sz val="10"/>
        <color rgb="FF000000"/>
        <rFont val="함초롬돋움"/>
        <family val="3"/>
        <charset val="129"/>
      </rPr>
      <t xml:space="preserve"> : 기업과 소비자간 거래</t>
    </r>
    <phoneticPr fontId="2" type="noConversion"/>
  </si>
  <si>
    <r>
      <t>④ 고객-기업 거래(C2B ; Customer To Business)</t>
    </r>
    <r>
      <rPr>
        <sz val="10"/>
        <color rgb="FF000000"/>
        <rFont val="함초롬돋움"/>
        <family val="3"/>
        <charset val="129"/>
      </rPr>
      <t xml:space="preserve"> : 소비자(개인, 단체) 기업간 거래</t>
    </r>
    <phoneticPr fontId="2" type="noConversion"/>
  </si>
  <si>
    <r>
      <t>⑤ 고객-고객 거래(C2C ; Customer To Customer)</t>
    </r>
    <r>
      <rPr>
        <sz val="10"/>
        <color rgb="FF000000"/>
        <rFont val="함초롬돋움"/>
        <family val="3"/>
        <charset val="129"/>
      </rPr>
      <t xml:space="preserve"> : 소비자간 거래</t>
    </r>
    <phoneticPr fontId="2" type="noConversion"/>
  </si>
  <si>
    <r>
      <t>⑥ 기업-직원 거래(B2E ; Business To Employee)</t>
    </r>
    <r>
      <rPr>
        <sz val="10"/>
        <color theme="1"/>
        <rFont val="함초롬돋움"/>
        <family val="3"/>
        <charset val="129"/>
      </rPr>
      <t xml:space="preserve"> : 기업과 직원간 거래</t>
    </r>
    <phoneticPr fontId="2" type="noConversion"/>
  </si>
  <si>
    <r>
      <t>⑦ 고객-정부 거래(C2G ; Customer To Government)</t>
    </r>
    <r>
      <rPr>
        <sz val="10"/>
        <color theme="1"/>
        <rFont val="함초롬돋움"/>
        <family val="3"/>
        <charset val="129"/>
      </rPr>
      <t xml:space="preserve"> : 소비자와 정부간 거래</t>
    </r>
    <phoneticPr fontId="2" type="noConversion"/>
  </si>
  <si>
    <t>12. 전사적 자원관리(ERP ; Enterprise Resource Planning)</t>
    <phoneticPr fontId="2" type="noConversion"/>
  </si>
  <si>
    <t>▶ 인사・재무・생산 등 기업의 전 부문에 걸쳐 독립적으로 운영되던 인사정보시스템, 재무정보시스템, 생산관리시스템 등을 하나로 통합하는 시스템이다. 신기술 수용 및 활용, 사업장 및 업무통합, 고객 이미지 개선, 정보 적시 제공, 업무프로세스 명확화 등의 효과가 있다.</t>
    <phoneticPr fontId="2" type="noConversion"/>
  </si>
  <si>
    <t>Ⅱ. 기술적 개념</t>
  </si>
  <si>
    <t>1. 엣지컴퓨팅</t>
  </si>
  <si>
    <t>▶ 데이터소스에서 가까운 네트워크 말단의 서버들이 일부 데이터 처리를 수행하는 방식으로, 클라우드 컴퓨팅 시스템을 최적화하는 방법</t>
    <phoneticPr fontId="2" type="noConversion"/>
  </si>
  <si>
    <t>2. 그리드 컴퓨팅</t>
  </si>
  <si>
    <t>▶ 지리적으로 분산된 이기종 컴퓨팅 자원을 네트워크로 연결하여 하나의 강력한 가상 슈퍼컴퓨터처럼 활용하는 기술</t>
    <phoneticPr fontId="2" type="noConversion"/>
  </si>
  <si>
    <t>3. 클라이언트-서버 컴퓨팅</t>
  </si>
  <si>
    <t>▶ 중앙 서버가 자원을 관리하고 클라이언트가 필요할 때 서버에 요청하여 서비스를 제공받는 전통적 컴퓨팅 방식</t>
    <phoneticPr fontId="2" type="noConversion"/>
  </si>
  <si>
    <t>4. 온디멘드 컴퓨팅</t>
  </si>
  <si>
    <t>▶ 사용자가 필요할 때 원하는 만큼 컴퓨팅 자원을 유연하게 할당받아 사용하고, 사용한 만큼만 비용을 지불하는 컴퓨팅 방식</t>
    <phoneticPr fontId="2" type="noConversion"/>
  </si>
  <si>
    <t>5. 클라우드 컴퓨팅</t>
  </si>
  <si>
    <t>▶ 인터넷을 통해 컴퓨팅 자원(서버, 스토리지, 소프트웨어 등)을 필요에 따라 빌려 쓰고 사용량만큼 비용을 지불하는 컴퓨팅 방식</t>
    <phoneticPr fontId="2" type="noConversion"/>
  </si>
  <si>
    <t>6. 엔터프라이즈 컴퓨팅</t>
  </si>
  <si>
    <t>▶ 대규모 조직의 업무 운영 및 관리에 필요한 IT 인프라, 소프트웨어, 서비스를 통합적으로 제공하고 지원하는 컴퓨팅 환경</t>
    <phoneticPr fontId="2" type="noConversion"/>
  </si>
  <si>
    <t>7. 에쓰노그라피 분석</t>
  </si>
  <si>
    <t>▶ 소비자가 무엇을 하는지, 어떻게 행동하는지를 관찰・분석</t>
    <phoneticPr fontId="2" type="noConversion"/>
  </si>
  <si>
    <t>8. 포커스그룹 인터뷰</t>
  </si>
  <si>
    <t>▶ 숙달된 진행자가 6~12명 정도의 참여자와 함께 진행하는 소규모 논의방식</t>
    <phoneticPr fontId="2" type="noConversion"/>
  </si>
  <si>
    <t>9. 텍스트마이닝</t>
  </si>
  <si>
    <t>▶ 비정형 텍스트데이터에서 가치와 의미를 찾아내는 빅데이터 분석기법</t>
    <phoneticPr fontId="2" type="noConversion"/>
  </si>
  <si>
    <t>10. 군집 분석</t>
    <phoneticPr fontId="2" type="noConversion"/>
  </si>
  <si>
    <t>▶ 각 데이터의 유사성별로 군집을 만들고, 그 군집간의 상이성을 확인하는 분석기법</t>
    <phoneticPr fontId="2" type="noConversion"/>
  </si>
  <si>
    <t>11. 소셜네트워크 분석</t>
    <phoneticPr fontId="2" type="noConversion"/>
  </si>
  <si>
    <t>▶ 네트워크와 그래프 분석을 사용하여 사회구조를 분석하는 기법</t>
    <phoneticPr fontId="2" type="noConversion"/>
  </si>
  <si>
    <t>12. 랜섬웨어</t>
    <phoneticPr fontId="2" type="noConversion"/>
  </si>
  <si>
    <t>▶ 일반 사용자의 컴퓨터 시스템 접근을 차단한 후, 접근을 허용하는 조건으로 대가를 요구하는 악성코드</t>
    <phoneticPr fontId="2" type="noConversion"/>
  </si>
  <si>
    <t>13. 무어의 법칙</t>
    <phoneticPr fontId="2" type="noConversion"/>
  </si>
  <si>
    <t>▶ 마이크로프로세서의 성능은 18개월마다 2배씩 향상된다는 법칙</t>
    <phoneticPr fontId="2" type="noConversion"/>
  </si>
  <si>
    <t>14. 스니핑</t>
    <phoneticPr fontId="2" type="noConversion"/>
  </si>
  <si>
    <t>▶ 네트워크를 통해 전송되는 데이터를 몰래 엿보는 행위</t>
    <phoneticPr fontId="2" type="noConversion"/>
  </si>
  <si>
    <t>15. 스팸웨어</t>
    <phoneticPr fontId="2" type="noConversion"/>
  </si>
  <si>
    <t>▶ 원치 않는 광고나 상업적인 메시지를 지속적으로 사용자에게 전송하는 소프트웨어</t>
    <phoneticPr fontId="2" type="noConversion"/>
  </si>
  <si>
    <t>16. 피싱</t>
    <phoneticPr fontId="2" type="noConversion"/>
  </si>
  <si>
    <t>▶ 신뢰할 수 있는 주체로 위장하여 개인 정보나 금융 정보를 탈취하는 행위</t>
    <phoneticPr fontId="2" type="noConversion"/>
  </si>
  <si>
    <t>17. 파밍</t>
    <phoneticPr fontId="2" type="noConversion"/>
  </si>
  <si>
    <t>▶ 악성 코드를 이용하여 사용자를 가짜 웹사이트로 유도하여 개인 정보를 탈취하는 해킹 기법</t>
    <phoneticPr fontId="2" type="noConversion"/>
  </si>
  <si>
    <t>18. 길더의 법칙</t>
    <phoneticPr fontId="2" type="noConversion"/>
  </si>
  <si>
    <t>▶ 네트워크 대역폭이 3개월마다 약 두 배씩 증가한다는 경험 법칙</t>
    <phoneticPr fontId="2" type="noConversion"/>
  </si>
  <si>
    <t>19. 메칼프의 법칙</t>
    <phoneticPr fontId="2" type="noConversion"/>
  </si>
  <si>
    <t>▶ 네트워크의 가치는 사용자 수의 제곱에 비례한다는 이론</t>
    <phoneticPr fontId="2" type="noConversion"/>
  </si>
  <si>
    <t>20. 롱테일 법칙</t>
    <phoneticPr fontId="2" type="noConversion"/>
  </si>
  <si>
    <t>▶ 전체 판매량에서 소수의 인기 상품이 차지하는 비중보다 다수의 비인기 상품(꼬리 부분)의 총 판매량이 더 많을 수 있다는 이론. "파레토 법칙"과는 반대되는 개념</t>
    <phoneticPr fontId="2" type="noConversion"/>
  </si>
  <si>
    <t>21. 파레토 법칙</t>
    <phoneticPr fontId="2" type="noConversion"/>
  </si>
  <si>
    <t>▶ 전체 결과의 80%는 원인의 20%에서 비롯된다는 경험 법칙.</t>
    <phoneticPr fontId="2" type="noConversion"/>
  </si>
  <si>
    <t>22. 온프레미스 컴퓨팅</t>
    <phoneticPr fontId="2" type="noConversion"/>
  </si>
  <si>
    <t>▶ 기업이 자체 데이터 센터 내에 서버, 스토리지, 네트워크 등 컴퓨팅 자원을 직접 구축하고 운영하는 방식</t>
    <phoneticPr fontId="2" type="noConversion"/>
  </si>
  <si>
    <t>23. 그린 컴퓨팅</t>
    <phoneticPr fontId="2" type="noConversion"/>
  </si>
  <si>
    <t>▶ 환경에 미치는 부정적인 영향을 최소화하도록 설계, 제조, 사용 및 폐기되는 컴퓨팅 제품 및 관행</t>
    <phoneticPr fontId="2" type="noConversion"/>
  </si>
  <si>
    <t>24. 서비스 거부 공격(Denial-Of-Service)</t>
    <phoneticPr fontId="2" type="noConversion"/>
  </si>
  <si>
    <t>▶ 시스템을 과도한 트래픽이나 요청으로 마비시켜 정상적인 사용자의 서비스 이용을 방해하는 공격</t>
    <phoneticPr fontId="2" type="noConversion"/>
  </si>
  <si>
    <t>25. 웜(Worm)</t>
    <phoneticPr fontId="2" type="noConversion"/>
  </si>
  <si>
    <t>▶ 스스로 복제하여 네트워크를 통해 다른 시스템으로 전파되고, 시스템 자원을 소모시키거나 악성 행위를 수행하는 악성 프로그램의 일종</t>
    <phoneticPr fontId="2" type="noConversion"/>
  </si>
  <si>
    <t>26. 위키(Wikies)</t>
    <phoneticPr fontId="2" type="noConversion"/>
  </si>
  <si>
    <t>▶ 사용자들이 웹페이지 내용을 쉽게 추가・편집할 수 있는 웹사이트의 일종</t>
    <phoneticPr fontId="2" type="noConversion"/>
  </si>
  <si>
    <t>27. 자율컴퓨팅(Autonomous Computing)</t>
    <phoneticPr fontId="2" type="noConversion"/>
  </si>
  <si>
    <t>▶ 시스템 스스로 상황을 인식하고, 예측하며, 최적화하고, 오류를 복구하는 등 사람의 개입을 최소화하여 자율적으로 운영되는 컴퓨팅 모델</t>
    <phoneticPr fontId="2" type="noConversion"/>
  </si>
  <si>
    <t>28. 데이터 관리(Data Management)</t>
    <phoneticPr fontId="2" type="noConversion"/>
  </si>
  <si>
    <t>▶ 조직의 의사결정과 운영 효율성을 높이기 위해 데이터를 수집, 저장, 처리, 보호, 활용하는 전반적인 활동</t>
    <phoneticPr fontId="2" type="noConversion"/>
  </si>
  <si>
    <t>29. 데이터 무결성(Data Integrity)</t>
    <phoneticPr fontId="2" type="noConversion"/>
  </si>
  <si>
    <t>▶ 데이터가 정확하고, 일관되며, 유효하고, 완전하게 유지되어 그 신뢰성을 보장하는 상태</t>
    <phoneticPr fontId="2" type="noConversion"/>
  </si>
  <si>
    <t>30. 데이터 마이닝 (Data Mining)</t>
    <phoneticPr fontId="2" type="noConversion"/>
  </si>
  <si>
    <t>▶ 대규모 데이터에서 숨겨진 패턴, 관계, 유용한 정보를 추출하여 의사결정을 지원하는 과정</t>
    <phoneticPr fontId="2" type="noConversion"/>
  </si>
  <si>
    <t>31. 데이터 클리닝 (Data Cleaninig)</t>
    <phoneticPr fontId="2" type="noConversion"/>
  </si>
  <si>
    <t>▶ 데이터 분석의 정확성을 높이기 위해 불일치, 오류, 중복 등 품질을 저해하는 요소를 식별하고 수정, 삭제, 보완하는 작업</t>
    <phoneticPr fontId="2" type="noConversion"/>
  </si>
  <si>
    <t>32. 데이터 마트 (Data Mart)</t>
    <phoneticPr fontId="2" type="noConversion"/>
  </si>
  <si>
    <t>▶ 특정 부서나 사용자의 요구에 맞춰 데이터 웨어하우스로부터 추출, 변환되어 저장된 주제 중심의 작은 데이터 저장소</t>
    <phoneticPr fontId="2" type="noConversion"/>
  </si>
  <si>
    <t>33. 블루투스(Bluetooth)</t>
    <phoneticPr fontId="2" type="noConversion"/>
  </si>
  <si>
    <t>▶ 근거리 무선 통신 기술의 하나로, 휴대폰, 컴퓨터, 주변 기기 등을 무선으로 연결하여 데이터를 주고받을 수 있도록 하는 표준</t>
    <phoneticPr fontId="2" type="noConversion"/>
  </si>
  <si>
    <t>34. GPS(Global Positioning System)</t>
    <phoneticPr fontId="2" type="noConversion"/>
  </si>
  <si>
    <t>▶ 지구 궤도를 도는 여러 개의 인공위성으로부터 신호를 받아 사용자의 현재 위치, 속도, 시간 등을 정확하게 계산해내는 위성 기반 항법 시스템</t>
    <phoneticPr fontId="2" type="noConversion"/>
  </si>
  <si>
    <t>35. NFC(Near Field Communication)</t>
    <phoneticPr fontId="2" type="noConversion"/>
  </si>
  <si>
    <t>▶ 0cm 이내의 아주 가까운 거리에서 비접촉 방식으로 데이터를 주고받을 수 있는 무선 통신 기술</t>
    <phoneticPr fontId="2" type="noConversion"/>
  </si>
  <si>
    <t>36. 사물인터넷(Internet of Things ; IoT)</t>
    <phoneticPr fontId="2" type="noConversion"/>
  </si>
  <si>
    <t>▶ 인터넷을 통해 다양한 사물들이 서로 연결되어 정보를 공유하고 상호 작용하며, 인간의 개입 없이 자율적으로 작동하는 네트워크</t>
    <phoneticPr fontId="2" type="noConversion"/>
  </si>
  <si>
    <t>37. 텔레매틱스(Telematics)</t>
    <phoneticPr fontId="2" type="noConversion"/>
  </si>
  <si>
    <t>▶ 통신(Telecommunications)과 정보과학(Informatics)의 합성어로, 차량 내외부의 정보 통신 기술을 융합하여 운전자에게 다양한 정보, 엔터테인먼트, 안전, 보안 등의 서비스를 제공하는 시스템</t>
    <phoneticPr fontId="2" type="noConversion"/>
  </si>
  <si>
    <t>38. 스푸핑(Spooping)</t>
    <phoneticPr fontId="2" type="noConversion"/>
  </si>
  <si>
    <t>▶ 자신의 신분을 숨기거나 위장하여 다른 사람, 시스템, 또는 장치인 것처럼 속여 정보를 탈취하거나 악의적인 행위를 수행하는 공격 기법</t>
    <phoneticPr fontId="2" type="noConversion"/>
  </si>
  <si>
    <t>39. 신원도용(Identity Theft)</t>
    <phoneticPr fontId="2" type="noConversion"/>
  </si>
  <si>
    <t>▶ 타인의 개인 정보를 불법적으로 획득하여 그 사람인 척 행세하며 재산상의 피해를 입히거나 다른 범죄에 이용하는 행위</t>
    <phoneticPr fontId="2" type="noConversion"/>
  </si>
  <si>
    <t>40. 빅데이터(Big Data)</t>
    <phoneticPr fontId="2" type="noConversion"/>
  </si>
  <si>
    <t>▶ 기존의 데이터 처리 방식으로는 분석하기 어려울 정도로 방대하고 다양하며 빠르게 생성되는 데이터를 의미하며, 이를 분석하여 가치 있는 정보를 추출하고 활용하는 기술 및 분야</t>
    <phoneticPr fontId="2" type="noConversion"/>
  </si>
  <si>
    <t>제01장 총설</t>
    <phoneticPr fontId="2" type="noConversion"/>
  </si>
  <si>
    <t>제01절 노동법의 개념</t>
    <phoneticPr fontId="2" type="noConversion"/>
  </si>
  <si>
    <t>열기1-01.노동법1\01.본문\제01장 총설.제01절 노동법의 개념.txt</t>
    <phoneticPr fontId="2" type="noConversion"/>
  </si>
  <si>
    <t>제01장 총설</t>
  </si>
  <si>
    <t>제02절 노동법의 특수성</t>
    <phoneticPr fontId="2" type="noConversion"/>
  </si>
  <si>
    <t>열기1-01.노동법1\01.본문\제01장 총설.제02절 노동법의 특수성.txt</t>
    <phoneticPr fontId="2" type="noConversion"/>
  </si>
  <si>
    <t>제03절 노동법의 경향</t>
    <phoneticPr fontId="2" type="noConversion"/>
  </si>
  <si>
    <t>열기1-01.노동법1\01.본문\제01장 총설.제03절 노동법의 경향.txt</t>
    <phoneticPr fontId="2" type="noConversion"/>
  </si>
  <si>
    <t>제04절 노동법의 법원</t>
    <phoneticPr fontId="2" type="noConversion"/>
  </si>
  <si>
    <t>열기1-01.노동법1\01.본문\제01장 총설.제04절 노동법의 법원.txt</t>
    <phoneticPr fontId="2" type="noConversion"/>
  </si>
  <si>
    <t>제02장 근로기준법 개설</t>
    <phoneticPr fontId="2" type="noConversion"/>
  </si>
  <si>
    <t>제01절 근로의 권리</t>
    <phoneticPr fontId="2" type="noConversion"/>
  </si>
  <si>
    <t>열기1-01.노동법1\01.본문\제02장 근로기준법 개설.제01절 근로의 권리.txt</t>
    <phoneticPr fontId="2" type="noConversion"/>
  </si>
  <si>
    <t>제02장 근로기준법 개설</t>
  </si>
  <si>
    <t>제02절 개별적 근로관계법과 근로기준법</t>
    <phoneticPr fontId="2" type="noConversion"/>
  </si>
  <si>
    <t>열기1-01.노동법1\01.본문\제02장 근로기준법 개설.제02절 개별적 근로관계법과 근로기준법.txt</t>
    <phoneticPr fontId="2" type="noConversion"/>
  </si>
  <si>
    <t>제03절 근로기준법의 적용범위</t>
    <phoneticPr fontId="2" type="noConversion"/>
  </si>
  <si>
    <t>열기1-01.노동법1\01.본문\제02장 근로기준법 개설.제03절 근로기준법의 적용범위.txt</t>
    <phoneticPr fontId="2" type="noConversion"/>
  </si>
  <si>
    <t>제04절 근로기준법상 근로자</t>
    <phoneticPr fontId="2" type="noConversion"/>
  </si>
  <si>
    <t>열기1-01.노동법1\01.본문\제02장 근로기준법 개설.제04절 근로기준법상 근로자.txt</t>
    <phoneticPr fontId="2" type="noConversion"/>
  </si>
  <si>
    <t>제05절 근로기준법상 사용자</t>
    <phoneticPr fontId="2" type="noConversion"/>
  </si>
  <si>
    <t>열기1-01.노동법1\01.본문\제02장 근로기준법 개설.제05절 근로기준법상 사용자.txt</t>
    <phoneticPr fontId="2" type="noConversion"/>
  </si>
  <si>
    <t>제06절 근로기준법상 근로조건 결정규범</t>
    <phoneticPr fontId="2" type="noConversion"/>
  </si>
  <si>
    <t>열기1-01.노동법1\01.본문\제02장 근로기준법 개설.제06절 근로기준법상 근로조건 결정규범.txt</t>
    <phoneticPr fontId="2" type="noConversion"/>
  </si>
  <si>
    <t>제07절 근로기준법의 기본원칙 등</t>
    <phoneticPr fontId="2" type="noConversion"/>
  </si>
  <si>
    <t>열기1-01.노동법1\01.본문\제02장 근로기준법 개설.제07절 근로기준법의 기본원칙 등.txt</t>
    <phoneticPr fontId="2" type="noConversion"/>
  </si>
  <si>
    <t>제08절 근로기준법의 실효성 확보</t>
    <phoneticPr fontId="2" type="noConversion"/>
  </si>
  <si>
    <t>열기1-01.노동법1\01.본문\제02장 근로기준법 개설.제08절 근로기준법의 실효성 확보.txt</t>
    <phoneticPr fontId="2" type="noConversion"/>
  </si>
  <si>
    <t>제03장 근로관계의 성립</t>
    <phoneticPr fontId="2" type="noConversion"/>
  </si>
  <si>
    <t>제01절 근로계약의 의의 및 법적 성질</t>
    <phoneticPr fontId="2" type="noConversion"/>
  </si>
  <si>
    <t>열기1-01.노동법1\01.본문\제03장 근로관계의 성립.제01절 근로계약의 의의 및 법적 성질.txt</t>
    <phoneticPr fontId="2" type="noConversion"/>
  </si>
  <si>
    <t>제03장 근로관계의 성립</t>
  </si>
  <si>
    <t>제02절 근로계약의 체결</t>
    <phoneticPr fontId="2" type="noConversion"/>
  </si>
  <si>
    <t>열기1-01.노동법1\01.본문\제03장 근로관계의 성립.제02절 근로계약의 체결.txt</t>
    <phoneticPr fontId="2" type="noConversion"/>
  </si>
  <si>
    <t>제03절 근로계약과 근로관계</t>
    <phoneticPr fontId="2" type="noConversion"/>
  </si>
  <si>
    <t>열기1-01.노동법1\01.본문\제03장 근로관계의 성립.제03절 근로계약과 근로관계.txt</t>
    <phoneticPr fontId="2" type="noConversion"/>
  </si>
  <si>
    <t>제04절 근로계약과 당사자의 권리 및 의무</t>
    <phoneticPr fontId="2" type="noConversion"/>
  </si>
  <si>
    <t>열기1-01.노동법1\01.본문\제03장 근로관계의 성립.제04절 근로계약과 당사자의 권리 및 의무.txt</t>
    <phoneticPr fontId="2" type="noConversion"/>
  </si>
  <si>
    <t>제04장 임금</t>
    <phoneticPr fontId="2" type="noConversion"/>
  </si>
  <si>
    <t>제01절 임금의 의의</t>
    <phoneticPr fontId="2" type="noConversion"/>
  </si>
  <si>
    <t>열기1-01.노동법1\01.본문\제04장 임금.제01절 임금의 의의.txt</t>
    <phoneticPr fontId="2" type="noConversion"/>
  </si>
  <si>
    <t>제04장 임금</t>
  </si>
  <si>
    <t>제02절 통상임금</t>
    <phoneticPr fontId="2" type="noConversion"/>
  </si>
  <si>
    <t>열기1-01.노동법1\01.본문\제04장 임금.제02절 통상임금.txt</t>
    <phoneticPr fontId="2" type="noConversion"/>
  </si>
  <si>
    <t>제03절 평균임금</t>
    <phoneticPr fontId="2" type="noConversion"/>
  </si>
  <si>
    <t>열기1-01.노동법1\01.본문\제04장 임금.제03절 평균임금.txt</t>
    <phoneticPr fontId="2" type="noConversion"/>
  </si>
  <si>
    <t>제04절 임금지급방법의 보호</t>
    <phoneticPr fontId="2" type="noConversion"/>
  </si>
  <si>
    <t>열기1-01.노동법1\01.본문\제04장 임금.제04절 임금지급방법의 보호.txt</t>
    <phoneticPr fontId="2" type="noConversion"/>
  </si>
  <si>
    <t>제05절 휴업수당</t>
    <phoneticPr fontId="2" type="noConversion"/>
  </si>
  <si>
    <t>열기1-01.노동법1\01.본문\제04장 임금.제05절 휴업수당.txt</t>
    <phoneticPr fontId="2" type="noConversion"/>
  </si>
  <si>
    <t>제06절 임금채권의 보호</t>
    <phoneticPr fontId="2" type="noConversion"/>
  </si>
  <si>
    <t>열기1-01.노동법1\01.본문\제04장 임금.제06절 임금채권의 보호.txt</t>
    <phoneticPr fontId="2" type="noConversion"/>
  </si>
  <si>
    <t>제05장 근로시간</t>
    <phoneticPr fontId="2" type="noConversion"/>
  </si>
  <si>
    <t>제01절 근로시간의 개념과 산정</t>
    <phoneticPr fontId="2" type="noConversion"/>
  </si>
  <si>
    <t>열기1-01.노동법1\01.본문\제05장 근로시간.제01절 근로시간의 개념과 산정.txt</t>
    <phoneticPr fontId="2" type="noConversion"/>
  </si>
  <si>
    <t>제05장 근로시간</t>
  </si>
  <si>
    <t>제02절 근로시간의 보호</t>
    <phoneticPr fontId="2" type="noConversion"/>
  </si>
  <si>
    <t>열기1-01.노동법1\01.본문\제05장 근로시간.제02절 근로시간의 보호.txt</t>
    <phoneticPr fontId="2" type="noConversion"/>
  </si>
  <si>
    <t>제03절 시간외근로</t>
    <phoneticPr fontId="2" type="noConversion"/>
  </si>
  <si>
    <t>열기1-01.노동법1\01.본문\제05장 근로시간.제03절 시간외근로.txt</t>
    <phoneticPr fontId="2" type="noConversion"/>
  </si>
  <si>
    <t>제04절 근로시간의 신축적 운용</t>
    <phoneticPr fontId="2" type="noConversion"/>
  </si>
  <si>
    <t>열기1-01.노동법1\01.본문\제05장 근로시간.제04절 근로시간의 신축적 운용.txt</t>
    <phoneticPr fontId="2" type="noConversion"/>
  </si>
  <si>
    <t>제06장 휴일 등・여성과 소년・직장 내 괴롭힘 금지</t>
    <phoneticPr fontId="2" type="noConversion"/>
  </si>
  <si>
    <t>제01절 휴게・휴일・휴가</t>
    <phoneticPr fontId="2" type="noConversion"/>
  </si>
  <si>
    <t>열기1-01.노동법1\01.본문\제06장 휴일 등・여성과 소년・직장 내 괴롭힘 금지.제01절 휴게・휴일・휴가.txt</t>
    <phoneticPr fontId="2" type="noConversion"/>
  </si>
  <si>
    <t>제06장 휴일 등・여성과 소년・직장 내 괴롭힘 금지</t>
  </si>
  <si>
    <t>제02절 여성과 연소근로자의 보호</t>
    <phoneticPr fontId="2" type="noConversion"/>
  </si>
  <si>
    <t>열기1-01.노동법1\01.본문\제06장 휴일 등・여성과 소년・직장 내 괴롭힘 금지.제02절 여성과 연소근로자의 보호.txt</t>
    <phoneticPr fontId="2" type="noConversion"/>
  </si>
  <si>
    <t>제03절 직장 내 괴롭힘 금지</t>
    <phoneticPr fontId="2" type="noConversion"/>
  </si>
  <si>
    <t>열기1-01.노동법1\01.본문\제06장 휴일 등・여성과 소년・직장 내 괴롭힘 금지.제03절 직장 내 괴롭힘 금지.txt</t>
    <phoneticPr fontId="2" type="noConversion"/>
  </si>
  <si>
    <t>제07장 취업규칙・기숙사・근로감독관</t>
    <phoneticPr fontId="2" type="noConversion"/>
  </si>
  <si>
    <t>제01절 취업규칙</t>
    <phoneticPr fontId="2" type="noConversion"/>
  </si>
  <si>
    <t>열기1-01.노동법1\01.본문\제07장 취업규칙・기숙사・근로감독관.제01절 취업규칙.txt</t>
    <phoneticPr fontId="2" type="noConversion"/>
  </si>
  <si>
    <t>제07장 취업규칙・기숙사・근로감독관</t>
  </si>
  <si>
    <t>제02절 기숙사</t>
    <phoneticPr fontId="2" type="noConversion"/>
  </si>
  <si>
    <t>열기1-01.노동법1\01.본문\제07장 취업규칙・기숙사・근로감독관.제02절 기숙사.txt</t>
    <phoneticPr fontId="2" type="noConversion"/>
  </si>
  <si>
    <t>제03절 근로감독관</t>
    <phoneticPr fontId="2" type="noConversion"/>
  </si>
  <si>
    <t>열기1-01.노동법1\01.본문\제07장 취업규칙・기숙사・근로감독관.제03절 근로감독관.txt</t>
    <phoneticPr fontId="2" type="noConversion"/>
  </si>
  <si>
    <t>제08장 근로관계의 변경</t>
    <phoneticPr fontId="2" type="noConversion"/>
  </si>
  <si>
    <t>제01절 인사이동</t>
    <phoneticPr fontId="2" type="noConversion"/>
  </si>
  <si>
    <t>열기1-01.노동법1\01.본문\제08장 근로관계의 변경.제01절 인사이동.txt</t>
    <phoneticPr fontId="2" type="noConversion"/>
  </si>
  <si>
    <t>제08장 근로관계의 변경</t>
  </si>
  <si>
    <t>제02절 전직</t>
    <phoneticPr fontId="2" type="noConversion"/>
  </si>
  <si>
    <t>열기1-01.노동법1\01.본문\제08장 근로관계의 변경.제02절 전직.txt</t>
    <phoneticPr fontId="2" type="noConversion"/>
  </si>
  <si>
    <t>제03절 전적</t>
    <phoneticPr fontId="2" type="noConversion"/>
  </si>
  <si>
    <t>열기1-01.노동법1\01.본문\제08장 근로관계의 변경.제03절 전적.txt</t>
    <phoneticPr fontId="2" type="noConversion"/>
  </si>
  <si>
    <t>제04절 휴직</t>
    <phoneticPr fontId="2" type="noConversion"/>
  </si>
  <si>
    <t>열기1-01.노동법1\01.본문\제08장 근로관계의 변경.제04절 휴직.txt</t>
    <phoneticPr fontId="2" type="noConversion"/>
  </si>
  <si>
    <t>제05절 징계</t>
    <phoneticPr fontId="2" type="noConversion"/>
  </si>
  <si>
    <t>열기1-01.노동법1\01.본문\제08장 근로관계의 변경.제05절 징계.txt</t>
    <phoneticPr fontId="2" type="noConversion"/>
  </si>
  <si>
    <t>제06절 직위해제(대기발령)</t>
    <phoneticPr fontId="2" type="noConversion"/>
  </si>
  <si>
    <t>열기1-01.노동법1\01.본문\제08장 근로관계의 변경.제06절 직위해제(대기발령).txt</t>
    <phoneticPr fontId="2" type="noConversion"/>
  </si>
  <si>
    <t>제07절 근로관계의 이전</t>
    <phoneticPr fontId="2" type="noConversion"/>
  </si>
  <si>
    <t>열기1-01.노동법1\01.본문\제08장 근로관계의 변경.제07절 근로관계의 이전.txt</t>
    <phoneticPr fontId="2" type="noConversion"/>
  </si>
  <si>
    <t>제09장 근로관계의 종료</t>
    <phoneticPr fontId="2" type="noConversion"/>
  </si>
  <si>
    <t>제01절 근로관계의 종료의 유형</t>
    <phoneticPr fontId="2" type="noConversion"/>
  </si>
  <si>
    <t>열기1-01.노동법1\01.본문\제09장 근로관계의 종료.제01절 근로관계의 종료의 유형.txt</t>
    <phoneticPr fontId="2" type="noConversion"/>
  </si>
  <si>
    <t>제09장 근로관계의 종료</t>
  </si>
  <si>
    <t>제02절 해고의 실체적 정당성</t>
    <phoneticPr fontId="2" type="noConversion"/>
  </si>
  <si>
    <t>열기1-01.노동법1\01.본문\제09장 근로관계의 종료.제02절 해고의 실체적 정당성.txt</t>
    <phoneticPr fontId="2" type="noConversion"/>
  </si>
  <si>
    <t>제03절 해고의 절차적 정당성</t>
    <phoneticPr fontId="2" type="noConversion"/>
  </si>
  <si>
    <t>열기1-01.노동법1\01.본문\제09장 근로관계의 종료.제03절 해고의 절차적 정당성.txt</t>
    <phoneticPr fontId="2" type="noConversion"/>
  </si>
  <si>
    <t>제04절 부당해고의 구제</t>
    <phoneticPr fontId="2" type="noConversion"/>
  </si>
  <si>
    <t>열기1-01.노동법1\01.본문\제09장 근로관계의 종료.제04절 부당해고의 구제.txt</t>
    <phoneticPr fontId="2" type="noConversion"/>
  </si>
  <si>
    <t>제05절 근로관계 종료 후의 근로자 보호</t>
    <phoneticPr fontId="2" type="noConversion"/>
  </si>
  <si>
    <t>열기1-01.노동법1\01.본문\제09장 근로관계의 종료.제05절 근로관계 종료 후의 근로자 보호.txt</t>
    <phoneticPr fontId="2" type="noConversion"/>
  </si>
  <si>
    <t>제10장 벌칙</t>
    <phoneticPr fontId="2" type="noConversion"/>
  </si>
  <si>
    <t>제01절 벌칙</t>
    <phoneticPr fontId="2" type="noConversion"/>
  </si>
  <si>
    <t>열기1-01.노동법1\01.본문\제10장 벌칙.제01절 벌칙.txt</t>
    <phoneticPr fontId="2" type="noConversion"/>
  </si>
  <si>
    <t>제10장 벌칙</t>
  </si>
  <si>
    <t>제02절 고발</t>
    <phoneticPr fontId="2" type="noConversion"/>
  </si>
  <si>
    <t>열기1-01.노동법1\01.본문\제10장 벌칙.제02절 고발.txt</t>
    <phoneticPr fontId="2" type="noConversion"/>
  </si>
  <si>
    <t>제03절 양벌규정</t>
    <phoneticPr fontId="2" type="noConversion"/>
  </si>
  <si>
    <t>열기1-01.노동법1\01.본문\제10장 벌칙.제03절 양벌규정.txt</t>
    <phoneticPr fontId="2" type="noConversion"/>
  </si>
  <si>
    <t>제04절 과태료</t>
    <phoneticPr fontId="2" type="noConversion"/>
  </si>
  <si>
    <t>열기1-01.노동법1\01.본문\제10장 벌칙.제04절 과태료.txt</t>
    <phoneticPr fontId="2" type="noConversion"/>
  </si>
  <si>
    <t>제11장 부속법령</t>
    <phoneticPr fontId="2" type="noConversion"/>
  </si>
  <si>
    <t>제01절 직업안정법</t>
    <phoneticPr fontId="2" type="noConversion"/>
  </si>
  <si>
    <t>열기1-01.노동법1\01.본문\제10장 부속법령.제01절 직업안정법.txt</t>
    <phoneticPr fontId="2" type="noConversion"/>
  </si>
  <si>
    <t>제02절 산업안전보건법</t>
    <phoneticPr fontId="2" type="noConversion"/>
  </si>
  <si>
    <t>열기1-01.노동법1\01.본문\제10장 부속법령.제02절 산업안전보건법.txt</t>
    <phoneticPr fontId="2" type="noConversion"/>
  </si>
  <si>
    <t>제03절 최저임금법</t>
    <phoneticPr fontId="2" type="noConversion"/>
  </si>
  <si>
    <t>열기1-01.노동법1\01.본문\제10장 부속법령.제03절 최저임금법.txt</t>
    <phoneticPr fontId="2" type="noConversion"/>
  </si>
  <si>
    <t>제04절 남녀고용평등과 일・가정 양립 지원에 관한 법률</t>
    <phoneticPr fontId="2" type="noConversion"/>
  </si>
  <si>
    <t>열기1-01.노동법1\01.본문\제10장 부속법령.제04절 남녀고용평등과 일・가정 양립 지원에 관한 법률.txt</t>
    <phoneticPr fontId="2" type="noConversion"/>
  </si>
  <si>
    <t>제05절 임금채권보장법</t>
    <phoneticPr fontId="2" type="noConversion"/>
  </si>
  <si>
    <t>열기1-01.노동법1\01.본문\제10장 부속법령.제05절 임금채권보장법.txt</t>
    <phoneticPr fontId="2" type="noConversion"/>
  </si>
  <si>
    <t>제06절 파견근로자 보호 등에 관한 법률</t>
    <phoneticPr fontId="2" type="noConversion"/>
  </si>
  <si>
    <t>열기1-01.노동법1\01.본문\제10장 부속법령.제06절 파견근로자 보호 등에 관한 법률.txt</t>
    <phoneticPr fontId="2" type="noConversion"/>
  </si>
  <si>
    <t>제07절 근로복지기본법</t>
    <phoneticPr fontId="2" type="noConversion"/>
  </si>
  <si>
    <t>열기1-01.노동법1\01.본문\제10장 부속법령.제07절 근로복지기본법.txt</t>
    <phoneticPr fontId="2" type="noConversion"/>
  </si>
  <si>
    <t>제08절 외국인근로자의 고용 등에 관한 법률</t>
    <phoneticPr fontId="2" type="noConversion"/>
  </si>
  <si>
    <t>열기1-01.노동법1\01.본문\제10장 부속법령.제08절 외국인근로자의 고용 등에 관한 법률.txt</t>
    <phoneticPr fontId="2" type="noConversion"/>
  </si>
  <si>
    <t>제09절 근로자퇴직급여 보장법</t>
    <phoneticPr fontId="2" type="noConversion"/>
  </si>
  <si>
    <t>열기1-01.노동법1\01.본문\제10장 부속법령.제09절 근로자퇴직급여 보장법.txt</t>
    <phoneticPr fontId="2" type="noConversion"/>
  </si>
  <si>
    <t>제10절 기간제 및 단시간근로자 보호 등에 관한 법률</t>
    <phoneticPr fontId="2" type="noConversion"/>
  </si>
  <si>
    <t>열기1-01.노동법1\01.본문\제10장 부속법령.제10절 기간제 및 단시간근로자 보호 등에 관한 법률.txt</t>
    <phoneticPr fontId="2" type="noConversion"/>
  </si>
  <si>
    <t>소계</t>
  </si>
  <si>
    <t>제10장 부속법령</t>
  </si>
  <si>
    <t>제01장 경영학의 기초</t>
  </si>
  <si>
    <t>제01장 경영학의 기초</t>
    <phoneticPr fontId="2" type="noConversion"/>
  </si>
  <si>
    <t>제01절 경영학 연구</t>
  </si>
  <si>
    <t>제01절 경영학 연구</t>
    <phoneticPr fontId="2" type="noConversion"/>
  </si>
  <si>
    <t>제02절 경영주체</t>
  </si>
  <si>
    <t>제02절 경영주체</t>
    <phoneticPr fontId="2" type="noConversion"/>
  </si>
  <si>
    <t>제03절 경영전략</t>
  </si>
  <si>
    <t>제03절 경영전략</t>
    <phoneticPr fontId="2" type="noConversion"/>
  </si>
  <si>
    <t>제04절 경영환경</t>
  </si>
  <si>
    <t>제04절 경영환경</t>
    <phoneticPr fontId="2" type="noConversion"/>
  </si>
  <si>
    <t>제05절 경영혁신</t>
  </si>
  <si>
    <t>제05절 경영혁신</t>
    <phoneticPr fontId="2" type="noConversion"/>
  </si>
  <si>
    <t>제02장 생산관리</t>
  </si>
  <si>
    <t>제02장 생산관리</t>
    <phoneticPr fontId="2" type="noConversion"/>
  </si>
  <si>
    <t>제01절 생산관리 기초</t>
  </si>
  <si>
    <t>제01절 생산관리 기초</t>
    <phoneticPr fontId="2" type="noConversion"/>
  </si>
  <si>
    <t>제02절 수요예측</t>
  </si>
  <si>
    <t>제02절 수요예측</t>
    <phoneticPr fontId="2" type="noConversion"/>
  </si>
  <si>
    <t>제03절 생산시스템 설계</t>
  </si>
  <si>
    <t>제03절 생산시스템 설계</t>
    <phoneticPr fontId="2" type="noConversion"/>
  </si>
  <si>
    <t>제04절 재고관리</t>
  </si>
  <si>
    <t>제04절 재고관리</t>
    <phoneticPr fontId="2" type="noConversion"/>
  </si>
  <si>
    <t>제05절 품질관리</t>
  </si>
  <si>
    <t>제05절 품질관리</t>
    <phoneticPr fontId="2" type="noConversion"/>
  </si>
  <si>
    <t>제03장 마케팅관리</t>
  </si>
  <si>
    <t>제03장 마케팅관리</t>
    <phoneticPr fontId="2" type="noConversion"/>
  </si>
  <si>
    <t>제01절 마케팅 기초</t>
  </si>
  <si>
    <t>제01절 마케팅 기초</t>
    <phoneticPr fontId="2" type="noConversion"/>
  </si>
  <si>
    <t>제02절 전략적 계획 수립</t>
  </si>
  <si>
    <t>제02절 전략적 계획 수립</t>
    <phoneticPr fontId="2" type="noConversion"/>
  </si>
  <si>
    <t>제03절 시장기회분석</t>
  </si>
  <si>
    <t>제03절 시장기회분석</t>
    <phoneticPr fontId="2" type="noConversion"/>
  </si>
  <si>
    <t>제05절 마케팅 믹스(4P)</t>
  </si>
  <si>
    <t>제05절 마케팅 믹스(4P)</t>
    <phoneticPr fontId="2" type="noConversion"/>
  </si>
  <si>
    <t>제04절 마케팅 전략(목표 시장 선정)(S.T.P.)</t>
  </si>
  <si>
    <t>제04절 마케팅 전략(목표 시장 선정)(S.T.P.)</t>
    <phoneticPr fontId="2" type="noConversion"/>
  </si>
  <si>
    <t>제04장 인사관리</t>
  </si>
  <si>
    <t>제04장 인사관리</t>
    <phoneticPr fontId="2" type="noConversion"/>
  </si>
  <si>
    <t>제01절 인사관리 기초</t>
  </si>
  <si>
    <t>제01절 인사관리 기초</t>
    <phoneticPr fontId="2" type="noConversion"/>
  </si>
  <si>
    <t>제02절 직무관리</t>
  </si>
  <si>
    <t>제02절 직무관리</t>
    <phoneticPr fontId="2" type="noConversion"/>
  </si>
  <si>
    <t>제03절 확보관리</t>
  </si>
  <si>
    <t>제03절 확보관리</t>
    <phoneticPr fontId="2" type="noConversion"/>
  </si>
  <si>
    <t>제04절 개발관리</t>
  </si>
  <si>
    <t>제04절 개발관리</t>
    <phoneticPr fontId="2" type="noConversion"/>
  </si>
  <si>
    <t>제05절 평가관리</t>
  </si>
  <si>
    <t>제05절 평가관리</t>
    <phoneticPr fontId="2" type="noConversion"/>
  </si>
  <si>
    <t>제06절 보상관리</t>
  </si>
  <si>
    <t>제06절 보상관리</t>
    <phoneticPr fontId="2" type="noConversion"/>
  </si>
  <si>
    <t>제07절 유지관리</t>
  </si>
  <si>
    <t>제07절 유지관리</t>
    <phoneticPr fontId="2" type="noConversion"/>
  </si>
  <si>
    <t>제01절 조직관리 기초</t>
  </si>
  <si>
    <t>제01절 조직관리 기초</t>
    <phoneticPr fontId="2" type="noConversion"/>
  </si>
  <si>
    <t>제02절 개인수준-개인차</t>
  </si>
  <si>
    <t>제02절 개인수준-개인차</t>
    <phoneticPr fontId="2" type="noConversion"/>
  </si>
  <si>
    <t>제03절 개인수준-지각</t>
  </si>
  <si>
    <t>제03절 개인수준-지각</t>
    <phoneticPr fontId="2" type="noConversion"/>
  </si>
  <si>
    <t>제04절 개인수준-태도 및 신뢰</t>
  </si>
  <si>
    <t>제04절 개인수준-태도 및 신뢰</t>
    <phoneticPr fontId="2" type="noConversion"/>
  </si>
  <si>
    <t>제05절 개인수준-감정 및 직무스트레스</t>
  </si>
  <si>
    <t>제05절 개인수준-감정 및 직무스트레스</t>
    <phoneticPr fontId="2" type="noConversion"/>
  </si>
  <si>
    <t>제06절 개인수준-동기부여</t>
  </si>
  <si>
    <t>제06절 개인수준-동기부여</t>
    <phoneticPr fontId="2" type="noConversion"/>
  </si>
  <si>
    <t>제07절 개인수준-학습</t>
  </si>
  <si>
    <t>제07절 개인수준-학습</t>
    <phoneticPr fontId="2" type="noConversion"/>
  </si>
  <si>
    <t>제08절 집단수준-집단에 대한 기초 개념</t>
  </si>
  <si>
    <t>제08절 집단수준-집단에 대한 기초 개념</t>
    <phoneticPr fontId="2" type="noConversion"/>
  </si>
  <si>
    <t>제09절 집단수준-갈등 및 협상</t>
  </si>
  <si>
    <t>제09절 집단수준-갈등 및 협상</t>
    <phoneticPr fontId="2" type="noConversion"/>
  </si>
  <si>
    <t>제10절 집단수준-권력・임파워먼트・조직정치</t>
  </si>
  <si>
    <t>제11절 집단수준-커뮤니케이션(의사소통)</t>
  </si>
  <si>
    <t>제12절 집단수준-리더십</t>
  </si>
  <si>
    <t>제13절 집단수준-의사결정</t>
  </si>
  <si>
    <t>제13절 집단수준-의사결정</t>
    <phoneticPr fontId="2" type="noConversion"/>
  </si>
  <si>
    <t>제14절 집단수준-조직구조</t>
  </si>
  <si>
    <t>제14절 집단수준-조직구조</t>
    <phoneticPr fontId="2" type="noConversion"/>
  </si>
  <si>
    <t>제15절 조직수준-조직구조의 설계</t>
  </si>
  <si>
    <t>제16절 조직수준-조직문화와 조직윤리</t>
  </si>
  <si>
    <t>제17절 조직수준-조직의 발달</t>
  </si>
  <si>
    <t>제06장 회계관리</t>
  </si>
  <si>
    <t>제06장 회계관리</t>
    <phoneticPr fontId="2" type="noConversion"/>
  </si>
  <si>
    <t>제01절 회계관리 기초</t>
  </si>
  <si>
    <t>제01절 회계관리 기초</t>
    <phoneticPr fontId="2" type="noConversion"/>
  </si>
  <si>
    <t>제02절 재무제표</t>
  </si>
  <si>
    <t>제02절 재무제표</t>
    <phoneticPr fontId="2" type="noConversion"/>
  </si>
  <si>
    <t>제03절 자산</t>
  </si>
  <si>
    <t>제03절 자산</t>
    <phoneticPr fontId="2" type="noConversion"/>
  </si>
  <si>
    <t>제04절 부채</t>
  </si>
  <si>
    <t>제04절 부채</t>
    <phoneticPr fontId="2" type="noConversion"/>
  </si>
  <si>
    <t>제05절 자본</t>
  </si>
  <si>
    <t>제05절 자본</t>
    <phoneticPr fontId="2" type="noConversion"/>
  </si>
  <si>
    <t>제06절 비용</t>
  </si>
  <si>
    <t>제06절 비용</t>
    <phoneticPr fontId="2" type="noConversion"/>
  </si>
  <si>
    <t>제07절 수익</t>
  </si>
  <si>
    <t>제07절 수익</t>
    <phoneticPr fontId="2" type="noConversion"/>
  </si>
  <si>
    <t>제07장 재무관리</t>
  </si>
  <si>
    <t>제07장 재무관리</t>
    <phoneticPr fontId="2" type="noConversion"/>
  </si>
  <si>
    <t>제01절 재무관리 기초</t>
  </si>
  <si>
    <t>제01절 재무관리 기초</t>
    <phoneticPr fontId="2" type="noConversion"/>
  </si>
  <si>
    <t>제02절 투자안의 경제성 분석-자본 예산 기법</t>
  </si>
  <si>
    <t>제02절 투자안의 경제성 분석-자본 예산 기법</t>
    <phoneticPr fontId="2" type="noConversion"/>
  </si>
  <si>
    <t>제03절 포트폴리오이론</t>
  </si>
  <si>
    <t>제03절 포트폴리오이론</t>
    <phoneticPr fontId="2" type="noConversion"/>
  </si>
  <si>
    <t>제04절 자본자산가격결정모형</t>
  </si>
  <si>
    <t>제04절 자본자산가격결정모형</t>
    <phoneticPr fontId="2" type="noConversion"/>
  </si>
  <si>
    <t>제05절 재무비율분석</t>
  </si>
  <si>
    <t>제05절 재무비율분석</t>
    <phoneticPr fontId="2" type="noConversion"/>
  </si>
  <si>
    <t>제08장 경영정보관리</t>
  </si>
  <si>
    <t>제08장 경영정보관리</t>
    <phoneticPr fontId="2" type="noConversion"/>
  </si>
  <si>
    <t>제01절 경영정보관리 기초</t>
  </si>
  <si>
    <t>제01절 경영정보관리 기초</t>
    <phoneticPr fontId="2" type="noConversion"/>
  </si>
  <si>
    <t>제02절 경영정보관리 관련 개념</t>
  </si>
  <si>
    <t>제02절 경영정보관리 관련 개념</t>
    <phoneticPr fontId="2" type="noConversion"/>
  </si>
  <si>
    <t>제05장 조직관리</t>
  </si>
  <si>
    <t>제05장 조직관리</t>
    <phoneticPr fontId="2" type="noConversion"/>
  </si>
  <si>
    <t>열기1-05.경영학개론\01.본문\제01장 경영학의 기초.제01절 경영학 연구.txt</t>
    <phoneticPr fontId="2" type="noConversion"/>
  </si>
  <si>
    <t>열기1-05.경영학개론\01.본문\제01장 경영학의 기초.제02절 경영주체.txt</t>
    <phoneticPr fontId="2" type="noConversion"/>
  </si>
  <si>
    <t>열기1-05.경영학개론\01.본문\제01장 경영학의 기초.제03절 경영전략.txt</t>
    <phoneticPr fontId="2" type="noConversion"/>
  </si>
  <si>
    <t>열기1-05.경영학개론\01.본문\제01장 경영학의 기초.제04절 경영환경.txt</t>
    <phoneticPr fontId="2" type="noConversion"/>
  </si>
  <si>
    <t>열기1-05.경영학개론\01.본문\제01장 경영학의 기초.제05절 경영혁신.txt</t>
    <phoneticPr fontId="2" type="noConversion"/>
  </si>
  <si>
    <t>열기1-05.경영학개론\01.본문\제02장 생산관리.제01절 생산관리 기초.txt</t>
    <phoneticPr fontId="2" type="noConversion"/>
  </si>
  <si>
    <t>열기1-05.경영학개론\01.본문\제02장 생산관리.제02절 수요예측.txt</t>
    <phoneticPr fontId="2" type="noConversion"/>
  </si>
  <si>
    <t>열기1-05.경영학개론\01.본문\제02장 생산관리.제03절 생산시스템 설계.txt</t>
    <phoneticPr fontId="2" type="noConversion"/>
  </si>
  <si>
    <t>열기1-05.경영학개론\01.본문\제02장 생산관리.제04절 재고관리.txt</t>
    <phoneticPr fontId="2" type="noConversion"/>
  </si>
  <si>
    <t>열기1-05.경영학개론\01.본문\제02장 생산관리.제05절 품질관리.txt</t>
    <phoneticPr fontId="2" type="noConversion"/>
  </si>
  <si>
    <t>열기1-05.경영학개론\01.본문\제03장 마케팅관리.제01절 마케팅 기초.txt</t>
    <phoneticPr fontId="2" type="noConversion"/>
  </si>
  <si>
    <t>열기1-05.경영학개론\01.본문\제03장 마케팅관리.제02절 전략적 계획 수립.txt</t>
    <phoneticPr fontId="2" type="noConversion"/>
  </si>
  <si>
    <t>열기1-05.경영학개론\01.본문\제03장 마케팅관리.제03절 시장기회분석.txt</t>
    <phoneticPr fontId="2" type="noConversion"/>
  </si>
  <si>
    <t>열기1-05.경영학개론\01.본문\제03장 마케팅관리.제04절 마케팅 전략(목표 시장 선정)(S.T.P.).txt</t>
    <phoneticPr fontId="2" type="noConversion"/>
  </si>
  <si>
    <t>열기1-05.경영학개론\01.본문\제03장 마케팅관리.제05절 마케팅 믹스(4P).txt</t>
    <phoneticPr fontId="2" type="noConversion"/>
  </si>
  <si>
    <t>열기1-05.경영학개론\01.본문\제04장 인사관리.제01절 인사관리 기초.txt</t>
    <phoneticPr fontId="2" type="noConversion"/>
  </si>
  <si>
    <t>열기1-05.경영학개론\01.본문\제04장 인사관리.제02절 직무관리.txt</t>
    <phoneticPr fontId="2" type="noConversion"/>
  </si>
  <si>
    <t>열기1-05.경영학개론\01.본문\제04장 인사관리.제03절 확보관리.txt</t>
    <phoneticPr fontId="2" type="noConversion"/>
  </si>
  <si>
    <t>열기1-05.경영학개론\01.본문\제04장 인사관리.제04절 개발관리.txt</t>
    <phoneticPr fontId="2" type="noConversion"/>
  </si>
  <si>
    <t>열기1-05.경영학개론\01.본문\제04장 인사관리.제05절 평가관리.txt</t>
    <phoneticPr fontId="2" type="noConversion"/>
  </si>
  <si>
    <t>열기1-05.경영학개론\01.본문\제04장 인사관리.제06절 보상관리.txt</t>
    <phoneticPr fontId="2" type="noConversion"/>
  </si>
  <si>
    <t>열기1-05.경영학개론\01.본문\제04장 인사관리.제07절 유지관리.txt</t>
    <phoneticPr fontId="2" type="noConversion"/>
  </si>
  <si>
    <t>열기1-05.경영학개론\01.본문\제05장 조직관리.제01절 조직관리 기초.txt</t>
    <phoneticPr fontId="2" type="noConversion"/>
  </si>
  <si>
    <t>열기1-05.경영학개론\01.본문\제05장 조직관리.제02절 개인수준-개인차.txt</t>
    <phoneticPr fontId="2" type="noConversion"/>
  </si>
  <si>
    <t>열기1-05.경영학개론\01.본문\제05장 조직관리.제03절 개인수준-지각.txt</t>
    <phoneticPr fontId="2" type="noConversion"/>
  </si>
  <si>
    <t>열기1-05.경영학개론\01.본문\제05장 조직관리.제04절 개인수준-태도 및 신뢰.txt</t>
    <phoneticPr fontId="2" type="noConversion"/>
  </si>
  <si>
    <t>열기1-05.경영학개론\01.본문\제05장 조직관리.제05절 개인수준-감정 및 직무스트레스.txt</t>
    <phoneticPr fontId="2" type="noConversion"/>
  </si>
  <si>
    <t>열기1-05.경영학개론\01.본문\제05장 조직관리.제06절 개인수준-동기부여.txt</t>
    <phoneticPr fontId="2" type="noConversion"/>
  </si>
  <si>
    <t>열기1-05.경영학개론\01.본문\제05장 조직관리.제07절 개인수준-학습.txt</t>
    <phoneticPr fontId="2" type="noConversion"/>
  </si>
  <si>
    <t>열기1-05.경영학개론\01.본문\제05장 조직관리.제08절 집단수준-집단에 대한 기초 개념.txt</t>
    <phoneticPr fontId="2" type="noConversion"/>
  </si>
  <si>
    <t>열기1-05.경영학개론\01.본문\제05장 조직관리.제09절 집단수준-갈등 및 협상.txt</t>
    <phoneticPr fontId="2" type="noConversion"/>
  </si>
  <si>
    <t>열기1-05.경영학개론\01.본문\제05장 조직관리.제10절 집단수준-권력・임파워먼트・조직정치.txt</t>
    <phoneticPr fontId="2" type="noConversion"/>
  </si>
  <si>
    <t>열기1-05.경영학개론\01.본문\제05장 조직관리.제11절 집단수준-커뮤니케이션(의사소통).txt</t>
    <phoneticPr fontId="2" type="noConversion"/>
  </si>
  <si>
    <t>열기1-05.경영학개론\01.본문\제05장 조직관리.제12절 집단수준-리더십.txt</t>
    <phoneticPr fontId="2" type="noConversion"/>
  </si>
  <si>
    <t>열기1-05.경영학개론\01.본문\제05장 조직관리.제13절 집단수준-의사결정.txt</t>
    <phoneticPr fontId="2" type="noConversion"/>
  </si>
  <si>
    <t>열기1-05.경영학개론\01.본문\제05장 조직관리.제14절 집단수준-조직구조.txt</t>
    <phoneticPr fontId="2" type="noConversion"/>
  </si>
  <si>
    <t>열기1-05.경영학개론\01.본문\제05장 조직관리.제15절 조직수준-조직구조의 설계.txt</t>
    <phoneticPr fontId="2" type="noConversion"/>
  </si>
  <si>
    <t>열기1-05.경영학개론\01.본문\제05장 조직관리.제16절 조직수준-조직문화와 조직윤리.txt</t>
    <phoneticPr fontId="2" type="noConversion"/>
  </si>
  <si>
    <t>열기1-05.경영학개론\01.본문\제05장 조직관리.제17절 조직수준-조직의 발달.txt</t>
    <phoneticPr fontId="2" type="noConversion"/>
  </si>
  <si>
    <t>열기1-05.경영학개론\01.본문\제06장 회계관리.제01절 회계관리 기초.txt</t>
    <phoneticPr fontId="2" type="noConversion"/>
  </si>
  <si>
    <t>열기1-05.경영학개론\01.본문\제06장 회계관리.제02절 재무제표.txt</t>
    <phoneticPr fontId="2" type="noConversion"/>
  </si>
  <si>
    <t>열기1-05.경영학개론\01.본문\제06장 회계관리.제03절 자산.txt</t>
    <phoneticPr fontId="2" type="noConversion"/>
  </si>
  <si>
    <t>열기1-05.경영학개론\01.본문\제06장 회계관리.제04절 부채.txt</t>
    <phoneticPr fontId="2" type="noConversion"/>
  </si>
  <si>
    <t>열기1-05.경영학개론\01.본문\제06장 회계관리.제05절 자본.txt</t>
    <phoneticPr fontId="2" type="noConversion"/>
  </si>
  <si>
    <t>열기1-05.경영학개론\01.본문\제06장 회계관리.제06절 비용.txt</t>
    <phoneticPr fontId="2" type="noConversion"/>
  </si>
  <si>
    <t>열기1-05.경영학개론\01.본문\제06장 회계관리.제07절 수익.txt</t>
    <phoneticPr fontId="2" type="noConversion"/>
  </si>
  <si>
    <t>열기1-05.경영학개론\01.본문\제07장 재무관리.제01절 재무관리 기초.txt</t>
    <phoneticPr fontId="2" type="noConversion"/>
  </si>
  <si>
    <t>열기1-05.경영학개론\01.본문\제07장 재무관리.제02절 투자안의 경제성 분석-자본 예산 기법.txt</t>
    <phoneticPr fontId="2" type="noConversion"/>
  </si>
  <si>
    <t>열기1-05.경영학개론\01.본문\제07장 재무관리.제03절 포트폴리오이론.txt</t>
    <phoneticPr fontId="2" type="noConversion"/>
  </si>
  <si>
    <t>열기1-05.경영학개론\01.본문\제07장 재무관리.제04절 자본자산가격결정모형.txt</t>
    <phoneticPr fontId="2" type="noConversion"/>
  </si>
  <si>
    <t>열기1-05.경영학개론\01.본문\제07장 재무관리.제05절 재무비율분석.txt</t>
    <phoneticPr fontId="2" type="noConversion"/>
  </si>
  <si>
    <t>열기1-05.경영학개론\01.본문\제08장 경영정보관리.제01절 경영정보관리 기초.txt</t>
    <phoneticPr fontId="2" type="noConversion"/>
  </si>
  <si>
    <t>열기1-05.경영학개론\01.본문\제08장 경영정보관리.제02절 경영정보관리 관련 개념.txt</t>
    <phoneticPr fontId="2" type="noConversion"/>
  </si>
  <si>
    <t>경영학의 기초</t>
  </si>
  <si>
    <t>생산관리</t>
  </si>
  <si>
    <t>마케팅관리</t>
  </si>
  <si>
    <t>인사관리</t>
  </si>
  <si>
    <t>조직관리</t>
  </si>
  <si>
    <t>회계관리</t>
  </si>
  <si>
    <t>재무관리</t>
  </si>
  <si>
    <t>경영정보관리</t>
  </si>
  <si>
    <t>경영학 연구</t>
  </si>
  <si>
    <t>경영주체</t>
  </si>
  <si>
    <t>경영환경</t>
  </si>
  <si>
    <t>생산관리 기초</t>
  </si>
  <si>
    <t>생산시스템 설계</t>
  </si>
  <si>
    <t>마케팅 기초</t>
  </si>
  <si>
    <t>전략적 계획 수립</t>
  </si>
  <si>
    <t>시장기회분석</t>
  </si>
  <si>
    <t>마케팅 믹스(4P)</t>
  </si>
  <si>
    <t>인사관리 기초</t>
  </si>
  <si>
    <t>직무관리</t>
  </si>
  <si>
    <t>확보관리</t>
  </si>
  <si>
    <t>개발관리</t>
  </si>
  <si>
    <t>평가관리</t>
  </si>
  <si>
    <t>보상관리</t>
  </si>
  <si>
    <t>유지관리</t>
  </si>
  <si>
    <t>조직관리 기초</t>
  </si>
  <si>
    <t>개인수준-개인차</t>
  </si>
  <si>
    <t>개인수준-지각</t>
  </si>
  <si>
    <t>개인수준-태도 및 신뢰</t>
  </si>
  <si>
    <t>개인수준-감정 및 직무스트레스</t>
  </si>
  <si>
    <t>개인수준-동기부여</t>
  </si>
  <si>
    <t>개인수준-학습</t>
  </si>
  <si>
    <t>집단수준-집단에 대한 기초 개념</t>
  </si>
  <si>
    <t>집단수준-갈등 및 협상</t>
  </si>
  <si>
    <t>집단수준-권력・임파워먼트・조직정치</t>
  </si>
  <si>
    <t>집단수준-커뮤니케이션(의사소통)</t>
  </si>
  <si>
    <t>집단수준-리더십</t>
  </si>
  <si>
    <t>집단수준-의사결정</t>
  </si>
  <si>
    <t>집단수준-조직구조</t>
  </si>
  <si>
    <t>조직수준-조직구조의 설계</t>
  </si>
  <si>
    <t>조직수준-조직문화와 조직윤리</t>
  </si>
  <si>
    <t>조직수준-조직의 발달</t>
  </si>
  <si>
    <t>회계관리 기초</t>
  </si>
  <si>
    <t>재무제표</t>
  </si>
  <si>
    <t>자산</t>
  </si>
  <si>
    <t>부채</t>
  </si>
  <si>
    <t>재무관리 기초</t>
  </si>
  <si>
    <t>투자안의 경제성 분석-자본 예산 기법</t>
  </si>
  <si>
    <t>포트폴리오이론</t>
  </si>
  <si>
    <t>재무비율분석</t>
  </si>
  <si>
    <t>경영정보관리 기초</t>
  </si>
  <si>
    <t>경영정보관리 관련 개념</t>
  </si>
  <si>
    <t>마케팅 전략(목표 시장 선정)(S.T.P.)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</si>
</sst>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33"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
      <sz val="7"/>
      <color theme="1"/>
      <name val="맑은 고딕"/>
      <family val="3"/>
      <charset val="129"/>
      <scheme val="minor"/>
    </font>
    <font>
      <b/>
      <sz val="10"/>
      <color rgb="FFFF0000"/>
      <name val="함초롬돋움"/>
      <family val="3"/>
      <charset val="129"/>
    </font>
    <font>
      <b/>
      <sz val="10"/>
      <color theme="1"/>
      <name val="함초롬돋움"/>
      <family val="3"/>
      <charset val="129"/>
    </font>
    <font>
      <sz val="11"/>
      <color theme="1"/>
      <name val="함초롬돋움"/>
      <family val="3"/>
      <charset val="129"/>
    </font>
    <font>
      <b/>
      <sz val="10"/>
      <color rgb="FF000000"/>
      <name val="함초롬돋움"/>
      <family val="3"/>
      <charset val="129"/>
    </font>
    <font>
      <sz val="10"/>
      <color rgb="FF000000"/>
      <name val="함초롬돋움"/>
      <family val="3"/>
      <charset val="129"/>
    </font>
    <font>
      <sz val="10"/>
      <color theme="1"/>
      <name val="맑은 고딕"/>
      <family val="3"/>
      <charset val="129"/>
      <scheme val="major"/>
    </font>
    <font>
      <sz val="10"/>
      <color rgb="FF808080"/>
      <name val="함초롬돋움"/>
      <family val="3"/>
      <charset val="129"/>
    </font>
    <font>
      <b/>
      <sz val="11"/>
      <color theme="1"/>
      <name val="함초롬돋움"/>
      <family val="3"/>
      <charset val="129"/>
    </font>
    <font>
      <b/>
      <sz val="11"/>
      <color rgb="FF000000"/>
      <name val="함초롬돋움"/>
      <family val="3"/>
      <charset val="129"/>
    </font>
    <font>
      <sz val="10"/>
      <name val="함초롬돋움"/>
      <family val="3"/>
      <charset val="129"/>
    </font>
    <font>
      <sz val="8"/>
      <color theme="1"/>
      <name val="함초롬돋움"/>
      <family val="3"/>
      <charset val="129"/>
    </font>
    <font>
      <sz val="8"/>
      <color rgb="FF0000FF"/>
      <name val="함초롬돋움"/>
      <family val="3"/>
      <charset val="129"/>
    </font>
    <font>
      <b/>
      <sz val="8"/>
      <color theme="1"/>
      <name val="함초롬돋움"/>
      <family val="3"/>
      <charset val="129"/>
    </font>
    <font>
      <b/>
      <sz val="10"/>
      <color theme="1"/>
      <name val="함초롬돋움"/>
      <family val="3"/>
    </font>
    <font>
      <sz val="10"/>
      <color rgb="FFFF0000"/>
      <name val="함초롬돋움"/>
      <family val="3"/>
      <charset val="129"/>
    </font>
  </fonts>
  <fills count="1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99"/>
        <bgColor indexed="64"/>
      </patternFill>
    </fill>
    <fill>
      <patternFill patternType="solid">
        <fgColor theme="7" tint="0.79998168889431442"/>
        <bgColor indexed="64"/>
      </patternFill>
    </fill>
  </fills>
  <borders count="1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theme="0"/>
      </left>
      <right style="medium">
        <color theme="0"/>
      </right>
      <top style="medium">
        <color theme="0"/>
      </top>
      <bottom style="medium">
        <color theme="0"/>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diagonal/>
    </border>
    <border>
      <left/>
      <right style="medium">
        <color theme="0"/>
      </right>
      <top style="medium">
        <color auto="1"/>
      </top>
      <bottom style="thin">
        <color auto="1"/>
      </bottom>
      <diagonal/>
    </border>
    <border>
      <left/>
      <right style="medium">
        <color theme="0"/>
      </right>
      <top style="thin">
        <color auto="1"/>
      </top>
      <bottom/>
      <diagonal/>
    </border>
    <border>
      <left/>
      <right style="thin">
        <color auto="1"/>
      </right>
      <top/>
      <bottom/>
      <diagonal/>
    </border>
    <border>
      <left style="thin">
        <color auto="1"/>
      </left>
      <right/>
      <top/>
      <bottom/>
      <diagonal/>
    </border>
    <border>
      <left/>
      <right style="medium">
        <color theme="0"/>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style="medium">
        <color theme="0"/>
      </right>
      <top/>
      <bottom style="medium">
        <color auto="1"/>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top style="thin">
        <color auto="1"/>
      </top>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medium">
        <color theme="0"/>
      </left>
      <right/>
      <top/>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top style="dotted">
        <color auto="1"/>
      </top>
      <bottom/>
      <diagonal/>
    </border>
    <border>
      <left/>
      <right/>
      <top style="dotted">
        <color auto="1"/>
      </top>
      <bottom/>
      <diagonal/>
    </border>
    <border>
      <left/>
      <right style="medium">
        <color theme="0"/>
      </right>
      <top style="dotted">
        <color auto="1"/>
      </top>
      <bottom/>
      <diagonal/>
    </border>
    <border>
      <left style="thin">
        <color auto="1"/>
      </left>
      <right/>
      <top/>
      <bottom style="dotted">
        <color auto="1"/>
      </bottom>
      <diagonal/>
    </border>
    <border>
      <left/>
      <right/>
      <top/>
      <bottom style="dotted">
        <color auto="1"/>
      </bottom>
      <diagonal/>
    </border>
    <border>
      <left/>
      <right style="medium">
        <color theme="0"/>
      </right>
      <top/>
      <bottom style="dotted">
        <color auto="1"/>
      </bottom>
      <diagonal/>
    </border>
    <border>
      <left style="medium">
        <color theme="0"/>
      </left>
      <right/>
      <top style="dotted">
        <color auto="1"/>
      </top>
      <bottom/>
      <diagonal/>
    </border>
    <border>
      <left/>
      <right style="thin">
        <color auto="1"/>
      </right>
      <top style="dotted">
        <color auto="1"/>
      </top>
      <bottom/>
      <diagonal/>
    </border>
    <border>
      <left style="medium">
        <color theme="0"/>
      </left>
      <right/>
      <top/>
      <bottom style="medium">
        <color auto="1"/>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top style="thin">
        <color auto="1"/>
      </top>
      <bottom/>
      <diagonal/>
    </border>
    <border>
      <left/>
      <right/>
      <top style="dotted">
        <color rgb="FFA6A6A6"/>
      </top>
      <bottom style="thin">
        <color indexed="64"/>
      </bottom>
      <diagonal/>
    </border>
    <border>
      <left/>
      <right/>
      <top style="thin">
        <color auto="1"/>
      </top>
      <bottom style="dotted">
        <color rgb="FFA6A6A6"/>
      </bottom>
      <diagonal/>
    </border>
    <border>
      <left style="medium">
        <color indexed="64"/>
      </left>
      <right style="thin">
        <color auto="1"/>
      </right>
      <top/>
      <bottom style="medium">
        <color indexed="64"/>
      </bottom>
      <diagonal/>
    </border>
    <border>
      <left style="medium">
        <color indexed="64"/>
      </left>
      <right style="medium">
        <color indexed="64"/>
      </right>
      <top/>
      <bottom style="thin">
        <color auto="1"/>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429">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23" xfId="0" applyFont="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4" xfId="0" applyFont="1" applyBorder="1" applyAlignment="1">
      <alignment vertical="top" wrapText="1"/>
    </xf>
    <xf numFmtId="0" fontId="3" fillId="0" borderId="67" xfId="0" applyFont="1" applyBorder="1" applyAlignment="1">
      <alignment vertical="top"/>
    </xf>
    <xf numFmtId="0" fontId="6" fillId="0" borderId="67" xfId="0" applyFont="1" applyBorder="1" applyAlignment="1">
      <alignment vertical="top" wrapText="1"/>
    </xf>
    <xf numFmtId="0" fontId="6" fillId="0" borderId="70" xfId="0" applyFont="1" applyBorder="1" applyAlignment="1">
      <alignment vertical="top" wrapText="1"/>
    </xf>
    <xf numFmtId="0" fontId="3" fillId="0" borderId="67" xfId="0" applyFont="1" applyBorder="1" applyAlignment="1">
      <alignment vertical="top" wrapText="1"/>
    </xf>
    <xf numFmtId="0" fontId="3" fillId="0" borderId="70" xfId="0" applyFont="1" applyBorder="1" applyAlignment="1">
      <alignment vertical="top" wrapText="1"/>
    </xf>
    <xf numFmtId="0" fontId="3" fillId="0" borderId="70" xfId="0" applyFont="1" applyBorder="1" applyAlignment="1">
      <alignment vertical="top"/>
    </xf>
    <xf numFmtId="0" fontId="6" fillId="0" borderId="64" xfId="0" applyFont="1" applyBorder="1" applyAlignment="1">
      <alignment horizontal="left" vertical="top" wrapText="1"/>
    </xf>
    <xf numFmtId="0" fontId="3" fillId="0" borderId="67" xfId="0" applyFont="1" applyBorder="1" applyAlignment="1">
      <alignment horizontal="left" vertical="top" wrapText="1"/>
    </xf>
    <xf numFmtId="0" fontId="3" fillId="0" borderId="64" xfId="0" applyFont="1" applyBorder="1" applyAlignment="1">
      <alignment vertical="top" wrapText="1"/>
    </xf>
    <xf numFmtId="0" fontId="12" fillId="5" borderId="73" xfId="0" applyFont="1" applyFill="1" applyBorder="1" applyAlignment="1">
      <alignment vertical="top" wrapText="1"/>
    </xf>
    <xf numFmtId="0" fontId="12" fillId="5" borderId="74" xfId="0" applyFont="1" applyFill="1" applyBorder="1" applyAlignment="1">
      <alignment vertical="top" wrapText="1"/>
    </xf>
    <xf numFmtId="0" fontId="11" fillId="5" borderId="72" xfId="0" applyFont="1" applyFill="1" applyBorder="1" applyAlignment="1">
      <alignment vertical="top" wrapText="1"/>
    </xf>
    <xf numFmtId="0" fontId="5" fillId="0" borderId="39" xfId="0" applyFont="1" applyBorder="1" applyAlignment="1">
      <alignment horizontal="center" vertical="top" wrapText="1"/>
    </xf>
    <xf numFmtId="49" fontId="5" fillId="0" borderId="76"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0" borderId="1" xfId="0" applyFont="1" applyBorder="1" applyAlignment="1">
      <alignment vertical="top"/>
    </xf>
    <xf numFmtId="0" fontId="5" fillId="0" borderId="1" xfId="0" applyFont="1" applyBorder="1" applyAlignment="1">
      <alignment horizontal="left" vertical="top"/>
    </xf>
    <xf numFmtId="0" fontId="5" fillId="0" borderId="77" xfId="0" applyFont="1" applyBorder="1" applyAlignment="1">
      <alignment vertical="top"/>
    </xf>
    <xf numFmtId="0" fontId="4" fillId="2" borderId="80" xfId="0" applyFont="1" applyFill="1" applyBorder="1" applyAlignment="1">
      <alignment horizontal="center" vertical="top"/>
    </xf>
    <xf numFmtId="0" fontId="5" fillId="0" borderId="81" xfId="0" applyFont="1" applyBorder="1" applyAlignment="1">
      <alignment horizontal="center" vertical="top" wrapText="1"/>
    </xf>
    <xf numFmtId="0" fontId="5" fillId="0" borderId="82" xfId="0" applyFont="1" applyBorder="1" applyAlignment="1">
      <alignment horizontal="center"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78" xfId="0" applyFont="1" applyFill="1" applyBorder="1" applyAlignment="1">
      <alignment horizontal="center" vertical="top"/>
    </xf>
    <xf numFmtId="0" fontId="11" fillId="5" borderId="83" xfId="0" applyFont="1" applyFill="1" applyBorder="1" applyAlignment="1">
      <alignment horizontal="center" vertical="top" wrapText="1"/>
    </xf>
    <xf numFmtId="0" fontId="17" fillId="0" borderId="86" xfId="0" applyFont="1" applyBorder="1" applyAlignment="1">
      <alignment horizontal="center" vertical="center"/>
    </xf>
    <xf numFmtId="0" fontId="18" fillId="0" borderId="86" xfId="0" applyFont="1" applyBorder="1">
      <alignment vertical="center"/>
    </xf>
    <xf numFmtId="0" fontId="19" fillId="7" borderId="86" xfId="0" applyFont="1" applyFill="1" applyBorder="1" applyAlignment="1"/>
    <xf numFmtId="0" fontId="10" fillId="7" borderId="86" xfId="0" applyFont="1" applyFill="1" applyBorder="1" applyAlignment="1"/>
    <xf numFmtId="0" fontId="10" fillId="0" borderId="86" xfId="0" applyFont="1" applyBorder="1" applyAlignment="1"/>
    <xf numFmtId="0" fontId="19" fillId="8" borderId="86" xfId="0" applyFont="1" applyFill="1" applyBorder="1" applyAlignment="1"/>
    <xf numFmtId="0" fontId="10" fillId="8" borderId="86" xfId="0" applyFont="1" applyFill="1" applyBorder="1" applyAlignment="1"/>
    <xf numFmtId="0" fontId="19" fillId="9" borderId="86" xfId="0" applyFont="1" applyFill="1" applyBorder="1" applyAlignment="1"/>
    <xf numFmtId="0" fontId="19" fillId="10" borderId="86" xfId="0" applyFont="1" applyFill="1" applyBorder="1" applyAlignment="1"/>
    <xf numFmtId="0" fontId="19" fillId="0" borderId="86" xfId="0" applyFont="1" applyBorder="1" applyAlignment="1"/>
    <xf numFmtId="0" fontId="10" fillId="11" borderId="86" xfId="0" applyFont="1" applyFill="1" applyBorder="1" applyAlignment="1"/>
    <xf numFmtId="0" fontId="19" fillId="11" borderId="86" xfId="0" applyFont="1" applyFill="1" applyBorder="1" applyAlignment="1"/>
    <xf numFmtId="0" fontId="10" fillId="12" borderId="86" xfId="0" applyFont="1" applyFill="1" applyBorder="1" applyAlignment="1"/>
    <xf numFmtId="0" fontId="10" fillId="13" borderId="86" xfId="0" applyFont="1" applyFill="1" applyBorder="1" applyAlignment="1"/>
    <xf numFmtId="0" fontId="19" fillId="12" borderId="86" xfId="0" applyFont="1" applyFill="1" applyBorder="1" applyAlignment="1"/>
    <xf numFmtId="0" fontId="21" fillId="10" borderId="86" xfId="0" applyFont="1" applyFill="1" applyBorder="1" applyAlignment="1"/>
    <xf numFmtId="0" fontId="22" fillId="0" borderId="86" xfId="0" applyFont="1" applyBorder="1" applyAlignment="1"/>
    <xf numFmtId="0" fontId="21" fillId="0" borderId="86" xfId="0" applyFont="1" applyBorder="1" applyAlignment="1"/>
    <xf numFmtId="0" fontId="21" fillId="11" borderId="86" xfId="0" applyFont="1" applyFill="1" applyBorder="1" applyAlignment="1"/>
    <xf numFmtId="0" fontId="22" fillId="10" borderId="86" xfId="0" applyFont="1" applyFill="1" applyBorder="1" applyAlignment="1"/>
    <xf numFmtId="0" fontId="10" fillId="10" borderId="86" xfId="0" applyFont="1" applyFill="1" applyBorder="1" applyAlignment="1"/>
    <xf numFmtId="0" fontId="22" fillId="11" borderId="86" xfId="0" applyFont="1" applyFill="1" applyBorder="1" applyAlignment="1"/>
    <xf numFmtId="0" fontId="21" fillId="9" borderId="86" xfId="0" applyFont="1" applyFill="1" applyBorder="1" applyAlignment="1"/>
    <xf numFmtId="0" fontId="21" fillId="0" borderId="93" xfId="0" applyFont="1" applyBorder="1" applyAlignment="1"/>
    <xf numFmtId="0" fontId="22" fillId="0" borderId="93" xfId="0" applyFont="1" applyBorder="1" applyAlignment="1"/>
    <xf numFmtId="0" fontId="21" fillId="11" borderId="93" xfId="0" applyFont="1" applyFill="1" applyBorder="1" applyAlignment="1"/>
    <xf numFmtId="0" fontId="21" fillId="12" borderId="86" xfId="0" applyFont="1" applyFill="1" applyBorder="1" applyAlignment="1"/>
    <xf numFmtId="0" fontId="22" fillId="12" borderId="86" xfId="0" applyFont="1" applyFill="1" applyBorder="1" applyAlignment="1"/>
    <xf numFmtId="0" fontId="10" fillId="14" borderId="86" xfId="0" applyFont="1" applyFill="1" applyBorder="1" applyAlignment="1"/>
    <xf numFmtId="0" fontId="27" fillId="12" borderId="86" xfId="0" applyFont="1" applyFill="1" applyBorder="1" applyAlignment="1"/>
    <xf numFmtId="0" fontId="19" fillId="0" borderId="93" xfId="0" applyFont="1" applyBorder="1" applyAlignment="1"/>
    <xf numFmtId="0" fontId="10" fillId="0" borderId="93" xfId="0" applyFont="1" applyBorder="1" applyAlignment="1"/>
    <xf numFmtId="0" fontId="19" fillId="10" borderId="93" xfId="0" applyFont="1" applyFill="1" applyBorder="1" applyAlignment="1"/>
    <xf numFmtId="0" fontId="10" fillId="0" borderId="94" xfId="0" applyFont="1" applyBorder="1" applyAlignment="1"/>
    <xf numFmtId="0" fontId="27" fillId="0" borderId="86" xfId="0" applyFont="1" applyBorder="1" applyAlignment="1"/>
    <xf numFmtId="0" fontId="31" fillId="11" borderId="86" xfId="0" applyFont="1" applyFill="1" applyBorder="1" applyAlignment="1"/>
    <xf numFmtId="0" fontId="31" fillId="0" borderId="86" xfId="0" applyFont="1" applyBorder="1" applyAlignment="1"/>
    <xf numFmtId="0" fontId="32" fillId="0" borderId="86" xfId="0" applyFont="1" applyBorder="1" applyAlignment="1"/>
    <xf numFmtId="0" fontId="10" fillId="0" borderId="123" xfId="0" applyFont="1" applyBorder="1" applyAlignment="1"/>
    <xf numFmtId="0" fontId="10" fillId="0" borderId="124" xfId="0" applyFont="1" applyBorder="1" applyAlignment="1"/>
    <xf numFmtId="0" fontId="5" fillId="0" borderId="0" xfId="0" applyFont="1" applyAlignment="1">
      <alignment vertical="top"/>
    </xf>
    <xf numFmtId="0" fontId="5" fillId="0" borderId="0" xfId="0" applyFont="1" applyAlignment="1">
      <alignment horizontal="left" vertical="top"/>
    </xf>
    <xf numFmtId="0" fontId="4" fillId="2" borderId="125" xfId="0" applyFont="1" applyFill="1" applyBorder="1" applyAlignment="1">
      <alignment horizontal="center" vertical="top"/>
    </xf>
    <xf numFmtId="0" fontId="4" fillId="2" borderId="37" xfId="0" applyFont="1" applyFill="1" applyBorder="1" applyAlignment="1">
      <alignment horizontal="center" vertical="top"/>
    </xf>
    <xf numFmtId="0" fontId="11" fillId="3" borderId="80" xfId="0" applyFont="1" applyFill="1" applyBorder="1" applyAlignment="1">
      <alignment vertical="top"/>
    </xf>
    <xf numFmtId="49" fontId="11" fillId="0" borderId="41"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176" fontId="5" fillId="0" borderId="25" xfId="4" applyNumberFormat="1" applyFont="1" applyFill="1" applyBorder="1" applyAlignment="1">
      <alignment horizontal="right" vertical="top"/>
    </xf>
    <xf numFmtId="0" fontId="5" fillId="0" borderId="43" xfId="4" applyNumberFormat="1" applyFont="1" applyFill="1" applyBorder="1" applyAlignment="1">
      <alignment horizontal="center" vertical="top"/>
    </xf>
    <xf numFmtId="0" fontId="5" fillId="0" borderId="43" xfId="4" applyNumberFormat="1" applyFont="1" applyFill="1" applyBorder="1" applyAlignment="1">
      <alignment horizontal="center" vertical="top" wrapText="1"/>
    </xf>
    <xf numFmtId="0" fontId="13" fillId="3" borderId="98" xfId="0" applyFont="1" applyFill="1" applyBorder="1" applyAlignment="1">
      <alignment vertical="top"/>
    </xf>
    <xf numFmtId="49" fontId="11" fillId="0" borderId="126" xfId="0" applyNumberFormat="1" applyFont="1" applyBorder="1" applyAlignment="1">
      <alignment vertical="top"/>
    </xf>
    <xf numFmtId="49" fontId="5" fillId="0" borderId="45" xfId="0" applyNumberFormat="1" applyFont="1" applyBorder="1" applyAlignment="1">
      <alignment horizontal="center" vertical="top"/>
    </xf>
    <xf numFmtId="0" fontId="11" fillId="0" borderId="46" xfId="0" applyFont="1" applyBorder="1" applyAlignment="1">
      <alignment vertical="top"/>
    </xf>
    <xf numFmtId="176" fontId="5" fillId="0" borderId="46" xfId="4" applyNumberFormat="1" applyFont="1" applyFill="1" applyBorder="1" applyAlignment="1">
      <alignment horizontal="right" vertical="top"/>
    </xf>
    <xf numFmtId="0" fontId="5" fillId="0" borderId="48" xfId="4" applyNumberFormat="1" applyFont="1" applyFill="1" applyBorder="1" applyAlignment="1">
      <alignment horizontal="center" vertical="top"/>
    </xf>
    <xf numFmtId="0" fontId="5" fillId="0" borderId="48" xfId="4" applyNumberFormat="1" applyFont="1" applyFill="1" applyBorder="1" applyAlignment="1">
      <alignment horizontal="center" vertical="top" wrapText="1"/>
    </xf>
    <xf numFmtId="49" fontId="11" fillId="0" borderId="127"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0" fontId="5" fillId="0" borderId="50" xfId="4" applyNumberFormat="1" applyFont="1" applyFill="1" applyBorder="1" applyAlignment="1">
      <alignment horizontal="center" vertical="top" wrapText="1"/>
    </xf>
    <xf numFmtId="0" fontId="13" fillId="3" borderId="102" xfId="0" applyFont="1" applyFill="1" applyBorder="1" applyAlignment="1">
      <alignment vertical="top"/>
    </xf>
    <xf numFmtId="0" fontId="5" fillId="0" borderId="126" xfId="0" applyFont="1" applyBorder="1" applyAlignment="1">
      <alignment vertical="top"/>
    </xf>
    <xf numFmtId="0" fontId="5" fillId="0" borderId="45" xfId="0" quotePrefix="1" applyFont="1" applyBorder="1" applyAlignment="1">
      <alignment horizontal="center" vertical="top"/>
    </xf>
    <xf numFmtId="0" fontId="5" fillId="0" borderId="46" xfId="0" applyFont="1" applyBorder="1" applyAlignment="1">
      <alignment vertical="top"/>
    </xf>
    <xf numFmtId="14" fontId="5" fillId="0" borderId="48" xfId="4" applyNumberFormat="1" applyFont="1" applyFill="1" applyBorder="1" applyAlignment="1">
      <alignment horizontal="center" vertical="top" wrapText="1"/>
    </xf>
    <xf numFmtId="0" fontId="11" fillId="0" borderId="127" xfId="0" applyFont="1" applyBorder="1" applyAlignment="1">
      <alignment vertical="top"/>
    </xf>
    <xf numFmtId="0" fontId="11" fillId="0" borderId="6" xfId="0" quotePrefix="1" applyFont="1" applyBorder="1" applyAlignment="1">
      <alignment horizontal="center" vertical="top"/>
    </xf>
    <xf numFmtId="49" fontId="11" fillId="0" borderId="51" xfId="0" applyNumberFormat="1" applyFont="1" applyBorder="1" applyAlignment="1">
      <alignment vertical="top"/>
    </xf>
    <xf numFmtId="0" fontId="12" fillId="5" borderId="128" xfId="0" applyFont="1" applyFill="1" applyBorder="1" applyAlignment="1">
      <alignment vertical="top" wrapText="1"/>
    </xf>
    <xf numFmtId="0" fontId="5" fillId="0" borderId="52" xfId="0" applyFont="1" applyBorder="1" applyAlignment="1">
      <alignment vertical="top"/>
    </xf>
    <xf numFmtId="0" fontId="5" fillId="0" borderId="22" xfId="0" applyFont="1" applyBorder="1" applyAlignment="1">
      <alignment vertical="top"/>
    </xf>
    <xf numFmtId="176" fontId="5" fillId="0" borderId="2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14" fontId="5" fillId="0" borderId="54" xfId="4" applyNumberFormat="1" applyFont="1" applyFill="1" applyBorder="1" applyAlignment="1">
      <alignment horizontal="center" vertical="top" wrapText="1"/>
    </xf>
    <xf numFmtId="0" fontId="5" fillId="0" borderId="55" xfId="0" applyFont="1" applyBorder="1" applyAlignment="1">
      <alignment vertical="top"/>
    </xf>
    <xf numFmtId="0" fontId="5" fillId="0" borderId="19" xfId="0" applyFont="1" applyBorder="1" applyAlignment="1">
      <alignment vertical="top"/>
    </xf>
    <xf numFmtId="176" fontId="5" fillId="0" borderId="19" xfId="4" applyNumberFormat="1" applyFont="1" applyFill="1" applyBorder="1" applyAlignment="1">
      <alignment horizontal="right" vertical="top"/>
    </xf>
    <xf numFmtId="0" fontId="5" fillId="0" borderId="57" xfId="4" applyNumberFormat="1" applyFont="1" applyFill="1" applyBorder="1" applyAlignment="1">
      <alignment horizontal="center" vertical="top"/>
    </xf>
    <xf numFmtId="14" fontId="5" fillId="0" borderId="57" xfId="4" applyNumberFormat="1" applyFont="1" applyFill="1" applyBorder="1" applyAlignment="1">
      <alignment horizontal="center" vertical="top" wrapText="1"/>
    </xf>
    <xf numFmtId="49" fontId="5" fillId="0" borderId="55" xfId="0" applyNumberFormat="1" applyFont="1" applyBorder="1" applyAlignment="1">
      <alignment vertical="top"/>
    </xf>
    <xf numFmtId="49" fontId="5" fillId="0" borderId="8" xfId="0" applyNumberFormat="1" applyFont="1" applyBorder="1" applyAlignment="1">
      <alignment horizontal="center" vertical="top"/>
    </xf>
    <xf numFmtId="0" fontId="5" fillId="0" borderId="58" xfId="0" applyFont="1" applyBorder="1" applyAlignment="1">
      <alignment vertical="top"/>
    </xf>
    <xf numFmtId="0" fontId="11" fillId="0" borderId="51" xfId="0" applyFont="1" applyBorder="1" applyAlignment="1">
      <alignment vertical="top"/>
    </xf>
    <xf numFmtId="14" fontId="5" fillId="0" borderId="50" xfId="4" applyNumberFormat="1" applyFont="1" applyFill="1" applyBorder="1" applyAlignment="1">
      <alignment horizontal="center" vertical="top" wrapText="1"/>
    </xf>
    <xf numFmtId="0" fontId="5" fillId="0" borderId="57" xfId="4" applyNumberFormat="1" applyFont="1" applyFill="1" applyBorder="1" applyAlignment="1">
      <alignment horizontal="center" vertical="top" wrapText="1"/>
    </xf>
    <xf numFmtId="49" fontId="5" fillId="0" borderId="58" xfId="0" applyNumberFormat="1" applyFont="1" applyBorder="1" applyAlignment="1">
      <alignment vertical="top"/>
    </xf>
    <xf numFmtId="0" fontId="13" fillId="3" borderId="84" xfId="0" applyFont="1" applyFill="1" applyBorder="1" applyAlignment="1">
      <alignment vertical="top"/>
    </xf>
    <xf numFmtId="49" fontId="11" fillId="0" borderId="58" xfId="0" applyNumberFormat="1" applyFont="1" applyBorder="1" applyAlignment="1">
      <alignment vertical="top"/>
    </xf>
    <xf numFmtId="49" fontId="11" fillId="0" borderId="45" xfId="0" applyNumberFormat="1" applyFont="1" applyBorder="1" applyAlignment="1">
      <alignment horizontal="center" vertical="top"/>
    </xf>
    <xf numFmtId="0" fontId="5" fillId="0" borderId="54" xfId="4" applyNumberFormat="1" applyFont="1" applyFill="1" applyBorder="1" applyAlignment="1">
      <alignment horizontal="center" vertical="top" wrapText="1"/>
    </xf>
    <xf numFmtId="49" fontId="5" fillId="0" borderId="52" xfId="0" applyNumberFormat="1" applyFont="1" applyBorder="1" applyAlignment="1">
      <alignment vertical="top"/>
    </xf>
    <xf numFmtId="49" fontId="5" fillId="0" borderId="21" xfId="0" applyNumberFormat="1" applyFont="1" applyBorder="1" applyAlignment="1">
      <alignment horizontal="center" vertical="top"/>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1" xfId="0" applyFont="1" applyFill="1" applyBorder="1" applyAlignment="1">
      <alignment horizontal="center" vertical="top"/>
    </xf>
    <xf numFmtId="0" fontId="4" fillId="2" borderId="59" xfId="0" applyFont="1" applyFill="1" applyBorder="1" applyAlignment="1">
      <alignment horizontal="center" vertical="top"/>
    </xf>
    <xf numFmtId="0" fontId="4" fillId="2" borderId="60" xfId="0" applyFont="1" applyFill="1" applyBorder="1" applyAlignment="1">
      <alignment horizontal="center" vertical="top"/>
    </xf>
    <xf numFmtId="0" fontId="16" fillId="0" borderId="62" xfId="0" applyFont="1" applyBorder="1" applyAlignment="1">
      <alignment vertical="top" wrapText="1"/>
    </xf>
    <xf numFmtId="0" fontId="16" fillId="0" borderId="65" xfId="0" applyFont="1" applyBorder="1" applyAlignment="1">
      <alignment vertical="top" wrapText="1"/>
    </xf>
    <xf numFmtId="0" fontId="16" fillId="0" borderId="68"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wrapText="1"/>
    </xf>
    <xf numFmtId="0" fontId="16" fillId="0" borderId="5" xfId="0" applyFont="1" applyBorder="1" applyAlignment="1">
      <alignment vertical="top" wrapText="1"/>
    </xf>
    <xf numFmtId="0" fontId="16" fillId="0" borderId="61" xfId="0" applyFont="1" applyBorder="1" applyAlignment="1">
      <alignment vertical="top" wrapText="1"/>
    </xf>
    <xf numFmtId="0" fontId="3" fillId="0" borderId="62" xfId="0" applyFont="1" applyBorder="1" applyAlignment="1">
      <alignment vertical="top" wrapText="1"/>
    </xf>
    <xf numFmtId="0" fontId="3" fillId="0" borderId="65" xfId="0" applyFont="1" applyBorder="1" applyAlignment="1">
      <alignment vertical="top" wrapText="1"/>
    </xf>
    <xf numFmtId="0" fontId="3" fillId="0" borderId="68" xfId="0" applyFont="1" applyBorder="1" applyAlignment="1">
      <alignment vertical="top" wrapText="1"/>
    </xf>
    <xf numFmtId="0" fontId="3" fillId="0" borderId="61" xfId="0" applyFont="1" applyBorder="1" applyAlignment="1">
      <alignment vertical="top" wrapText="1"/>
    </xf>
    <xf numFmtId="0" fontId="14" fillId="0" borderId="5" xfId="0" applyFont="1" applyBorder="1" applyAlignment="1">
      <alignment vertical="top" wrapText="1"/>
    </xf>
    <xf numFmtId="0" fontId="3" fillId="0" borderId="5" xfId="0" applyFont="1" applyBorder="1" applyAlignment="1">
      <alignment vertical="top"/>
    </xf>
    <xf numFmtId="0" fontId="16" fillId="0" borderId="1" xfId="0" applyFont="1" applyBorder="1" applyAlignment="1">
      <alignment vertical="top" wrapText="1"/>
    </xf>
    <xf numFmtId="0" fontId="3" fillId="0" borderId="1" xfId="0" applyFont="1" applyBorder="1" applyAlignment="1">
      <alignment vertical="top"/>
    </xf>
    <xf numFmtId="0" fontId="16" fillId="0" borderId="63" xfId="0" applyFont="1" applyBorder="1" applyAlignment="1">
      <alignment vertical="top" wrapText="1"/>
    </xf>
    <xf numFmtId="0" fontId="3" fillId="0" borderId="61" xfId="0" applyFont="1" applyBorder="1" applyAlignment="1">
      <alignment vertical="top"/>
    </xf>
    <xf numFmtId="0" fontId="16" fillId="0" borderId="62" xfId="0" applyFont="1" applyBorder="1" applyAlignment="1">
      <alignment horizontal="left" vertical="top" wrapText="1"/>
    </xf>
    <xf numFmtId="0" fontId="16" fillId="0" borderId="65" xfId="0" applyFont="1" applyBorder="1" applyAlignment="1">
      <alignment horizontal="left" vertical="top" wrapText="1"/>
    </xf>
    <xf numFmtId="0" fontId="6" fillId="0" borderId="63" xfId="0" applyFont="1" applyBorder="1" applyAlignment="1">
      <alignment horizontal="left" vertical="top" wrapText="1"/>
    </xf>
    <xf numFmtId="0" fontId="6" fillId="0" borderId="66" xfId="0" applyFont="1" applyBorder="1" applyAlignment="1">
      <alignment horizontal="left" vertical="top" wrapText="1"/>
    </xf>
    <xf numFmtId="0" fontId="16" fillId="0" borderId="2" xfId="0" applyFont="1" applyBorder="1" applyAlignment="1">
      <alignment horizontal="left" vertical="top" wrapText="1"/>
    </xf>
    <xf numFmtId="0" fontId="3" fillId="0" borderId="5" xfId="0" applyFont="1" applyBorder="1" applyAlignment="1">
      <alignment horizontal="left" vertical="top" wrapText="1"/>
    </xf>
    <xf numFmtId="0" fontId="3" fillId="0" borderId="62" xfId="0" applyFont="1" applyBorder="1" applyAlignment="1">
      <alignment horizontal="left" vertical="top" wrapText="1"/>
    </xf>
    <xf numFmtId="0" fontId="3" fillId="0" borderId="65" xfId="0" applyFont="1" applyBorder="1" applyAlignment="1">
      <alignment horizontal="left" vertical="top" wrapText="1"/>
    </xf>
    <xf numFmtId="0" fontId="14" fillId="0" borderId="2" xfId="0" applyFont="1" applyBorder="1" applyAlignment="1">
      <alignment vertical="top" wrapText="1"/>
    </xf>
    <xf numFmtId="0" fontId="6" fillId="0" borderId="62" xfId="0" applyFont="1" applyBorder="1" applyAlignment="1">
      <alignment vertical="top" wrapText="1"/>
    </xf>
    <xf numFmtId="0" fontId="6" fillId="0" borderId="65" xfId="0" applyFont="1" applyBorder="1" applyAlignment="1">
      <alignment vertical="top" wrapText="1"/>
    </xf>
    <xf numFmtId="0" fontId="6" fillId="0" borderId="68" xfId="0" applyFont="1" applyBorder="1" applyAlignment="1">
      <alignment vertical="top" wrapText="1"/>
    </xf>
    <xf numFmtId="0" fontId="4" fillId="2" borderId="10" xfId="0" applyFont="1" applyFill="1" applyBorder="1" applyAlignment="1">
      <alignment horizontal="center" vertical="top"/>
    </xf>
    <xf numFmtId="0" fontId="10" fillId="0" borderId="120" xfId="0" applyFont="1" applyBorder="1" applyAlignment="1">
      <alignment horizontal="left" vertical="top" wrapText="1"/>
    </xf>
    <xf numFmtId="0" fontId="10" fillId="0" borderId="115" xfId="0" applyFont="1" applyBorder="1" applyAlignment="1">
      <alignment horizontal="left" vertical="top" wrapText="1"/>
    </xf>
    <xf numFmtId="0" fontId="10" fillId="0" borderId="111" xfId="0" applyFont="1" applyBorder="1" applyAlignment="1">
      <alignment horizontal="left" vertical="top" wrapText="1"/>
    </xf>
    <xf numFmtId="0" fontId="10" fillId="0" borderId="0" xfId="0" applyFont="1" applyAlignment="1">
      <alignment horizontal="left" vertical="top" wrapText="1"/>
    </xf>
    <xf numFmtId="0" fontId="10" fillId="0" borderId="122" xfId="0" applyFont="1" applyBorder="1" applyAlignment="1">
      <alignment horizontal="left" vertical="top" wrapText="1"/>
    </xf>
    <xf numFmtId="0" fontId="10" fillId="0" borderId="84" xfId="0" applyFont="1" applyBorder="1" applyAlignment="1">
      <alignment horizontal="left" vertical="top" wrapText="1"/>
    </xf>
    <xf numFmtId="0" fontId="10" fillId="0" borderId="121" xfId="0" applyFont="1" applyBorder="1" applyAlignment="1">
      <alignment horizontal="left" vertical="top" wrapText="1"/>
    </xf>
    <xf numFmtId="0" fontId="10" fillId="0" borderId="97" xfId="0" applyFont="1" applyBorder="1" applyAlignment="1">
      <alignment horizontal="left" vertical="top" wrapText="1"/>
    </xf>
    <xf numFmtId="0" fontId="10" fillId="0" borderId="28" xfId="0" applyFont="1" applyBorder="1" applyAlignment="1">
      <alignment horizontal="left" vertical="top" wrapText="1"/>
    </xf>
    <xf numFmtId="0" fontId="10" fillId="0" borderId="114" xfId="0" applyFont="1" applyBorder="1" applyAlignment="1">
      <alignment horizontal="left" vertical="top" wrapText="1"/>
    </xf>
    <xf numFmtId="0" fontId="10" fillId="0" borderId="98" xfId="0" applyFont="1" applyBorder="1" applyAlignment="1">
      <alignment horizontal="left" vertical="top" wrapText="1"/>
    </xf>
    <xf numFmtId="0" fontId="10" fillId="0" borderId="27" xfId="0" applyFont="1" applyBorder="1" applyAlignment="1">
      <alignment horizontal="left" vertical="top" wrapText="1"/>
    </xf>
    <xf numFmtId="0" fontId="10" fillId="0" borderId="115" xfId="0" applyFont="1" applyBorder="1" applyAlignment="1">
      <alignment horizontal="left" vertical="top"/>
    </xf>
    <xf numFmtId="0" fontId="10" fillId="0" borderId="116" xfId="0" applyFont="1" applyBorder="1" applyAlignment="1">
      <alignment horizontal="left" vertical="top"/>
    </xf>
    <xf numFmtId="0" fontId="10" fillId="0" borderId="0" xfId="0" applyFont="1" applyAlignment="1">
      <alignment horizontal="left" vertical="top"/>
    </xf>
    <xf numFmtId="0" fontId="10" fillId="0" borderId="99" xfId="0" applyFont="1" applyBorder="1" applyAlignment="1">
      <alignment horizontal="left" vertical="top"/>
    </xf>
    <xf numFmtId="0" fontId="10" fillId="0" borderId="84" xfId="0" applyFont="1" applyBorder="1" applyAlignment="1">
      <alignment horizontal="left" vertical="top"/>
    </xf>
    <xf numFmtId="0" fontId="10" fillId="0" borderId="104" xfId="0" applyFont="1" applyBorder="1" applyAlignment="1">
      <alignment horizontal="left" vertical="top"/>
    </xf>
    <xf numFmtId="0" fontId="9" fillId="2" borderId="87" xfId="0" applyFont="1" applyFill="1" applyBorder="1" applyAlignment="1">
      <alignment horizontal="center"/>
    </xf>
    <xf numFmtId="0" fontId="9" fillId="2" borderId="77" xfId="0" applyFont="1" applyFill="1" applyBorder="1" applyAlignment="1">
      <alignment horizontal="center"/>
    </xf>
    <xf numFmtId="0" fontId="9" fillId="2" borderId="88" xfId="0" applyFont="1" applyFill="1" applyBorder="1" applyAlignment="1">
      <alignment horizontal="center"/>
    </xf>
    <xf numFmtId="0" fontId="10" fillId="0" borderId="108" xfId="0" applyFont="1" applyBorder="1" applyAlignment="1">
      <alignment horizontal="left" vertical="top" wrapText="1"/>
    </xf>
    <xf numFmtId="0" fontId="10" fillId="0" borderId="37" xfId="0" applyFont="1" applyBorder="1" applyAlignment="1">
      <alignment horizontal="left" vertical="top" wrapText="1"/>
    </xf>
    <xf numFmtId="0" fontId="10" fillId="0" borderId="39" xfId="0" applyFont="1" applyBorder="1" applyAlignment="1">
      <alignment horizontal="left" vertical="top" wrapText="1"/>
    </xf>
    <xf numFmtId="0" fontId="10" fillId="0" borderId="109" xfId="0" applyFont="1" applyBorder="1" applyAlignment="1">
      <alignment horizontal="left" vertical="top" wrapText="1"/>
    </xf>
    <xf numFmtId="0" fontId="10" fillId="0" borderId="109" xfId="0" applyFont="1" applyBorder="1" applyAlignment="1">
      <alignment horizontal="left" vertical="top"/>
    </xf>
    <xf numFmtId="0" fontId="10" fillId="0" borderId="110" xfId="0" applyFont="1" applyBorder="1" applyAlignment="1">
      <alignment horizontal="left" vertical="top"/>
    </xf>
    <xf numFmtId="0" fontId="10" fillId="0" borderId="112" xfId="0" applyFont="1" applyBorder="1" applyAlignment="1">
      <alignment horizontal="left" vertical="top"/>
    </xf>
    <xf numFmtId="0" fontId="10" fillId="0" borderId="113" xfId="0" applyFont="1" applyBorder="1" applyAlignment="1">
      <alignment horizontal="left" vertical="top"/>
    </xf>
    <xf numFmtId="0" fontId="10" fillId="0" borderId="117" xfId="0" applyFont="1" applyBorder="1" applyAlignment="1">
      <alignment horizontal="left" vertical="top" wrapText="1"/>
    </xf>
    <xf numFmtId="0" fontId="10" fillId="0" borderId="118" xfId="0" applyFont="1" applyBorder="1" applyAlignment="1">
      <alignment horizontal="left" vertical="top" wrapText="1"/>
    </xf>
    <xf numFmtId="0" fontId="10" fillId="0" borderId="118" xfId="0" applyFont="1" applyBorder="1" applyAlignment="1">
      <alignment horizontal="left" vertical="top"/>
    </xf>
    <xf numFmtId="0" fontId="10" fillId="0" borderId="119" xfId="0" applyFont="1" applyBorder="1" applyAlignment="1">
      <alignment horizontal="left" vertical="top"/>
    </xf>
    <xf numFmtId="0" fontId="10" fillId="0" borderId="37" xfId="0" applyFont="1" applyBorder="1" applyAlignment="1">
      <alignment horizontal="left" vertical="top"/>
    </xf>
    <xf numFmtId="0" fontId="10" fillId="0" borderId="39" xfId="0" applyFont="1" applyBorder="1" applyAlignment="1">
      <alignment horizontal="left" vertical="top"/>
    </xf>
    <xf numFmtId="0" fontId="10" fillId="0" borderId="97" xfId="0" applyFont="1" applyBorder="1" applyAlignment="1">
      <alignment horizontal="left" vertical="top"/>
    </xf>
    <xf numFmtId="0" fontId="10" fillId="0" borderId="28" xfId="0" applyFont="1" applyBorder="1" applyAlignment="1">
      <alignment horizontal="left" vertical="top"/>
    </xf>
    <xf numFmtId="0" fontId="10" fillId="0" borderId="36" xfId="0" applyFont="1" applyBorder="1" applyAlignment="1">
      <alignment horizontal="left" vertical="top" wrapText="1"/>
    </xf>
    <xf numFmtId="0" fontId="10" fillId="0" borderId="98" xfId="0" applyFont="1" applyBorder="1" applyAlignment="1">
      <alignment horizontal="left" vertical="top"/>
    </xf>
    <xf numFmtId="0" fontId="10" fillId="0" borderId="27" xfId="0" applyFont="1" applyBorder="1" applyAlignment="1">
      <alignment horizontal="left" vertical="top"/>
    </xf>
    <xf numFmtId="0" fontId="10" fillId="0" borderId="96" xfId="0" applyFont="1" applyBorder="1" applyAlignment="1">
      <alignment horizontal="left" vertical="top"/>
    </xf>
    <xf numFmtId="0" fontId="19" fillId="0" borderId="105" xfId="0" applyFont="1" applyBorder="1" applyAlignment="1">
      <alignment horizontal="center"/>
    </xf>
    <xf numFmtId="0" fontId="19" fillId="0" borderId="106" xfId="0" applyFont="1" applyBorder="1" applyAlignment="1">
      <alignment horizontal="center"/>
    </xf>
    <xf numFmtId="0" fontId="19" fillId="0" borderId="107" xfId="0" applyFont="1" applyBorder="1" applyAlignment="1">
      <alignment horizontal="center"/>
    </xf>
    <xf numFmtId="0" fontId="9" fillId="2" borderId="32" xfId="0" applyFont="1" applyFill="1" applyBorder="1" applyAlignment="1">
      <alignment horizontal="center" vertical="center"/>
    </xf>
    <xf numFmtId="0" fontId="9" fillId="2" borderId="71" xfId="0" applyFont="1" applyFill="1" applyBorder="1" applyAlignment="1">
      <alignment horizontal="center" vertical="center"/>
    </xf>
    <xf numFmtId="0" fontId="9" fillId="2" borderId="30" xfId="0" applyFont="1" applyFill="1" applyBorder="1" applyAlignment="1">
      <alignment horizontal="center" vertical="center"/>
    </xf>
    <xf numFmtId="0" fontId="9" fillId="2" borderId="95" xfId="0" applyFont="1" applyFill="1" applyBorder="1" applyAlignment="1">
      <alignment horizontal="center" vertical="center"/>
    </xf>
    <xf numFmtId="0" fontId="10" fillId="0" borderId="37" xfId="0" applyFont="1" applyBorder="1" applyAlignment="1">
      <alignment horizontal="center" vertical="center"/>
    </xf>
    <xf numFmtId="0" fontId="10" fillId="0" borderId="39" xfId="0" applyFont="1" applyBorder="1" applyAlignment="1">
      <alignment horizontal="center" vertical="center"/>
    </xf>
    <xf numFmtId="0" fontId="10" fillId="0" borderId="0" xfId="0" applyFont="1" applyAlignment="1">
      <alignment horizontal="center" vertical="center"/>
    </xf>
    <xf numFmtId="0" fontId="10" fillId="0" borderId="97" xfId="0" applyFont="1" applyBorder="1" applyAlignment="1">
      <alignment horizontal="center" vertical="center"/>
    </xf>
    <xf numFmtId="0" fontId="10" fillId="0" borderId="100" xfId="0" applyFont="1" applyBorder="1" applyAlignment="1">
      <alignment horizontal="center" vertical="center"/>
    </xf>
    <xf numFmtId="0" fontId="10" fillId="0" borderId="101" xfId="0" applyFont="1" applyBorder="1" applyAlignment="1">
      <alignment horizontal="center" vertical="center"/>
    </xf>
    <xf numFmtId="0" fontId="10" fillId="0" borderId="36" xfId="0" applyFont="1" applyBorder="1" applyAlignment="1">
      <alignment horizontal="center" vertical="center"/>
    </xf>
    <xf numFmtId="0" fontId="10" fillId="0" borderId="98" xfId="0" applyFont="1" applyBorder="1" applyAlignment="1">
      <alignment horizontal="center" vertical="center"/>
    </xf>
    <xf numFmtId="0" fontId="10" fillId="0" borderId="102" xfId="0" applyFont="1" applyBorder="1" applyAlignment="1">
      <alignment horizontal="center" vertical="center"/>
    </xf>
    <xf numFmtId="0" fontId="10" fillId="0" borderId="96" xfId="0" applyFont="1" applyBorder="1" applyAlignment="1">
      <alignment horizontal="center" vertical="center"/>
    </xf>
    <xf numFmtId="0" fontId="10" fillId="0" borderId="99" xfId="0" applyFont="1" applyBorder="1" applyAlignment="1">
      <alignment horizontal="center" vertical="center"/>
    </xf>
    <xf numFmtId="0" fontId="10" fillId="0" borderId="103" xfId="0" applyFont="1" applyBorder="1" applyAlignment="1">
      <alignment horizontal="center" vertical="center"/>
    </xf>
    <xf numFmtId="0" fontId="10" fillId="0" borderId="1" xfId="0" applyFont="1" applyBorder="1" applyAlignment="1">
      <alignment horizontal="center" vertical="center"/>
    </xf>
    <xf numFmtId="0" fontId="10" fillId="0" borderId="90" xfId="0" applyFont="1" applyBorder="1" applyAlignment="1">
      <alignment horizontal="center" vertical="center"/>
    </xf>
    <xf numFmtId="0" fontId="19" fillId="5" borderId="91" xfId="0" applyFont="1" applyFill="1" applyBorder="1" applyAlignment="1">
      <alignment horizontal="center" vertical="center"/>
    </xf>
    <xf numFmtId="0" fontId="19" fillId="5" borderId="79" xfId="0" applyFont="1" applyFill="1" applyBorder="1" applyAlignment="1">
      <alignment horizontal="center" vertical="center"/>
    </xf>
    <xf numFmtId="0" fontId="10" fillId="0" borderId="79" xfId="0" applyFont="1" applyBorder="1" applyAlignment="1">
      <alignment horizontal="center" vertical="center"/>
    </xf>
    <xf numFmtId="0" fontId="10" fillId="0" borderId="92" xfId="0" applyFont="1" applyBorder="1" applyAlignment="1">
      <alignment horizontal="center" vertical="center"/>
    </xf>
    <xf numFmtId="0" fontId="19" fillId="5" borderId="89" xfId="0" applyFont="1" applyFill="1" applyBorder="1" applyAlignment="1">
      <alignment horizontal="center" vertical="center"/>
    </xf>
    <xf numFmtId="0" fontId="19" fillId="5" borderId="1" xfId="0" applyFont="1" applyFill="1" applyBorder="1" applyAlignment="1">
      <alignment horizontal="center" vertical="center"/>
    </xf>
    <xf numFmtId="0" fontId="9" fillId="2" borderId="77" xfId="0" applyFont="1" applyFill="1" applyBorder="1" applyAlignment="1">
      <alignment horizontal="center" vertical="center"/>
    </xf>
    <xf numFmtId="0" fontId="9" fillId="2" borderId="88" xfId="0" applyFont="1" applyFill="1" applyBorder="1" applyAlignment="1">
      <alignment horizontal="center" vertical="center"/>
    </xf>
    <xf numFmtId="0" fontId="9" fillId="2" borderId="87" xfId="0" applyFont="1" applyFill="1" applyBorder="1" applyAlignment="1">
      <alignment horizontal="center" vertical="center"/>
    </xf>
    <xf numFmtId="178" fontId="5" fillId="0" borderId="77" xfId="0" applyNumberFormat="1" applyFont="1" applyBorder="1" applyAlignment="1">
      <alignment vertical="top"/>
    </xf>
    <xf numFmtId="178" fontId="5" fillId="0" borderId="1" xfId="0" applyNumberFormat="1" applyFont="1" applyBorder="1" applyAlignment="1">
      <alignment vertical="top"/>
    </xf>
    <xf numFmtId="178" fontId="11" fillId="5" borderId="79" xfId="0" applyNumberFormat="1" applyFont="1" applyFill="1" applyBorder="1" applyAlignment="1">
      <alignment vertical="top"/>
    </xf>
    <xf numFmtId="0" fontId="5" fillId="0" borderId="129" xfId="0" applyFont="1" applyBorder="1" applyAlignment="1">
      <alignment horizontal="center" vertical="top" wrapText="1"/>
    </xf>
    <xf numFmtId="178" fontId="11" fillId="5" borderId="2" xfId="0" applyNumberFormat="1" applyFont="1" applyFill="1" applyBorder="1" applyAlignment="1">
      <alignment vertical="top"/>
    </xf>
    <xf numFmtId="0" fontId="11" fillId="5" borderId="76" xfId="0" applyFont="1" applyFill="1" applyBorder="1" applyAlignment="1">
      <alignment horizontal="center" vertical="top" wrapText="1"/>
    </xf>
    <xf numFmtId="0" fontId="11" fillId="5" borderId="39" xfId="0" applyFont="1" applyFill="1" applyBorder="1" applyAlignment="1">
      <alignment horizontal="center" vertical="top"/>
    </xf>
    <xf numFmtId="0" fontId="5" fillId="0" borderId="77" xfId="0" applyFont="1" applyBorder="1" applyAlignment="1">
      <alignment horizontal="left" vertical="top"/>
    </xf>
    <xf numFmtId="178" fontId="11" fillId="0" borderId="77" xfId="0" applyNumberFormat="1" applyFont="1" applyBorder="1" applyAlignment="1">
      <alignment vertical="top"/>
    </xf>
    <xf numFmtId="178" fontId="11" fillId="0" borderId="1" xfId="0" applyNumberFormat="1" applyFont="1" applyBorder="1" applyAlignment="1">
      <alignment vertical="top"/>
    </xf>
    <xf numFmtId="0" fontId="11" fillId="5" borderId="28" xfId="0" applyFont="1" applyFill="1" applyBorder="1" applyAlignment="1">
      <alignment horizontal="center" vertical="top"/>
    </xf>
    <xf numFmtId="178" fontId="11" fillId="5" borderId="85" xfId="0" applyNumberFormat="1" applyFont="1" applyFill="1" applyBorder="1" applyAlignment="1">
      <alignment vertical="top"/>
    </xf>
    <xf numFmtId="0" fontId="11" fillId="5" borderId="75" xfId="0" applyFont="1" applyFill="1" applyBorder="1" applyAlignment="1">
      <alignment horizontal="center" vertical="top" wrapText="1"/>
    </xf>
    <xf numFmtId="0" fontId="12" fillId="6" borderId="74" xfId="0" applyFont="1" applyFill="1" applyBorder="1" applyAlignment="1">
      <alignment vertical="top" wrapText="1"/>
    </xf>
    <xf numFmtId="0" fontId="11" fillId="6" borderId="84" xfId="0" applyFont="1" applyFill="1" applyBorder="1" applyAlignment="1">
      <alignment horizontal="center" vertical="top"/>
    </xf>
    <xf numFmtId="178" fontId="11" fillId="6" borderId="85" xfId="0" applyNumberFormat="1" applyFont="1" applyFill="1" applyBorder="1" applyAlignment="1">
      <alignment vertical="top"/>
    </xf>
    <xf numFmtId="0" fontId="11" fillId="6" borderId="75" xfId="0" applyFont="1" applyFill="1" applyBorder="1" applyAlignment="1">
      <alignment horizontal="center" vertical="top" wrapText="1"/>
    </xf>
    <xf numFmtId="0" fontId="5" fillId="0" borderId="12" xfId="0" applyFont="1" applyBorder="1" applyAlignment="1">
      <alignment horizontal="center" vertical="top"/>
    </xf>
    <xf numFmtId="0" fontId="11" fillId="0" borderId="0" xfId="0" applyFont="1" applyBorder="1" applyAlignment="1">
      <alignment vertical="top"/>
    </xf>
    <xf numFmtId="0" fontId="11" fillId="0" borderId="5" xfId="0" quotePrefix="1" applyFont="1" applyBorder="1" applyAlignment="1">
      <alignment horizontal="center" vertical="top"/>
    </xf>
    <xf numFmtId="0" fontId="11" fillId="0" borderId="13" xfId="0" applyFont="1" applyBorder="1" applyAlignment="1">
      <alignment vertical="top"/>
    </xf>
    <xf numFmtId="0" fontId="5" fillId="0" borderId="97" xfId="0" applyFont="1" applyBorder="1" applyAlignment="1">
      <alignment horizontal="center" vertical="top" wrapText="1"/>
    </xf>
    <xf numFmtId="176" fontId="5" fillId="0" borderId="13" xfId="4" applyNumberFormat="1" applyFont="1" applyFill="1" applyBorder="1" applyAlignment="1">
      <alignment horizontal="right" vertical="top"/>
    </xf>
    <xf numFmtId="0" fontId="5" fillId="0" borderId="40" xfId="4" applyNumberFormat="1" applyFont="1" applyFill="1" applyBorder="1" applyAlignment="1">
      <alignment horizontal="center" vertical="top"/>
    </xf>
    <xf numFmtId="49" fontId="5" fillId="0" borderId="40" xfId="4" applyNumberFormat="1" applyFont="1" applyFill="1" applyBorder="1" applyAlignment="1">
      <alignment horizontal="left" vertical="top" wrapText="1"/>
    </xf>
    <xf numFmtId="177" fontId="5" fillId="0" borderId="12" xfId="4" applyNumberFormat="1" applyFont="1" applyFill="1" applyBorder="1" applyAlignment="1">
      <alignment horizontal="center" vertical="top" wrapText="1"/>
    </xf>
    <xf numFmtId="177" fontId="5" fillId="0" borderId="13" xfId="4" applyNumberFormat="1" applyFont="1" applyFill="1" applyBorder="1" applyAlignment="1">
      <alignment horizontal="center" vertical="top" wrapText="1"/>
    </xf>
    <xf numFmtId="0" fontId="5" fillId="0" borderId="40" xfId="4" applyNumberFormat="1" applyFont="1" applyFill="1" applyBorder="1" applyAlignment="1">
      <alignment horizontal="center" vertical="top" wrapText="1"/>
    </xf>
    <xf numFmtId="0" fontId="11" fillId="0" borderId="37" xfId="0" applyFont="1" applyBorder="1" applyAlignment="1">
      <alignment vertical="top"/>
    </xf>
    <xf numFmtId="0" fontId="11" fillId="0" borderId="2" xfId="0" quotePrefix="1" applyFont="1" applyBorder="1" applyAlignment="1">
      <alignment horizontal="center" vertical="top"/>
    </xf>
    <xf numFmtId="0" fontId="11" fillId="0" borderId="38" xfId="0" applyFont="1" applyBorder="1" applyAlignment="1">
      <alignment vertical="top"/>
    </xf>
    <xf numFmtId="176" fontId="5" fillId="0" borderId="38" xfId="4" applyNumberFormat="1" applyFont="1" applyFill="1" applyBorder="1" applyAlignment="1">
      <alignment horizontal="right" vertical="top"/>
    </xf>
    <xf numFmtId="0" fontId="5" fillId="0" borderId="76" xfId="4" applyNumberFormat="1" applyFont="1" applyFill="1" applyBorder="1" applyAlignment="1">
      <alignment horizontal="center" vertical="top"/>
    </xf>
    <xf numFmtId="177" fontId="5" fillId="0" borderId="38" xfId="4" applyNumberFormat="1" applyFont="1" applyFill="1" applyBorder="1" applyAlignment="1">
      <alignment horizontal="center" vertical="top" wrapText="1"/>
    </xf>
    <xf numFmtId="0" fontId="5" fillId="0" borderId="76" xfId="4" applyNumberFormat="1" applyFont="1" applyFill="1" applyBorder="1" applyAlignment="1">
      <alignment horizontal="center" vertical="top" wrapText="1"/>
    </xf>
    <xf numFmtId="49" fontId="5" fillId="0" borderId="51" xfId="0" applyNumberFormat="1" applyFont="1" applyBorder="1" applyAlignment="1">
      <alignment vertical="top"/>
    </xf>
    <xf numFmtId="49" fontId="5" fillId="0" borderId="6" xfId="0" applyNumberFormat="1" applyFont="1" applyBorder="1" applyAlignment="1">
      <alignment horizontal="center" vertical="top"/>
    </xf>
    <xf numFmtId="0" fontId="5" fillId="0" borderId="15" xfId="0" applyFont="1" applyBorder="1" applyAlignment="1">
      <alignment vertical="top"/>
    </xf>
    <xf numFmtId="0" fontId="5" fillId="0" borderId="51" xfId="0" applyFont="1" applyBorder="1" applyAlignment="1">
      <alignment vertical="top"/>
    </xf>
    <xf numFmtId="0" fontId="5" fillId="0" borderId="6" xfId="0" quotePrefix="1" applyFont="1" applyBorder="1" applyAlignment="1">
      <alignment horizontal="center" vertical="top"/>
    </xf>
    <xf numFmtId="49" fontId="11" fillId="0" borderId="98" xfId="0" applyNumberFormat="1" applyFont="1" applyBorder="1" applyAlignment="1">
      <alignment vertical="top"/>
    </xf>
    <xf numFmtId="49" fontId="11" fillId="0" borderId="5" xfId="0" applyNumberFormat="1" applyFont="1" applyBorder="1" applyAlignment="1">
      <alignment horizontal="center" vertical="top"/>
    </xf>
    <xf numFmtId="49" fontId="11" fillId="0" borderId="36" xfId="0" applyNumberFormat="1" applyFont="1" applyBorder="1" applyAlignment="1">
      <alignment vertical="top"/>
    </xf>
    <xf numFmtId="49" fontId="11" fillId="0" borderId="2" xfId="0" applyNumberFormat="1" applyFont="1" applyBorder="1" applyAlignment="1">
      <alignment horizontal="center" vertical="top"/>
    </xf>
    <xf numFmtId="49" fontId="11" fillId="0" borderId="55" xfId="0" applyNumberFormat="1" applyFont="1" applyBorder="1" applyAlignment="1">
      <alignment vertical="top"/>
    </xf>
    <xf numFmtId="49" fontId="11" fillId="0" borderId="8" xfId="0" applyNumberFormat="1" applyFont="1" applyBorder="1" applyAlignment="1">
      <alignment horizontal="center" vertical="top"/>
    </xf>
    <xf numFmtId="0" fontId="11" fillId="0" borderId="19" xfId="0" applyFont="1" applyBorder="1" applyAlignment="1">
      <alignment vertical="top"/>
    </xf>
    <xf numFmtId="0" fontId="13" fillId="3" borderId="0" xfId="0" applyFont="1" applyFill="1" applyBorder="1" applyAlignment="1">
      <alignment vertical="top"/>
    </xf>
    <xf numFmtId="0" fontId="11" fillId="0" borderId="23" xfId="0" applyFont="1" applyBorder="1" applyAlignment="1">
      <alignment horizontal="center" vertical="top"/>
    </xf>
    <xf numFmtId="0" fontId="11" fillId="0" borderId="14" xfId="0" applyFont="1" applyBorder="1" applyAlignment="1">
      <alignment horizontal="center" vertical="top"/>
    </xf>
    <xf numFmtId="0" fontId="11" fillId="0" borderId="35" xfId="0" applyFont="1" applyBorder="1" applyAlignment="1">
      <alignment horizontal="center" vertical="top"/>
    </xf>
    <xf numFmtId="49" fontId="5" fillId="0" borderId="41" xfId="0" applyNumberFormat="1" applyFont="1" applyBorder="1" applyAlignment="1">
      <alignment vertical="top"/>
    </xf>
    <xf numFmtId="49" fontId="5" fillId="0" borderId="24" xfId="0" applyNumberFormat="1" applyFont="1" applyBorder="1" applyAlignment="1">
      <alignment horizontal="center" vertical="top"/>
    </xf>
    <xf numFmtId="0" fontId="5" fillId="0" borderId="25" xfId="0" applyFont="1" applyBorder="1" applyAlignment="1">
      <alignment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jpe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jpe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jpe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jpe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_rels/drawing3.xml.rels><?xml version="1.0" encoding="UTF-8" standalone="yes"?>
<Relationships xmlns="http://schemas.openxmlformats.org/package/2006/relationships"><Relationship Id="rId8" Type="http://schemas.microsoft.com/office/2007/relationships/hdphoto" Target="../media/hdphoto13.wdp"/><Relationship Id="rId13" Type="http://schemas.openxmlformats.org/officeDocument/2006/relationships/image" Target="../media/image241.png"/><Relationship Id="rId3" Type="http://schemas.openxmlformats.org/officeDocument/2006/relationships/image" Target="../media/image236.png"/><Relationship Id="rId7" Type="http://schemas.openxmlformats.org/officeDocument/2006/relationships/image" Target="../media/image238.png"/><Relationship Id="rId12" Type="http://schemas.microsoft.com/office/2007/relationships/hdphoto" Target="../media/hdphoto15.wdp"/><Relationship Id="rId17" Type="http://schemas.openxmlformats.org/officeDocument/2006/relationships/image" Target="../media/image245.png"/><Relationship Id="rId2" Type="http://schemas.microsoft.com/office/2007/relationships/hdphoto" Target="../media/hdphoto10.wdp"/><Relationship Id="rId16" Type="http://schemas.openxmlformats.org/officeDocument/2006/relationships/image" Target="../media/image244.png"/><Relationship Id="rId1" Type="http://schemas.openxmlformats.org/officeDocument/2006/relationships/image" Target="../media/image235.png"/><Relationship Id="rId6" Type="http://schemas.microsoft.com/office/2007/relationships/hdphoto" Target="../media/hdphoto12.wdp"/><Relationship Id="rId11" Type="http://schemas.openxmlformats.org/officeDocument/2006/relationships/image" Target="../media/image240.png"/><Relationship Id="rId5" Type="http://schemas.openxmlformats.org/officeDocument/2006/relationships/image" Target="../media/image237.png"/><Relationship Id="rId15" Type="http://schemas.openxmlformats.org/officeDocument/2006/relationships/image" Target="../media/image243.png"/><Relationship Id="rId10" Type="http://schemas.microsoft.com/office/2007/relationships/hdphoto" Target="../media/hdphoto14.wdp"/><Relationship Id="rId4" Type="http://schemas.microsoft.com/office/2007/relationships/hdphoto" Target="../media/hdphoto11.wdp"/><Relationship Id="rId9" Type="http://schemas.openxmlformats.org/officeDocument/2006/relationships/image" Target="../media/image239.png"/><Relationship Id="rId14" Type="http://schemas.openxmlformats.org/officeDocument/2006/relationships/image" Target="../media/image242.pn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F86459BD-5F3C-4DB4-A2D4-762975411801}"/>
            </a:ext>
          </a:extLst>
        </xdr:cNvPr>
        <xdr:cNvPicPr>
          <a:picLocks noChangeAspect="1"/>
        </xdr:cNvPicPr>
      </xdr:nvPicPr>
      <xdr:blipFill>
        <a:blip xmlns:r="http://schemas.openxmlformats.org/officeDocument/2006/relationships" r:embed="rId1"/>
        <a:stretch>
          <a:fillRect/>
        </a:stretch>
      </xdr:blipFill>
      <xdr:spPr>
        <a:xfrm>
          <a:off x="5276837"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2"/>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7E95E08-5D57-4D5B-B801-3DA84A970A85}"/>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276850"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D7CECA26-9E04-4999-9324-17B0FCF5DE6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276850"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0" name="그림 9">
          <a:extLst>
            <a:ext uri="{FF2B5EF4-FFF2-40B4-BE49-F238E27FC236}">
              <a16:creationId xmlns:a16="http://schemas.microsoft.com/office/drawing/2014/main" id="{77CBE6E0-3F20-43FD-B26F-262D9C985B09}"/>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276850"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2" name="그림 11">
          <a:extLst>
            <a:ext uri="{FF2B5EF4-FFF2-40B4-BE49-F238E27FC236}">
              <a16:creationId xmlns:a16="http://schemas.microsoft.com/office/drawing/2014/main" id="{17D6B20D-2F5F-46FF-8934-4005FC2E67BA}"/>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276850"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4" name="그림 13">
          <a:extLst>
            <a:ext uri="{FF2B5EF4-FFF2-40B4-BE49-F238E27FC236}">
              <a16:creationId xmlns:a16="http://schemas.microsoft.com/office/drawing/2014/main" id="{4D7D7659-A785-498A-9806-2B7A48FE3D4D}"/>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276850"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5" name="그림 14">
          <a:extLst>
            <a:ext uri="{FF2B5EF4-FFF2-40B4-BE49-F238E27FC236}">
              <a16:creationId xmlns:a16="http://schemas.microsoft.com/office/drawing/2014/main" id="{53789825-931C-4FA3-92FB-FBD6EFABCB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16" name="그림 15" descr="인간의 얼굴, 사람, 이마, 고령자이(가) 표시된 사진&#10;&#10;자동 생성된 설명">
          <a:extLst>
            <a:ext uri="{FF2B5EF4-FFF2-40B4-BE49-F238E27FC236}">
              <a16:creationId xmlns:a16="http://schemas.microsoft.com/office/drawing/2014/main" id="{62889542-0203-4944-8E6E-6DF26EE7127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276850"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17" name="그림 16" descr="텍스트, 인간의 얼굴, 사람, 인물사진이(가) 표시된 사진&#10;&#10;자동 생성된 설명">
          <a:extLst>
            <a:ext uri="{FF2B5EF4-FFF2-40B4-BE49-F238E27FC236}">
              <a16:creationId xmlns:a16="http://schemas.microsoft.com/office/drawing/2014/main" id="{674CAD5D-865B-42AE-802C-99E489CD1628}"/>
            </a:ext>
          </a:extLst>
        </xdr:cNvPr>
        <xdr:cNvPicPr>
          <a:picLocks noChangeAspect="1"/>
        </xdr:cNvPicPr>
      </xdr:nvPicPr>
      <xdr:blipFill>
        <a:blip xmlns:r="http://schemas.openxmlformats.org/officeDocument/2006/relationships" r:embed="rId17"/>
        <a:stretch>
          <a:fillRect/>
        </a:stretch>
      </xdr:blipFill>
      <xdr:spPr>
        <a:xfrm>
          <a:off x="5276850"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19" name="그림 18">
          <a:extLst>
            <a:ext uri="{FF2B5EF4-FFF2-40B4-BE49-F238E27FC236}">
              <a16:creationId xmlns:a16="http://schemas.microsoft.com/office/drawing/2014/main" id="{000377B8-BA13-4B5F-9CC2-BB012769DD55}"/>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49"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0" name="그림 19" descr="인간의 얼굴, 의류, 사람, 인물사진이(가) 표시된 사진&#10;&#10;자동 생성된 설명">
          <a:extLst>
            <a:ext uri="{FF2B5EF4-FFF2-40B4-BE49-F238E27FC236}">
              <a16:creationId xmlns:a16="http://schemas.microsoft.com/office/drawing/2014/main" id="{F2879689-F6D2-47D7-85B4-EEDD45C0421F}"/>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1" name="그림 20" descr="인간의 얼굴, 인물사진, 사람, 턱이(가) 표시된 사진&#10;&#10;자동 생성된 설명">
          <a:extLst>
            <a:ext uri="{FF2B5EF4-FFF2-40B4-BE49-F238E27FC236}">
              <a16:creationId xmlns:a16="http://schemas.microsoft.com/office/drawing/2014/main" id="{9A6B5B2C-2702-4EF9-A967-82EFA35708E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descr="인간의 얼굴, 사람, 의류, 주름이(가) 표시된 사진&#10;&#10;자동 생성된 설명">
          <a:extLst>
            <a:ext uri="{FF2B5EF4-FFF2-40B4-BE49-F238E27FC236}">
              <a16:creationId xmlns:a16="http://schemas.microsoft.com/office/drawing/2014/main" id="{E33249CB-81E7-4C1C-8CAF-B3F612ACCF3B}"/>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23" name="그림 22">
          <a:extLst>
            <a:ext uri="{FF2B5EF4-FFF2-40B4-BE49-F238E27FC236}">
              <a16:creationId xmlns:a16="http://schemas.microsoft.com/office/drawing/2014/main" id="{C4922275-C1D2-4D0C-830B-A712F928869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4" name="그림 23" descr="인간의 얼굴, 주름, 사람, 흑백이(가) 표시된 사진&#10;&#10;자동 생성된 설명">
          <a:extLst>
            <a:ext uri="{FF2B5EF4-FFF2-40B4-BE49-F238E27FC236}">
              <a16:creationId xmlns:a16="http://schemas.microsoft.com/office/drawing/2014/main" id="{965817C7-C03F-42A3-84E7-6067C581F1EC}"/>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276850"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5" name="그림 24" descr="텍스트, 인간의 얼굴, 사람, 인물사진이(가) 표시된 사진&#10;&#10;자동 생성된 설명">
          <a:extLst>
            <a:ext uri="{FF2B5EF4-FFF2-40B4-BE49-F238E27FC236}">
              <a16:creationId xmlns:a16="http://schemas.microsoft.com/office/drawing/2014/main" id="{B93BFA76-E807-4F14-A929-FE67FE6E0535}"/>
            </a:ext>
          </a:extLst>
        </xdr:cNvPr>
        <xdr:cNvPicPr>
          <a:picLocks noChangeAspect="1"/>
        </xdr:cNvPicPr>
      </xdr:nvPicPr>
      <xdr:blipFill>
        <a:blip xmlns:r="http://schemas.openxmlformats.org/officeDocument/2006/relationships" r:embed="rId17"/>
        <a:stretch>
          <a:fillRect/>
        </a:stretch>
      </xdr:blipFill>
      <xdr:spPr>
        <a:xfrm>
          <a:off x="5276850"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27" name="그림 26" descr="인간의 얼굴, 사람, 의류, 이마이(가) 표시된 사진&#10;&#10;자동 생성된 설명">
          <a:extLst>
            <a:ext uri="{FF2B5EF4-FFF2-40B4-BE49-F238E27FC236}">
              <a16:creationId xmlns:a16="http://schemas.microsoft.com/office/drawing/2014/main" id="{A2F63237-12BE-4A32-AF30-73360730055D}"/>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28" name="그림 27">
          <a:extLst>
            <a:ext uri="{FF2B5EF4-FFF2-40B4-BE49-F238E27FC236}">
              <a16:creationId xmlns:a16="http://schemas.microsoft.com/office/drawing/2014/main" id="{B4195D1B-7797-4732-9956-7FE7B16A5A8E}"/>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276850"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29" name="그림 28" descr="인간의 얼굴, 사람, 의류, 미소이(가) 표시된 사진&#10;&#10;자동 생성된 설명">
          <a:extLst>
            <a:ext uri="{FF2B5EF4-FFF2-40B4-BE49-F238E27FC236}">
              <a16:creationId xmlns:a16="http://schemas.microsoft.com/office/drawing/2014/main" id="{0AF38F35-E394-4BB8-A5A9-C89470414C39}"/>
            </a:ext>
          </a:extLst>
        </xdr:cNvPr>
        <xdr:cNvPicPr>
          <a:picLocks noChangeAspect="1"/>
        </xdr:cNvPicPr>
      </xdr:nvPicPr>
      <xdr:blipFill>
        <a:blip xmlns:r="http://schemas.openxmlformats.org/officeDocument/2006/relationships" r:embed="rId29"/>
        <a:stretch>
          <a:fillRect/>
        </a:stretch>
      </xdr:blipFill>
      <xdr:spPr>
        <a:xfrm>
          <a:off x="5276850"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0" name="그림 29">
          <a:extLst>
            <a:ext uri="{FF2B5EF4-FFF2-40B4-BE49-F238E27FC236}">
              <a16:creationId xmlns:a16="http://schemas.microsoft.com/office/drawing/2014/main" id="{02E658D1-50A2-414D-9171-A3BC16212297}"/>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31" name="그림 30">
          <a:extLst>
            <a:ext uri="{FF2B5EF4-FFF2-40B4-BE49-F238E27FC236}">
              <a16:creationId xmlns:a16="http://schemas.microsoft.com/office/drawing/2014/main" id="{FEAA5674-F9CE-49D3-A6E9-E34ACB08D50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32" name="그림 31" descr="인간의 얼굴, 사람, 인물사진, 의류이(가) 표시된 사진&#10;&#10;자동 생성된 설명">
          <a:extLst>
            <a:ext uri="{FF2B5EF4-FFF2-40B4-BE49-F238E27FC236}">
              <a16:creationId xmlns:a16="http://schemas.microsoft.com/office/drawing/2014/main" id="{D727A3F7-4624-491A-A095-869CC3777C8D}"/>
            </a:ext>
          </a:extLst>
        </xdr:cNvPr>
        <xdr:cNvPicPr>
          <a:picLocks noChangeAspect="1"/>
        </xdr:cNvPicPr>
      </xdr:nvPicPr>
      <xdr:blipFill>
        <a:blip xmlns:r="http://schemas.openxmlformats.org/officeDocument/2006/relationships" r:embed="rId31"/>
        <a:stretch>
          <a:fillRect/>
        </a:stretch>
      </xdr:blipFill>
      <xdr:spPr>
        <a:xfrm>
          <a:off x="5276850"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33" name="그림 32">
          <a:extLst>
            <a:ext uri="{FF2B5EF4-FFF2-40B4-BE49-F238E27FC236}">
              <a16:creationId xmlns:a16="http://schemas.microsoft.com/office/drawing/2014/main" id="{1D03CA94-79CF-4CEE-AB60-C0B62996504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4" name="그림 33" descr="인간의 얼굴, 사람, 인물사진, 미소이(가) 표시된 사진&#10;&#10;자동 생성된 설명">
          <a:extLst>
            <a:ext uri="{FF2B5EF4-FFF2-40B4-BE49-F238E27FC236}">
              <a16:creationId xmlns:a16="http://schemas.microsoft.com/office/drawing/2014/main" id="{7030CF29-DAAE-4FA9-97BA-5E65DA869486}"/>
            </a:ext>
          </a:extLst>
        </xdr:cNvPr>
        <xdr:cNvPicPr>
          <a:picLocks noChangeAspect="1"/>
        </xdr:cNvPicPr>
      </xdr:nvPicPr>
      <xdr:blipFill>
        <a:blip xmlns:r="http://schemas.openxmlformats.org/officeDocument/2006/relationships" r:embed="rId32"/>
        <a:stretch>
          <a:fillRect/>
        </a:stretch>
      </xdr:blipFill>
      <xdr:spPr>
        <a:xfrm>
          <a:off x="5276850"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5" name="그림 34">
          <a:extLst>
            <a:ext uri="{FF2B5EF4-FFF2-40B4-BE49-F238E27FC236}">
              <a16:creationId xmlns:a16="http://schemas.microsoft.com/office/drawing/2014/main" id="{BB71EB80-BE2B-40DC-A34D-DE09929F87B3}"/>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6" name="그림 35">
          <a:extLst>
            <a:ext uri="{FF2B5EF4-FFF2-40B4-BE49-F238E27FC236}">
              <a16:creationId xmlns:a16="http://schemas.microsoft.com/office/drawing/2014/main" id="{BD340853-D4FD-4974-95BF-EDC3847111A4}"/>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37" name="그림 36">
          <a:extLst>
            <a:ext uri="{FF2B5EF4-FFF2-40B4-BE49-F238E27FC236}">
              <a16:creationId xmlns:a16="http://schemas.microsoft.com/office/drawing/2014/main" id="{D7120DD7-974E-440B-8BC3-79A827307296}"/>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276850" y="1272540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38" name="그림 37" descr="인간의 얼굴, 인물사진, 의류, 사람이(가) 표시된 사진&#10;&#10;자동 생성된 설명">
          <a:extLst>
            <a:ext uri="{FF2B5EF4-FFF2-40B4-BE49-F238E27FC236}">
              <a16:creationId xmlns:a16="http://schemas.microsoft.com/office/drawing/2014/main" id="{CA3226BB-5252-432C-846D-AE62DB499EB9}"/>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39" name="그림 38">
          <a:extLst>
            <a:ext uri="{FF2B5EF4-FFF2-40B4-BE49-F238E27FC236}">
              <a16:creationId xmlns:a16="http://schemas.microsoft.com/office/drawing/2014/main" id="{E930AF6E-99D7-4722-8B08-842CF3297F0D}"/>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276850"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40" name="그림 39">
          <a:extLst>
            <a:ext uri="{FF2B5EF4-FFF2-40B4-BE49-F238E27FC236}">
              <a16:creationId xmlns:a16="http://schemas.microsoft.com/office/drawing/2014/main" id="{86707C00-74D2-4C84-9D3C-D8C8DA02074C}"/>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276850" y="156210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1" name="그림 40" descr="인간의 얼굴, 사람, 미소, 의류이(가) 표시된 사진&#10;&#10;자동 생성된 설명">
          <a:extLst>
            <a:ext uri="{FF2B5EF4-FFF2-40B4-BE49-F238E27FC236}">
              <a16:creationId xmlns:a16="http://schemas.microsoft.com/office/drawing/2014/main" id="{C8310413-0335-4103-9CBE-13DABB4355EA}"/>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276850"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43" name="그림 42">
          <a:extLst>
            <a:ext uri="{FF2B5EF4-FFF2-40B4-BE49-F238E27FC236}">
              <a16:creationId xmlns:a16="http://schemas.microsoft.com/office/drawing/2014/main" id="{E3051EBB-95B7-4767-9CBC-7BF74D32CA79}"/>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276849" y="1109662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44" name="그림 43">
          <a:extLst>
            <a:ext uri="{FF2B5EF4-FFF2-40B4-BE49-F238E27FC236}">
              <a16:creationId xmlns:a16="http://schemas.microsoft.com/office/drawing/2014/main" id="{BF6766B1-EFFA-4C57-9410-3A3FEE19421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45" name="그림 44">
          <a:extLst>
            <a:ext uri="{FF2B5EF4-FFF2-40B4-BE49-F238E27FC236}">
              <a16:creationId xmlns:a16="http://schemas.microsoft.com/office/drawing/2014/main" id="{AC993EF6-B688-4652-9334-5731BE9FADA7}"/>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276849"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46" name="그림 45">
          <a:extLst>
            <a:ext uri="{FF2B5EF4-FFF2-40B4-BE49-F238E27FC236}">
              <a16:creationId xmlns:a16="http://schemas.microsoft.com/office/drawing/2014/main" id="{6C7B7EF1-BCDC-43E1-9E08-D64A2449E034}"/>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276850"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47" name="그림 46" descr="인간의 얼굴, 사람, 미소, 눈썹이(가) 표시된 사진&#10;&#10;자동 생성된 설명">
          <a:extLst>
            <a:ext uri="{FF2B5EF4-FFF2-40B4-BE49-F238E27FC236}">
              <a16:creationId xmlns:a16="http://schemas.microsoft.com/office/drawing/2014/main" id="{2BD40261-726B-48F2-B313-8D11B7B42CB2}"/>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276850"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48" name="그림 47">
          <a:extLst>
            <a:ext uri="{FF2B5EF4-FFF2-40B4-BE49-F238E27FC236}">
              <a16:creationId xmlns:a16="http://schemas.microsoft.com/office/drawing/2014/main" id="{223ED6D8-CE1E-4950-8063-BF6911D088F8}"/>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49" name="그림 48">
          <a:extLst>
            <a:ext uri="{FF2B5EF4-FFF2-40B4-BE49-F238E27FC236}">
              <a16:creationId xmlns:a16="http://schemas.microsoft.com/office/drawing/2014/main" id="{054D61C6-B0C6-4C2F-8D6E-6E13F042C11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50" name="그림 49">
          <a:extLst>
            <a:ext uri="{FF2B5EF4-FFF2-40B4-BE49-F238E27FC236}">
              <a16:creationId xmlns:a16="http://schemas.microsoft.com/office/drawing/2014/main" id="{67D6F420-696B-4323-8FDB-68B5994393D7}"/>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276850"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52" name="그림 51" descr="인간의 얼굴, 인물사진, 사람, 이마이(가) 표시된 사진&#10;&#10;자동 생성된 설명">
          <a:extLst>
            <a:ext uri="{FF2B5EF4-FFF2-40B4-BE49-F238E27FC236}">
              <a16:creationId xmlns:a16="http://schemas.microsoft.com/office/drawing/2014/main" id="{5DADFADC-6345-4DCB-A7A6-2F76ABE9A629}"/>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53" name="그림 52" descr="인간의 얼굴, 사람, 인물사진, 이마이(가) 표시된 사진&#10;&#10;자동 생성된 설명">
          <a:extLst>
            <a:ext uri="{FF2B5EF4-FFF2-40B4-BE49-F238E27FC236}">
              <a16:creationId xmlns:a16="http://schemas.microsoft.com/office/drawing/2014/main" id="{57C5F076-92B5-46AA-8AC2-F4A8E1D378CF}"/>
            </a:ext>
          </a:extLst>
        </xdr:cNvPr>
        <xdr:cNvPicPr>
          <a:picLocks noChangeAspect="1"/>
        </xdr:cNvPicPr>
      </xdr:nvPicPr>
      <xdr:blipFill>
        <a:blip xmlns:r="http://schemas.openxmlformats.org/officeDocument/2006/relationships" r:embed="rId50"/>
        <a:stretch>
          <a:fillRect/>
        </a:stretch>
      </xdr:blipFill>
      <xdr:spPr>
        <a:xfrm>
          <a:off x="5276850"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54" name="그림 53" descr="인간의 얼굴, 사람, 이마, 주름이(가) 표시된 사진&#10;&#10;자동 생성된 설명">
          <a:extLst>
            <a:ext uri="{FF2B5EF4-FFF2-40B4-BE49-F238E27FC236}">
              <a16:creationId xmlns:a16="http://schemas.microsoft.com/office/drawing/2014/main" id="{22368AE2-3686-4881-A4C5-CEC433FFAE9D}"/>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276850"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55" name="그림 54">
          <a:extLst>
            <a:ext uri="{FF2B5EF4-FFF2-40B4-BE49-F238E27FC236}">
              <a16:creationId xmlns:a16="http://schemas.microsoft.com/office/drawing/2014/main" id="{D2BE7904-2A3D-427F-A675-3DD9EBDCAF49}"/>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56" name="그림 55" descr="인간의 얼굴, 사람, 의류, 인물사진이(가) 표시된 사진&#10;&#10;자동 생성된 설명">
          <a:extLst>
            <a:ext uri="{FF2B5EF4-FFF2-40B4-BE49-F238E27FC236}">
              <a16:creationId xmlns:a16="http://schemas.microsoft.com/office/drawing/2014/main" id="{1FE90462-920A-4704-83CF-2EC9AB085D9D}"/>
            </a:ext>
          </a:extLst>
        </xdr:cNvPr>
        <xdr:cNvPicPr>
          <a:picLocks noChangeAspect="1"/>
        </xdr:cNvPicPr>
      </xdr:nvPicPr>
      <xdr:blipFill>
        <a:blip xmlns:r="http://schemas.openxmlformats.org/officeDocument/2006/relationships" r:embed="rId53"/>
        <a:stretch>
          <a:fillRect/>
        </a:stretch>
      </xdr:blipFill>
      <xdr:spPr>
        <a:xfrm>
          <a:off x="5276850"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57" name="그림 56">
          <a:extLst>
            <a:ext uri="{FF2B5EF4-FFF2-40B4-BE49-F238E27FC236}">
              <a16:creationId xmlns:a16="http://schemas.microsoft.com/office/drawing/2014/main" id="{F4E3CC13-3427-4621-B154-91E23ECE77DA}"/>
            </a:ext>
          </a:extLst>
        </xdr:cNvPr>
        <xdr:cNvPicPr>
          <a:picLocks noChangeAspect="1"/>
        </xdr:cNvPicPr>
      </xdr:nvPicPr>
      <xdr:blipFill>
        <a:blip xmlns:r="http://schemas.openxmlformats.org/officeDocument/2006/relationships" r:embed="rId5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58" name="그림 57">
          <a:extLst>
            <a:ext uri="{FF2B5EF4-FFF2-40B4-BE49-F238E27FC236}">
              <a16:creationId xmlns:a16="http://schemas.microsoft.com/office/drawing/2014/main" id="{FD082AFD-0CDF-4525-8051-90D9908080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59" name="그림 58">
          <a:extLst>
            <a:ext uri="{FF2B5EF4-FFF2-40B4-BE49-F238E27FC236}">
              <a16:creationId xmlns:a16="http://schemas.microsoft.com/office/drawing/2014/main" id="{DC50779C-7F6F-43CF-B364-0D4A3CBE620E}"/>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60" name="그림 59">
          <a:extLst>
            <a:ext uri="{FF2B5EF4-FFF2-40B4-BE49-F238E27FC236}">
              <a16:creationId xmlns:a16="http://schemas.microsoft.com/office/drawing/2014/main" id="{6597ED8B-BEAD-4D4C-B995-76393BE20ADF}"/>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61" name="그림 60">
          <a:extLst>
            <a:ext uri="{FF2B5EF4-FFF2-40B4-BE49-F238E27FC236}">
              <a16:creationId xmlns:a16="http://schemas.microsoft.com/office/drawing/2014/main" id="{22EC7D5F-63B1-4FAB-8207-B36B118E55B6}"/>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276850" y="1127760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62" name="그림 61">
          <a:extLst>
            <a:ext uri="{FF2B5EF4-FFF2-40B4-BE49-F238E27FC236}">
              <a16:creationId xmlns:a16="http://schemas.microsoft.com/office/drawing/2014/main" id="{40EA48B2-2FB9-4D21-8124-059D4456C16A}"/>
            </a:ext>
          </a:extLst>
        </xdr:cNvPr>
        <xdr:cNvPicPr>
          <a:picLocks noChangeAspect="1"/>
        </xdr:cNvPicPr>
      </xdr:nvPicPr>
      <xdr:blipFill>
        <a:blip xmlns:r="http://schemas.openxmlformats.org/officeDocument/2006/relationships" r:embed="rId58"/>
        <a:stretch>
          <a:fillRect/>
        </a:stretch>
      </xdr:blipFill>
      <xdr:spPr>
        <a:xfrm>
          <a:off x="5276850" y="1182052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63" name="그림 62">
          <a:extLst>
            <a:ext uri="{FF2B5EF4-FFF2-40B4-BE49-F238E27FC236}">
              <a16:creationId xmlns:a16="http://schemas.microsoft.com/office/drawing/2014/main" id="{E5ACED1A-CA2A-4BC6-9C24-8366108A8E84}"/>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276850" y="1200150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64" name="그림 63" descr="텍스트, 인간의 얼굴, 사람, 인물사진이(가) 표시된 사진&#10;&#10;자동 생성된 설명">
          <a:extLst>
            <a:ext uri="{FF2B5EF4-FFF2-40B4-BE49-F238E27FC236}">
              <a16:creationId xmlns:a16="http://schemas.microsoft.com/office/drawing/2014/main" id="{41E945DB-B3F5-4BDB-9DF5-EDC7AB312757}"/>
            </a:ext>
          </a:extLst>
        </xdr:cNvPr>
        <xdr:cNvPicPr>
          <a:picLocks noChangeAspect="1"/>
        </xdr:cNvPicPr>
      </xdr:nvPicPr>
      <xdr:blipFill>
        <a:blip xmlns:r="http://schemas.openxmlformats.org/officeDocument/2006/relationships" r:embed="rId17"/>
        <a:stretch>
          <a:fillRect/>
        </a:stretch>
      </xdr:blipFill>
      <xdr:spPr>
        <a:xfrm>
          <a:off x="5276850" y="1254442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65" name="그림 64">
          <a:extLst>
            <a:ext uri="{FF2B5EF4-FFF2-40B4-BE49-F238E27FC236}">
              <a16:creationId xmlns:a16="http://schemas.microsoft.com/office/drawing/2014/main" id="{C3F655F4-5BEF-438E-93E6-1C0ED830C2E4}"/>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66" name="그림 65">
          <a:extLst>
            <a:ext uri="{FF2B5EF4-FFF2-40B4-BE49-F238E27FC236}">
              <a16:creationId xmlns:a16="http://schemas.microsoft.com/office/drawing/2014/main" id="{8E99FEA4-665C-42D1-8922-F01730BE12C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363027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67" name="그림 66" descr="인간의 얼굴, 사람, 이마, 의류이(가) 표시된 사진&#10;&#10;자동 생성된 설명">
          <a:extLst>
            <a:ext uri="{FF2B5EF4-FFF2-40B4-BE49-F238E27FC236}">
              <a16:creationId xmlns:a16="http://schemas.microsoft.com/office/drawing/2014/main" id="{08B24700-0525-4FC3-AB01-ADDE4EBF6E0E}"/>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276850" y="1381125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68" name="그림 67" descr="인간의 얼굴, 사람, 인물사진, 의류이(가) 표시된 사진&#10;&#10;자동 생성된 설명">
          <a:extLst>
            <a:ext uri="{FF2B5EF4-FFF2-40B4-BE49-F238E27FC236}">
              <a16:creationId xmlns:a16="http://schemas.microsoft.com/office/drawing/2014/main" id="{B86E4695-1C24-4D1E-8656-E247CF45432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276850" y="1399222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69" name="그림 68" descr="사람, 인간의 얼굴, 미소, 주름이(가) 표시된 사진&#10;&#10;자동 생성된 설명">
          <a:extLst>
            <a:ext uri="{FF2B5EF4-FFF2-40B4-BE49-F238E27FC236}">
              <a16:creationId xmlns:a16="http://schemas.microsoft.com/office/drawing/2014/main" id="{50AF6F66-DF65-4CBD-9222-A4398D81A2FA}"/>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276850" y="1417320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70" name="그림 69" descr="인간의 얼굴, 사람, 미소, 이마이(가) 표시된 사진&#10;&#10;자동 생성된 설명">
          <a:extLst>
            <a:ext uri="{FF2B5EF4-FFF2-40B4-BE49-F238E27FC236}">
              <a16:creationId xmlns:a16="http://schemas.microsoft.com/office/drawing/2014/main" id="{C1443007-53FE-4853-91A5-CAB757AA301E}"/>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276850" y="1435417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72" name="그림 71">
          <a:extLst>
            <a:ext uri="{FF2B5EF4-FFF2-40B4-BE49-F238E27FC236}">
              <a16:creationId xmlns:a16="http://schemas.microsoft.com/office/drawing/2014/main" id="{49BA2062-8DB8-41FD-8E24-7E20BAE5E43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73" name="그림 72">
          <a:extLst>
            <a:ext uri="{FF2B5EF4-FFF2-40B4-BE49-F238E27FC236}">
              <a16:creationId xmlns:a16="http://schemas.microsoft.com/office/drawing/2014/main" id="{845A1A02-B81C-4B06-AFC5-5BFC99377511}"/>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74" name="그림 73">
          <a:extLst>
            <a:ext uri="{FF2B5EF4-FFF2-40B4-BE49-F238E27FC236}">
              <a16:creationId xmlns:a16="http://schemas.microsoft.com/office/drawing/2014/main" id="{ED1BA457-9F2A-4885-A8EC-C661E26447E5}"/>
            </a:ext>
          </a:extLst>
        </xdr:cNvPr>
        <xdr:cNvPicPr>
          <a:picLocks noChangeAspect="1"/>
        </xdr:cNvPicPr>
      </xdr:nvPicPr>
      <xdr:blipFill>
        <a:blip xmlns:r="http://schemas.openxmlformats.org/officeDocument/2006/relationships" r:embed="rId68"/>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75" name="그림 74" descr="인간의 얼굴, 사람, 미소, 인물사진이(가) 표시된 사진&#10;&#10;자동 생성된 설명">
          <a:extLst>
            <a:ext uri="{FF2B5EF4-FFF2-40B4-BE49-F238E27FC236}">
              <a16:creationId xmlns:a16="http://schemas.microsoft.com/office/drawing/2014/main" id="{32F41811-0A30-4B0F-96DD-5F13FACD6667}"/>
            </a:ext>
          </a:extLst>
        </xdr:cNvPr>
        <xdr:cNvPicPr>
          <a:picLocks noChangeAspect="1"/>
        </xdr:cNvPicPr>
      </xdr:nvPicPr>
      <xdr:blipFill>
        <a:blip xmlns:r="http://schemas.openxmlformats.org/officeDocument/2006/relationships" r:embed="rId69"/>
        <a:stretch>
          <a:fillRect/>
        </a:stretch>
      </xdr:blipFill>
      <xdr:spPr>
        <a:xfrm>
          <a:off x="5276850" y="1525905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76" name="그림 75">
          <a:extLst>
            <a:ext uri="{FF2B5EF4-FFF2-40B4-BE49-F238E27FC236}">
              <a16:creationId xmlns:a16="http://schemas.microsoft.com/office/drawing/2014/main" id="{6AD2916C-D16B-4915-AE33-28CB6CB5153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77" name="그림 76">
          <a:extLst>
            <a:ext uri="{FF2B5EF4-FFF2-40B4-BE49-F238E27FC236}">
              <a16:creationId xmlns:a16="http://schemas.microsoft.com/office/drawing/2014/main" id="{C3FC5DA7-F9D0-4FF7-A107-EA054CE3F23E}"/>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78" name="그림 77" descr="인간의 얼굴, 사람, 이마, 턱이(가) 표시된 사진&#10;&#10;자동 생성된 설명">
          <a:extLst>
            <a:ext uri="{FF2B5EF4-FFF2-40B4-BE49-F238E27FC236}">
              <a16:creationId xmlns:a16="http://schemas.microsoft.com/office/drawing/2014/main" id="{81B74AED-58D6-4F3E-BC0B-6CF6969D292A}"/>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276850" y="1616392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79" name="그림 78" descr="인간의 얼굴, 사람, 텍스트, 의류이(가) 표시된 사진&#10;&#10;자동 생성된 설명">
          <a:extLst>
            <a:ext uri="{FF2B5EF4-FFF2-40B4-BE49-F238E27FC236}">
              <a16:creationId xmlns:a16="http://schemas.microsoft.com/office/drawing/2014/main" id="{69AFA0AC-A832-407F-BD45-024A71C93CF0}"/>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80" name="그림 79">
          <a:extLst>
            <a:ext uri="{FF2B5EF4-FFF2-40B4-BE49-F238E27FC236}">
              <a16:creationId xmlns:a16="http://schemas.microsoft.com/office/drawing/2014/main" id="{7963538B-CB96-4A74-ACB2-75359CAA58B1}"/>
            </a:ext>
          </a:extLst>
        </xdr:cNvPr>
        <xdr:cNvPicPr>
          <a:picLocks noChangeAspect="1"/>
        </xdr:cNvPicPr>
      </xdr:nvPicPr>
      <xdr:blipFill>
        <a:blip xmlns:r="http://schemas.openxmlformats.org/officeDocument/2006/relationships" r:embed="rId73"/>
        <a:stretch>
          <a:fillRect/>
        </a:stretch>
      </xdr:blipFill>
      <xdr:spPr>
        <a:xfrm>
          <a:off x="5276850" y="1652587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81" name="그림 80">
          <a:extLst>
            <a:ext uri="{FF2B5EF4-FFF2-40B4-BE49-F238E27FC236}">
              <a16:creationId xmlns:a16="http://schemas.microsoft.com/office/drawing/2014/main" id="{54C9D01D-5267-4B43-B167-2F52B7980253}"/>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70685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82" name="그림 81" descr="사람, 인간의 얼굴, 나무, 의류이(가) 표시된 사진&#10;&#10;자동 생성된 설명">
          <a:extLst>
            <a:ext uri="{FF2B5EF4-FFF2-40B4-BE49-F238E27FC236}">
              <a16:creationId xmlns:a16="http://schemas.microsoft.com/office/drawing/2014/main" id="{BB7A7CC9-23BD-4269-8FE9-FD89FE8DE99C}"/>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276850" y="1706880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83" name="그림 82" descr="인간의 얼굴, 인물사진, 사람, 의류이(가) 표시된 사진&#10;&#10;자동 생성된 설명">
          <a:extLst>
            <a:ext uri="{FF2B5EF4-FFF2-40B4-BE49-F238E27FC236}">
              <a16:creationId xmlns:a16="http://schemas.microsoft.com/office/drawing/2014/main" id="{27B350CA-E691-43B3-82BA-920DB44C010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276850" y="1724977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84" name="그림 83">
          <a:extLst>
            <a:ext uri="{FF2B5EF4-FFF2-40B4-BE49-F238E27FC236}">
              <a16:creationId xmlns:a16="http://schemas.microsoft.com/office/drawing/2014/main" id="{06A2CA01-3215-4EBE-9C6D-8C81AF0749A1}"/>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85" name="그림 84" descr="인간의 얼굴, 흑백, 사람, 인물사진이(가) 표시된 사진&#10;&#10;자동 생성된 설명">
          <a:extLst>
            <a:ext uri="{FF2B5EF4-FFF2-40B4-BE49-F238E27FC236}">
              <a16:creationId xmlns:a16="http://schemas.microsoft.com/office/drawing/2014/main" id="{E093C409-9CB2-4072-8730-D3996713E7FE}"/>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86" name="그림 85">
          <a:extLst>
            <a:ext uri="{FF2B5EF4-FFF2-40B4-BE49-F238E27FC236}">
              <a16:creationId xmlns:a16="http://schemas.microsoft.com/office/drawing/2014/main" id="{AFF2D566-577E-489A-A450-261DA59F870F}"/>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276850" y="1797367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87" name="그림 86" descr="인간의 얼굴, 인물사진, 사람, 흑백이(가) 표시된 사진&#10;&#10;자동 생성된 설명">
          <a:extLst>
            <a:ext uri="{FF2B5EF4-FFF2-40B4-BE49-F238E27FC236}">
              <a16:creationId xmlns:a16="http://schemas.microsoft.com/office/drawing/2014/main" id="{1F7A9EF4-370D-4C30-AF09-D69EC8DF152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276850" y="1779270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88" name="그림 87">
          <a:extLst>
            <a:ext uri="{FF2B5EF4-FFF2-40B4-BE49-F238E27FC236}">
              <a16:creationId xmlns:a16="http://schemas.microsoft.com/office/drawing/2014/main" id="{C56DEE3A-1C4B-4EB8-88A4-90703602CC01}"/>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88782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89" name="그림 88">
          <a:extLst>
            <a:ext uri="{FF2B5EF4-FFF2-40B4-BE49-F238E27FC236}">
              <a16:creationId xmlns:a16="http://schemas.microsoft.com/office/drawing/2014/main" id="{ACF88996-3339-47BC-AED1-8C8C88455E7D}"/>
            </a:ext>
          </a:extLst>
        </xdr:cNvPr>
        <xdr:cNvPicPr>
          <a:picLocks noChangeAspect="1"/>
        </xdr:cNvPicPr>
      </xdr:nvPicPr>
      <xdr:blipFill>
        <a:blip xmlns:r="http://schemas.openxmlformats.org/officeDocument/2006/relationships" r:embed="rId81"/>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90" name="그림 89" descr="인간의 얼굴, 사람, 이마, 의류이(가) 표시된 사진&#10;&#10;자동 생성된 설명">
          <a:extLst>
            <a:ext uri="{FF2B5EF4-FFF2-40B4-BE49-F238E27FC236}">
              <a16:creationId xmlns:a16="http://schemas.microsoft.com/office/drawing/2014/main" id="{5C149BE8-A0BC-4D10-BB1C-1E4F662CD86E}"/>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276850"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91" name="그림 90">
          <a:extLst>
            <a:ext uri="{FF2B5EF4-FFF2-40B4-BE49-F238E27FC236}">
              <a16:creationId xmlns:a16="http://schemas.microsoft.com/office/drawing/2014/main" id="{75495C65-5601-42E6-B742-FDEED9405AE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92" name="그림 91">
          <a:extLst>
            <a:ext uri="{FF2B5EF4-FFF2-40B4-BE49-F238E27FC236}">
              <a16:creationId xmlns:a16="http://schemas.microsoft.com/office/drawing/2014/main" id="{BE537092-D93B-406B-962F-32EB8390BAD8}"/>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276849"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93" name="그림 92">
          <a:extLst>
            <a:ext uri="{FF2B5EF4-FFF2-40B4-BE49-F238E27FC236}">
              <a16:creationId xmlns:a16="http://schemas.microsoft.com/office/drawing/2014/main" id="{DE7EFC2B-CA7C-4D05-B86B-0A32B6E1D9BE}"/>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276849" y="10553700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94" name="그림 93">
          <a:extLst>
            <a:ext uri="{FF2B5EF4-FFF2-40B4-BE49-F238E27FC236}">
              <a16:creationId xmlns:a16="http://schemas.microsoft.com/office/drawing/2014/main" id="{999B6A40-6F9C-495F-9758-3ACAB4FC9CB8}"/>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276850" y="1218247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95" name="그림 94">
          <a:extLst>
            <a:ext uri="{FF2B5EF4-FFF2-40B4-BE49-F238E27FC236}">
              <a16:creationId xmlns:a16="http://schemas.microsoft.com/office/drawing/2014/main" id="{D996B24C-9D74-4D5E-BC67-B046CD3B1FCF}"/>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276849" y="1236345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96" name="그림 95">
          <a:extLst>
            <a:ext uri="{FF2B5EF4-FFF2-40B4-BE49-F238E27FC236}">
              <a16:creationId xmlns:a16="http://schemas.microsoft.com/office/drawing/2014/main" id="{D51DB657-82D4-4E19-9478-C83BE994534F}"/>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276849" y="1290637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97" name="그림 96">
          <a:extLst>
            <a:ext uri="{FF2B5EF4-FFF2-40B4-BE49-F238E27FC236}">
              <a16:creationId xmlns:a16="http://schemas.microsoft.com/office/drawing/2014/main" id="{6DE80A7A-03EB-41FE-A75B-CD2B6A162F81}"/>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276849" y="1308735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98" name="그림 97">
          <a:extLst>
            <a:ext uri="{FF2B5EF4-FFF2-40B4-BE49-F238E27FC236}">
              <a16:creationId xmlns:a16="http://schemas.microsoft.com/office/drawing/2014/main" id="{E15AEDD4-D2C5-4BC2-90E9-61344708E7D0}"/>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276849" y="1326832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99" name="그림 98">
          <a:extLst>
            <a:ext uri="{FF2B5EF4-FFF2-40B4-BE49-F238E27FC236}">
              <a16:creationId xmlns:a16="http://schemas.microsoft.com/office/drawing/2014/main" id="{697C9882-3413-456D-831F-2C0C334BD4D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00" name="그림 99">
          <a:extLst>
            <a:ext uri="{FF2B5EF4-FFF2-40B4-BE49-F238E27FC236}">
              <a16:creationId xmlns:a16="http://schemas.microsoft.com/office/drawing/2014/main" id="{D51E8D32-9628-44B2-8AE0-E3E131DE147A}"/>
            </a:ext>
          </a:extLst>
        </xdr:cNvPr>
        <xdr:cNvPicPr>
          <a:picLocks noChangeAspect="1"/>
        </xdr:cNvPicPr>
      </xdr:nvPicPr>
      <xdr:blipFill>
        <a:blip xmlns:r="http://schemas.openxmlformats.org/officeDocument/2006/relationships" r:embed="rId91"/>
        <a:stretch>
          <a:fillRect/>
        </a:stretch>
      </xdr:blipFill>
      <xdr:spPr>
        <a:xfrm>
          <a:off x="5276850" y="2304097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01" name="그림 100" descr="인간의 얼굴, 슈트, 사람, 이마이(가) 표시된 사진&#10;&#10;자동 생성된 설명">
          <a:extLst>
            <a:ext uri="{FF2B5EF4-FFF2-40B4-BE49-F238E27FC236}">
              <a16:creationId xmlns:a16="http://schemas.microsoft.com/office/drawing/2014/main" id="{6A98CFFE-ACDA-4393-8CC9-F876156AB20B}"/>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276850" y="1960245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03" name="그림 102" descr="인간의 얼굴, 사람, 미소, 의류이(가) 표시된 사진&#10;&#10;자동 생성된 설명">
          <a:extLst>
            <a:ext uri="{FF2B5EF4-FFF2-40B4-BE49-F238E27FC236}">
              <a16:creationId xmlns:a16="http://schemas.microsoft.com/office/drawing/2014/main" id="{B0E3F82C-DDD4-4DA2-90E9-D8876A8D52DA}"/>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276850" y="1815465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04" name="그림 103" descr="인간의 얼굴, 인물사진, 의류, 사람이(가) 표시된 사진&#10;&#10;자동 생성된 설명">
          <a:extLst>
            <a:ext uri="{FF2B5EF4-FFF2-40B4-BE49-F238E27FC236}">
              <a16:creationId xmlns:a16="http://schemas.microsoft.com/office/drawing/2014/main" id="{DC3D9B33-7972-4FB2-9766-FE546244851B}"/>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276850" y="1942147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05" name="그림 104">
          <a:extLst>
            <a:ext uri="{FF2B5EF4-FFF2-40B4-BE49-F238E27FC236}">
              <a16:creationId xmlns:a16="http://schemas.microsoft.com/office/drawing/2014/main" id="{F2AEA18C-BE29-4FEB-8CCA-77DBEB840F35}"/>
            </a:ext>
          </a:extLst>
        </xdr:cNvPr>
        <xdr:cNvPicPr>
          <a:picLocks noChangeAspect="1"/>
        </xdr:cNvPicPr>
      </xdr:nvPicPr>
      <xdr:blipFill>
        <a:blip xmlns:r="http://schemas.openxmlformats.org/officeDocument/2006/relationships" r:embed="rId95"/>
        <a:stretch>
          <a:fillRect/>
        </a:stretch>
      </xdr:blipFill>
      <xdr:spPr>
        <a:xfrm>
          <a:off x="5276850" y="2358390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06" name="그림 105">
          <a:extLst>
            <a:ext uri="{FF2B5EF4-FFF2-40B4-BE49-F238E27FC236}">
              <a16:creationId xmlns:a16="http://schemas.microsoft.com/office/drawing/2014/main" id="{075EED59-1837-4480-AC80-4FBA5AB7F77B}"/>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07" name="그림 106">
          <a:extLst>
            <a:ext uri="{FF2B5EF4-FFF2-40B4-BE49-F238E27FC236}">
              <a16:creationId xmlns:a16="http://schemas.microsoft.com/office/drawing/2014/main" id="{E3A5DA55-5F62-4E53-A94B-662BABD3A558}"/>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276849" y="1996440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08" name="그림 107" descr="인간의 얼굴, 인물사진, 텍스트, 사람이(가) 표시된 사진&#10;&#10;자동 생성된 설명">
          <a:extLst>
            <a:ext uri="{FF2B5EF4-FFF2-40B4-BE49-F238E27FC236}">
              <a16:creationId xmlns:a16="http://schemas.microsoft.com/office/drawing/2014/main" id="{F40E27D1-B565-415B-9725-66923648C4D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276850" y="1851660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09" name="그림 108">
          <a:extLst>
            <a:ext uri="{FF2B5EF4-FFF2-40B4-BE49-F238E27FC236}">
              <a16:creationId xmlns:a16="http://schemas.microsoft.com/office/drawing/2014/main" id="{1CD78A6C-BA66-4FD5-9B61-14641221E49D}"/>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276850" y="1869757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10" name="그림 109">
          <a:extLst>
            <a:ext uri="{FF2B5EF4-FFF2-40B4-BE49-F238E27FC236}">
              <a16:creationId xmlns:a16="http://schemas.microsoft.com/office/drawing/2014/main" id="{7F13BEED-26F1-4419-8B16-9CBD61A216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887855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11" name="그림 110">
          <a:extLst>
            <a:ext uri="{FF2B5EF4-FFF2-40B4-BE49-F238E27FC236}">
              <a16:creationId xmlns:a16="http://schemas.microsoft.com/office/drawing/2014/main" id="{B933230D-AE1F-469B-9A3A-C5327DAB070B}"/>
            </a:ext>
          </a:extLst>
        </xdr:cNvPr>
        <xdr:cNvPicPr>
          <a:picLocks noChangeAspect="1"/>
        </xdr:cNvPicPr>
      </xdr:nvPicPr>
      <xdr:blipFill>
        <a:blip xmlns:r="http://schemas.openxmlformats.org/officeDocument/2006/relationships" r:embed="rId101"/>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12" name="그림 111">
          <a:extLst>
            <a:ext uri="{FF2B5EF4-FFF2-40B4-BE49-F238E27FC236}">
              <a16:creationId xmlns:a16="http://schemas.microsoft.com/office/drawing/2014/main" id="{A0A34257-5E60-4A42-AE39-D0162D5FCA5D}"/>
            </a:ext>
          </a:extLst>
        </xdr:cNvPr>
        <xdr:cNvPicPr>
          <a:picLocks noChangeAspect="1"/>
        </xdr:cNvPicPr>
      </xdr:nvPicPr>
      <xdr:blipFill>
        <a:blip xmlns:r="http://schemas.openxmlformats.org/officeDocument/2006/relationships" r:embed="rId73"/>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13" name="그림 112">
          <a:extLst>
            <a:ext uri="{FF2B5EF4-FFF2-40B4-BE49-F238E27FC236}">
              <a16:creationId xmlns:a16="http://schemas.microsoft.com/office/drawing/2014/main" id="{464BAE20-FBA4-48F6-9371-57EBD840048D}"/>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276848" y="2014537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14" name="그림 113">
          <a:extLst>
            <a:ext uri="{FF2B5EF4-FFF2-40B4-BE49-F238E27FC236}">
              <a16:creationId xmlns:a16="http://schemas.microsoft.com/office/drawing/2014/main" id="{197F768E-4E65-4D4B-BA00-2BB1771F72F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15" name="그림 114" descr="인간의 얼굴, 인물사진, 사람, 의류이(가) 표시된 사진&#10;&#10;자동 생성된 설명">
          <a:extLst>
            <a:ext uri="{FF2B5EF4-FFF2-40B4-BE49-F238E27FC236}">
              <a16:creationId xmlns:a16="http://schemas.microsoft.com/office/drawing/2014/main" id="{44C5C79C-13E8-44B1-82D4-01120A2217E0}"/>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050732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16" name="그림 115" descr="인간의 얼굴, 사람, 미소, 의류이(가) 표시된 사진&#10;&#10;자동 생성된 설명">
          <a:extLst>
            <a:ext uri="{FF2B5EF4-FFF2-40B4-BE49-F238E27FC236}">
              <a16:creationId xmlns:a16="http://schemas.microsoft.com/office/drawing/2014/main" id="{CF9BD339-4D9D-42B8-8B73-DBDD1AA4266D}"/>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17" name="그림 116">
          <a:extLst>
            <a:ext uri="{FF2B5EF4-FFF2-40B4-BE49-F238E27FC236}">
              <a16:creationId xmlns:a16="http://schemas.microsoft.com/office/drawing/2014/main" id="{F01C7C54-3697-49A7-BD3F-D8CC11D9216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86927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18" name="그림 117" descr="인간의 얼굴, 사람, 의류, 인물사진이(가) 표시된 사진&#10;&#10;자동 생성된 설명">
          <a:extLst>
            <a:ext uri="{FF2B5EF4-FFF2-40B4-BE49-F238E27FC236}">
              <a16:creationId xmlns:a16="http://schemas.microsoft.com/office/drawing/2014/main" id="{6B61ABF8-E3F5-4E05-B59E-D8832431A1B1}"/>
            </a:ext>
          </a:extLst>
        </xdr:cNvPr>
        <xdr:cNvPicPr>
          <a:picLocks noChangeAspect="1"/>
        </xdr:cNvPicPr>
      </xdr:nvPicPr>
      <xdr:blipFill>
        <a:blip xmlns:r="http://schemas.openxmlformats.org/officeDocument/2006/relationships" r:embed="rId105"/>
        <a:stretch>
          <a:fillRect/>
        </a:stretch>
      </xdr:blipFill>
      <xdr:spPr>
        <a:xfrm>
          <a:off x="5276850" y="2105025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19" name="그림 118" descr="인간의 얼굴, 사람, 의류, 미소이(가) 표시된 사진&#10;&#10;자동 생성된 설명">
          <a:extLst>
            <a:ext uri="{FF2B5EF4-FFF2-40B4-BE49-F238E27FC236}">
              <a16:creationId xmlns:a16="http://schemas.microsoft.com/office/drawing/2014/main" id="{B8FB8BB6-0B58-4E1A-A338-3B1F7BCD1D5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276850" y="2123122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20" name="그림 119">
          <a:extLst>
            <a:ext uri="{FF2B5EF4-FFF2-40B4-BE49-F238E27FC236}">
              <a16:creationId xmlns:a16="http://schemas.microsoft.com/office/drawing/2014/main" id="{1C3F6415-44A2-4A64-A85B-FBDF4B8F88A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276850" y="2159317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21" name="그림 120">
          <a:extLst>
            <a:ext uri="{FF2B5EF4-FFF2-40B4-BE49-F238E27FC236}">
              <a16:creationId xmlns:a16="http://schemas.microsoft.com/office/drawing/2014/main" id="{1F991459-F9F8-4DA7-9B17-48471910EC9C}"/>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22" name="그림 121">
          <a:extLst>
            <a:ext uri="{FF2B5EF4-FFF2-40B4-BE49-F238E27FC236}">
              <a16:creationId xmlns:a16="http://schemas.microsoft.com/office/drawing/2014/main" id="{BC2AA779-E3DA-469C-A7BC-A3EBB832EE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49" y="2213610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23" name="그림 122">
          <a:extLst>
            <a:ext uri="{FF2B5EF4-FFF2-40B4-BE49-F238E27FC236}">
              <a16:creationId xmlns:a16="http://schemas.microsoft.com/office/drawing/2014/main" id="{EC160FBB-2114-46D3-8922-92BEC9B9F809}"/>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195512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24" name="그림 123">
          <a:extLst>
            <a:ext uri="{FF2B5EF4-FFF2-40B4-BE49-F238E27FC236}">
              <a16:creationId xmlns:a16="http://schemas.microsoft.com/office/drawing/2014/main" id="{A0E8A5DE-0BFB-40F7-88D6-A550A0C8984B}"/>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276850" y="2231707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25" name="그림 124">
          <a:extLst>
            <a:ext uri="{FF2B5EF4-FFF2-40B4-BE49-F238E27FC236}">
              <a16:creationId xmlns:a16="http://schemas.microsoft.com/office/drawing/2014/main" id="{D8B2A93F-6E3D-4DBA-B03D-A9B17C824D3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2249805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26" name="그림 125">
          <a:extLst>
            <a:ext uri="{FF2B5EF4-FFF2-40B4-BE49-F238E27FC236}">
              <a16:creationId xmlns:a16="http://schemas.microsoft.com/office/drawing/2014/main" id="{63827970-63A7-43C1-8A8E-B73061A6CC79}"/>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50" y="2286000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27" name="그림 126">
          <a:extLst>
            <a:ext uri="{FF2B5EF4-FFF2-40B4-BE49-F238E27FC236}">
              <a16:creationId xmlns:a16="http://schemas.microsoft.com/office/drawing/2014/main" id="{681FB662-A4CB-4562-B765-788C4E2A9555}"/>
            </a:ext>
          </a:extLst>
        </xdr:cNvPr>
        <xdr:cNvPicPr>
          <a:picLocks noChangeAspect="1"/>
        </xdr:cNvPicPr>
      </xdr:nvPicPr>
      <xdr:blipFill>
        <a:blip xmlns:r="http://schemas.openxmlformats.org/officeDocument/2006/relationships" r:embed="rId68"/>
        <a:stretch>
          <a:fillRect/>
        </a:stretch>
      </xdr:blipFill>
      <xdr:spPr>
        <a:xfrm>
          <a:off x="5276850" y="2376487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128" name="그림 127">
          <a:extLst>
            <a:ext uri="{FF2B5EF4-FFF2-40B4-BE49-F238E27FC236}">
              <a16:creationId xmlns:a16="http://schemas.microsoft.com/office/drawing/2014/main" id="{FE65086F-CAFF-4B43-9031-51BA911C5C16}"/>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276849" y="2575560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129" name="그림 128">
          <a:extLst>
            <a:ext uri="{FF2B5EF4-FFF2-40B4-BE49-F238E27FC236}">
              <a16:creationId xmlns:a16="http://schemas.microsoft.com/office/drawing/2014/main" id="{D106C79D-0243-4862-B6C6-8338F778D05F}"/>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276850" y="2394585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130" name="그림 129">
          <a:extLst>
            <a:ext uri="{FF2B5EF4-FFF2-40B4-BE49-F238E27FC236}">
              <a16:creationId xmlns:a16="http://schemas.microsoft.com/office/drawing/2014/main" id="{2F7051D1-4476-4B50-BFA1-F0558308240D}"/>
            </a:ext>
          </a:extLst>
        </xdr:cNvPr>
        <xdr:cNvPicPr>
          <a:picLocks noChangeAspect="1"/>
        </xdr:cNvPicPr>
      </xdr:nvPicPr>
      <xdr:blipFill>
        <a:blip xmlns:r="http://schemas.openxmlformats.org/officeDocument/2006/relationships" r:embed="rId115"/>
        <a:stretch>
          <a:fillRect/>
        </a:stretch>
      </xdr:blipFill>
      <xdr:spPr>
        <a:xfrm>
          <a:off x="5276850" y="2412682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131" name="그림 130">
          <a:extLst>
            <a:ext uri="{FF2B5EF4-FFF2-40B4-BE49-F238E27FC236}">
              <a16:creationId xmlns:a16="http://schemas.microsoft.com/office/drawing/2014/main" id="{B04E9FA4-0A02-47E0-B124-A76F885C5411}"/>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276850" y="2430780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132" name="그림 131">
          <a:extLst>
            <a:ext uri="{FF2B5EF4-FFF2-40B4-BE49-F238E27FC236}">
              <a16:creationId xmlns:a16="http://schemas.microsoft.com/office/drawing/2014/main" id="{DDCF449F-4228-43C2-A580-D81DD5F71C01}"/>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276850" y="2448877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133" name="그림 132">
          <a:extLst>
            <a:ext uri="{FF2B5EF4-FFF2-40B4-BE49-F238E27FC236}">
              <a16:creationId xmlns:a16="http://schemas.microsoft.com/office/drawing/2014/main" id="{AA709FAD-F418-4EDF-876B-A36BF3E09E8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276850" y="2466975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134" name="그림 133">
          <a:extLst>
            <a:ext uri="{FF2B5EF4-FFF2-40B4-BE49-F238E27FC236}">
              <a16:creationId xmlns:a16="http://schemas.microsoft.com/office/drawing/2014/main" id="{1FDCFA4D-D66C-4904-9ED6-70976442F764}"/>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276850" y="2485072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135" name="그림 134" descr="인간의 얼굴, 인물사진, 사람, 의류이(가) 표시된 사진&#10;&#10;자동 생성된 설명">
          <a:extLst>
            <a:ext uri="{FF2B5EF4-FFF2-40B4-BE49-F238E27FC236}">
              <a16:creationId xmlns:a16="http://schemas.microsoft.com/office/drawing/2014/main" id="{73F3CEA3-1E92-4B91-B4E5-9A959E29F31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503170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136" name="그림 135">
          <a:extLst>
            <a:ext uri="{FF2B5EF4-FFF2-40B4-BE49-F238E27FC236}">
              <a16:creationId xmlns:a16="http://schemas.microsoft.com/office/drawing/2014/main" id="{2A5895E4-3ACE-43CA-BE97-AEBC8F692A53}"/>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276850" y="2521267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137" name="그림 136">
          <a:extLst>
            <a:ext uri="{FF2B5EF4-FFF2-40B4-BE49-F238E27FC236}">
              <a16:creationId xmlns:a16="http://schemas.microsoft.com/office/drawing/2014/main" id="{29761652-684D-4AFC-A883-77C64E9720B6}"/>
            </a:ext>
          </a:extLst>
        </xdr:cNvPr>
        <xdr:cNvPicPr>
          <a:picLocks noChangeAspect="1"/>
        </xdr:cNvPicPr>
      </xdr:nvPicPr>
      <xdr:blipFill>
        <a:blip xmlns:r="http://schemas.openxmlformats.org/officeDocument/2006/relationships" r:embed="rId122"/>
        <a:stretch>
          <a:fillRect/>
        </a:stretch>
      </xdr:blipFill>
      <xdr:spPr>
        <a:xfrm>
          <a:off x="5276850" y="2539365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138" name="그림 137">
          <a:extLst>
            <a:ext uri="{FF2B5EF4-FFF2-40B4-BE49-F238E27FC236}">
              <a16:creationId xmlns:a16="http://schemas.microsoft.com/office/drawing/2014/main" id="{AB8D0262-8559-44CB-AE72-B9C8363F0D7B}"/>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276850" y="2593657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139" name="그림 138">
          <a:extLst>
            <a:ext uri="{FF2B5EF4-FFF2-40B4-BE49-F238E27FC236}">
              <a16:creationId xmlns:a16="http://schemas.microsoft.com/office/drawing/2014/main" id="{54E658F3-5A9C-4D65-BF15-7BFBE8495FB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611755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140" name="그림 139">
          <a:extLst>
            <a:ext uri="{FF2B5EF4-FFF2-40B4-BE49-F238E27FC236}">
              <a16:creationId xmlns:a16="http://schemas.microsoft.com/office/drawing/2014/main" id="{6C680549-0712-436D-82D6-76B34DF1DE28}"/>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276850" y="2629852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141" name="그림 140">
          <a:extLst>
            <a:ext uri="{FF2B5EF4-FFF2-40B4-BE49-F238E27FC236}">
              <a16:creationId xmlns:a16="http://schemas.microsoft.com/office/drawing/2014/main" id="{43A30236-06F1-4DD2-8FAE-FE21AF3CA12E}"/>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276850" y="2666047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142" name="그림 141">
          <a:extLst>
            <a:ext uri="{FF2B5EF4-FFF2-40B4-BE49-F238E27FC236}">
              <a16:creationId xmlns:a16="http://schemas.microsoft.com/office/drawing/2014/main" id="{0A23C061-C198-4C37-B82B-5D24396342FE}"/>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276850" y="2684145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143" name="그림 142">
          <a:extLst>
            <a:ext uri="{FF2B5EF4-FFF2-40B4-BE49-F238E27FC236}">
              <a16:creationId xmlns:a16="http://schemas.microsoft.com/office/drawing/2014/main" id="{C3359E10-4826-4E73-A8FF-9F5DC92290A1}"/>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276850" y="2702242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144" name="그림 143">
          <a:extLst>
            <a:ext uri="{FF2B5EF4-FFF2-40B4-BE49-F238E27FC236}">
              <a16:creationId xmlns:a16="http://schemas.microsoft.com/office/drawing/2014/main" id="{D1A64F8D-69DE-4A45-A925-26DC196449C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276849" y="1833562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145" name="그림 144">
          <a:extLst>
            <a:ext uri="{FF2B5EF4-FFF2-40B4-BE49-F238E27FC236}">
              <a16:creationId xmlns:a16="http://schemas.microsoft.com/office/drawing/2014/main" id="{24D5FCBF-280C-41AD-81BC-0C8A957EB4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905952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146" name="그림 145">
          <a:extLst>
            <a:ext uri="{FF2B5EF4-FFF2-40B4-BE49-F238E27FC236}">
              <a16:creationId xmlns:a16="http://schemas.microsoft.com/office/drawing/2014/main" id="{6FF4201E-D2AF-4C09-AE46-25C3451CC4A0}"/>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276849" y="2647950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147" name="그림 146">
          <a:extLst>
            <a:ext uri="{FF2B5EF4-FFF2-40B4-BE49-F238E27FC236}">
              <a16:creationId xmlns:a16="http://schemas.microsoft.com/office/drawing/2014/main" id="{EAE98E2E-A4D1-48DB-B8EA-C63A7AEA2965}"/>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276850" y="2557462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148" name="그림 147">
          <a:extLst>
            <a:ext uri="{FF2B5EF4-FFF2-40B4-BE49-F238E27FC236}">
              <a16:creationId xmlns:a16="http://schemas.microsoft.com/office/drawing/2014/main" id="{BC719C45-F99B-448B-B5A7-0B4F8F8C992E}"/>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276849" y="2141220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149" name="그림 148">
          <a:extLst>
            <a:ext uri="{FF2B5EF4-FFF2-40B4-BE49-F238E27FC236}">
              <a16:creationId xmlns:a16="http://schemas.microsoft.com/office/drawing/2014/main" id="{F8B65119-7C08-4EF5-A76E-ECD42C0EA8C7}"/>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276850" y="3190875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150" name="그림 149">
          <a:extLst>
            <a:ext uri="{FF2B5EF4-FFF2-40B4-BE49-F238E27FC236}">
              <a16:creationId xmlns:a16="http://schemas.microsoft.com/office/drawing/2014/main" id="{674C9451-2AB3-4500-A297-73DB70A6EBBE}"/>
            </a:ext>
          </a:extLst>
        </xdr:cNvPr>
        <xdr:cNvPicPr>
          <a:picLocks noChangeAspect="1"/>
        </xdr:cNvPicPr>
      </xdr:nvPicPr>
      <xdr:blipFill>
        <a:blip xmlns:r="http://schemas.openxmlformats.org/officeDocument/2006/relationships" r:embed="rId133"/>
        <a:stretch>
          <a:fillRect/>
        </a:stretch>
      </xdr:blipFill>
      <xdr:spPr>
        <a:xfrm>
          <a:off x="5276850" y="3281362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151" name="그림 150">
          <a:extLst>
            <a:ext uri="{FF2B5EF4-FFF2-40B4-BE49-F238E27FC236}">
              <a16:creationId xmlns:a16="http://schemas.microsoft.com/office/drawing/2014/main" id="{1B87470F-F209-41EA-821B-8148608EFEB7}"/>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276850" y="3064192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152" name="그림 151" descr="인간의 얼굴, 이마, 사람, 미소이(가) 표시된 사진&#10;&#10;자동 생성된 설명">
          <a:extLst>
            <a:ext uri="{FF2B5EF4-FFF2-40B4-BE49-F238E27FC236}">
              <a16:creationId xmlns:a16="http://schemas.microsoft.com/office/drawing/2014/main" id="{4DB7C60A-9996-40F0-9D48-8FD1B4495279}"/>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276850" y="3046095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153" name="그림 152" descr="사람, 인간의 얼굴, 미소, 주름이(가) 표시된 사진&#10;&#10;자동 생성된 설명">
          <a:extLst>
            <a:ext uri="{FF2B5EF4-FFF2-40B4-BE49-F238E27FC236}">
              <a16:creationId xmlns:a16="http://schemas.microsoft.com/office/drawing/2014/main" id="{1EB14C93-F946-4B35-8ABC-632709692219}"/>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154" name="그림 153">
          <a:extLst>
            <a:ext uri="{FF2B5EF4-FFF2-40B4-BE49-F238E27FC236}">
              <a16:creationId xmlns:a16="http://schemas.microsoft.com/office/drawing/2014/main" id="{E678792A-A0F0-45FE-975F-539D983C81E3}"/>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276850" y="3208972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155" name="그림 154">
          <a:extLst>
            <a:ext uri="{FF2B5EF4-FFF2-40B4-BE49-F238E27FC236}">
              <a16:creationId xmlns:a16="http://schemas.microsoft.com/office/drawing/2014/main" id="{121F62FB-7B73-4CA8-8031-3EDFDCEDBE51}"/>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276850" y="3245167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156" name="그림 155">
          <a:extLst>
            <a:ext uri="{FF2B5EF4-FFF2-40B4-BE49-F238E27FC236}">
              <a16:creationId xmlns:a16="http://schemas.microsoft.com/office/drawing/2014/main" id="{3A78D733-2D9E-49C6-B7FB-25E3E4370ED0}"/>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276850" y="3263265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157" name="그림 156">
          <a:extLst>
            <a:ext uri="{FF2B5EF4-FFF2-40B4-BE49-F238E27FC236}">
              <a16:creationId xmlns:a16="http://schemas.microsoft.com/office/drawing/2014/main" id="{56450E2E-2286-48BA-999E-B7CA163F2A80}"/>
            </a:ext>
          </a:extLst>
        </xdr:cNvPr>
        <xdr:cNvPicPr>
          <a:picLocks noChangeAspect="1"/>
        </xdr:cNvPicPr>
      </xdr:nvPicPr>
      <xdr:blipFill>
        <a:blip xmlns:r="http://schemas.openxmlformats.org/officeDocument/2006/relationships" r:embed="rId140"/>
        <a:stretch>
          <a:fillRect/>
        </a:stretch>
      </xdr:blipFill>
      <xdr:spPr>
        <a:xfrm>
          <a:off x="5276850" y="3299460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158" name="그림 157">
          <a:extLst>
            <a:ext uri="{FF2B5EF4-FFF2-40B4-BE49-F238E27FC236}">
              <a16:creationId xmlns:a16="http://schemas.microsoft.com/office/drawing/2014/main" id="{EEAA1400-671D-4AEC-9CF7-228A4B3583D5}"/>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276850" y="3353752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159" name="그림 158">
          <a:extLst>
            <a:ext uri="{FF2B5EF4-FFF2-40B4-BE49-F238E27FC236}">
              <a16:creationId xmlns:a16="http://schemas.microsoft.com/office/drawing/2014/main" id="{6AACA20F-D677-40AE-B630-D480F9F48D4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71850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160" name="그림 159">
          <a:extLst>
            <a:ext uri="{FF2B5EF4-FFF2-40B4-BE49-F238E27FC236}">
              <a16:creationId xmlns:a16="http://schemas.microsoft.com/office/drawing/2014/main" id="{34FEA3FF-D52B-4DC4-AD74-19067DF92408}"/>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89947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161" name="그림 160">
          <a:extLst>
            <a:ext uri="{FF2B5EF4-FFF2-40B4-BE49-F238E27FC236}">
              <a16:creationId xmlns:a16="http://schemas.microsoft.com/office/drawing/2014/main" id="{374F58F2-888B-4068-90E0-6952C77EA281}"/>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276850" y="2955607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162" name="그림 161">
          <a:extLst>
            <a:ext uri="{FF2B5EF4-FFF2-40B4-BE49-F238E27FC236}">
              <a16:creationId xmlns:a16="http://schemas.microsoft.com/office/drawing/2014/main" id="{688BC733-A2D6-498C-892D-8C37361CF6DF}"/>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163" name="그림 162">
          <a:extLst>
            <a:ext uri="{FF2B5EF4-FFF2-40B4-BE49-F238E27FC236}">
              <a16:creationId xmlns:a16="http://schemas.microsoft.com/office/drawing/2014/main" id="{59C3A295-E57F-46C4-A1E0-10874A7773CD}"/>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276850" y="2991802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165" name="그림 164">
          <a:extLst>
            <a:ext uri="{FF2B5EF4-FFF2-40B4-BE49-F238E27FC236}">
              <a16:creationId xmlns:a16="http://schemas.microsoft.com/office/drawing/2014/main" id="{79765604-0710-447C-80E3-E8118B2A1C9B}"/>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276849" y="3082290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166" name="그림 165">
          <a:extLst>
            <a:ext uri="{FF2B5EF4-FFF2-40B4-BE49-F238E27FC236}">
              <a16:creationId xmlns:a16="http://schemas.microsoft.com/office/drawing/2014/main" id="{550A9C5E-68B2-4F61-95DA-9D3B5B620EE9}"/>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276850" y="3100387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167" name="그림 166">
          <a:extLst>
            <a:ext uri="{FF2B5EF4-FFF2-40B4-BE49-F238E27FC236}">
              <a16:creationId xmlns:a16="http://schemas.microsoft.com/office/drawing/2014/main" id="{042B4225-65AB-412C-93F3-DEAD7A3854F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118485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168" name="그림 167">
          <a:extLst>
            <a:ext uri="{FF2B5EF4-FFF2-40B4-BE49-F238E27FC236}">
              <a16:creationId xmlns:a16="http://schemas.microsoft.com/office/drawing/2014/main" id="{07C7C238-E60F-4CA0-B0D8-92F8E811E162}"/>
            </a:ext>
          </a:extLst>
        </xdr:cNvPr>
        <xdr:cNvPicPr>
          <a:picLocks noChangeAspect="1"/>
        </xdr:cNvPicPr>
      </xdr:nvPicPr>
      <xdr:blipFill>
        <a:blip xmlns:r="http://schemas.openxmlformats.org/officeDocument/2006/relationships" r:embed="rId151"/>
        <a:stretch>
          <a:fillRect/>
        </a:stretch>
      </xdr:blipFill>
      <xdr:spPr>
        <a:xfrm>
          <a:off x="5276849" y="3136582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169" name="그림 168">
          <a:extLst>
            <a:ext uri="{FF2B5EF4-FFF2-40B4-BE49-F238E27FC236}">
              <a16:creationId xmlns:a16="http://schemas.microsoft.com/office/drawing/2014/main" id="{1E35DA85-A6EF-4E9A-9D88-A7EC12347201}"/>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276850" y="3154680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170" name="그림 169">
          <a:extLst>
            <a:ext uri="{FF2B5EF4-FFF2-40B4-BE49-F238E27FC236}">
              <a16:creationId xmlns:a16="http://schemas.microsoft.com/office/drawing/2014/main" id="{B97FB497-1A1E-4FD2-8CCF-50D9DFA9D66C}"/>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276850" y="3172777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171" name="그림 170">
          <a:extLst>
            <a:ext uri="{FF2B5EF4-FFF2-40B4-BE49-F238E27FC236}">
              <a16:creationId xmlns:a16="http://schemas.microsoft.com/office/drawing/2014/main" id="{782797E0-C065-423B-800B-E429A720B521}"/>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276850" y="3317557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172" name="그림 171">
          <a:extLst>
            <a:ext uri="{FF2B5EF4-FFF2-40B4-BE49-F238E27FC236}">
              <a16:creationId xmlns:a16="http://schemas.microsoft.com/office/drawing/2014/main" id="{278B4DD8-2A7D-4976-876F-EB17A794CBA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276850" y="3335655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173" name="그림 172">
          <a:extLst>
            <a:ext uri="{FF2B5EF4-FFF2-40B4-BE49-F238E27FC236}">
              <a16:creationId xmlns:a16="http://schemas.microsoft.com/office/drawing/2014/main" id="{43323B2D-32A5-4E3F-8E3A-3F07C4A80277}"/>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276849" y="3009900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164"/>
        <a:stretch>
          <a:fillRect/>
        </a:stretch>
      </xdr:blipFill>
      <xdr:spPr>
        <a:xfrm>
          <a:off x="5276850" y="3534727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182" name="그림 181">
          <a:extLst>
            <a:ext uri="{FF2B5EF4-FFF2-40B4-BE49-F238E27FC236}">
              <a16:creationId xmlns:a16="http://schemas.microsoft.com/office/drawing/2014/main" id="{A6354962-B166-4F9F-8E4F-A0138C7B2059}"/>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276849" y="3552825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183" name="그림 182">
          <a:extLst>
            <a:ext uri="{FF2B5EF4-FFF2-40B4-BE49-F238E27FC236}">
              <a16:creationId xmlns:a16="http://schemas.microsoft.com/office/drawing/2014/main" id="{8DCD4493-78BA-4742-9220-09FB177FF326}"/>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276850" y="3570922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184" name="그림 183">
          <a:extLst>
            <a:ext uri="{FF2B5EF4-FFF2-40B4-BE49-F238E27FC236}">
              <a16:creationId xmlns:a16="http://schemas.microsoft.com/office/drawing/2014/main" id="{64F02DF5-42C6-47F0-85A7-6F9759399D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185" name="그림 184">
          <a:extLst>
            <a:ext uri="{FF2B5EF4-FFF2-40B4-BE49-F238E27FC236}">
              <a16:creationId xmlns:a16="http://schemas.microsoft.com/office/drawing/2014/main" id="{1BAD5350-91FC-47A9-97A9-07F6CD073B17}"/>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186" name="그림 185">
          <a:extLst>
            <a:ext uri="{FF2B5EF4-FFF2-40B4-BE49-F238E27FC236}">
              <a16:creationId xmlns:a16="http://schemas.microsoft.com/office/drawing/2014/main" id="{2CA64752-091D-453E-85F0-E70DB922E73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187" name="그림 186">
          <a:extLst>
            <a:ext uri="{FF2B5EF4-FFF2-40B4-BE49-F238E27FC236}">
              <a16:creationId xmlns:a16="http://schemas.microsoft.com/office/drawing/2014/main" id="{A31101B8-1729-42D5-969D-B89B23742732}"/>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720340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188" name="그림 187">
          <a:extLst>
            <a:ext uri="{FF2B5EF4-FFF2-40B4-BE49-F238E27FC236}">
              <a16:creationId xmlns:a16="http://schemas.microsoft.com/office/drawing/2014/main" id="{D196B1ED-CBC1-4FEA-89CE-C7E490A92496}"/>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276850" y="2738437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189" name="그림 188">
          <a:extLst>
            <a:ext uri="{FF2B5EF4-FFF2-40B4-BE49-F238E27FC236}">
              <a16:creationId xmlns:a16="http://schemas.microsoft.com/office/drawing/2014/main" id="{7729F4A8-54FC-42E7-B125-1673B16DC17D}"/>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276849" y="2756535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190" name="그림 189">
          <a:extLst>
            <a:ext uri="{FF2B5EF4-FFF2-40B4-BE49-F238E27FC236}">
              <a16:creationId xmlns:a16="http://schemas.microsoft.com/office/drawing/2014/main" id="{C8DB07E7-34EE-413F-A188-1785D6E36E5D}"/>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276850" y="2774632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191" name="그림 190">
          <a:extLst>
            <a:ext uri="{FF2B5EF4-FFF2-40B4-BE49-F238E27FC236}">
              <a16:creationId xmlns:a16="http://schemas.microsoft.com/office/drawing/2014/main" id="{620DB73B-FF56-416A-83DA-29FE26B483E7}"/>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276850" y="2810827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192" name="그림 191">
          <a:extLst>
            <a:ext uri="{FF2B5EF4-FFF2-40B4-BE49-F238E27FC236}">
              <a16:creationId xmlns:a16="http://schemas.microsoft.com/office/drawing/2014/main" id="{7C1883CA-3E6F-40F3-8523-0A60691EAFF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65120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193" name="그림 192">
          <a:extLst>
            <a:ext uri="{FF2B5EF4-FFF2-40B4-BE49-F238E27FC236}">
              <a16:creationId xmlns:a16="http://schemas.microsoft.com/office/drawing/2014/main" id="{E137A81C-4407-4FFF-AA90-7EF23A1735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47022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194" name="그림 193" descr="인간의 얼굴, 사람, 미소, 인물사진이(가) 표시된 사진&#10;&#10;자동 생성된 설명">
          <a:extLst>
            <a:ext uri="{FF2B5EF4-FFF2-40B4-BE49-F238E27FC236}">
              <a16:creationId xmlns:a16="http://schemas.microsoft.com/office/drawing/2014/main" id="{02623A9D-B099-4B52-AF4D-00A191BDA406}"/>
            </a:ext>
          </a:extLst>
        </xdr:cNvPr>
        <xdr:cNvPicPr>
          <a:picLocks noChangeAspect="1"/>
        </xdr:cNvPicPr>
      </xdr:nvPicPr>
      <xdr:blipFill>
        <a:blip xmlns:r="http://schemas.openxmlformats.org/officeDocument/2006/relationships" r:embed="rId172"/>
        <a:stretch>
          <a:fillRect/>
        </a:stretch>
      </xdr:blipFill>
      <xdr:spPr>
        <a:xfrm>
          <a:off x="5276850" y="2883217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195" name="그림 194">
          <a:extLst>
            <a:ext uri="{FF2B5EF4-FFF2-40B4-BE49-F238E27FC236}">
              <a16:creationId xmlns:a16="http://schemas.microsoft.com/office/drawing/2014/main" id="{7224EC2F-6492-4220-A761-239015898763}"/>
            </a:ext>
          </a:extLst>
        </xdr:cNvPr>
        <xdr:cNvPicPr>
          <a:picLocks noChangeAspect="1"/>
        </xdr:cNvPicPr>
      </xdr:nvPicPr>
      <xdr:blipFill>
        <a:blip xmlns:r="http://schemas.openxmlformats.org/officeDocument/2006/relationships" r:embed="rId173"/>
        <a:stretch>
          <a:fillRect/>
        </a:stretch>
      </xdr:blipFill>
      <xdr:spPr>
        <a:xfrm>
          <a:off x="5276850" y="2919412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196" name="그림 195">
          <a:extLst>
            <a:ext uri="{FF2B5EF4-FFF2-40B4-BE49-F238E27FC236}">
              <a16:creationId xmlns:a16="http://schemas.microsoft.com/office/drawing/2014/main" id="{1286D7E0-6C2D-497C-B8BC-ECBF812087E3}"/>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276850" y="2828925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197" name="그림 196" descr="인간의 얼굴, 사람, 인물사진, 주름이(가) 표시된 사진&#10;&#10;자동 생성된 설명">
          <a:extLst>
            <a:ext uri="{FF2B5EF4-FFF2-40B4-BE49-F238E27FC236}">
              <a16:creationId xmlns:a16="http://schemas.microsoft.com/office/drawing/2014/main" id="{4F803D8D-16C9-4BF4-8F5C-7D3C392BA053}"/>
            </a:ext>
          </a:extLst>
        </xdr:cNvPr>
        <xdr:cNvPicPr>
          <a:picLocks noChangeAspect="1"/>
        </xdr:cNvPicPr>
      </xdr:nvPicPr>
      <xdr:blipFill>
        <a:blip xmlns:r="http://schemas.openxmlformats.org/officeDocument/2006/relationships" r:embed="rId175"/>
        <a:stretch>
          <a:fillRect/>
        </a:stretch>
      </xdr:blipFill>
      <xdr:spPr>
        <a:xfrm>
          <a:off x="5276850" y="2792730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198" name="그림 197" descr="인간의 얼굴, 사람, 주름, 이마이(가) 표시된 사진&#10;&#10;자동 생성된 설명">
          <a:extLst>
            <a:ext uri="{FF2B5EF4-FFF2-40B4-BE49-F238E27FC236}">
              <a16:creationId xmlns:a16="http://schemas.microsoft.com/office/drawing/2014/main" id="{12277F0D-D683-4AC5-80BF-CB9A2AFC036C}"/>
            </a:ext>
          </a:extLst>
        </xdr:cNvPr>
        <xdr:cNvPicPr>
          <a:picLocks noChangeAspect="1"/>
        </xdr:cNvPicPr>
      </xdr:nvPicPr>
      <xdr:blipFill>
        <a:blip xmlns:r="http://schemas.openxmlformats.org/officeDocument/2006/relationships" r:embed="rId176"/>
        <a:stretch>
          <a:fillRect/>
        </a:stretch>
      </xdr:blipFill>
      <xdr:spPr>
        <a:xfrm>
          <a:off x="5276850" y="2901315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199" name="그림 198" descr="텍스트, 인간의 얼굴, 사람, 인물사진이(가) 표시된 사진&#10;&#10;자동 생성된 설명">
          <a:extLst>
            <a:ext uri="{FF2B5EF4-FFF2-40B4-BE49-F238E27FC236}">
              <a16:creationId xmlns:a16="http://schemas.microsoft.com/office/drawing/2014/main" id="{811475AC-9017-42DA-A17A-8C1538907BD6}"/>
            </a:ext>
          </a:extLst>
        </xdr:cNvPr>
        <xdr:cNvPicPr>
          <a:picLocks noChangeAspect="1"/>
        </xdr:cNvPicPr>
      </xdr:nvPicPr>
      <xdr:blipFill>
        <a:blip xmlns:r="http://schemas.openxmlformats.org/officeDocument/2006/relationships" r:embed="rId17"/>
        <a:stretch>
          <a:fillRect/>
        </a:stretch>
      </xdr:blipFill>
      <xdr:spPr>
        <a:xfrm>
          <a:off x="5276850" y="2937510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200" name="그림 199">
          <a:extLst>
            <a:ext uri="{FF2B5EF4-FFF2-40B4-BE49-F238E27FC236}">
              <a16:creationId xmlns:a16="http://schemas.microsoft.com/office/drawing/2014/main" id="{12D19715-560A-4B2F-B63E-A0AD4B8055D7}"/>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29675"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201" name="그림 200">
          <a:extLst>
            <a:ext uri="{FF2B5EF4-FFF2-40B4-BE49-F238E27FC236}">
              <a16:creationId xmlns:a16="http://schemas.microsoft.com/office/drawing/2014/main" id="{9628C055-4DD2-4821-B28C-EABD0126880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202" name="그림 201">
          <a:extLst>
            <a:ext uri="{FF2B5EF4-FFF2-40B4-BE49-F238E27FC236}">
              <a16:creationId xmlns:a16="http://schemas.microsoft.com/office/drawing/2014/main" id="{0E2F77E6-00DA-4756-A3D9-AB6FE0F5C428}"/>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29675"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3" name="그림 202" descr="인간의 얼굴, 사람, 의류, 미소이(가) 표시된 사진&#10;&#10;자동 생성된 설명">
          <a:extLst>
            <a:ext uri="{FF2B5EF4-FFF2-40B4-BE49-F238E27FC236}">
              <a16:creationId xmlns:a16="http://schemas.microsoft.com/office/drawing/2014/main" id="{79B9F030-731B-4D46-AC6C-04AEFA1C81D1}"/>
            </a:ext>
          </a:extLst>
        </xdr:cNvPr>
        <xdr:cNvPicPr>
          <a:picLocks noChangeAspect="1"/>
        </xdr:cNvPicPr>
      </xdr:nvPicPr>
      <xdr:blipFill>
        <a:blip xmlns:r="http://schemas.openxmlformats.org/officeDocument/2006/relationships" r:embed="rId29"/>
        <a:stretch>
          <a:fillRect/>
        </a:stretch>
      </xdr:blipFill>
      <xdr:spPr>
        <a:xfrm>
          <a:off x="8829675"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204" name="그림 203">
          <a:extLst>
            <a:ext uri="{FF2B5EF4-FFF2-40B4-BE49-F238E27FC236}">
              <a16:creationId xmlns:a16="http://schemas.microsoft.com/office/drawing/2014/main" id="{D30C5CC0-D4E4-48D0-ADF0-CCD4039FFCB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205" name="그림 204">
          <a:extLst>
            <a:ext uri="{FF2B5EF4-FFF2-40B4-BE49-F238E27FC236}">
              <a16:creationId xmlns:a16="http://schemas.microsoft.com/office/drawing/2014/main" id="{4964BBF2-D0AC-44B4-AE1C-A135A2D465C9}"/>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29675"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180"/>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7" name="그림 206" descr="사람, 인간의 얼굴, 미소, 인물사진이(가) 표시된 사진&#10;&#10;자동 생성된 설명">
          <a:extLst>
            <a:ext uri="{FF2B5EF4-FFF2-40B4-BE49-F238E27FC236}">
              <a16:creationId xmlns:a16="http://schemas.microsoft.com/office/drawing/2014/main" id="{9E3108BD-B02F-4D98-BAF2-F2E3815258D3}"/>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29675"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208" name="그림 207">
          <a:extLst>
            <a:ext uri="{FF2B5EF4-FFF2-40B4-BE49-F238E27FC236}">
              <a16:creationId xmlns:a16="http://schemas.microsoft.com/office/drawing/2014/main" id="{03AA2C91-86CF-4415-BE2C-C73C1C748842}"/>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29675"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209" name="그림 208">
          <a:extLst>
            <a:ext uri="{FF2B5EF4-FFF2-40B4-BE49-F238E27FC236}">
              <a16:creationId xmlns:a16="http://schemas.microsoft.com/office/drawing/2014/main" id="{3B3EEE7C-1826-4A33-8563-AEB530B95962}"/>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29675"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210" name="그림 209">
          <a:extLst>
            <a:ext uri="{FF2B5EF4-FFF2-40B4-BE49-F238E27FC236}">
              <a16:creationId xmlns:a16="http://schemas.microsoft.com/office/drawing/2014/main" id="{6B474BE5-005B-40F7-BAF8-49297FE11F80}"/>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29675"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211" name="그림 210" descr="인간의 얼굴, 이마, 사람, 미소이(가) 표시된 사진&#10;&#10;자동 생성된 설명">
          <a:extLst>
            <a:ext uri="{FF2B5EF4-FFF2-40B4-BE49-F238E27FC236}">
              <a16:creationId xmlns:a16="http://schemas.microsoft.com/office/drawing/2014/main" id="{03C4BA70-90DA-4E06-8EB8-E087A015D781}"/>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382500"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12" name="그림 211" descr="인간의 얼굴, 의류, 사람, 인물사진이(가) 표시된 사진&#10;&#10;자동 생성된 설명">
          <a:extLst>
            <a:ext uri="{FF2B5EF4-FFF2-40B4-BE49-F238E27FC236}">
              <a16:creationId xmlns:a16="http://schemas.microsoft.com/office/drawing/2014/main" id="{4DDEA56D-3653-4516-8658-B77710EE0E7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29675"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213" name="그림 212" descr="인간의 얼굴, 인물사진, 사람, 주름이(가) 표시된 사진&#10;&#10;자동 생성된 설명">
          <a:extLst>
            <a:ext uri="{FF2B5EF4-FFF2-40B4-BE49-F238E27FC236}">
              <a16:creationId xmlns:a16="http://schemas.microsoft.com/office/drawing/2014/main" id="{656FDBEF-A5DC-4F47-9913-A6BC3B056567}"/>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29675"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214" name="그림 213">
          <a:extLst>
            <a:ext uri="{FF2B5EF4-FFF2-40B4-BE49-F238E27FC236}">
              <a16:creationId xmlns:a16="http://schemas.microsoft.com/office/drawing/2014/main" id="{2B1FDABB-46CF-4694-82A8-3670B53B9C8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272540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215" name="그림 214">
          <a:extLst>
            <a:ext uri="{FF2B5EF4-FFF2-40B4-BE49-F238E27FC236}">
              <a16:creationId xmlns:a16="http://schemas.microsoft.com/office/drawing/2014/main" id="{73CEA036-375F-42FB-8EF0-71DCCA846F37}"/>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29675" y="1236345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216" name="그림 215">
          <a:extLst>
            <a:ext uri="{FF2B5EF4-FFF2-40B4-BE49-F238E27FC236}">
              <a16:creationId xmlns:a16="http://schemas.microsoft.com/office/drawing/2014/main" id="{4A211C49-8A5E-4375-A169-712016FF8AF2}"/>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382500" y="1236345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217" name="그림 216">
          <a:extLst>
            <a:ext uri="{FF2B5EF4-FFF2-40B4-BE49-F238E27FC236}">
              <a16:creationId xmlns:a16="http://schemas.microsoft.com/office/drawing/2014/main" id="{8B8CEC10-0203-4AB1-9462-200A9FC2C44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29675" y="1218247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218" name="그림 217">
          <a:extLst>
            <a:ext uri="{FF2B5EF4-FFF2-40B4-BE49-F238E27FC236}">
              <a16:creationId xmlns:a16="http://schemas.microsoft.com/office/drawing/2014/main" id="{98A1BB16-183B-448F-9B78-4DCCE57D4F1A}"/>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29675" y="1182052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19" name="그림 218">
          <a:extLst>
            <a:ext uri="{FF2B5EF4-FFF2-40B4-BE49-F238E27FC236}">
              <a16:creationId xmlns:a16="http://schemas.microsoft.com/office/drawing/2014/main" id="{530FCAD9-0E8E-48DE-91FF-C1DD496E06E4}"/>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29675"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20" name="그림 219">
          <a:extLst>
            <a:ext uri="{FF2B5EF4-FFF2-40B4-BE49-F238E27FC236}">
              <a16:creationId xmlns:a16="http://schemas.microsoft.com/office/drawing/2014/main" id="{32843372-D585-49F8-991E-452A964CA33B}"/>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221" name="그림 220">
          <a:extLst>
            <a:ext uri="{FF2B5EF4-FFF2-40B4-BE49-F238E27FC236}">
              <a16:creationId xmlns:a16="http://schemas.microsoft.com/office/drawing/2014/main" id="{6FFA8EDB-F13E-4464-9739-868ED7C15238}"/>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382500"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222" name="그림 221">
          <a:extLst>
            <a:ext uri="{FF2B5EF4-FFF2-40B4-BE49-F238E27FC236}">
              <a16:creationId xmlns:a16="http://schemas.microsoft.com/office/drawing/2014/main" id="{C800FADC-2FAF-407E-A3E2-2A19575628EC}"/>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29675"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223" name="그림 222">
          <a:extLst>
            <a:ext uri="{FF2B5EF4-FFF2-40B4-BE49-F238E27FC236}">
              <a16:creationId xmlns:a16="http://schemas.microsoft.com/office/drawing/2014/main" id="{88E46AF9-A702-48DF-B04D-39B8C478845F}"/>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29675"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224" name="그림 223">
          <a:extLst>
            <a:ext uri="{FF2B5EF4-FFF2-40B4-BE49-F238E27FC236}">
              <a16:creationId xmlns:a16="http://schemas.microsoft.com/office/drawing/2014/main" id="{EB31320C-6B52-45FE-9A43-7EA7F1710CE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225" name="그림 224">
          <a:extLst>
            <a:ext uri="{FF2B5EF4-FFF2-40B4-BE49-F238E27FC236}">
              <a16:creationId xmlns:a16="http://schemas.microsoft.com/office/drawing/2014/main" id="{A41B112E-C8B9-40D9-AAD6-74732DF1C480}"/>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29675" y="2249805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226" name="그림 225">
          <a:extLst>
            <a:ext uri="{FF2B5EF4-FFF2-40B4-BE49-F238E27FC236}">
              <a16:creationId xmlns:a16="http://schemas.microsoft.com/office/drawing/2014/main" id="{4B551BD1-F69A-49B5-808E-3ACF7A3A5B8D}"/>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382500" y="2249805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227" name="그림 226">
          <a:extLst>
            <a:ext uri="{FF2B5EF4-FFF2-40B4-BE49-F238E27FC236}">
              <a16:creationId xmlns:a16="http://schemas.microsoft.com/office/drawing/2014/main" id="{967F8AE5-E8A4-43D9-9D39-DC987CA53B61}"/>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35325" y="2249805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228" name="그림 227">
          <a:extLst>
            <a:ext uri="{FF2B5EF4-FFF2-40B4-BE49-F238E27FC236}">
              <a16:creationId xmlns:a16="http://schemas.microsoft.com/office/drawing/2014/main" id="{087A79B2-0945-4710-8030-D9AA95FBB1FA}"/>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29675" y="2286000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229" name="그림 228">
          <a:extLst>
            <a:ext uri="{FF2B5EF4-FFF2-40B4-BE49-F238E27FC236}">
              <a16:creationId xmlns:a16="http://schemas.microsoft.com/office/drawing/2014/main" id="{CCDDD26C-68BC-444E-9885-FAF8C147D165}"/>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230" name="그림 229">
          <a:extLst>
            <a:ext uri="{FF2B5EF4-FFF2-40B4-BE49-F238E27FC236}">
              <a16:creationId xmlns:a16="http://schemas.microsoft.com/office/drawing/2014/main" id="{2FB81908-19B2-475B-9B94-C3FE33B1809D}"/>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231" name="그림 230">
          <a:extLst>
            <a:ext uri="{FF2B5EF4-FFF2-40B4-BE49-F238E27FC236}">
              <a16:creationId xmlns:a16="http://schemas.microsoft.com/office/drawing/2014/main" id="{412B8F8E-5F95-4100-BB89-F80D91C90091}"/>
            </a:ext>
          </a:extLst>
        </xdr:cNvPr>
        <xdr:cNvPicPr>
          <a:picLocks noChangeAspect="1"/>
        </xdr:cNvPicPr>
      </xdr:nvPicPr>
      <xdr:blipFill>
        <a:blip xmlns:r="http://schemas.openxmlformats.org/officeDocument/2006/relationships" r:embed="rId199"/>
        <a:stretch>
          <a:fillRect/>
        </a:stretch>
      </xdr:blipFill>
      <xdr:spPr>
        <a:xfrm>
          <a:off x="8829675" y="2376487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232" name="그림 231">
          <a:extLst>
            <a:ext uri="{FF2B5EF4-FFF2-40B4-BE49-F238E27FC236}">
              <a16:creationId xmlns:a16="http://schemas.microsoft.com/office/drawing/2014/main" id="{F9E1CA7D-5996-4F11-84C5-1297BB91A1FE}"/>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382500" y="2376487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233" name="그림 232">
          <a:extLst>
            <a:ext uri="{FF2B5EF4-FFF2-40B4-BE49-F238E27FC236}">
              <a16:creationId xmlns:a16="http://schemas.microsoft.com/office/drawing/2014/main" id="{F8A2B183-249D-40C0-B2BF-3FFF6E0F455C}"/>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29675" y="2394585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234" name="그림 233">
          <a:extLst>
            <a:ext uri="{FF2B5EF4-FFF2-40B4-BE49-F238E27FC236}">
              <a16:creationId xmlns:a16="http://schemas.microsoft.com/office/drawing/2014/main" id="{9944C259-7403-44AD-8D6B-776A2156AF1C}"/>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29675" y="2430780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235" name="그림 234">
          <a:extLst>
            <a:ext uri="{FF2B5EF4-FFF2-40B4-BE49-F238E27FC236}">
              <a16:creationId xmlns:a16="http://schemas.microsoft.com/office/drawing/2014/main" id="{0B1231B1-D7C0-4288-858C-56575D8F1BAE}"/>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29675" y="2448877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236" name="그림 235">
          <a:extLst>
            <a:ext uri="{FF2B5EF4-FFF2-40B4-BE49-F238E27FC236}">
              <a16:creationId xmlns:a16="http://schemas.microsoft.com/office/drawing/2014/main" id="{897B81D5-5B8B-411E-8FFF-0FB0E1614AA4}"/>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29675" y="2539365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237" name="그림 236">
          <a:extLst>
            <a:ext uri="{FF2B5EF4-FFF2-40B4-BE49-F238E27FC236}">
              <a16:creationId xmlns:a16="http://schemas.microsoft.com/office/drawing/2014/main" id="{D6B30676-D75A-4F0D-862B-49DFAB6DFF4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29675" y="2575560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238" name="그림 237">
          <a:extLst>
            <a:ext uri="{FF2B5EF4-FFF2-40B4-BE49-F238E27FC236}">
              <a16:creationId xmlns:a16="http://schemas.microsoft.com/office/drawing/2014/main" id="{7F406753-75BE-4819-8B9C-9B5FF98E5C6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611755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239" name="그림 238">
          <a:extLst>
            <a:ext uri="{FF2B5EF4-FFF2-40B4-BE49-F238E27FC236}">
              <a16:creationId xmlns:a16="http://schemas.microsoft.com/office/drawing/2014/main" id="{C90DE0CF-E861-4D52-A8E3-53EF518978DD}"/>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29675" y="2629852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240" name="그림 239">
          <a:extLst>
            <a:ext uri="{FF2B5EF4-FFF2-40B4-BE49-F238E27FC236}">
              <a16:creationId xmlns:a16="http://schemas.microsoft.com/office/drawing/2014/main" id="{5B5BD1AA-7A4F-4C55-951B-764943480CED}"/>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2684145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241" name="그림 240">
          <a:extLst>
            <a:ext uri="{FF2B5EF4-FFF2-40B4-BE49-F238E27FC236}">
              <a16:creationId xmlns:a16="http://schemas.microsoft.com/office/drawing/2014/main" id="{9AC194A7-E290-4302-913A-9E75543DFFC4}"/>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29675" y="2720340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242" name="그림 241">
          <a:extLst>
            <a:ext uri="{FF2B5EF4-FFF2-40B4-BE49-F238E27FC236}">
              <a16:creationId xmlns:a16="http://schemas.microsoft.com/office/drawing/2014/main" id="{353292EC-A846-4759-93CB-7D8D56B9B449}"/>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382500" y="2720340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243" name="그림 242">
          <a:extLst>
            <a:ext uri="{FF2B5EF4-FFF2-40B4-BE49-F238E27FC236}">
              <a16:creationId xmlns:a16="http://schemas.microsoft.com/office/drawing/2014/main" id="{40261CBD-4F1B-4351-BA26-FFAA6878DAD0}"/>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29675" y="2774632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244" name="그림 243">
          <a:extLst>
            <a:ext uri="{FF2B5EF4-FFF2-40B4-BE49-F238E27FC236}">
              <a16:creationId xmlns:a16="http://schemas.microsoft.com/office/drawing/2014/main" id="{550C8B6F-9341-473C-89C4-EC5A004F01B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792730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245" name="그림 244">
          <a:extLst>
            <a:ext uri="{FF2B5EF4-FFF2-40B4-BE49-F238E27FC236}">
              <a16:creationId xmlns:a16="http://schemas.microsoft.com/office/drawing/2014/main" id="{31DDCF17-AC01-48C7-9F04-DF905E5DE92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29675" y="2810827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246" name="그림 245">
          <a:extLst>
            <a:ext uri="{FF2B5EF4-FFF2-40B4-BE49-F238E27FC236}">
              <a16:creationId xmlns:a16="http://schemas.microsoft.com/office/drawing/2014/main" id="{E443CFFC-C49E-40D2-8E51-1356B02C501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828925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247" name="그림 246" descr="인간의 얼굴, 사람, 의류, 미소이(가) 표시된 사진&#10;&#10;자동 생성된 설명">
          <a:extLst>
            <a:ext uri="{FF2B5EF4-FFF2-40B4-BE49-F238E27FC236}">
              <a16:creationId xmlns:a16="http://schemas.microsoft.com/office/drawing/2014/main" id="{3A1169D0-6166-4D18-8C4E-53D5C45AC4E4}"/>
            </a:ext>
          </a:extLst>
        </xdr:cNvPr>
        <xdr:cNvPicPr>
          <a:picLocks noChangeAspect="1"/>
        </xdr:cNvPicPr>
      </xdr:nvPicPr>
      <xdr:blipFill>
        <a:blip xmlns:r="http://schemas.openxmlformats.org/officeDocument/2006/relationships" r:embed="rId29"/>
        <a:stretch>
          <a:fillRect/>
        </a:stretch>
      </xdr:blipFill>
      <xdr:spPr>
        <a:xfrm>
          <a:off x="8829675" y="2847022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248" name="그림 247">
          <a:extLst>
            <a:ext uri="{FF2B5EF4-FFF2-40B4-BE49-F238E27FC236}">
              <a16:creationId xmlns:a16="http://schemas.microsoft.com/office/drawing/2014/main" id="{B3F5070B-18AC-4F4D-8207-B66F4E6B4ED8}"/>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29675" y="2919412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249" name="그림 248">
          <a:extLst>
            <a:ext uri="{FF2B5EF4-FFF2-40B4-BE49-F238E27FC236}">
              <a16:creationId xmlns:a16="http://schemas.microsoft.com/office/drawing/2014/main" id="{7E679ED0-5594-40A1-9089-F2330FFA9BE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937510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251" name="그림 250" descr="인간의 얼굴, 인물사진, 의류, 사람이(가) 표시된 사진&#10;&#10;자동 생성된 설명">
          <a:extLst>
            <a:ext uri="{FF2B5EF4-FFF2-40B4-BE49-F238E27FC236}">
              <a16:creationId xmlns:a16="http://schemas.microsoft.com/office/drawing/2014/main" id="{58F3481F-3F5C-4945-B037-64F62F6F58D1}"/>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252" name="그림 251">
          <a:extLst>
            <a:ext uri="{FF2B5EF4-FFF2-40B4-BE49-F238E27FC236}">
              <a16:creationId xmlns:a16="http://schemas.microsoft.com/office/drawing/2014/main" id="{5F9A22CB-34C6-4EFC-BFC4-5B9492CBC817}"/>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29675"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253" name="그림 252">
          <a:extLst>
            <a:ext uri="{FF2B5EF4-FFF2-40B4-BE49-F238E27FC236}">
              <a16:creationId xmlns:a16="http://schemas.microsoft.com/office/drawing/2014/main" id="{88AAE6CC-98A2-4A16-9E2B-D1D605906181}"/>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29675" y="1308735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254" name="그림 253">
          <a:extLst>
            <a:ext uri="{FF2B5EF4-FFF2-40B4-BE49-F238E27FC236}">
              <a16:creationId xmlns:a16="http://schemas.microsoft.com/office/drawing/2014/main" id="{F16C6959-7154-4685-A7C7-E57B80A63F69}"/>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29675" y="1363027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255" name="그림 254">
          <a:extLst>
            <a:ext uri="{FF2B5EF4-FFF2-40B4-BE49-F238E27FC236}">
              <a16:creationId xmlns:a16="http://schemas.microsoft.com/office/drawing/2014/main" id="{F9450942-C323-4130-95C8-66D318AB29A1}"/>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29675" y="1381125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256" name="그림 255">
          <a:extLst>
            <a:ext uri="{FF2B5EF4-FFF2-40B4-BE49-F238E27FC236}">
              <a16:creationId xmlns:a16="http://schemas.microsoft.com/office/drawing/2014/main" id="{42E163EF-74C9-4E08-A62B-7DF1C315D7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399222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257" name="그림 256">
          <a:extLst>
            <a:ext uri="{FF2B5EF4-FFF2-40B4-BE49-F238E27FC236}">
              <a16:creationId xmlns:a16="http://schemas.microsoft.com/office/drawing/2014/main" id="{33C4F203-F94F-48AA-9A45-19B9802D9167}"/>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29675" y="1417320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258" name="그림 257">
          <a:extLst>
            <a:ext uri="{FF2B5EF4-FFF2-40B4-BE49-F238E27FC236}">
              <a16:creationId xmlns:a16="http://schemas.microsoft.com/office/drawing/2014/main" id="{A1D5C7D1-AE81-422E-BC4B-73F210FBA922}"/>
            </a:ext>
          </a:extLst>
        </xdr:cNvPr>
        <xdr:cNvPicPr>
          <a:picLocks noChangeAspect="1"/>
        </xdr:cNvPicPr>
      </xdr:nvPicPr>
      <xdr:blipFill>
        <a:blip xmlns:r="http://schemas.openxmlformats.org/officeDocument/2006/relationships" r:embed="rId216"/>
        <a:stretch>
          <a:fillRect/>
        </a:stretch>
      </xdr:blipFill>
      <xdr:spPr>
        <a:xfrm>
          <a:off x="8829675" y="1525905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259" name="그림 258">
          <a:extLst>
            <a:ext uri="{FF2B5EF4-FFF2-40B4-BE49-F238E27FC236}">
              <a16:creationId xmlns:a16="http://schemas.microsoft.com/office/drawing/2014/main" id="{5D1BBE02-14AA-4B52-87BC-BA40B0AEFC05}"/>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260" name="그림 259" descr="인간의 얼굴, 사람, 인물사진, 넥타이이(가) 표시된 사진&#10;&#10;자동 생성된 설명">
          <a:extLst>
            <a:ext uri="{FF2B5EF4-FFF2-40B4-BE49-F238E27FC236}">
              <a16:creationId xmlns:a16="http://schemas.microsoft.com/office/drawing/2014/main" id="{66DDA59F-EB31-448C-9730-D3CD444613C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261" name="그림 260">
          <a:extLst>
            <a:ext uri="{FF2B5EF4-FFF2-40B4-BE49-F238E27FC236}">
              <a16:creationId xmlns:a16="http://schemas.microsoft.com/office/drawing/2014/main" id="{2522134F-C073-4106-A684-A9CF425EFE78}"/>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29675" y="1688782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262" name="그림 261">
          <a:extLst>
            <a:ext uri="{FF2B5EF4-FFF2-40B4-BE49-F238E27FC236}">
              <a16:creationId xmlns:a16="http://schemas.microsoft.com/office/drawing/2014/main" id="{74274434-EC9C-4EF0-ACD2-D8E98652C179}"/>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29675" y="1869757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263" name="그림 262">
          <a:extLst>
            <a:ext uri="{FF2B5EF4-FFF2-40B4-BE49-F238E27FC236}">
              <a16:creationId xmlns:a16="http://schemas.microsoft.com/office/drawing/2014/main" id="{7E28B54C-AD84-4657-B315-E7A33871E6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905952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264" name="그림 263">
          <a:extLst>
            <a:ext uri="{FF2B5EF4-FFF2-40B4-BE49-F238E27FC236}">
              <a16:creationId xmlns:a16="http://schemas.microsoft.com/office/drawing/2014/main" id="{BF70E486-D738-4080-8A1F-C9E6F1FDF61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29675" y="1978342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265" name="그림 264" descr="인간의 얼굴, 사람, 이마, 슈트이(가) 표시된 사진&#10;&#10;자동 생성된 설명">
          <a:extLst>
            <a:ext uri="{FF2B5EF4-FFF2-40B4-BE49-F238E27FC236}">
              <a16:creationId xmlns:a16="http://schemas.microsoft.com/office/drawing/2014/main" id="{F7C88714-8704-4C79-9CFE-4A18D71D282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382500" y="1978342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266" name="그림 265">
          <a:extLst>
            <a:ext uri="{FF2B5EF4-FFF2-40B4-BE49-F238E27FC236}">
              <a16:creationId xmlns:a16="http://schemas.microsoft.com/office/drawing/2014/main" id="{06079492-85CE-4765-9863-DEA74C7BA434}"/>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29675" y="1996440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267" name="그림 266">
          <a:extLst>
            <a:ext uri="{FF2B5EF4-FFF2-40B4-BE49-F238E27FC236}">
              <a16:creationId xmlns:a16="http://schemas.microsoft.com/office/drawing/2014/main" id="{D7A7205B-A1DC-4AE8-A1F7-63E79AD1B318}"/>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29675" y="2014537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268" name="그림 267" descr="인간의 얼굴, 사람, 이마, 의류이(가) 표시된 사진&#10;&#10;자동 생성된 설명">
          <a:extLst>
            <a:ext uri="{FF2B5EF4-FFF2-40B4-BE49-F238E27FC236}">
              <a16:creationId xmlns:a16="http://schemas.microsoft.com/office/drawing/2014/main" id="{31A89F4F-244C-4C9C-99FA-ED7491E8DCCD}"/>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269" name="그림 268">
          <a:extLst>
            <a:ext uri="{FF2B5EF4-FFF2-40B4-BE49-F238E27FC236}">
              <a16:creationId xmlns:a16="http://schemas.microsoft.com/office/drawing/2014/main" id="{BD501A74-F1CE-4934-9DEF-CA0576A4E2AC}"/>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29675" y="2141220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270" name="그림 269">
          <a:extLst>
            <a:ext uri="{FF2B5EF4-FFF2-40B4-BE49-F238E27FC236}">
              <a16:creationId xmlns:a16="http://schemas.microsoft.com/office/drawing/2014/main" id="{CC1CB95B-A067-498B-B897-90B1A84976EE}"/>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271" name="그림 270">
          <a:extLst>
            <a:ext uri="{FF2B5EF4-FFF2-40B4-BE49-F238E27FC236}">
              <a16:creationId xmlns:a16="http://schemas.microsoft.com/office/drawing/2014/main" id="{5B9DFEE4-D871-40B6-A6D7-D89B9CD43D92}"/>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29675" y="2231707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272" name="그림 271">
          <a:extLst>
            <a:ext uri="{FF2B5EF4-FFF2-40B4-BE49-F238E27FC236}">
              <a16:creationId xmlns:a16="http://schemas.microsoft.com/office/drawing/2014/main" id="{CCBB263E-0D25-43AF-9C07-9C5CC3E173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2231707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273" name="그림 272" descr="인간의 얼굴, 이마, 사람, 미소이(가) 표시된 사진&#10;&#10;자동 생성된 설명">
          <a:extLst>
            <a:ext uri="{FF2B5EF4-FFF2-40B4-BE49-F238E27FC236}">
              <a16:creationId xmlns:a16="http://schemas.microsoft.com/office/drawing/2014/main" id="{3A22474A-8C07-4129-9B10-CD10AF5F486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29675" y="2955607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274" name="그림 273">
          <a:extLst>
            <a:ext uri="{FF2B5EF4-FFF2-40B4-BE49-F238E27FC236}">
              <a16:creationId xmlns:a16="http://schemas.microsoft.com/office/drawing/2014/main" id="{0BB3F5BE-DA00-4D8C-BD1A-2F69365B3426}"/>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382500" y="2955607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275" name="그림 274">
          <a:extLst>
            <a:ext uri="{FF2B5EF4-FFF2-40B4-BE49-F238E27FC236}">
              <a16:creationId xmlns:a16="http://schemas.microsoft.com/office/drawing/2014/main" id="{74660C36-5D5E-40D2-A6A9-7BB360E4E0F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29675" y="3064192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276" name="그림 275">
          <a:extLst>
            <a:ext uri="{FF2B5EF4-FFF2-40B4-BE49-F238E27FC236}">
              <a16:creationId xmlns:a16="http://schemas.microsoft.com/office/drawing/2014/main" id="{8DCFB96D-7F9F-4FB2-AC6F-4DD877946F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118485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277" name="그림 276">
          <a:extLst>
            <a:ext uri="{FF2B5EF4-FFF2-40B4-BE49-F238E27FC236}">
              <a16:creationId xmlns:a16="http://schemas.microsoft.com/office/drawing/2014/main" id="{185E7515-26BC-4AD7-BB60-CBEF1519376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29675" y="3154680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278" name="그림 277">
          <a:extLst>
            <a:ext uri="{FF2B5EF4-FFF2-40B4-BE49-F238E27FC236}">
              <a16:creationId xmlns:a16="http://schemas.microsoft.com/office/drawing/2014/main" id="{97C64EF3-BB50-4E59-A53E-732B4DF80BBD}"/>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382500" y="3154680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279" name="그림 278">
          <a:extLst>
            <a:ext uri="{FF2B5EF4-FFF2-40B4-BE49-F238E27FC236}">
              <a16:creationId xmlns:a16="http://schemas.microsoft.com/office/drawing/2014/main" id="{6B99FF14-7B49-4CCB-81C2-447ED117207E}"/>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29675" y="3172777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280" name="그림 279">
          <a:extLst>
            <a:ext uri="{FF2B5EF4-FFF2-40B4-BE49-F238E27FC236}">
              <a16:creationId xmlns:a16="http://schemas.microsoft.com/office/drawing/2014/main" id="{687E60C4-28BC-43D8-A9B5-7390BC88348A}"/>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29675" y="3190875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281" name="그림 280" descr="인간의 얼굴, 사람, 주름, 미소이(가) 표시된 사진&#10;&#10;자동 생성된 설명">
          <a:extLst>
            <a:ext uri="{FF2B5EF4-FFF2-40B4-BE49-F238E27FC236}">
              <a16:creationId xmlns:a16="http://schemas.microsoft.com/office/drawing/2014/main" id="{DC93CA47-7B33-4BFA-8C95-0EAEAE4CD37F}"/>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282" name="그림 281">
          <a:extLst>
            <a:ext uri="{FF2B5EF4-FFF2-40B4-BE49-F238E27FC236}">
              <a16:creationId xmlns:a16="http://schemas.microsoft.com/office/drawing/2014/main" id="{6A27C2B4-0FEB-44BF-971B-E8388440E83D}"/>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29675" y="3245167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283" name="그림 282">
          <a:extLst>
            <a:ext uri="{FF2B5EF4-FFF2-40B4-BE49-F238E27FC236}">
              <a16:creationId xmlns:a16="http://schemas.microsoft.com/office/drawing/2014/main" id="{8E5FFC9D-0969-489F-940D-9BE183B5ED97}"/>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29675" y="3263265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284" name="그림 283">
          <a:extLst>
            <a:ext uri="{FF2B5EF4-FFF2-40B4-BE49-F238E27FC236}">
              <a16:creationId xmlns:a16="http://schemas.microsoft.com/office/drawing/2014/main" id="{945DEA98-5EDE-4676-8897-0D60E8A1DF0C}"/>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29675" y="3389947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285" name="그림 284">
          <a:extLst>
            <a:ext uri="{FF2B5EF4-FFF2-40B4-BE49-F238E27FC236}">
              <a16:creationId xmlns:a16="http://schemas.microsoft.com/office/drawing/2014/main" id="{BBAC6A77-11A1-40F0-96FA-291E03B7353F}"/>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286" name="그림 285">
          <a:extLst>
            <a:ext uri="{FF2B5EF4-FFF2-40B4-BE49-F238E27FC236}">
              <a16:creationId xmlns:a16="http://schemas.microsoft.com/office/drawing/2014/main" id="{73E2FA1E-5CBA-4390-8FC0-EB7A4333FB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287" name="그림 286">
          <a:extLst>
            <a:ext uri="{FF2B5EF4-FFF2-40B4-BE49-F238E27FC236}">
              <a16:creationId xmlns:a16="http://schemas.microsoft.com/office/drawing/2014/main" id="{AA601F80-0504-4E7C-B39D-08049FF08DB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382500" y="2684145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288" name="그림 287">
          <a:extLst>
            <a:ext uri="{FF2B5EF4-FFF2-40B4-BE49-F238E27FC236}">
              <a16:creationId xmlns:a16="http://schemas.microsoft.com/office/drawing/2014/main" id="{A90E61DC-B379-4BA4-A0C9-E6942AC1FCF5}"/>
            </a:ext>
          </a:extLst>
        </xdr:cNvPr>
        <xdr:cNvPicPr>
          <a:picLocks noChangeAspect="1"/>
        </xdr:cNvPicPr>
      </xdr:nvPicPr>
      <xdr:blipFill rotWithShape="1">
        <a:blip xmlns:r="http://schemas.openxmlformats.org/officeDocument/2006/relationships" r:embed="rId240" cstate="email">
          <a:extLst>
            <a:ext uri="{28A0092B-C50C-407E-A947-70E740481C1C}">
              <a14:useLocalDpi xmlns:a14="http://schemas.microsoft.com/office/drawing/2010/main"/>
            </a:ext>
          </a:extLst>
        </a:blip>
        <a:srcRect/>
        <a:stretch>
          <a:fillRect/>
        </a:stretch>
      </xdr:blipFill>
      <xdr:spPr>
        <a:xfrm>
          <a:off x="8829675"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289" name="그림 288">
          <a:extLst>
            <a:ext uri="{FF2B5EF4-FFF2-40B4-BE49-F238E27FC236}">
              <a16:creationId xmlns:a16="http://schemas.microsoft.com/office/drawing/2014/main" id="{9E46392B-577B-4257-8E80-179604D3D626}"/>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a:fillRect/>
        </a:stretch>
      </xdr:blipFill>
      <xdr:spPr>
        <a:xfrm>
          <a:off x="5276850"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90" name="그림 289">
          <a:extLst>
            <a:ext uri="{FF2B5EF4-FFF2-40B4-BE49-F238E27FC236}">
              <a16:creationId xmlns:a16="http://schemas.microsoft.com/office/drawing/2014/main" id="{53E6BD1A-6E69-4695-9522-94568F69E56F}"/>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5276851"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91" name="그림 290">
          <a:extLst>
            <a:ext uri="{FF2B5EF4-FFF2-40B4-BE49-F238E27FC236}">
              <a16:creationId xmlns:a16="http://schemas.microsoft.com/office/drawing/2014/main" id="{4CF23931-C134-4F58-B566-85F47D75BBED}"/>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5276850" y="107346750"/>
          <a:ext cx="1559376"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43</xdr:col>
      <xdr:colOff>1</xdr:colOff>
      <xdr:row>2133</xdr:row>
      <xdr:rowOff>9525</xdr:rowOff>
    </xdr:from>
    <xdr:to>
      <xdr:col>65</xdr:col>
      <xdr:colOff>95251</xdr:colOff>
      <xdr:row>2140</xdr:row>
      <xdr:rowOff>112814</xdr:rowOff>
    </xdr:to>
    <xdr:pic>
      <xdr:nvPicPr>
        <xdr:cNvPr id="2" name="그림 1">
          <a:extLst>
            <a:ext uri="{FF2B5EF4-FFF2-40B4-BE49-F238E27FC236}">
              <a16:creationId xmlns:a16="http://schemas.microsoft.com/office/drawing/2014/main" id="{315B3BA3-57DC-40C8-A4F6-E89EB765AFEE}"/>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30000"/>
                  </a14:imgEffect>
                </a14:imgLayer>
              </a14:imgProps>
            </a:ext>
          </a:extLst>
        </a:blip>
        <a:stretch>
          <a:fillRect/>
        </a:stretch>
      </xdr:blipFill>
      <xdr:spPr>
        <a:xfrm>
          <a:off x="7496176" y="8505825"/>
          <a:ext cx="3867150" cy="0"/>
        </a:xfrm>
        <a:prstGeom prst="rect">
          <a:avLst/>
        </a:prstGeom>
        <a:ln>
          <a:solidFill>
            <a:schemeClr val="tx1"/>
          </a:solidFill>
        </a:ln>
      </xdr:spPr>
    </xdr:pic>
    <xdr:clientData/>
  </xdr:twoCellAnchor>
  <xdr:twoCellAnchor>
    <xdr:from>
      <xdr:col>45</xdr:col>
      <xdr:colOff>85725</xdr:colOff>
      <xdr:row>701</xdr:row>
      <xdr:rowOff>152400</xdr:rowOff>
    </xdr:from>
    <xdr:to>
      <xdr:col>70</xdr:col>
      <xdr:colOff>127964</xdr:colOff>
      <xdr:row>713</xdr:row>
      <xdr:rowOff>70895</xdr:rowOff>
    </xdr:to>
    <xdr:pic>
      <xdr:nvPicPr>
        <xdr:cNvPr id="3" name="그림 2" descr="텍스트, 라인, 그래프, 스크린샷이(가) 표시된 사진&#10;&#10;자동 생성된 설명">
          <a:extLst>
            <a:ext uri="{FF2B5EF4-FFF2-40B4-BE49-F238E27FC236}">
              <a16:creationId xmlns:a16="http://schemas.microsoft.com/office/drawing/2014/main" id="{6DEE1AA1-9849-4D39-B695-B3F0C0EF281A}"/>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30000"/>
                  </a14:imgEffect>
                </a14:imgLayer>
              </a14:imgProps>
            </a:ext>
          </a:extLst>
        </a:blip>
        <a:stretch>
          <a:fillRect/>
        </a:stretch>
      </xdr:blipFill>
      <xdr:spPr>
        <a:xfrm>
          <a:off x="7924800" y="3800475"/>
          <a:ext cx="4328489" cy="0"/>
        </a:xfrm>
        <a:prstGeom prst="rect">
          <a:avLst/>
        </a:prstGeom>
        <a:ln>
          <a:solidFill>
            <a:schemeClr val="tx1"/>
          </a:solidFill>
        </a:ln>
      </xdr:spPr>
    </xdr:pic>
    <xdr:clientData/>
  </xdr:twoCellAnchor>
  <xdr:twoCellAnchor>
    <xdr:from>
      <xdr:col>42</xdr:col>
      <xdr:colOff>9530</xdr:colOff>
      <xdr:row>721</xdr:row>
      <xdr:rowOff>28581</xdr:rowOff>
    </xdr:from>
    <xdr:to>
      <xdr:col>61</xdr:col>
      <xdr:colOff>99151</xdr:colOff>
      <xdr:row>729</xdr:row>
      <xdr:rowOff>138537</xdr:rowOff>
    </xdr:to>
    <xdr:pic>
      <xdr:nvPicPr>
        <xdr:cNvPr id="4" name="그림 3" descr="텍스트, 라인, 도표, 그래프이(가) 표시된 사진&#10;&#10;자동 생성된 설명">
          <a:extLst>
            <a:ext uri="{FF2B5EF4-FFF2-40B4-BE49-F238E27FC236}">
              <a16:creationId xmlns:a16="http://schemas.microsoft.com/office/drawing/2014/main" id="{A34C1D71-D233-4CE0-9927-DC0682421DAF}"/>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Lst>
        </a:blip>
        <a:stretch>
          <a:fillRect/>
        </a:stretch>
      </xdr:blipFill>
      <xdr:spPr>
        <a:xfrm>
          <a:off x="7334255" y="3800475"/>
          <a:ext cx="3347171" cy="0"/>
        </a:xfrm>
        <a:prstGeom prst="rect">
          <a:avLst/>
        </a:prstGeom>
        <a:ln>
          <a:solidFill>
            <a:schemeClr val="tx1"/>
          </a:solidFill>
        </a:ln>
      </xdr:spPr>
    </xdr:pic>
    <xdr:clientData/>
  </xdr:twoCellAnchor>
  <xdr:twoCellAnchor>
    <xdr:from>
      <xdr:col>6</xdr:col>
      <xdr:colOff>9525</xdr:colOff>
      <xdr:row>1580</xdr:row>
      <xdr:rowOff>19050</xdr:rowOff>
    </xdr:from>
    <xdr:to>
      <xdr:col>21</xdr:col>
      <xdr:colOff>109203</xdr:colOff>
      <xdr:row>1590</xdr:row>
      <xdr:rowOff>97383</xdr:rowOff>
    </xdr:to>
    <xdr:pic>
      <xdr:nvPicPr>
        <xdr:cNvPr id="5" name="그림 4" descr="텍스트, 스크린샷, 라인, 도표이(가) 표시된 사진&#10;&#10;자동 생성된 설명">
          <a:extLst>
            <a:ext uri="{FF2B5EF4-FFF2-40B4-BE49-F238E27FC236}">
              <a16:creationId xmlns:a16="http://schemas.microsoft.com/office/drawing/2014/main" id="{DB7DDEAD-0966-4804-9247-0A31F45F0538}"/>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162050" y="6696075"/>
          <a:ext cx="2671428" cy="0"/>
        </a:xfrm>
        <a:prstGeom prst="rect">
          <a:avLst/>
        </a:prstGeom>
        <a:ln>
          <a:solidFill>
            <a:schemeClr val="tx1"/>
          </a:solidFill>
        </a:ln>
      </xdr:spPr>
    </xdr:pic>
    <xdr:clientData/>
  </xdr:twoCellAnchor>
  <xdr:twoCellAnchor>
    <xdr:from>
      <xdr:col>6</xdr:col>
      <xdr:colOff>123825</xdr:colOff>
      <xdr:row>475</xdr:row>
      <xdr:rowOff>0</xdr:rowOff>
    </xdr:from>
    <xdr:to>
      <xdr:col>26</xdr:col>
      <xdr:colOff>4292</xdr:colOff>
      <xdr:row>475</xdr:row>
      <xdr:rowOff>0</xdr:rowOff>
    </xdr:to>
    <xdr:grpSp>
      <xdr:nvGrpSpPr>
        <xdr:cNvPr id="6" name="그룹 5">
          <a:extLst>
            <a:ext uri="{FF2B5EF4-FFF2-40B4-BE49-F238E27FC236}">
              <a16:creationId xmlns:a16="http://schemas.microsoft.com/office/drawing/2014/main" id="{4842C7A8-88C4-44B9-A2E8-E3C0FFE1507E}"/>
            </a:ext>
          </a:extLst>
        </xdr:cNvPr>
        <xdr:cNvGrpSpPr/>
      </xdr:nvGrpSpPr>
      <xdr:grpSpPr>
        <a:xfrm>
          <a:off x="1276350" y="2352675"/>
          <a:ext cx="3309467" cy="0"/>
          <a:chOff x="3800475" y="192157350"/>
          <a:chExt cx="3309467" cy="468963"/>
        </a:xfrm>
      </xdr:grpSpPr>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14:m>
                  <m:oMath xmlns:m="http://schemas.openxmlformats.org/officeDocument/2006/math">
                    <m:rad>
                      <m:radPr>
                        <m:degHide m:val="on"/>
                        <m:ctrlPr>
                          <a:rPr lang="en-US" altLang="ko-KR" sz="1200" i="1">
                            <a:latin typeface="Cambria Math" panose="02040503050406030204" pitchFamily="18" charset="0"/>
                            <a:ea typeface="Cambria Math" panose="02040503050406030204" pitchFamily="18" charset="0"/>
                            <a:cs typeface="함초롬돋움" panose="020B0604000101010101" pitchFamily="50" charset="-127"/>
                          </a:rPr>
                        </m:ctrlPr>
                      </m:radPr>
                      <m:deg/>
                      <m:e>
                        <m:f>
                          <m:fPr>
                            <m:ctrl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ctrlPr>
                          </m:fPr>
                          <m:num>
                            <m: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2</m:t>
                            </m:r>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DO</m:t>
                            </m:r>
                          </m:num>
                          <m:den>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C</m:t>
                            </m:r>
                          </m:den>
                        </m:f>
                      </m:e>
                    </m:rad>
                  </m:oMath>
                </a14:m>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Choice>
        <mc:Fallback xmlns="">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r>
                  <a:rPr lang="en-US" altLang="ko-KR" sz="1200" i="0">
                    <a:latin typeface="Cambria Math" panose="02040503050406030204" pitchFamily="18" charset="0"/>
                    <a:ea typeface="Cambria Math" panose="02040503050406030204" pitchFamily="18" charset="0"/>
                    <a:cs typeface="함초롬돋움" panose="020B0604000101010101" pitchFamily="50" charset="-127"/>
                  </a:rPr>
                  <a:t>√(</a:t>
                </a:r>
                <a:r>
                  <a:rPr lang="en-US" altLang="ko-KR" sz="1200" b="0" i="0">
                    <a:latin typeface="Cambria Math" panose="02040503050406030204" pitchFamily="18" charset="0"/>
                    <a:ea typeface="Cambria Math" panose="02040503050406030204" pitchFamily="18" charset="0"/>
                    <a:cs typeface="함초롬돋움" panose="020B0604000101010101" pitchFamily="50" charset="-127"/>
                  </a:rPr>
                  <a:t>2DO/C)</a:t>
                </a:r>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ad>
                        <m:radPr>
                          <m:degHide m:val="on"/>
                          <m:ctrlPr>
                            <a:rPr lang="ko-KR" altLang="en-US" sz="1000" i="1">
                              <a:latin typeface="Cambria Math" panose="02040503050406030204" pitchFamily="18" charset="0"/>
                            </a:rPr>
                          </m:ctrlPr>
                        </m:radPr>
                        <m:deg/>
                        <m:e>
                          <m:f>
                            <m:fPr>
                              <m:ctrlPr>
                                <a:rPr lang="en-US" altLang="ko-KR" sz="1000" b="0" i="1">
                                  <a:latin typeface="Cambria Math" panose="02040503050406030204" pitchFamily="18" charset="0"/>
                                  <a:ea typeface="Cambria Math" panose="02040503050406030204" pitchFamily="18" charset="0"/>
                                </a:rPr>
                              </m:ctrlPr>
                            </m:fPr>
                            <m:num>
                              <m:r>
                                <a:rPr lang="en-US" altLang="ko-KR" sz="1000" b="0" i="1">
                                  <a:latin typeface="Cambria Math" panose="02040503050406030204" pitchFamily="18" charset="0"/>
                                  <a:ea typeface="Cambria Math" panose="02040503050406030204" pitchFamily="18" charset="0"/>
                                </a:rPr>
                                <m:t>(2 × </m:t>
                              </m:r>
                              <m:r>
                                <a:rPr lang="ko-KR" altLang="en-US" sz="1000" b="0" i="1">
                                  <a:latin typeface="Cambria Math" panose="02040503050406030204" pitchFamily="18" charset="0"/>
                                </a:rPr>
                                <m:t>연간평균수요량</m:t>
                              </m:r>
                              <m:r>
                                <a:rPr lang="en-US" altLang="ko-KR" sz="1000" b="0" i="1">
                                  <a:latin typeface="Cambria Math" panose="02040503050406030204" pitchFamily="18" charset="0"/>
                                  <a:ea typeface="Cambria Math" panose="02040503050406030204" pitchFamily="18" charset="0"/>
                                </a:rPr>
                                <m:t> × </m:t>
                              </m:r>
                              <m:r>
                                <a:rPr lang="ko-KR" altLang="en-US" sz="1000" b="0" i="1">
                                  <a:latin typeface="Cambria Math" panose="02040503050406030204" pitchFamily="18" charset="0"/>
                                </a:rPr>
                                <m:t>회당주문비용</m:t>
                              </m:r>
                              <m:r>
                                <a:rPr lang="en-US" altLang="ko-KR" sz="1000" b="0" i="1">
                                  <a:latin typeface="Cambria Math" panose="02040503050406030204" pitchFamily="18" charset="0"/>
                                  <a:ea typeface="Cambria Math" panose="02040503050406030204" pitchFamily="18" charset="0"/>
                                </a:rPr>
                                <m:t>)</m:t>
                              </m:r>
                            </m:num>
                            <m:den>
                              <m:r>
                                <a:rPr lang="ko-KR" altLang="en-US" sz="1000" i="1">
                                  <a:latin typeface="Cambria Math" panose="02040503050406030204" pitchFamily="18" charset="0"/>
                                </a:rPr>
                                <m:t>단위당</m:t>
                              </m:r>
                              <m:r>
                                <a:rPr lang="en-US" altLang="ko-KR" sz="1000" b="0" i="1">
                                  <a:latin typeface="Cambria Math" panose="02040503050406030204" pitchFamily="18" charset="0"/>
                                  <a:ea typeface="Cambria Math" panose="02040503050406030204" pitchFamily="18" charset="0"/>
                                </a:rPr>
                                <m:t> </m:t>
                              </m:r>
                              <m:r>
                                <a:rPr lang="ko-KR" altLang="en-US" sz="1000" b="0" i="1">
                                  <a:latin typeface="Cambria Math" panose="02040503050406030204" pitchFamily="18" charset="0"/>
                                </a:rPr>
                                <m:t>재고유지비용</m:t>
                              </m:r>
                            </m:den>
                          </m:f>
                        </m:e>
                      </m:rad>
                    </m:oMath>
                  </m:oMathPara>
                </a14:m>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Choice>
        <mc:Fallback xmlns="">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ko-KR" altLang="en-US" sz="1000" i="0">
                    <a:latin typeface="Cambria Math" panose="02040503050406030204" pitchFamily="18" charset="0"/>
                  </a:rPr>
                  <a:t>√(</a:t>
                </a:r>
                <a:r>
                  <a:rPr lang="en-US" altLang="ko-KR" sz="1000" b="0" i="0">
                    <a:latin typeface="Cambria Math" panose="02040503050406030204" pitchFamily="18" charset="0"/>
                    <a:ea typeface="Cambria Math" panose="02040503050406030204" pitchFamily="18" charset="0"/>
                  </a:rPr>
                  <a:t>((2 × </a:t>
                </a:r>
                <a:r>
                  <a:rPr lang="ko-KR" altLang="en-US" sz="1000" b="0" i="0">
                    <a:latin typeface="Cambria Math" panose="02040503050406030204" pitchFamily="18" charset="0"/>
                  </a:rPr>
                  <a:t>연간평균수요량</a:t>
                </a:r>
                <a:r>
                  <a:rPr lang="en-US" altLang="ko-KR" sz="1000" b="0" i="0">
                    <a:latin typeface="Cambria Math" panose="02040503050406030204" pitchFamily="18" charset="0"/>
                    <a:ea typeface="Cambria Math" panose="02040503050406030204" pitchFamily="18" charset="0"/>
                  </a:rPr>
                  <a:t> × </a:t>
                </a:r>
                <a:r>
                  <a:rPr lang="ko-KR" altLang="en-US" sz="1000" b="0" i="0">
                    <a:latin typeface="Cambria Math" panose="02040503050406030204" pitchFamily="18" charset="0"/>
                  </a:rPr>
                  <a:t>회당주문비용</a:t>
                </a:r>
                <a:r>
                  <a:rPr lang="en-US" altLang="ko-KR" sz="1000" b="0" i="0">
                    <a:latin typeface="Cambria Math" panose="02040503050406030204" pitchFamily="18" charset="0"/>
                    <a:ea typeface="Cambria Math" panose="02040503050406030204" pitchFamily="18" charset="0"/>
                  </a:rPr>
                  <a:t>))/(</a:t>
                </a:r>
                <a:r>
                  <a:rPr lang="ko-KR" altLang="en-US" sz="1000" i="0">
                    <a:latin typeface="Cambria Math" panose="02040503050406030204" pitchFamily="18" charset="0"/>
                  </a:rPr>
                  <a:t>단위당</a:t>
                </a:r>
                <a:r>
                  <a:rPr lang="en-US" altLang="ko-KR" sz="1000" b="0" i="0">
                    <a:latin typeface="Cambria Math" panose="02040503050406030204" pitchFamily="18" charset="0"/>
                    <a:ea typeface="Cambria Math" panose="02040503050406030204" pitchFamily="18" charset="0"/>
                  </a:rPr>
                  <a:t> </a:t>
                </a:r>
                <a:r>
                  <a:rPr lang="ko-KR" altLang="en-US" sz="1000" b="0" i="0">
                    <a:latin typeface="Cambria Math" panose="02040503050406030204" pitchFamily="18" charset="0"/>
                  </a:rPr>
                  <a:t>재고유지비용</a:t>
                </a:r>
                <a:r>
                  <a:rPr lang="en-US" altLang="ko-KR" sz="1000" b="0" i="0">
                    <a:latin typeface="Cambria Math" panose="02040503050406030204" pitchFamily="18" charset="0"/>
                    <a:ea typeface="Cambria Math" panose="02040503050406030204" pitchFamily="18" charset="0"/>
                  </a:rPr>
                  <a:t>)</a:t>
                </a:r>
                <a:r>
                  <a:rPr lang="ko-KR" altLang="en-US" sz="1000" b="0" i="0">
                    <a:latin typeface="Cambria Math" panose="02040503050406030204" pitchFamily="18" charset="0"/>
                    <a:ea typeface="Cambria Math" panose="02040503050406030204" pitchFamily="18" charset="0"/>
                  </a:rPr>
                  <a:t>)</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Fallback>
      </mc:AlternateContent>
    </xdr:grpSp>
    <xdr:clientData/>
  </xdr:twoCellAnchor>
  <xdr:twoCellAnchor>
    <xdr:from>
      <xdr:col>6</xdr:col>
      <xdr:colOff>0</xdr:colOff>
      <xdr:row>225</xdr:row>
      <xdr:rowOff>19050</xdr:rowOff>
    </xdr:from>
    <xdr:to>
      <xdr:col>22</xdr:col>
      <xdr:colOff>16800</xdr:colOff>
      <xdr:row>239</xdr:row>
      <xdr:rowOff>171450</xdr:rowOff>
    </xdr:to>
    <xdr:pic>
      <xdr:nvPicPr>
        <xdr:cNvPr id="9" name="그림 8" descr="텍스트, 스크린샷, 폰트, 번호이(가) 표시된 사진&#10;&#10;자동 생성된 설명">
          <a:extLst>
            <a:ext uri="{FF2B5EF4-FFF2-40B4-BE49-F238E27FC236}">
              <a16:creationId xmlns:a16="http://schemas.microsoft.com/office/drawing/2014/main" id="{74EB3994-2524-4E0F-A3A4-6052607C9352}"/>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760000" cy="0"/>
        </a:xfrm>
        <a:prstGeom prst="rect">
          <a:avLst/>
        </a:prstGeom>
      </xdr:spPr>
    </xdr:pic>
    <xdr:clientData/>
  </xdr:twoCellAnchor>
  <xdr:twoCellAnchor>
    <xdr:from>
      <xdr:col>6</xdr:col>
      <xdr:colOff>0</xdr:colOff>
      <xdr:row>252</xdr:row>
      <xdr:rowOff>19050</xdr:rowOff>
    </xdr:from>
    <xdr:to>
      <xdr:col>20</xdr:col>
      <xdr:colOff>159700</xdr:colOff>
      <xdr:row>266</xdr:row>
      <xdr:rowOff>161925</xdr:rowOff>
    </xdr:to>
    <xdr:pic>
      <xdr:nvPicPr>
        <xdr:cNvPr id="10" name="그림 9" descr="텍스트, 스크린샷, 폰트, 번호이(가) 표시된 사진&#10;&#10;자동 생성된 설명">
          <a:extLst>
            <a:ext uri="{FF2B5EF4-FFF2-40B4-BE49-F238E27FC236}">
              <a16:creationId xmlns:a16="http://schemas.microsoft.com/office/drawing/2014/main" id="{B3FD72E6-18C1-47EA-95B5-407DFC392C19}"/>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560000" cy="0"/>
        </a:xfrm>
        <a:prstGeom prst="rect">
          <a:avLst/>
        </a:prstGeom>
      </xdr:spPr>
    </xdr:pic>
    <xdr:clientData/>
  </xdr:twoCellAnchor>
  <xdr:twoCellAnchor>
    <xdr:from>
      <xdr:col>7</xdr:col>
      <xdr:colOff>0</xdr:colOff>
      <xdr:row>1863</xdr:row>
      <xdr:rowOff>142875</xdr:rowOff>
    </xdr:from>
    <xdr:to>
      <xdr:col>13</xdr:col>
      <xdr:colOff>152252</xdr:colOff>
      <xdr:row>1870</xdr:row>
      <xdr:rowOff>66518</xdr:rowOff>
    </xdr:to>
    <xdr:pic>
      <xdr:nvPicPr>
        <xdr:cNvPr id="11" name="그림 10" descr="패션 액세서리, 구슬, 체인, 목걸이이(가) 표시된 사진&#10;&#10;자동 생성된 설명">
          <a:extLst>
            <a:ext uri="{FF2B5EF4-FFF2-40B4-BE49-F238E27FC236}">
              <a16:creationId xmlns:a16="http://schemas.microsoft.com/office/drawing/2014/main" id="{A21529EF-AB0C-4ECC-9A69-A7F7C7672F1C}"/>
            </a:ext>
          </a:extLst>
        </xdr:cNvPr>
        <xdr:cNvPicPr>
          <a:picLocks noChangeAspect="1"/>
        </xdr:cNvPicPr>
      </xdr:nvPicPr>
      <xdr:blipFill>
        <a:blip xmlns:r="http://schemas.openxmlformats.org/officeDocument/2006/relationships" r:embed="rId13"/>
        <a:stretch>
          <a:fillRect/>
        </a:stretch>
      </xdr:blipFill>
      <xdr:spPr>
        <a:xfrm>
          <a:off x="1323975" y="7781925"/>
          <a:ext cx="1180952" cy="0"/>
        </a:xfrm>
        <a:prstGeom prst="rect">
          <a:avLst/>
        </a:prstGeom>
      </xdr:spPr>
    </xdr:pic>
    <xdr:clientData/>
  </xdr:twoCellAnchor>
  <xdr:twoCellAnchor>
    <xdr:from>
      <xdr:col>16</xdr:col>
      <xdr:colOff>9525</xdr:colOff>
      <xdr:row>1863</xdr:row>
      <xdr:rowOff>142875</xdr:rowOff>
    </xdr:from>
    <xdr:to>
      <xdr:col>23</xdr:col>
      <xdr:colOff>9375</xdr:colOff>
      <xdr:row>1870</xdr:row>
      <xdr:rowOff>66518</xdr:rowOff>
    </xdr:to>
    <xdr:pic>
      <xdr:nvPicPr>
        <xdr:cNvPr id="12" name="그림 11" descr="패션 액세서리, 보석류, 보석 만들기, 구슬이(가) 표시된 사진&#10;&#10;자동 생성된 설명">
          <a:extLst>
            <a:ext uri="{FF2B5EF4-FFF2-40B4-BE49-F238E27FC236}">
              <a16:creationId xmlns:a16="http://schemas.microsoft.com/office/drawing/2014/main" id="{EB01824F-B9EC-431F-969C-C02B8E818DB7}"/>
            </a:ext>
          </a:extLst>
        </xdr:cNvPr>
        <xdr:cNvPicPr>
          <a:picLocks noChangeAspect="1"/>
        </xdr:cNvPicPr>
      </xdr:nvPicPr>
      <xdr:blipFill>
        <a:blip xmlns:r="http://schemas.openxmlformats.org/officeDocument/2006/relationships" r:embed="rId14"/>
        <a:stretch>
          <a:fillRect/>
        </a:stretch>
      </xdr:blipFill>
      <xdr:spPr>
        <a:xfrm>
          <a:off x="2876550" y="7781925"/>
          <a:ext cx="1200000" cy="0"/>
        </a:xfrm>
        <a:prstGeom prst="rect">
          <a:avLst/>
        </a:prstGeom>
      </xdr:spPr>
    </xdr:pic>
    <xdr:clientData/>
  </xdr:twoCellAnchor>
  <xdr:twoCellAnchor>
    <xdr:from>
      <xdr:col>25</xdr:col>
      <xdr:colOff>9525</xdr:colOff>
      <xdr:row>1863</xdr:row>
      <xdr:rowOff>142875</xdr:rowOff>
    </xdr:from>
    <xdr:to>
      <xdr:col>31</xdr:col>
      <xdr:colOff>171301</xdr:colOff>
      <xdr:row>1870</xdr:row>
      <xdr:rowOff>66518</xdr:rowOff>
    </xdr:to>
    <xdr:pic>
      <xdr:nvPicPr>
        <xdr:cNvPr id="13" name="그림 12" descr="원이(가) 표시된 사진&#10;&#10;자동 생성된 설명">
          <a:extLst>
            <a:ext uri="{FF2B5EF4-FFF2-40B4-BE49-F238E27FC236}">
              <a16:creationId xmlns:a16="http://schemas.microsoft.com/office/drawing/2014/main" id="{D98C3A0D-E787-4F82-BBA9-EDD331E0CBFE}"/>
            </a:ext>
          </a:extLst>
        </xdr:cNvPr>
        <xdr:cNvPicPr>
          <a:picLocks noChangeAspect="1"/>
        </xdr:cNvPicPr>
      </xdr:nvPicPr>
      <xdr:blipFill>
        <a:blip xmlns:r="http://schemas.openxmlformats.org/officeDocument/2006/relationships" r:embed="rId15"/>
        <a:stretch>
          <a:fillRect/>
        </a:stretch>
      </xdr:blipFill>
      <xdr:spPr>
        <a:xfrm>
          <a:off x="4419600" y="7781925"/>
          <a:ext cx="1190476" cy="0"/>
        </a:xfrm>
        <a:prstGeom prst="rect">
          <a:avLst/>
        </a:prstGeom>
      </xdr:spPr>
    </xdr:pic>
    <xdr:clientData/>
  </xdr:twoCellAnchor>
  <xdr:twoCellAnchor>
    <xdr:from>
      <xdr:col>34</xdr:col>
      <xdr:colOff>19050</xdr:colOff>
      <xdr:row>1863</xdr:row>
      <xdr:rowOff>142875</xdr:rowOff>
    </xdr:from>
    <xdr:to>
      <xdr:col>40</xdr:col>
      <xdr:colOff>171302</xdr:colOff>
      <xdr:row>1870</xdr:row>
      <xdr:rowOff>56994</xdr:rowOff>
    </xdr:to>
    <xdr:pic>
      <xdr:nvPicPr>
        <xdr:cNvPr id="14" name="그림 13" descr="원, 예술이(가) 표시된 사진&#10;&#10;자동 생성된 설명">
          <a:extLst>
            <a:ext uri="{FF2B5EF4-FFF2-40B4-BE49-F238E27FC236}">
              <a16:creationId xmlns:a16="http://schemas.microsoft.com/office/drawing/2014/main" id="{0851A095-072F-4D59-9B7F-A3E4268287B4}"/>
            </a:ext>
          </a:extLst>
        </xdr:cNvPr>
        <xdr:cNvPicPr>
          <a:picLocks noChangeAspect="1"/>
        </xdr:cNvPicPr>
      </xdr:nvPicPr>
      <xdr:blipFill>
        <a:blip xmlns:r="http://schemas.openxmlformats.org/officeDocument/2006/relationships" r:embed="rId16"/>
        <a:stretch>
          <a:fillRect/>
        </a:stretch>
      </xdr:blipFill>
      <xdr:spPr>
        <a:xfrm>
          <a:off x="5972175" y="7781925"/>
          <a:ext cx="1180952" cy="0"/>
        </a:xfrm>
        <a:prstGeom prst="rect">
          <a:avLst/>
        </a:prstGeom>
      </xdr:spPr>
    </xdr:pic>
    <xdr:clientData/>
  </xdr:twoCellAnchor>
  <xdr:twoCellAnchor>
    <xdr:from>
      <xdr:col>43</xdr:col>
      <xdr:colOff>57147</xdr:colOff>
      <xdr:row>1863</xdr:row>
      <xdr:rowOff>142875</xdr:rowOff>
    </xdr:from>
    <xdr:to>
      <xdr:col>50</xdr:col>
      <xdr:colOff>47473</xdr:colOff>
      <xdr:row>1870</xdr:row>
      <xdr:rowOff>56994</xdr:rowOff>
    </xdr:to>
    <xdr:pic>
      <xdr:nvPicPr>
        <xdr:cNvPr id="15" name="그림 14" descr="원, 라인, 스크린샷, 예술이(가) 표시된 사진&#10;&#10;자동 생성된 설명">
          <a:extLst>
            <a:ext uri="{FF2B5EF4-FFF2-40B4-BE49-F238E27FC236}">
              <a16:creationId xmlns:a16="http://schemas.microsoft.com/office/drawing/2014/main" id="{C33CA198-37C6-4E9C-9620-3BA7CA4E0868}"/>
            </a:ext>
          </a:extLst>
        </xdr:cNvPr>
        <xdr:cNvPicPr>
          <a:picLocks noChangeAspect="1"/>
        </xdr:cNvPicPr>
      </xdr:nvPicPr>
      <xdr:blipFill>
        <a:blip xmlns:r="http://schemas.openxmlformats.org/officeDocument/2006/relationships" r:embed="rId17"/>
        <a:stretch>
          <a:fillRect/>
        </a:stretch>
      </xdr:blipFill>
      <xdr:spPr>
        <a:xfrm>
          <a:off x="7553322" y="7781925"/>
          <a:ext cx="1190476" cy="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1-01.&#45432;&#46041;&#48277;1/00.&#53685;&#54633;/01.1-&#45432;&#46041;&#48277;1%5b&#53685;&#54633;%5d.xlsm" TargetMode="External"/><Relationship Id="rId2" Type="http://schemas.openxmlformats.org/officeDocument/2006/relationships/externalLinkPath" Target="file:///C:\Users\MainUser\UserFiles\03.Study\00.&#44277;&#51064;&#45432;&#47924;&#49324;\02.&#44368;&#51116;\02.&#54596;&#49324;\1-01.&#45432;&#46041;&#48277;1\00.&#53685;&#54633;\01.1-&#45432;&#46041;&#48277;1%5b&#53685;&#54633;%5d.xlsm" TargetMode="External"/><Relationship Id="rId1" Type="http://schemas.openxmlformats.org/officeDocument/2006/relationships/externalLinkPath" Target="/Users/MainUser/UserFiles/03.Study/00.&#44277;&#51064;&#45432;&#47924;&#49324;/02.&#44368;&#51116;/02.&#54596;&#49324;/1-01.&#45432;&#46041;&#48277;1/00.&#53685;&#54633;/01.1-&#45432;&#46041;&#48277;1%5b&#53685;&#54633;%5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설정"/>
      <sheetName val="통합목록"/>
      <sheetName val="관련법령"/>
      <sheetName val="기출빈도"/>
      <sheetName val="기출문제"/>
      <sheetName val="테스트"/>
    </sheetNames>
    <sheetDataSet>
      <sheetData sheetId="0"/>
      <sheetData sheetId="1"/>
      <sheetData sheetId="2"/>
      <sheetData sheetId="3"/>
      <sheetData sheetId="4">
        <row r="2">
          <cell r="C2" t="str">
            <v>년도</v>
          </cell>
          <cell r="H2" t="str">
            <v>관련내용(키워드, 법령, 판례)</v>
          </cell>
        </row>
        <row r="4">
          <cell r="C4">
            <v>2026</v>
          </cell>
          <cell r="H4" t="str">
            <v>근로관계 종료 후의 근로자 보호</v>
          </cell>
        </row>
        <row r="5">
          <cell r="C5">
            <v>2026</v>
          </cell>
          <cell r="H5" t="str">
            <v>근기법 제40조</v>
          </cell>
        </row>
        <row r="6">
          <cell r="C6">
            <v>2026</v>
          </cell>
          <cell r="H6" t="str">
            <v>근기법 제41조제1항, 근기법 시행령 제21조</v>
          </cell>
        </row>
        <row r="7">
          <cell r="C7">
            <v>2026</v>
          </cell>
          <cell r="H7" t="str">
            <v>근기법 제41조제2항</v>
          </cell>
        </row>
        <row r="8">
          <cell r="C8">
            <v>2026</v>
          </cell>
          <cell r="H8" t="str">
            <v>근기법 제42조, 근기법 시행령 제22조</v>
          </cell>
        </row>
        <row r="9">
          <cell r="C9">
            <v>2026</v>
          </cell>
          <cell r="H9" t="str">
            <v>근기법 제39조</v>
          </cell>
        </row>
        <row r="10">
          <cell r="C10">
            <v>2026</v>
          </cell>
          <cell r="H10" t="str">
            <v>근로시간의 신축적 운용</v>
          </cell>
        </row>
        <row r="11">
          <cell r="C11">
            <v>2026</v>
          </cell>
          <cell r="H11" t="str">
            <v>근기법 제52조제1항</v>
          </cell>
        </row>
        <row r="12">
          <cell r="C12">
            <v>2026</v>
          </cell>
          <cell r="H12" t="str">
            <v>근기법 제52조제1항</v>
          </cell>
        </row>
        <row r="13">
          <cell r="C13">
            <v>2026</v>
          </cell>
          <cell r="H13" t="str">
            <v>근기법 제52조제5항</v>
          </cell>
        </row>
        <row r="14">
          <cell r="C14">
            <v>2026</v>
          </cell>
          <cell r="H14" t="str">
            <v>근기법 제52조제3항</v>
          </cell>
        </row>
        <row r="15">
          <cell r="C15">
            <v>2026</v>
          </cell>
          <cell r="H15" t="str">
            <v>근기법 제52조제1항제3호</v>
          </cell>
        </row>
        <row r="16">
          <cell r="C16">
            <v>2026</v>
          </cell>
          <cell r="H16" t="str">
            <v>부당해고의 구제</v>
          </cell>
        </row>
        <row r="17">
          <cell r="C17">
            <v>2026</v>
          </cell>
          <cell r="H17" t="str">
            <v>근기법 제28조제1항</v>
          </cell>
        </row>
        <row r="18">
          <cell r="C18">
            <v>2026</v>
          </cell>
          <cell r="H18" t="str">
            <v>근기법 제33조제1항</v>
          </cell>
        </row>
        <row r="19">
          <cell r="C19">
            <v>2026</v>
          </cell>
          <cell r="H19" t="str">
            <v>근기법 시행령 제14조</v>
          </cell>
        </row>
        <row r="20">
          <cell r="C20">
            <v>2026</v>
          </cell>
          <cell r="H20" t="str">
            <v>근기법 제31조제1항</v>
          </cell>
        </row>
        <row r="21">
          <cell r="C21">
            <v>2026</v>
          </cell>
          <cell r="H21" t="str">
            <v>근기법 제29조제1항</v>
          </cell>
        </row>
        <row r="22">
          <cell r="C22">
            <v>2026</v>
          </cell>
          <cell r="H22" t="str">
            <v>임금지급방법의 보호</v>
          </cell>
        </row>
        <row r="23">
          <cell r="C23">
            <v>2026</v>
          </cell>
          <cell r="H23" t="str">
            <v>근기법 제43조제1항</v>
          </cell>
        </row>
        <row r="24">
          <cell r="C24">
            <v>2026</v>
          </cell>
          <cell r="H24" t="str">
            <v>대법원 2001.10.23. 선고 2001다25184 판결</v>
          </cell>
        </row>
        <row r="25">
          <cell r="C25">
            <v>2026</v>
          </cell>
          <cell r="H25" t="str">
            <v>대법원 1998.6.26. 선고 97다14200 판결</v>
          </cell>
        </row>
        <row r="26">
          <cell r="C26">
            <v>2026</v>
          </cell>
          <cell r="H26" t="str">
            <v>대법원 2012.3.29. 선고 2011다101308 판결</v>
          </cell>
        </row>
        <row r="27">
          <cell r="C27">
            <v>2026</v>
          </cell>
          <cell r="H27" t="str">
            <v>대법원 1988.12.13. 선고 87다카2803 전원합의체 판결</v>
          </cell>
        </row>
        <row r="28">
          <cell r="C28">
            <v>2026</v>
          </cell>
          <cell r="H28" t="str">
            <v>휴게・휴일・휴가</v>
          </cell>
        </row>
        <row r="29">
          <cell r="C29">
            <v>2026</v>
          </cell>
          <cell r="H29" t="str">
            <v>근기법 제55조제1항</v>
          </cell>
        </row>
        <row r="30">
          <cell r="C30">
            <v>2026</v>
          </cell>
          <cell r="H30" t="str">
            <v>근기법 제54조제1항</v>
          </cell>
        </row>
        <row r="31">
          <cell r="C31">
            <v>2026</v>
          </cell>
          <cell r="H31" t="str">
            <v>근기법 제49조, 제60조 / 대법원 2023.11.16. 선고 2022다231403, 231410 판결</v>
          </cell>
        </row>
        <row r="32">
          <cell r="C32">
            <v>2026</v>
          </cell>
        </row>
        <row r="33">
          <cell r="C33">
            <v>2026</v>
          </cell>
          <cell r="H33" t="str">
            <v>근기법 제63조제4호, 근기법 시행령 제34조</v>
          </cell>
        </row>
        <row r="34">
          <cell r="C34">
            <v>2026</v>
          </cell>
          <cell r="H34" t="str">
            <v>근로기준법의 적용범위</v>
          </cell>
        </row>
        <row r="35">
          <cell r="C35">
            <v>2026</v>
          </cell>
          <cell r="H35" t="str">
            <v>근기법 제18조제3항</v>
          </cell>
        </row>
        <row r="36">
          <cell r="C36">
            <v>2026</v>
          </cell>
          <cell r="H36" t="str">
            <v>근기법 제93조</v>
          </cell>
        </row>
        <row r="37">
          <cell r="C37">
            <v>2026</v>
          </cell>
          <cell r="H37" t="str">
            <v>근기법 제11조제2항, 근기법 시행령 제7조 별표 1, 근기법 제55조제2항, 근기법 시행령 제30조</v>
          </cell>
        </row>
        <row r="38">
          <cell r="C38">
            <v>2026</v>
          </cell>
          <cell r="H38" t="str">
            <v>근기법 제12조</v>
          </cell>
        </row>
        <row r="39">
          <cell r="C39">
            <v>2026</v>
          </cell>
          <cell r="H39" t="str">
            <v>근기법 제63조제1호</v>
          </cell>
        </row>
        <row r="40">
          <cell r="C40">
            <v>2026</v>
          </cell>
          <cell r="H40" t="str">
            <v>임금지급방법의 보호</v>
          </cell>
        </row>
        <row r="41">
          <cell r="C41">
            <v>2026</v>
          </cell>
        </row>
        <row r="42">
          <cell r="C42">
            <v>2026</v>
          </cell>
        </row>
        <row r="43">
          <cell r="C43">
            <v>2026</v>
          </cell>
          <cell r="H43" t="str">
            <v>근기법 제43조의3</v>
          </cell>
        </row>
        <row r="44">
          <cell r="C44">
            <v>2026</v>
          </cell>
        </row>
        <row r="45">
          <cell r="C45">
            <v>2026</v>
          </cell>
        </row>
        <row r="46">
          <cell r="C46">
            <v>2026</v>
          </cell>
          <cell r="H46" t="str">
            <v>근로기준법의 기본원칙 등</v>
          </cell>
        </row>
        <row r="47">
          <cell r="C47">
            <v>2026</v>
          </cell>
          <cell r="H47" t="str">
            <v>근기법 제13조</v>
          </cell>
        </row>
        <row r="48">
          <cell r="C48">
            <v>2026</v>
          </cell>
          <cell r="H48" t="str">
            <v>근기법 제3조</v>
          </cell>
        </row>
        <row r="49">
          <cell r="C49">
            <v>2026</v>
          </cell>
          <cell r="H49" t="str">
            <v>근기법 제14조제1항</v>
          </cell>
        </row>
        <row r="50">
          <cell r="C50">
            <v>2026</v>
          </cell>
          <cell r="H50" t="str">
            <v>근기법 제9조</v>
          </cell>
        </row>
        <row r="51">
          <cell r="C51">
            <v>2026</v>
          </cell>
          <cell r="H51" t="str">
            <v>근기법 제4조</v>
          </cell>
        </row>
        <row r="52">
          <cell r="C52">
            <v>2026</v>
          </cell>
          <cell r="H52" t="str">
            <v>해고의 실체적 정당성</v>
          </cell>
        </row>
        <row r="53">
          <cell r="C53">
            <v>2026</v>
          </cell>
          <cell r="H53" t="str">
            <v>근기법 제24조제1항 / 대법원 2013.6.13. 선고 2011다60193</v>
          </cell>
        </row>
        <row r="54">
          <cell r="C54">
            <v>2026</v>
          </cell>
          <cell r="H54" t="str">
            <v>근기법 제24조제1항 / 대법원 2004.1.15. 선고 2003두11339</v>
          </cell>
        </row>
        <row r="55">
          <cell r="C55">
            <v>2026</v>
          </cell>
          <cell r="H55" t="str">
            <v>근기법 제24조제3항 / 대법원 2014.11.13. 선고 2012다14517</v>
          </cell>
        </row>
        <row r="56">
          <cell r="C56">
            <v>2026</v>
          </cell>
          <cell r="H56" t="str">
            <v>근기법 제24조 / 대법원 2014.11.13. 선고 2012다14517</v>
          </cell>
        </row>
        <row r="57">
          <cell r="C57">
            <v>2026</v>
          </cell>
          <cell r="H57" t="str">
            <v>근기법 제24조제2항 / 대법원 2014.11.13. 선고 2012다14517</v>
          </cell>
        </row>
        <row r="58">
          <cell r="C58">
            <v>2026</v>
          </cell>
          <cell r="H58" t="str">
            <v>취업규칙</v>
          </cell>
        </row>
        <row r="59">
          <cell r="C59">
            <v>2026</v>
          </cell>
        </row>
        <row r="60">
          <cell r="C60">
            <v>2026</v>
          </cell>
        </row>
        <row r="61">
          <cell r="C61">
            <v>2026</v>
          </cell>
        </row>
        <row r="62">
          <cell r="C62">
            <v>2026</v>
          </cell>
        </row>
        <row r="63">
          <cell r="C63">
            <v>2026</v>
          </cell>
        </row>
        <row r="64">
          <cell r="C64">
            <v>2026</v>
          </cell>
          <cell r="H64" t="str">
            <v>근로감독관</v>
          </cell>
        </row>
        <row r="65">
          <cell r="C65">
            <v>2026</v>
          </cell>
          <cell r="H65" t="str">
            <v>근기법 제102조제1항</v>
          </cell>
        </row>
        <row r="66">
          <cell r="C66">
            <v>2026</v>
          </cell>
          <cell r="H66" t="str">
            <v>근기법 제102조제2항</v>
          </cell>
        </row>
        <row r="67">
          <cell r="C67">
            <v>2026</v>
          </cell>
          <cell r="H67" t="str">
            <v>근기법 제102조제1항</v>
          </cell>
        </row>
        <row r="68">
          <cell r="C68">
            <v>2026</v>
          </cell>
          <cell r="H68" t="str">
            <v>근기법 제103조</v>
          </cell>
        </row>
        <row r="69">
          <cell r="C69">
            <v>2026</v>
          </cell>
          <cell r="H69" t="str">
            <v>근기법 제116조제2항제4호</v>
          </cell>
        </row>
        <row r="70">
          <cell r="C70">
            <v>2026</v>
          </cell>
          <cell r="H70" t="str">
            <v>벌칙</v>
          </cell>
        </row>
        <row r="71">
          <cell r="C71">
            <v>2026</v>
          </cell>
          <cell r="H71" t="str">
            <v>근기법 제111조</v>
          </cell>
        </row>
        <row r="72">
          <cell r="C72">
            <v>2026</v>
          </cell>
          <cell r="H72" t="str">
            <v>근기법 제116조제1항, 근기법 시행령 제59조의3제2호</v>
          </cell>
        </row>
        <row r="73">
          <cell r="C73">
            <v>2026</v>
          </cell>
          <cell r="H73" t="str">
            <v>근기법 제13조, 제116조제2항제4호</v>
          </cell>
        </row>
        <row r="74">
          <cell r="C74">
            <v>2026</v>
          </cell>
          <cell r="H74" t="str">
            <v>근기법 제112조제1항, 제2항</v>
          </cell>
        </row>
        <row r="75">
          <cell r="C75">
            <v>2026</v>
          </cell>
          <cell r="H75" t="str">
            <v>근기법 제108조</v>
          </cell>
        </row>
        <row r="76">
          <cell r="C76">
            <v>2026</v>
          </cell>
          <cell r="H76" t="str">
            <v>벌칙</v>
          </cell>
        </row>
        <row r="77">
          <cell r="C77">
            <v>2026</v>
          </cell>
        </row>
        <row r="78">
          <cell r="C78">
            <v>2026</v>
          </cell>
        </row>
        <row r="79">
          <cell r="C79">
            <v>2026</v>
          </cell>
        </row>
        <row r="80">
          <cell r="C80">
            <v>2026</v>
          </cell>
        </row>
        <row r="81">
          <cell r="C81">
            <v>2026</v>
          </cell>
        </row>
        <row r="82">
          <cell r="C82">
            <v>2026</v>
          </cell>
          <cell r="H82" t="str">
            <v>여성과 연소근로자의 보호</v>
          </cell>
        </row>
        <row r="83">
          <cell r="C83">
            <v>2026</v>
          </cell>
          <cell r="H83" t="str">
            <v>근기법 시행령 제35조제1항</v>
          </cell>
        </row>
        <row r="84">
          <cell r="C84">
            <v>2026</v>
          </cell>
          <cell r="H84" t="str">
            <v>근기법 제65조제1항, 제3항, 근기법 시행령 제40조, 별표4</v>
          </cell>
        </row>
        <row r="85">
          <cell r="C85">
            <v>2026</v>
          </cell>
          <cell r="H85" t="str">
            <v>근기법 제66조</v>
          </cell>
        </row>
        <row r="86">
          <cell r="C86">
            <v>2026</v>
          </cell>
          <cell r="H86" t="str">
            <v>근기법 제67조제2항</v>
          </cell>
        </row>
        <row r="87">
          <cell r="C87">
            <v>2026</v>
          </cell>
          <cell r="H87" t="str">
            <v>근기법 제68조, 대법원 80다3149</v>
          </cell>
        </row>
        <row r="88">
          <cell r="C88">
            <v>2026</v>
          </cell>
          <cell r="H88" t="str">
            <v>여성과 연소근로자의 보호</v>
          </cell>
        </row>
        <row r="89">
          <cell r="C89">
            <v>2026</v>
          </cell>
          <cell r="H89" t="str">
            <v>근기법 제74조제2항</v>
          </cell>
        </row>
        <row r="90">
          <cell r="C90">
            <v>2026</v>
          </cell>
          <cell r="H90" t="str">
            <v>근기법 제74조제1항</v>
          </cell>
        </row>
        <row r="91">
          <cell r="C91">
            <v>2026</v>
          </cell>
          <cell r="H91" t="str">
            <v>근기법 제74조제5항</v>
          </cell>
        </row>
        <row r="92">
          <cell r="C92">
            <v>2026</v>
          </cell>
          <cell r="H92" t="str">
            <v>근기법 제75조</v>
          </cell>
        </row>
        <row r="93">
          <cell r="C93">
            <v>2026</v>
          </cell>
          <cell r="H93" t="str">
            <v>근기법 제74조의2제1항</v>
          </cell>
        </row>
        <row r="94">
          <cell r="C94">
            <v>2026</v>
          </cell>
          <cell r="H94" t="str">
            <v>직장 내 괴롭힘 금지</v>
          </cell>
        </row>
        <row r="95">
          <cell r="C95">
            <v>2026</v>
          </cell>
        </row>
        <row r="96">
          <cell r="C96">
            <v>2026</v>
          </cell>
        </row>
        <row r="97">
          <cell r="C97">
            <v>2026</v>
          </cell>
        </row>
        <row r="98">
          <cell r="C98">
            <v>2026</v>
          </cell>
        </row>
        <row r="99">
          <cell r="C99">
            <v>2026</v>
          </cell>
        </row>
        <row r="100">
          <cell r="C100">
            <v>2026</v>
          </cell>
          <cell r="H100" t="str">
            <v>여성과 연소근로자의 보호</v>
          </cell>
        </row>
        <row r="101">
          <cell r="C101">
            <v>2026</v>
          </cell>
          <cell r="H101" t="str">
            <v>근기법 제65조제1항</v>
          </cell>
        </row>
        <row r="102">
          <cell r="C102">
            <v>2026</v>
          </cell>
          <cell r="H102" t="str">
            <v>근기법 제70조제2항제3호, 제3항</v>
          </cell>
        </row>
        <row r="103">
          <cell r="C103">
            <v>2026</v>
          </cell>
          <cell r="H103" t="str">
            <v>근기법 제71조</v>
          </cell>
        </row>
        <row r="104">
          <cell r="C104">
            <v>2026</v>
          </cell>
          <cell r="H104" t="str">
            <v>근기법 제72조</v>
          </cell>
        </row>
        <row r="105">
          <cell r="C105">
            <v>2026</v>
          </cell>
          <cell r="H105" t="str">
            <v>근기법 제73조, 제114조제1호</v>
          </cell>
        </row>
        <row r="106">
          <cell r="C106">
            <v>2026</v>
          </cell>
          <cell r="H106" t="str">
            <v>기간제 및 단시간근로자 보호 등에 관한 법률</v>
          </cell>
        </row>
        <row r="107">
          <cell r="C107">
            <v>2026</v>
          </cell>
        </row>
        <row r="108">
          <cell r="C108">
            <v>2026</v>
          </cell>
        </row>
        <row r="109">
          <cell r="C109">
            <v>2026</v>
          </cell>
        </row>
        <row r="110">
          <cell r="C110">
            <v>2026</v>
          </cell>
        </row>
        <row r="111">
          <cell r="C111">
            <v>2026</v>
          </cell>
        </row>
        <row r="112">
          <cell r="C112">
            <v>2026</v>
          </cell>
          <cell r="H112" t="str">
            <v>산업안전보건법</v>
          </cell>
        </row>
        <row r="113">
          <cell r="C113">
            <v>2026</v>
          </cell>
        </row>
        <row r="114">
          <cell r="C114">
            <v>2026</v>
          </cell>
        </row>
        <row r="115">
          <cell r="C115">
            <v>2026</v>
          </cell>
        </row>
        <row r="116">
          <cell r="C116">
            <v>2026</v>
          </cell>
        </row>
        <row r="117">
          <cell r="C117">
            <v>2026</v>
          </cell>
        </row>
        <row r="118">
          <cell r="C118">
            <v>2026</v>
          </cell>
          <cell r="H118" t="str">
            <v>산업안전보건법</v>
          </cell>
        </row>
        <row r="119">
          <cell r="C119">
            <v>2026</v>
          </cell>
          <cell r="H119" t="str">
            <v>산안법 제125조제3항</v>
          </cell>
        </row>
        <row r="120">
          <cell r="C120">
            <v>2026</v>
          </cell>
          <cell r="H120" t="str">
            <v>산안법 제125조제4항</v>
          </cell>
        </row>
        <row r="121">
          <cell r="C121">
            <v>2026</v>
          </cell>
          <cell r="H121" t="str">
            <v>산안법 제105조제1항</v>
          </cell>
        </row>
        <row r="122">
          <cell r="C122">
            <v>2026</v>
          </cell>
          <cell r="H122" t="str">
            <v>산안법 제131조제1항</v>
          </cell>
        </row>
        <row r="123">
          <cell r="C123">
            <v>2026</v>
          </cell>
          <cell r="H123" t="str">
            <v>산안법 제137조제2항, 산재법 제41조제1항</v>
          </cell>
        </row>
        <row r="124">
          <cell r="C124">
            <v>2026</v>
          </cell>
          <cell r="H124" t="str">
            <v>산업안전보건법</v>
          </cell>
        </row>
        <row r="125">
          <cell r="C125">
            <v>2026</v>
          </cell>
          <cell r="H125" t="str">
            <v>산안법 제145조제1항</v>
          </cell>
        </row>
        <row r="126">
          <cell r="C126">
            <v>2026</v>
          </cell>
          <cell r="H126" t="str">
            <v>산안법 제148조제1항</v>
          </cell>
        </row>
        <row r="127">
          <cell r="C127">
            <v>2026</v>
          </cell>
          <cell r="H127" t="str">
            <v>산안법 제150조제2항</v>
          </cell>
        </row>
        <row r="128">
          <cell r="C128">
            <v>2026</v>
          </cell>
          <cell r="H128" t="str">
            <v>산안법 제154조제1항제2호</v>
          </cell>
        </row>
        <row r="129">
          <cell r="C129">
            <v>2026</v>
          </cell>
          <cell r="H129" t="str">
            <v>산안법 제154조제1항제3호</v>
          </cell>
        </row>
        <row r="130">
          <cell r="C130">
            <v>2026</v>
          </cell>
          <cell r="H130" t="str">
            <v>파견근로자 보호 등에 관한 법률</v>
          </cell>
        </row>
        <row r="131">
          <cell r="C131">
            <v>2026</v>
          </cell>
          <cell r="H131" t="str">
            <v>파견법 제27조</v>
          </cell>
        </row>
        <row r="132">
          <cell r="C132">
            <v>2026</v>
          </cell>
          <cell r="H132" t="str">
            <v>파견법 제24조제2항</v>
          </cell>
        </row>
        <row r="133">
          <cell r="C133">
            <v>2026</v>
          </cell>
          <cell r="H133" t="str">
            <v>파견법 제18조</v>
          </cell>
        </row>
        <row r="134">
          <cell r="C134">
            <v>2026</v>
          </cell>
          <cell r="H134" t="str">
            <v>파견법 제25조제1항</v>
          </cell>
        </row>
        <row r="135">
          <cell r="C135">
            <v>2026</v>
          </cell>
          <cell r="H135" t="str">
            <v>파견법 제26조제2항, 제3항</v>
          </cell>
        </row>
        <row r="136">
          <cell r="C136">
            <v>2026</v>
          </cell>
          <cell r="H136" t="str">
            <v>파견근로자 보호 등에 관한 법률</v>
          </cell>
        </row>
        <row r="137">
          <cell r="C137">
            <v>2026</v>
          </cell>
          <cell r="H137" t="str">
            <v>파견법 제13조제1항</v>
          </cell>
        </row>
        <row r="138">
          <cell r="C138">
            <v>2026</v>
          </cell>
          <cell r="H138" t="str">
            <v>파견법 제8조제1호, 제6호</v>
          </cell>
        </row>
        <row r="139">
          <cell r="C139">
            <v>2026</v>
          </cell>
          <cell r="H139" t="str">
            <v>파견법 제6조의2제4항</v>
          </cell>
        </row>
        <row r="140">
          <cell r="C140">
            <v>2026</v>
          </cell>
          <cell r="H140" t="str">
            <v>파견법 제11조제1항</v>
          </cell>
        </row>
        <row r="141">
          <cell r="C141">
            <v>2026</v>
          </cell>
          <cell r="H141" t="str">
            <v>파견법 제10조제1항, 제3항</v>
          </cell>
        </row>
        <row r="142">
          <cell r="C142">
            <v>2026</v>
          </cell>
          <cell r="H142" t="str">
            <v>기간제 및 단시간근로자 보호 등에 관한 법률</v>
          </cell>
        </row>
        <row r="143">
          <cell r="C143">
            <v>2026</v>
          </cell>
          <cell r="H143" t="str">
            <v>기간법 제17조제1호</v>
          </cell>
        </row>
        <row r="144">
          <cell r="C144">
            <v>2026</v>
          </cell>
          <cell r="H144" t="str">
            <v>기간법 제17조제4호</v>
          </cell>
        </row>
        <row r="145">
          <cell r="C145">
            <v>2026</v>
          </cell>
          <cell r="H145" t="str">
            <v>기간법 제17조제6호</v>
          </cell>
        </row>
        <row r="146">
          <cell r="C146">
            <v>2026</v>
          </cell>
          <cell r="H146" t="str">
            <v>기간법 제17조제2호</v>
          </cell>
        </row>
        <row r="147">
          <cell r="C147">
            <v>2026</v>
          </cell>
          <cell r="H147" t="str">
            <v>기간법 제17조제5호</v>
          </cell>
        </row>
        <row r="148">
          <cell r="C148">
            <v>2026</v>
          </cell>
          <cell r="H148" t="str">
            <v>기간제 및 단시간근로자 보호 등에 관한 법률</v>
          </cell>
        </row>
        <row r="149">
          <cell r="C149">
            <v>2026</v>
          </cell>
          <cell r="H149" t="str">
            <v>기간법 제4조</v>
          </cell>
        </row>
        <row r="150">
          <cell r="C150">
            <v>2026</v>
          </cell>
          <cell r="H150" t="str">
            <v>기간법 제6조</v>
          </cell>
        </row>
        <row r="151">
          <cell r="C151">
            <v>2026</v>
          </cell>
          <cell r="H151" t="str">
            <v>기간법 제7조</v>
          </cell>
        </row>
        <row r="152">
          <cell r="C152">
            <v>2026</v>
          </cell>
          <cell r="H152" t="str">
            <v>기간법 제8조</v>
          </cell>
        </row>
        <row r="153">
          <cell r="C153">
            <v>2026</v>
          </cell>
          <cell r="H153" t="str">
            <v>기간법 제15조의2</v>
          </cell>
        </row>
        <row r="154">
          <cell r="C154">
            <v>2026</v>
          </cell>
          <cell r="H154" t="str">
            <v>남녀고용평등과 일・가정 양립 지원에 관한 법률</v>
          </cell>
        </row>
        <row r="155">
          <cell r="C155">
            <v>2026</v>
          </cell>
          <cell r="H155" t="str">
            <v>고평법 시행령 제16조의8제1호</v>
          </cell>
        </row>
        <row r="156">
          <cell r="C156">
            <v>2026</v>
          </cell>
          <cell r="H156" t="str">
            <v>고평법 시행령 제16조의8제2호</v>
          </cell>
        </row>
        <row r="157">
          <cell r="C157">
            <v>2026</v>
          </cell>
          <cell r="H157" t="str">
            <v>고평법 시행령 제16조의8제3호</v>
          </cell>
        </row>
        <row r="158">
          <cell r="C158">
            <v>2026</v>
          </cell>
          <cell r="H158" t="str">
            <v>고평법 시행령 제16조의8제3호</v>
          </cell>
        </row>
        <row r="159">
          <cell r="C159">
            <v>2026</v>
          </cell>
          <cell r="H159" t="str">
            <v>고평법 시행령 제16조의8제4호</v>
          </cell>
        </row>
        <row r="160">
          <cell r="C160">
            <v>2026</v>
          </cell>
          <cell r="H160" t="str">
            <v>최저임금법</v>
          </cell>
        </row>
        <row r="161">
          <cell r="C161">
            <v>2026</v>
          </cell>
          <cell r="H161" t="str">
            <v>최임법 제3조제1항</v>
          </cell>
        </row>
        <row r="162">
          <cell r="C162">
            <v>2026</v>
          </cell>
          <cell r="H162" t="str">
            <v>최임법 제4조제1항</v>
          </cell>
        </row>
        <row r="163">
          <cell r="C163">
            <v>2026</v>
          </cell>
          <cell r="H163" t="str">
            <v>최임법 제5조제1항</v>
          </cell>
        </row>
        <row r="164">
          <cell r="C164">
            <v>2026</v>
          </cell>
          <cell r="H164" t="str">
            <v>최임법 시행령 제5조제2항</v>
          </cell>
        </row>
        <row r="165">
          <cell r="C165">
            <v>2026</v>
          </cell>
          <cell r="H165" t="str">
            <v>최임법 제7조, 최임법 시행령 제6조</v>
          </cell>
        </row>
        <row r="166">
          <cell r="C166">
            <v>2026</v>
          </cell>
          <cell r="H166" t="str">
            <v>최저임금법</v>
          </cell>
        </row>
        <row r="167">
          <cell r="C167">
            <v>2026</v>
          </cell>
          <cell r="H167" t="str">
            <v>최임법 제14조제2항</v>
          </cell>
        </row>
        <row r="168">
          <cell r="C168">
            <v>2026</v>
          </cell>
          <cell r="H168" t="str">
            <v>최임법 제19조제3항</v>
          </cell>
        </row>
        <row r="169">
          <cell r="C169">
            <v>2026</v>
          </cell>
          <cell r="H169" t="str">
            <v>최임법 제23조</v>
          </cell>
        </row>
        <row r="170">
          <cell r="C170">
            <v>2026</v>
          </cell>
          <cell r="H170" t="str">
            <v>최임법 제16조제1항</v>
          </cell>
        </row>
        <row r="171">
          <cell r="C171">
            <v>2026</v>
          </cell>
          <cell r="H171" t="str">
            <v>최임법 제14조제3항</v>
          </cell>
        </row>
        <row r="172">
          <cell r="C172">
            <v>2026</v>
          </cell>
          <cell r="H172" t="str">
            <v>근로자퇴직급여 보장법</v>
          </cell>
        </row>
        <row r="173">
          <cell r="C173">
            <v>2026</v>
          </cell>
          <cell r="H173" t="str">
            <v>근퇴법 제4조제1항 단서</v>
          </cell>
        </row>
        <row r="174">
          <cell r="C174">
            <v>2026</v>
          </cell>
          <cell r="H174" t="str">
            <v>근퇴법 제10조</v>
          </cell>
        </row>
        <row r="175">
          <cell r="C175">
            <v>2026</v>
          </cell>
          <cell r="H175" t="str">
            <v>근퇴법 제18조의2제1항</v>
          </cell>
        </row>
        <row r="176">
          <cell r="C176">
            <v>2026</v>
          </cell>
          <cell r="H176" t="str">
            <v>근퇴법 제17조제1항제1호</v>
          </cell>
        </row>
        <row r="177">
          <cell r="C177">
            <v>2026</v>
          </cell>
          <cell r="H177" t="str">
            <v>근퇴법 제17조제1항제2호</v>
          </cell>
        </row>
        <row r="178">
          <cell r="C178">
            <v>2026</v>
          </cell>
          <cell r="H178" t="str">
            <v>근로자퇴직급여 보장법</v>
          </cell>
        </row>
        <row r="179">
          <cell r="C179">
            <v>2026</v>
          </cell>
          <cell r="H179" t="str">
            <v>근퇴법 제23조의2제1항</v>
          </cell>
        </row>
        <row r="180">
          <cell r="C180">
            <v>2026</v>
          </cell>
          <cell r="H180" t="str">
            <v>근퇴법 제23조의2제4항</v>
          </cell>
        </row>
        <row r="181">
          <cell r="C181">
            <v>2026</v>
          </cell>
          <cell r="H181" t="str">
            <v>근퇴법 제23조의2제6항제1호</v>
          </cell>
        </row>
        <row r="182">
          <cell r="C182">
            <v>2026</v>
          </cell>
          <cell r="H182" t="str">
            <v>근퇴법 제23조의7제1항</v>
          </cell>
        </row>
        <row r="183">
          <cell r="C183">
            <v>2026</v>
          </cell>
          <cell r="H183" t="str">
            <v>근퇴법 제23조의9 단서</v>
          </cell>
        </row>
        <row r="184">
          <cell r="C184">
            <v>2026</v>
          </cell>
          <cell r="H184" t="str">
            <v>직업안정법</v>
          </cell>
        </row>
        <row r="185">
          <cell r="C185">
            <v>2026</v>
          </cell>
        </row>
        <row r="186">
          <cell r="C186">
            <v>2026</v>
          </cell>
        </row>
        <row r="187">
          <cell r="C187">
            <v>2026</v>
          </cell>
        </row>
        <row r="188">
          <cell r="C188">
            <v>2026</v>
          </cell>
        </row>
        <row r="189">
          <cell r="C189">
            <v>2026</v>
          </cell>
        </row>
        <row r="190">
          <cell r="C190">
            <v>2026</v>
          </cell>
          <cell r="H190" t="str">
            <v>남녀고용평등과 일・가정 양립 지원에 관한 법률</v>
          </cell>
        </row>
        <row r="191">
          <cell r="C191">
            <v>2026</v>
          </cell>
          <cell r="H191" t="str">
            <v>고평법 제2조제4호</v>
          </cell>
        </row>
        <row r="192">
          <cell r="C192">
            <v>2026</v>
          </cell>
          <cell r="H192" t="str">
            <v>고평법 제5조제1항</v>
          </cell>
        </row>
        <row r="193">
          <cell r="C193">
            <v>2026</v>
          </cell>
          <cell r="H193" t="str">
            <v>고평법 제2조제3호</v>
          </cell>
        </row>
        <row r="194">
          <cell r="C194">
            <v>2026</v>
          </cell>
          <cell r="H194" t="str">
            <v>고평법 제3조제1항 단서, 고평법 시행령 제2조제1항</v>
          </cell>
        </row>
        <row r="195">
          <cell r="C195">
            <v>2026</v>
          </cell>
          <cell r="H195" t="str">
            <v>고평법 제6조의2제1항</v>
          </cell>
        </row>
        <row r="196">
          <cell r="C196">
            <v>2026</v>
          </cell>
          <cell r="H196" t="str">
            <v>근로자퇴직급여 보장법</v>
          </cell>
        </row>
        <row r="197">
          <cell r="C197">
            <v>2026</v>
          </cell>
        </row>
        <row r="198">
          <cell r="C198">
            <v>2026</v>
          </cell>
        </row>
        <row r="199">
          <cell r="C199">
            <v>2026</v>
          </cell>
        </row>
        <row r="200">
          <cell r="C200">
            <v>2026</v>
          </cell>
        </row>
        <row r="201">
          <cell r="C201">
            <v>2026</v>
          </cell>
        </row>
        <row r="202">
          <cell r="C202">
            <v>2026</v>
          </cell>
          <cell r="H202" t="str">
            <v>임금채권보장법</v>
          </cell>
        </row>
        <row r="203">
          <cell r="C203">
            <v>2026</v>
          </cell>
          <cell r="H203" t="str">
            <v>임채법 제9조제1항</v>
          </cell>
        </row>
        <row r="204">
          <cell r="C204">
            <v>2026</v>
          </cell>
          <cell r="H204" t="str">
            <v>임채법 제6조제1항</v>
          </cell>
        </row>
        <row r="205">
          <cell r="C205">
            <v>2026</v>
          </cell>
          <cell r="H205" t="str">
            <v>임채법 제19조제7호</v>
          </cell>
        </row>
        <row r="206">
          <cell r="C206">
            <v>2026</v>
          </cell>
          <cell r="H206" t="str">
            <v>임채법 제21조</v>
          </cell>
        </row>
        <row r="207">
          <cell r="C207">
            <v>2026</v>
          </cell>
          <cell r="H207" t="str">
            <v>임채법 제18조제2항</v>
          </cell>
        </row>
        <row r="208">
          <cell r="C208">
            <v>2026</v>
          </cell>
          <cell r="H208" t="str">
            <v>근로복지기본법</v>
          </cell>
        </row>
        <row r="209">
          <cell r="C209">
            <v>2026</v>
          </cell>
          <cell r="H209" t="str">
            <v>근복법 제52조제5항, 근복법 시행령 제32조제1항</v>
          </cell>
        </row>
        <row r="210">
          <cell r="C210">
            <v>2026</v>
          </cell>
          <cell r="H210" t="str">
            <v>근복법 제64조제2항</v>
          </cell>
        </row>
        <row r="211">
          <cell r="C211">
            <v>2026</v>
          </cell>
          <cell r="H211" t="str">
            <v>근복법 제56조제1항제2호</v>
          </cell>
        </row>
        <row r="212">
          <cell r="C212">
            <v>2026</v>
          </cell>
          <cell r="H212" t="str">
            <v>근복법 제62조제1항제7호, 근복법 시행령 제46조제2항제1호</v>
          </cell>
        </row>
        <row r="213">
          <cell r="C213">
            <v>2026</v>
          </cell>
          <cell r="H213" t="str">
            <v>근복법 제68조제1항</v>
          </cell>
        </row>
        <row r="214">
          <cell r="C214">
            <v>2026</v>
          </cell>
          <cell r="H214" t="str">
            <v>노동법의 법원</v>
          </cell>
        </row>
        <row r="215">
          <cell r="C215">
            <v>2026</v>
          </cell>
          <cell r="H215" t="str">
            <v>통설</v>
          </cell>
        </row>
        <row r="216">
          <cell r="C216">
            <v>2026</v>
          </cell>
          <cell r="H216" t="str">
            <v>통설</v>
          </cell>
        </row>
        <row r="217">
          <cell r="C217">
            <v>2026</v>
          </cell>
          <cell r="H217" t="str">
            <v>헌법 제6조제1항</v>
          </cell>
        </row>
        <row r="218">
          <cell r="C218">
            <v>2026</v>
          </cell>
          <cell r="H218" t="str">
            <v>근기법 제97조, 대법원 2018다200709</v>
          </cell>
        </row>
        <row r="219">
          <cell r="C219">
            <v>2026</v>
          </cell>
          <cell r="H219" t="str">
            <v>근기법 제15조제1항</v>
          </cell>
        </row>
        <row r="220">
          <cell r="C220">
            <v>2026</v>
          </cell>
          <cell r="H220" t="str">
            <v>근로의 권리</v>
          </cell>
        </row>
        <row r="221">
          <cell r="C221">
            <v>2026</v>
          </cell>
        </row>
        <row r="222">
          <cell r="C222">
            <v>2026</v>
          </cell>
        </row>
        <row r="223">
          <cell r="C223">
            <v>2026</v>
          </cell>
        </row>
        <row r="224">
          <cell r="C224">
            <v>2026</v>
          </cell>
        </row>
        <row r="225">
          <cell r="C225">
            <v>2026</v>
          </cell>
        </row>
        <row r="226">
          <cell r="C226">
            <v>2026</v>
          </cell>
          <cell r="H226" t="str">
            <v>외국인근로자의 고용 등에 관한 법률</v>
          </cell>
        </row>
        <row r="227">
          <cell r="C227">
            <v>2026</v>
          </cell>
          <cell r="H227" t="str">
            <v>외고법 제11조제1항, 외고법 시행규칙 제10조</v>
          </cell>
        </row>
        <row r="228">
          <cell r="C228">
            <v>2026</v>
          </cell>
          <cell r="H228" t="str">
            <v>외고법 제11조제2항</v>
          </cell>
        </row>
        <row r="229">
          <cell r="C229">
            <v>2026</v>
          </cell>
          <cell r="H229" t="str">
            <v>외고법 제11조의4제1항제1호</v>
          </cell>
        </row>
        <row r="230">
          <cell r="C230">
            <v>2026</v>
          </cell>
          <cell r="H230" t="str">
            <v>외고법 제11조의3제2항</v>
          </cell>
        </row>
        <row r="231">
          <cell r="C231">
            <v>2026</v>
          </cell>
          <cell r="H231" t="str">
            <v>외고법 제11조의4제2항</v>
          </cell>
        </row>
        <row r="232">
          <cell r="C232">
            <v>2026</v>
          </cell>
          <cell r="H232" t="str">
            <v>외국인근로자의 고용 등에 관한 법률</v>
          </cell>
        </row>
        <row r="233">
          <cell r="C233">
            <v>2026</v>
          </cell>
          <cell r="H233" t="str">
            <v>외고법 제20조제1항제1호</v>
          </cell>
        </row>
        <row r="234">
          <cell r="C234">
            <v>2026</v>
          </cell>
          <cell r="H234" t="str">
            <v>외고법 제20조제1항제3호</v>
          </cell>
        </row>
        <row r="235">
          <cell r="C235">
            <v>2026</v>
          </cell>
          <cell r="H235" t="str">
            <v>외고법 제20조제1항제3의2</v>
          </cell>
        </row>
        <row r="236">
          <cell r="C236">
            <v>2026</v>
          </cell>
          <cell r="H236" t="str">
            <v>외고법 제20조제1항제4호, 외고법 시행령 제25조제1호</v>
          </cell>
        </row>
        <row r="237">
          <cell r="C237">
            <v>2026</v>
          </cell>
          <cell r="H237" t="str">
            <v>외고법 제20조제1항제4호, 외고법 시행령 제25조제2호</v>
          </cell>
        </row>
        <row r="238">
          <cell r="C238">
            <v>2026</v>
          </cell>
          <cell r="H238" t="str">
            <v>임금채권보장법</v>
          </cell>
        </row>
        <row r="239">
          <cell r="C239">
            <v>2026</v>
          </cell>
          <cell r="H239" t="str">
            <v>임채법 제7조제1항제1호</v>
          </cell>
        </row>
        <row r="240">
          <cell r="C240">
            <v>2026</v>
          </cell>
          <cell r="H240" t="str">
            <v>임채법 시행령 제9조제1항제1호</v>
          </cell>
        </row>
        <row r="241">
          <cell r="C241">
            <v>2026</v>
          </cell>
          <cell r="H241" t="str">
            <v>임채법 제7조의2제4항</v>
          </cell>
        </row>
        <row r="242">
          <cell r="C242">
            <v>2026</v>
          </cell>
          <cell r="H242" t="str">
            <v>임채법 제2조제2호</v>
          </cell>
        </row>
        <row r="243">
          <cell r="C243">
            <v>2026</v>
          </cell>
          <cell r="H243" t="str">
            <v>임채법 제9조제2항</v>
          </cell>
        </row>
        <row r="244">
          <cell r="C244">
            <v>2025</v>
          </cell>
          <cell r="H244" t="str">
            <v>근로시간의 신축적 운용</v>
          </cell>
        </row>
        <row r="245">
          <cell r="C245">
            <v>2025</v>
          </cell>
          <cell r="H245" t="str">
            <v>근기법 시행령 제9조제1항, 별표 2 제2호가목</v>
          </cell>
        </row>
        <row r="246">
          <cell r="C246">
            <v>2025</v>
          </cell>
          <cell r="H246" t="str">
            <v>근기법 제94조제1항단서</v>
          </cell>
        </row>
        <row r="247">
          <cell r="C247">
            <v>2025</v>
          </cell>
          <cell r="H247" t="str">
            <v>근기법 시행령 별표 2 제4호가목</v>
          </cell>
        </row>
        <row r="248">
          <cell r="C248">
            <v>2025</v>
          </cell>
          <cell r="H248" t="str">
            <v>근기법 제18조제2항</v>
          </cell>
        </row>
        <row r="249">
          <cell r="C249">
            <v>2025</v>
          </cell>
          <cell r="H249" t="str">
            <v>근기법 시행령 별표 2 제4호나목</v>
          </cell>
        </row>
        <row r="250">
          <cell r="C250">
            <v>2025</v>
          </cell>
          <cell r="H250" t="str">
            <v>부당해고의 구제</v>
          </cell>
        </row>
        <row r="251">
          <cell r="C251">
            <v>2025</v>
          </cell>
          <cell r="H251" t="str">
            <v>근기법 시행령 제12조제2항</v>
          </cell>
        </row>
        <row r="252">
          <cell r="C252">
            <v>2025</v>
          </cell>
          <cell r="H252" t="str">
            <v>근기법 제32조</v>
          </cell>
        </row>
        <row r="253">
          <cell r="C253">
            <v>2025</v>
          </cell>
          <cell r="H253" t="str">
            <v>근기법 제33조제1항</v>
          </cell>
        </row>
        <row r="254">
          <cell r="C254">
            <v>2025</v>
          </cell>
          <cell r="H254" t="str">
            <v>근기법 시행령 제15조</v>
          </cell>
        </row>
        <row r="255">
          <cell r="C255">
            <v>2025</v>
          </cell>
          <cell r="H255" t="str">
            <v>근기법 제33조제6항</v>
          </cell>
        </row>
        <row r="256">
          <cell r="C256">
            <v>2025</v>
          </cell>
          <cell r="H256" t="str">
            <v>근로관계 종료 후의 근로자 보호</v>
          </cell>
        </row>
        <row r="257">
          <cell r="C257">
            <v>2025</v>
          </cell>
          <cell r="H257" t="str">
            <v>근기법 시행령 제19조</v>
          </cell>
        </row>
        <row r="258">
          <cell r="C258">
            <v>2025</v>
          </cell>
          <cell r="H258" t="str">
            <v>근기법 제41조제1항 단서, 근기법 시행령 제21조</v>
          </cell>
        </row>
        <row r="259">
          <cell r="C259">
            <v>2025</v>
          </cell>
          <cell r="H259" t="str">
            <v>근기법 제42조, 근기법 시행령 제22조제1항제4호</v>
          </cell>
        </row>
        <row r="260">
          <cell r="C260">
            <v>2025</v>
          </cell>
          <cell r="H260" t="str">
            <v>근기법 시행령 제22조제2항제2호</v>
          </cell>
        </row>
        <row r="261">
          <cell r="C261">
            <v>2025</v>
          </cell>
          <cell r="H261" t="str">
            <v>근기법 제19조제1항</v>
          </cell>
        </row>
        <row r="262">
          <cell r="C262">
            <v>2025</v>
          </cell>
          <cell r="H262" t="str">
            <v>여성과 연소근로자의 보호</v>
          </cell>
        </row>
        <row r="263">
          <cell r="C263">
            <v>2025</v>
          </cell>
          <cell r="H263" t="str">
            <v>근기법 시행령 제35조제2항,제35조제3항</v>
          </cell>
        </row>
        <row r="264">
          <cell r="C264">
            <v>2025</v>
          </cell>
          <cell r="H264" t="str">
            <v>근기법 시행령 제35조제1항</v>
          </cell>
        </row>
        <row r="265">
          <cell r="C265">
            <v>2025</v>
          </cell>
          <cell r="H265" t="str">
            <v>근기법 시행령 제37조</v>
          </cell>
        </row>
        <row r="266">
          <cell r="C266">
            <v>2025</v>
          </cell>
          <cell r="H266" t="str">
            <v>근기법 시행령 제39조</v>
          </cell>
        </row>
        <row r="267">
          <cell r="C267">
            <v>2025</v>
          </cell>
          <cell r="H267" t="str">
            <v>근기법 시행령 제36조제2항</v>
          </cell>
        </row>
        <row r="268">
          <cell r="C268">
            <v>2025</v>
          </cell>
          <cell r="H268" t="str">
            <v>여성과 연소근로자의 보호</v>
          </cell>
        </row>
        <row r="269">
          <cell r="C269">
            <v>2025</v>
          </cell>
        </row>
        <row r="270">
          <cell r="C270">
            <v>2025</v>
          </cell>
        </row>
        <row r="271">
          <cell r="C271">
            <v>2025</v>
          </cell>
        </row>
        <row r="272">
          <cell r="C272">
            <v>2025</v>
          </cell>
        </row>
        <row r="273">
          <cell r="C273">
            <v>2025</v>
          </cell>
        </row>
        <row r="274">
          <cell r="C274">
            <v>2025</v>
          </cell>
          <cell r="H274" t="str">
            <v>여성과 연소근로자의 보호</v>
          </cell>
        </row>
        <row r="275">
          <cell r="C275">
            <v>2025</v>
          </cell>
          <cell r="H275" t="str">
            <v>근기법 제70조제2항제3호</v>
          </cell>
        </row>
        <row r="276">
          <cell r="C276">
            <v>2025</v>
          </cell>
          <cell r="H276" t="str">
            <v>근기법 제69조</v>
          </cell>
        </row>
        <row r="277">
          <cell r="C277">
            <v>2025</v>
          </cell>
          <cell r="H277" t="str">
            <v>근기법 제68조</v>
          </cell>
        </row>
        <row r="278">
          <cell r="C278">
            <v>2025</v>
          </cell>
          <cell r="H278" t="str">
            <v>근기법 제67조제2항</v>
          </cell>
        </row>
        <row r="279">
          <cell r="C279">
            <v>2025</v>
          </cell>
          <cell r="H279" t="str">
            <v>근기법 제67조제3항, 제17조제1항제5호, 근기법 시행령 제8조</v>
          </cell>
        </row>
        <row r="280">
          <cell r="C280">
            <v>2025</v>
          </cell>
          <cell r="H280" t="str">
            <v>기숙사</v>
          </cell>
        </row>
        <row r="281">
          <cell r="C281">
            <v>2025</v>
          </cell>
          <cell r="H281" t="str">
            <v>근기법 제98조제2항</v>
          </cell>
        </row>
        <row r="282">
          <cell r="C282">
            <v>2025</v>
          </cell>
          <cell r="H282" t="str">
            <v>근기법 제99조제2항</v>
          </cell>
        </row>
        <row r="283">
          <cell r="C283">
            <v>2025</v>
          </cell>
          <cell r="H283" t="str">
            <v>근기법 시행령 제58조</v>
          </cell>
        </row>
        <row r="284">
          <cell r="C284">
            <v>2025</v>
          </cell>
          <cell r="H284" t="str">
            <v>근기법 시행령 제56조</v>
          </cell>
        </row>
        <row r="285">
          <cell r="C285">
            <v>2025</v>
          </cell>
          <cell r="H285" t="str">
            <v>근기법 제99조제1항제4호, 제3항, 제116조제2항제2호</v>
          </cell>
        </row>
        <row r="286">
          <cell r="C286">
            <v>2025</v>
          </cell>
        </row>
        <row r="287">
          <cell r="C287">
            <v>2025</v>
          </cell>
        </row>
        <row r="288">
          <cell r="C288">
            <v>2025</v>
          </cell>
        </row>
        <row r="289">
          <cell r="C289">
            <v>2025</v>
          </cell>
        </row>
        <row r="290">
          <cell r="C290">
            <v>2025</v>
          </cell>
        </row>
        <row r="291">
          <cell r="C291">
            <v>2025</v>
          </cell>
        </row>
        <row r="292">
          <cell r="C292">
            <v>2025</v>
          </cell>
        </row>
        <row r="293">
          <cell r="C293">
            <v>2025</v>
          </cell>
        </row>
        <row r="294">
          <cell r="C294">
            <v>2025</v>
          </cell>
        </row>
        <row r="295">
          <cell r="C295">
            <v>2025</v>
          </cell>
        </row>
        <row r="296">
          <cell r="C296">
            <v>2025</v>
          </cell>
        </row>
        <row r="297">
          <cell r="C297">
            <v>2025</v>
          </cell>
        </row>
        <row r="298">
          <cell r="C298">
            <v>2025</v>
          </cell>
        </row>
        <row r="299">
          <cell r="C299">
            <v>2025</v>
          </cell>
        </row>
        <row r="300">
          <cell r="C300">
            <v>2025</v>
          </cell>
        </row>
        <row r="301">
          <cell r="C301">
            <v>2025</v>
          </cell>
        </row>
        <row r="302">
          <cell r="C302">
            <v>2025</v>
          </cell>
        </row>
        <row r="303">
          <cell r="C303">
            <v>2025</v>
          </cell>
        </row>
        <row r="304">
          <cell r="C304">
            <v>2025</v>
          </cell>
        </row>
        <row r="305">
          <cell r="C305">
            <v>2025</v>
          </cell>
        </row>
        <row r="306">
          <cell r="C306">
            <v>2025</v>
          </cell>
        </row>
        <row r="307">
          <cell r="C307">
            <v>2025</v>
          </cell>
        </row>
        <row r="308">
          <cell r="C308">
            <v>2025</v>
          </cell>
        </row>
        <row r="309">
          <cell r="C309">
            <v>2025</v>
          </cell>
        </row>
        <row r="310">
          <cell r="C310">
            <v>2025</v>
          </cell>
        </row>
        <row r="311">
          <cell r="C311">
            <v>2025</v>
          </cell>
        </row>
        <row r="312">
          <cell r="C312">
            <v>2025</v>
          </cell>
        </row>
        <row r="313">
          <cell r="C313">
            <v>2025</v>
          </cell>
        </row>
        <row r="314">
          <cell r="C314">
            <v>2025</v>
          </cell>
        </row>
        <row r="315">
          <cell r="C315">
            <v>2025</v>
          </cell>
        </row>
        <row r="316">
          <cell r="C316">
            <v>2025</v>
          </cell>
        </row>
        <row r="317">
          <cell r="C317">
            <v>2025</v>
          </cell>
        </row>
        <row r="318">
          <cell r="C318">
            <v>2025</v>
          </cell>
        </row>
        <row r="319">
          <cell r="C319">
            <v>2025</v>
          </cell>
        </row>
        <row r="320">
          <cell r="C320">
            <v>2025</v>
          </cell>
        </row>
        <row r="321">
          <cell r="C321">
            <v>2025</v>
          </cell>
        </row>
        <row r="322">
          <cell r="C322">
            <v>2025</v>
          </cell>
        </row>
        <row r="323">
          <cell r="C323">
            <v>2025</v>
          </cell>
        </row>
        <row r="324">
          <cell r="C324">
            <v>2025</v>
          </cell>
        </row>
        <row r="325">
          <cell r="C325">
            <v>2025</v>
          </cell>
        </row>
        <row r="326">
          <cell r="C326">
            <v>2025</v>
          </cell>
        </row>
        <row r="327">
          <cell r="C327">
            <v>2025</v>
          </cell>
        </row>
        <row r="328">
          <cell r="C328">
            <v>2025</v>
          </cell>
        </row>
        <row r="329">
          <cell r="C329">
            <v>2025</v>
          </cell>
        </row>
        <row r="330">
          <cell r="C330">
            <v>2025</v>
          </cell>
        </row>
        <row r="331">
          <cell r="C331">
            <v>2025</v>
          </cell>
        </row>
        <row r="332">
          <cell r="C332">
            <v>2025</v>
          </cell>
        </row>
        <row r="333">
          <cell r="C333">
            <v>2025</v>
          </cell>
        </row>
        <row r="334">
          <cell r="C334">
            <v>2025</v>
          </cell>
        </row>
        <row r="335">
          <cell r="C335">
            <v>2025</v>
          </cell>
        </row>
        <row r="336">
          <cell r="C336">
            <v>2025</v>
          </cell>
        </row>
        <row r="337">
          <cell r="C337">
            <v>2025</v>
          </cell>
        </row>
        <row r="338">
          <cell r="C338">
            <v>2025</v>
          </cell>
        </row>
        <row r="339">
          <cell r="C339">
            <v>2025</v>
          </cell>
        </row>
        <row r="340">
          <cell r="C340">
            <v>2025</v>
          </cell>
        </row>
        <row r="341">
          <cell r="C341">
            <v>2025</v>
          </cell>
        </row>
        <row r="342">
          <cell r="C342">
            <v>2025</v>
          </cell>
        </row>
        <row r="343">
          <cell r="C343">
            <v>2025</v>
          </cell>
        </row>
        <row r="344">
          <cell r="C344">
            <v>2025</v>
          </cell>
        </row>
        <row r="345">
          <cell r="C345">
            <v>2025</v>
          </cell>
        </row>
        <row r="346">
          <cell r="C346">
            <v>2025</v>
          </cell>
        </row>
        <row r="347">
          <cell r="C347">
            <v>2025</v>
          </cell>
        </row>
        <row r="348">
          <cell r="C348">
            <v>2025</v>
          </cell>
        </row>
        <row r="349">
          <cell r="C349">
            <v>2025</v>
          </cell>
        </row>
        <row r="350">
          <cell r="C350">
            <v>2025</v>
          </cell>
        </row>
        <row r="351">
          <cell r="C351">
            <v>2025</v>
          </cell>
        </row>
        <row r="352">
          <cell r="C352">
            <v>2025</v>
          </cell>
        </row>
        <row r="353">
          <cell r="C353">
            <v>2025</v>
          </cell>
        </row>
        <row r="354">
          <cell r="C354">
            <v>2025</v>
          </cell>
        </row>
        <row r="355">
          <cell r="C355">
            <v>2025</v>
          </cell>
        </row>
        <row r="356">
          <cell r="C356">
            <v>2025</v>
          </cell>
        </row>
        <row r="357">
          <cell r="C357">
            <v>2025</v>
          </cell>
        </row>
        <row r="358">
          <cell r="C358">
            <v>2025</v>
          </cell>
        </row>
        <row r="359">
          <cell r="C359">
            <v>2025</v>
          </cell>
        </row>
        <row r="360">
          <cell r="C360">
            <v>2025</v>
          </cell>
        </row>
        <row r="361">
          <cell r="C361">
            <v>2025</v>
          </cell>
        </row>
        <row r="362">
          <cell r="C362">
            <v>2025</v>
          </cell>
        </row>
        <row r="363">
          <cell r="C363">
            <v>2025</v>
          </cell>
        </row>
        <row r="364">
          <cell r="C364">
            <v>2025</v>
          </cell>
        </row>
        <row r="365">
          <cell r="C365">
            <v>2025</v>
          </cell>
        </row>
        <row r="366">
          <cell r="C366">
            <v>2025</v>
          </cell>
        </row>
        <row r="367">
          <cell r="C367">
            <v>2025</v>
          </cell>
        </row>
        <row r="368">
          <cell r="C368">
            <v>2025</v>
          </cell>
        </row>
        <row r="369">
          <cell r="C369">
            <v>2025</v>
          </cell>
        </row>
        <row r="370">
          <cell r="C370">
            <v>2025</v>
          </cell>
        </row>
        <row r="371">
          <cell r="C371">
            <v>2025</v>
          </cell>
        </row>
        <row r="372">
          <cell r="C372">
            <v>2025</v>
          </cell>
        </row>
        <row r="373">
          <cell r="C373">
            <v>2025</v>
          </cell>
        </row>
        <row r="374">
          <cell r="C374">
            <v>2025</v>
          </cell>
        </row>
        <row r="375">
          <cell r="C375">
            <v>2025</v>
          </cell>
        </row>
        <row r="376">
          <cell r="C376">
            <v>2025</v>
          </cell>
        </row>
        <row r="377">
          <cell r="C377">
            <v>2025</v>
          </cell>
        </row>
        <row r="378">
          <cell r="C378">
            <v>2025</v>
          </cell>
        </row>
        <row r="379">
          <cell r="C379">
            <v>2025</v>
          </cell>
        </row>
        <row r="380">
          <cell r="C380">
            <v>2025</v>
          </cell>
        </row>
        <row r="381">
          <cell r="C381">
            <v>2025</v>
          </cell>
        </row>
        <row r="382">
          <cell r="C382">
            <v>2025</v>
          </cell>
        </row>
        <row r="383">
          <cell r="C383">
            <v>2025</v>
          </cell>
        </row>
        <row r="384">
          <cell r="C384">
            <v>2025</v>
          </cell>
        </row>
        <row r="385">
          <cell r="C385">
            <v>2025</v>
          </cell>
        </row>
        <row r="386">
          <cell r="C386">
            <v>2025</v>
          </cell>
        </row>
        <row r="387">
          <cell r="C387">
            <v>2025</v>
          </cell>
        </row>
        <row r="388">
          <cell r="C388">
            <v>2025</v>
          </cell>
        </row>
        <row r="389">
          <cell r="C389">
            <v>2025</v>
          </cell>
        </row>
        <row r="390">
          <cell r="C390">
            <v>2025</v>
          </cell>
        </row>
        <row r="391">
          <cell r="C391">
            <v>2025</v>
          </cell>
        </row>
        <row r="392">
          <cell r="C392">
            <v>2025</v>
          </cell>
        </row>
        <row r="393">
          <cell r="C393">
            <v>2025</v>
          </cell>
        </row>
        <row r="394">
          <cell r="C394">
            <v>2025</v>
          </cell>
        </row>
        <row r="395">
          <cell r="C395">
            <v>2025</v>
          </cell>
        </row>
        <row r="396">
          <cell r="C396">
            <v>2025</v>
          </cell>
        </row>
        <row r="397">
          <cell r="C397">
            <v>2025</v>
          </cell>
        </row>
        <row r="398">
          <cell r="C398">
            <v>2025</v>
          </cell>
        </row>
        <row r="399">
          <cell r="C399">
            <v>2025</v>
          </cell>
        </row>
        <row r="400">
          <cell r="C400">
            <v>2025</v>
          </cell>
        </row>
        <row r="401">
          <cell r="C401">
            <v>2025</v>
          </cell>
        </row>
        <row r="402">
          <cell r="C402">
            <v>2025</v>
          </cell>
        </row>
        <row r="403">
          <cell r="C403">
            <v>2025</v>
          </cell>
        </row>
        <row r="404">
          <cell r="C404">
            <v>2025</v>
          </cell>
        </row>
        <row r="405">
          <cell r="C405">
            <v>2025</v>
          </cell>
        </row>
        <row r="406">
          <cell r="C406">
            <v>2025</v>
          </cell>
        </row>
        <row r="407">
          <cell r="C407">
            <v>2025</v>
          </cell>
        </row>
        <row r="408">
          <cell r="C408">
            <v>2025</v>
          </cell>
        </row>
        <row r="409">
          <cell r="C409">
            <v>2025</v>
          </cell>
        </row>
        <row r="410">
          <cell r="C410">
            <v>2025</v>
          </cell>
        </row>
        <row r="411">
          <cell r="C411">
            <v>2025</v>
          </cell>
        </row>
        <row r="412">
          <cell r="C412">
            <v>2025</v>
          </cell>
        </row>
        <row r="413">
          <cell r="C413">
            <v>2025</v>
          </cell>
        </row>
        <row r="414">
          <cell r="C414">
            <v>2025</v>
          </cell>
        </row>
        <row r="415">
          <cell r="C415">
            <v>2025</v>
          </cell>
        </row>
        <row r="416">
          <cell r="C416">
            <v>2025</v>
          </cell>
        </row>
        <row r="417">
          <cell r="C417">
            <v>2025</v>
          </cell>
        </row>
        <row r="418">
          <cell r="C418">
            <v>2025</v>
          </cell>
        </row>
        <row r="419">
          <cell r="C419">
            <v>2025</v>
          </cell>
        </row>
        <row r="420">
          <cell r="C420">
            <v>2025</v>
          </cell>
        </row>
        <row r="421">
          <cell r="C421">
            <v>2025</v>
          </cell>
        </row>
        <row r="422">
          <cell r="C422">
            <v>2025</v>
          </cell>
        </row>
        <row r="423">
          <cell r="C423">
            <v>2025</v>
          </cell>
        </row>
        <row r="424">
          <cell r="C424">
            <v>2025</v>
          </cell>
        </row>
        <row r="425">
          <cell r="C425">
            <v>2025</v>
          </cell>
        </row>
        <row r="426">
          <cell r="C426">
            <v>2025</v>
          </cell>
        </row>
        <row r="427">
          <cell r="C427">
            <v>2025</v>
          </cell>
        </row>
        <row r="428">
          <cell r="C428">
            <v>2025</v>
          </cell>
        </row>
        <row r="429">
          <cell r="C429">
            <v>2025</v>
          </cell>
        </row>
        <row r="430">
          <cell r="C430">
            <v>2025</v>
          </cell>
        </row>
        <row r="431">
          <cell r="C431">
            <v>2025</v>
          </cell>
        </row>
        <row r="432">
          <cell r="C432">
            <v>2025</v>
          </cell>
        </row>
        <row r="433">
          <cell r="C433">
            <v>2025</v>
          </cell>
        </row>
        <row r="434">
          <cell r="C434">
            <v>2025</v>
          </cell>
        </row>
        <row r="435">
          <cell r="C435">
            <v>2025</v>
          </cell>
        </row>
        <row r="436">
          <cell r="C436">
            <v>2025</v>
          </cell>
        </row>
        <row r="437">
          <cell r="C437">
            <v>2025</v>
          </cell>
        </row>
        <row r="438">
          <cell r="C438">
            <v>2025</v>
          </cell>
        </row>
        <row r="439">
          <cell r="C439">
            <v>2025</v>
          </cell>
        </row>
        <row r="440">
          <cell r="C440">
            <v>2025</v>
          </cell>
        </row>
        <row r="441">
          <cell r="C441">
            <v>2025</v>
          </cell>
        </row>
        <row r="442">
          <cell r="C442">
            <v>2025</v>
          </cell>
        </row>
        <row r="443">
          <cell r="C443">
            <v>2025</v>
          </cell>
        </row>
        <row r="444">
          <cell r="C444">
            <v>2025</v>
          </cell>
        </row>
        <row r="445">
          <cell r="C445">
            <v>2025</v>
          </cell>
        </row>
        <row r="446">
          <cell r="C446">
            <v>2025</v>
          </cell>
        </row>
        <row r="447">
          <cell r="C447">
            <v>2025</v>
          </cell>
        </row>
        <row r="448">
          <cell r="C448">
            <v>2025</v>
          </cell>
        </row>
        <row r="449">
          <cell r="C449">
            <v>2025</v>
          </cell>
        </row>
        <row r="450">
          <cell r="C450">
            <v>2025</v>
          </cell>
        </row>
        <row r="451">
          <cell r="C451">
            <v>2025</v>
          </cell>
        </row>
        <row r="452">
          <cell r="C452">
            <v>2025</v>
          </cell>
        </row>
        <row r="453">
          <cell r="C453">
            <v>2025</v>
          </cell>
        </row>
        <row r="454">
          <cell r="C454">
            <v>2025</v>
          </cell>
        </row>
        <row r="455">
          <cell r="C455">
            <v>2025</v>
          </cell>
        </row>
        <row r="456">
          <cell r="C456">
            <v>2025</v>
          </cell>
        </row>
        <row r="457">
          <cell r="C457">
            <v>2025</v>
          </cell>
        </row>
        <row r="458">
          <cell r="C458">
            <v>2025</v>
          </cell>
        </row>
        <row r="459">
          <cell r="C459">
            <v>2025</v>
          </cell>
        </row>
        <row r="460">
          <cell r="C460">
            <v>2025</v>
          </cell>
        </row>
        <row r="461">
          <cell r="C461">
            <v>2025</v>
          </cell>
        </row>
        <row r="462">
          <cell r="C462">
            <v>2025</v>
          </cell>
        </row>
        <row r="463">
          <cell r="C463">
            <v>2025</v>
          </cell>
        </row>
        <row r="464">
          <cell r="C464">
            <v>2025</v>
          </cell>
        </row>
        <row r="465">
          <cell r="C465">
            <v>2025</v>
          </cell>
        </row>
        <row r="466">
          <cell r="C466">
            <v>2025</v>
          </cell>
        </row>
        <row r="467">
          <cell r="C467">
            <v>2025</v>
          </cell>
        </row>
        <row r="468">
          <cell r="C468">
            <v>2025</v>
          </cell>
        </row>
        <row r="469">
          <cell r="C469">
            <v>2025</v>
          </cell>
        </row>
        <row r="470">
          <cell r="C470">
            <v>2025</v>
          </cell>
        </row>
        <row r="471">
          <cell r="C471">
            <v>2025</v>
          </cell>
        </row>
        <row r="472">
          <cell r="C472">
            <v>2025</v>
          </cell>
        </row>
        <row r="473">
          <cell r="C473">
            <v>2025</v>
          </cell>
        </row>
        <row r="474">
          <cell r="C474">
            <v>2025</v>
          </cell>
        </row>
        <row r="475">
          <cell r="C475">
            <v>2025</v>
          </cell>
        </row>
        <row r="476">
          <cell r="C476">
            <v>2025</v>
          </cell>
        </row>
        <row r="477">
          <cell r="C477">
            <v>2025</v>
          </cell>
        </row>
        <row r="478">
          <cell r="C478">
            <v>2025</v>
          </cell>
        </row>
        <row r="479">
          <cell r="C479">
            <v>2025</v>
          </cell>
        </row>
        <row r="480">
          <cell r="C480">
            <v>2025</v>
          </cell>
        </row>
        <row r="481">
          <cell r="C481">
            <v>2025</v>
          </cell>
        </row>
        <row r="482">
          <cell r="C482">
            <v>2025</v>
          </cell>
        </row>
        <row r="483">
          <cell r="C483">
            <v>2025</v>
          </cell>
        </row>
        <row r="484">
          <cell r="C484">
            <v>2024</v>
          </cell>
        </row>
        <row r="485">
          <cell r="C485">
            <v>2024</v>
          </cell>
        </row>
        <row r="486">
          <cell r="C486">
            <v>2024</v>
          </cell>
        </row>
        <row r="487">
          <cell r="C487">
            <v>2024</v>
          </cell>
        </row>
        <row r="488">
          <cell r="C488">
            <v>2024</v>
          </cell>
        </row>
        <row r="489">
          <cell r="C489">
            <v>2024</v>
          </cell>
        </row>
        <row r="490">
          <cell r="C490">
            <v>2024</v>
          </cell>
        </row>
        <row r="491">
          <cell r="C491">
            <v>2024</v>
          </cell>
        </row>
        <row r="492">
          <cell r="C492">
            <v>2024</v>
          </cell>
        </row>
        <row r="493">
          <cell r="C493">
            <v>2024</v>
          </cell>
        </row>
        <row r="494">
          <cell r="C494">
            <v>2024</v>
          </cell>
        </row>
        <row r="495">
          <cell r="C495">
            <v>2024</v>
          </cell>
        </row>
        <row r="496">
          <cell r="C496">
            <v>2024</v>
          </cell>
        </row>
        <row r="497">
          <cell r="C497">
            <v>2024</v>
          </cell>
        </row>
        <row r="498">
          <cell r="C498">
            <v>2024</v>
          </cell>
        </row>
        <row r="499">
          <cell r="C499">
            <v>2024</v>
          </cell>
        </row>
        <row r="500">
          <cell r="C500">
            <v>2024</v>
          </cell>
        </row>
        <row r="501">
          <cell r="C501">
            <v>2024</v>
          </cell>
        </row>
        <row r="502">
          <cell r="C502">
            <v>2024</v>
          </cell>
        </row>
        <row r="503">
          <cell r="C503">
            <v>2024</v>
          </cell>
        </row>
        <row r="504">
          <cell r="C504">
            <v>2024</v>
          </cell>
        </row>
        <row r="505">
          <cell r="C505">
            <v>2024</v>
          </cell>
        </row>
        <row r="506">
          <cell r="C506">
            <v>2024</v>
          </cell>
        </row>
        <row r="507">
          <cell r="C507">
            <v>2024</v>
          </cell>
        </row>
        <row r="508">
          <cell r="C508">
            <v>2024</v>
          </cell>
        </row>
        <row r="509">
          <cell r="C509">
            <v>2024</v>
          </cell>
        </row>
        <row r="510">
          <cell r="C510">
            <v>2024</v>
          </cell>
        </row>
        <row r="511">
          <cell r="C511">
            <v>2024</v>
          </cell>
        </row>
        <row r="512">
          <cell r="C512">
            <v>2024</v>
          </cell>
        </row>
        <row r="513">
          <cell r="C513">
            <v>2024</v>
          </cell>
        </row>
        <row r="514">
          <cell r="C514">
            <v>2024</v>
          </cell>
        </row>
        <row r="515">
          <cell r="C515">
            <v>2024</v>
          </cell>
        </row>
        <row r="516">
          <cell r="C516">
            <v>2024</v>
          </cell>
        </row>
        <row r="517">
          <cell r="C517">
            <v>2024</v>
          </cell>
        </row>
        <row r="518">
          <cell r="C518">
            <v>2024</v>
          </cell>
        </row>
        <row r="519">
          <cell r="C519">
            <v>2024</v>
          </cell>
        </row>
        <row r="520">
          <cell r="C520">
            <v>2024</v>
          </cell>
        </row>
        <row r="521">
          <cell r="C521">
            <v>2024</v>
          </cell>
        </row>
        <row r="522">
          <cell r="C522">
            <v>2024</v>
          </cell>
        </row>
        <row r="523">
          <cell r="C523">
            <v>2024</v>
          </cell>
        </row>
        <row r="524">
          <cell r="C524">
            <v>2024</v>
          </cell>
        </row>
        <row r="525">
          <cell r="C525">
            <v>2024</v>
          </cell>
        </row>
        <row r="526">
          <cell r="C526">
            <v>2024</v>
          </cell>
        </row>
        <row r="527">
          <cell r="C527">
            <v>2024</v>
          </cell>
        </row>
        <row r="528">
          <cell r="C528">
            <v>2024</v>
          </cell>
        </row>
        <row r="529">
          <cell r="C529">
            <v>2024</v>
          </cell>
        </row>
        <row r="530">
          <cell r="C530">
            <v>2024</v>
          </cell>
        </row>
        <row r="531">
          <cell r="C531">
            <v>2024</v>
          </cell>
        </row>
        <row r="532">
          <cell r="C532">
            <v>2024</v>
          </cell>
        </row>
        <row r="533">
          <cell r="C533">
            <v>2024</v>
          </cell>
        </row>
        <row r="534">
          <cell r="C534">
            <v>2024</v>
          </cell>
        </row>
        <row r="535">
          <cell r="C535">
            <v>2024</v>
          </cell>
        </row>
        <row r="536">
          <cell r="C536">
            <v>2024</v>
          </cell>
        </row>
        <row r="537">
          <cell r="C537">
            <v>2024</v>
          </cell>
        </row>
        <row r="538">
          <cell r="C538">
            <v>2024</v>
          </cell>
        </row>
        <row r="539">
          <cell r="C539">
            <v>2024</v>
          </cell>
        </row>
        <row r="540">
          <cell r="C540">
            <v>2024</v>
          </cell>
        </row>
        <row r="541">
          <cell r="C541">
            <v>2024</v>
          </cell>
        </row>
        <row r="542">
          <cell r="C542">
            <v>2024</v>
          </cell>
        </row>
        <row r="543">
          <cell r="C543">
            <v>2024</v>
          </cell>
        </row>
        <row r="544">
          <cell r="C544">
            <v>2024</v>
          </cell>
        </row>
        <row r="545">
          <cell r="C545">
            <v>2024</v>
          </cell>
        </row>
        <row r="546">
          <cell r="C546">
            <v>2024</v>
          </cell>
        </row>
        <row r="547">
          <cell r="C547">
            <v>2024</v>
          </cell>
        </row>
        <row r="548">
          <cell r="C548">
            <v>2024</v>
          </cell>
        </row>
        <row r="549">
          <cell r="C549">
            <v>2024</v>
          </cell>
        </row>
        <row r="550">
          <cell r="C550">
            <v>2024</v>
          </cell>
        </row>
        <row r="551">
          <cell r="C551">
            <v>2024</v>
          </cell>
        </row>
        <row r="552">
          <cell r="C552">
            <v>2024</v>
          </cell>
        </row>
        <row r="553">
          <cell r="C553">
            <v>2024</v>
          </cell>
        </row>
        <row r="554">
          <cell r="C554">
            <v>2024</v>
          </cell>
        </row>
        <row r="555">
          <cell r="C555">
            <v>2024</v>
          </cell>
        </row>
        <row r="556">
          <cell r="C556">
            <v>2024</v>
          </cell>
        </row>
        <row r="557">
          <cell r="C557">
            <v>2024</v>
          </cell>
        </row>
        <row r="558">
          <cell r="C558">
            <v>2024</v>
          </cell>
        </row>
        <row r="559">
          <cell r="C559">
            <v>2024</v>
          </cell>
        </row>
        <row r="560">
          <cell r="C560">
            <v>2024</v>
          </cell>
        </row>
        <row r="561">
          <cell r="C561">
            <v>2024</v>
          </cell>
        </row>
        <row r="562">
          <cell r="C562">
            <v>2024</v>
          </cell>
        </row>
        <row r="563">
          <cell r="C563">
            <v>2024</v>
          </cell>
        </row>
        <row r="564">
          <cell r="C564">
            <v>2024</v>
          </cell>
        </row>
        <row r="565">
          <cell r="C565">
            <v>2024</v>
          </cell>
        </row>
        <row r="566">
          <cell r="C566">
            <v>2024</v>
          </cell>
        </row>
        <row r="567">
          <cell r="C567">
            <v>2024</v>
          </cell>
        </row>
        <row r="568">
          <cell r="C568">
            <v>2024</v>
          </cell>
        </row>
        <row r="569">
          <cell r="C569">
            <v>2024</v>
          </cell>
        </row>
        <row r="570">
          <cell r="C570">
            <v>2024</v>
          </cell>
        </row>
        <row r="571">
          <cell r="C571">
            <v>2024</v>
          </cell>
        </row>
        <row r="572">
          <cell r="C572">
            <v>2024</v>
          </cell>
        </row>
        <row r="573">
          <cell r="C573">
            <v>2024</v>
          </cell>
        </row>
        <row r="574">
          <cell r="C574">
            <v>2024</v>
          </cell>
        </row>
        <row r="575">
          <cell r="C575">
            <v>2024</v>
          </cell>
        </row>
        <row r="576">
          <cell r="C576">
            <v>2024</v>
          </cell>
        </row>
        <row r="577">
          <cell r="C577">
            <v>2024</v>
          </cell>
        </row>
        <row r="578">
          <cell r="C578">
            <v>2024</v>
          </cell>
        </row>
        <row r="579">
          <cell r="C579">
            <v>2024</v>
          </cell>
        </row>
        <row r="580">
          <cell r="C580">
            <v>2024</v>
          </cell>
        </row>
        <row r="581">
          <cell r="C581">
            <v>2024</v>
          </cell>
        </row>
        <row r="582">
          <cell r="C582">
            <v>2024</v>
          </cell>
        </row>
        <row r="583">
          <cell r="C583">
            <v>2024</v>
          </cell>
        </row>
        <row r="584">
          <cell r="C584">
            <v>2024</v>
          </cell>
        </row>
        <row r="585">
          <cell r="C585">
            <v>2024</v>
          </cell>
        </row>
        <row r="586">
          <cell r="C586">
            <v>2024</v>
          </cell>
        </row>
        <row r="587">
          <cell r="C587">
            <v>2024</v>
          </cell>
        </row>
        <row r="588">
          <cell r="C588">
            <v>2024</v>
          </cell>
        </row>
        <row r="589">
          <cell r="C589">
            <v>2024</v>
          </cell>
        </row>
        <row r="590">
          <cell r="C590">
            <v>2024</v>
          </cell>
        </row>
        <row r="591">
          <cell r="C591">
            <v>2024</v>
          </cell>
        </row>
        <row r="592">
          <cell r="C592">
            <v>2024</v>
          </cell>
        </row>
        <row r="593">
          <cell r="C593">
            <v>2024</v>
          </cell>
        </row>
        <row r="594">
          <cell r="C594">
            <v>2024</v>
          </cell>
        </row>
        <row r="595">
          <cell r="C595">
            <v>2024</v>
          </cell>
        </row>
        <row r="596">
          <cell r="C596">
            <v>2024</v>
          </cell>
        </row>
        <row r="597">
          <cell r="C597">
            <v>2024</v>
          </cell>
        </row>
        <row r="598">
          <cell r="C598">
            <v>2024</v>
          </cell>
        </row>
        <row r="599">
          <cell r="C599">
            <v>2024</v>
          </cell>
        </row>
        <row r="600">
          <cell r="C600">
            <v>2024</v>
          </cell>
        </row>
        <row r="601">
          <cell r="C601">
            <v>2024</v>
          </cell>
        </row>
        <row r="602">
          <cell r="C602">
            <v>2024</v>
          </cell>
        </row>
        <row r="603">
          <cell r="C603">
            <v>2024</v>
          </cell>
        </row>
        <row r="604">
          <cell r="C604">
            <v>2024</v>
          </cell>
        </row>
        <row r="605">
          <cell r="C605">
            <v>2024</v>
          </cell>
        </row>
        <row r="606">
          <cell r="C606">
            <v>2024</v>
          </cell>
        </row>
        <row r="607">
          <cell r="C607">
            <v>2024</v>
          </cell>
        </row>
        <row r="608">
          <cell r="C608">
            <v>2024</v>
          </cell>
        </row>
        <row r="609">
          <cell r="C609">
            <v>2024</v>
          </cell>
        </row>
        <row r="610">
          <cell r="C610">
            <v>2024</v>
          </cell>
        </row>
        <row r="611">
          <cell r="C611">
            <v>2024</v>
          </cell>
        </row>
        <row r="612">
          <cell r="C612">
            <v>2024</v>
          </cell>
        </row>
        <row r="613">
          <cell r="C613">
            <v>2024</v>
          </cell>
        </row>
        <row r="614">
          <cell r="C614">
            <v>2024</v>
          </cell>
        </row>
        <row r="615">
          <cell r="C615">
            <v>2024</v>
          </cell>
        </row>
        <row r="616">
          <cell r="C616">
            <v>2024</v>
          </cell>
        </row>
        <row r="617">
          <cell r="C617">
            <v>2024</v>
          </cell>
        </row>
        <row r="618">
          <cell r="C618">
            <v>2024</v>
          </cell>
        </row>
        <row r="619">
          <cell r="C619">
            <v>2024</v>
          </cell>
        </row>
        <row r="620">
          <cell r="C620">
            <v>2024</v>
          </cell>
        </row>
        <row r="621">
          <cell r="C621">
            <v>2024</v>
          </cell>
        </row>
        <row r="622">
          <cell r="C622">
            <v>2024</v>
          </cell>
        </row>
        <row r="623">
          <cell r="C623">
            <v>2024</v>
          </cell>
        </row>
        <row r="624">
          <cell r="C624">
            <v>2024</v>
          </cell>
        </row>
        <row r="625">
          <cell r="C625">
            <v>2024</v>
          </cell>
        </row>
        <row r="626">
          <cell r="C626">
            <v>2024</v>
          </cell>
        </row>
        <row r="627">
          <cell r="C627">
            <v>2024</v>
          </cell>
        </row>
        <row r="628">
          <cell r="C628">
            <v>2024</v>
          </cell>
        </row>
        <row r="629">
          <cell r="C629">
            <v>2024</v>
          </cell>
        </row>
        <row r="630">
          <cell r="C630">
            <v>2024</v>
          </cell>
        </row>
        <row r="631">
          <cell r="C631">
            <v>2024</v>
          </cell>
        </row>
        <row r="632">
          <cell r="C632">
            <v>2024</v>
          </cell>
        </row>
        <row r="633">
          <cell r="C633">
            <v>2024</v>
          </cell>
        </row>
        <row r="634">
          <cell r="C634">
            <v>2024</v>
          </cell>
        </row>
        <row r="635">
          <cell r="C635">
            <v>2024</v>
          </cell>
        </row>
        <row r="636">
          <cell r="C636">
            <v>2024</v>
          </cell>
        </row>
        <row r="637">
          <cell r="C637">
            <v>2024</v>
          </cell>
        </row>
        <row r="638">
          <cell r="C638">
            <v>2024</v>
          </cell>
        </row>
        <row r="639">
          <cell r="C639">
            <v>2024</v>
          </cell>
        </row>
        <row r="640">
          <cell r="C640">
            <v>2024</v>
          </cell>
        </row>
        <row r="641">
          <cell r="C641">
            <v>2024</v>
          </cell>
        </row>
        <row r="642">
          <cell r="C642">
            <v>2024</v>
          </cell>
        </row>
        <row r="643">
          <cell r="C643">
            <v>2024</v>
          </cell>
        </row>
        <row r="644">
          <cell r="C644">
            <v>2024</v>
          </cell>
        </row>
        <row r="645">
          <cell r="C645">
            <v>2024</v>
          </cell>
        </row>
        <row r="646">
          <cell r="C646">
            <v>2024</v>
          </cell>
        </row>
        <row r="647">
          <cell r="C647">
            <v>2024</v>
          </cell>
        </row>
        <row r="648">
          <cell r="C648">
            <v>2024</v>
          </cell>
        </row>
        <row r="649">
          <cell r="C649">
            <v>2024</v>
          </cell>
        </row>
        <row r="650">
          <cell r="C650">
            <v>2024</v>
          </cell>
        </row>
        <row r="651">
          <cell r="C651">
            <v>2024</v>
          </cell>
        </row>
        <row r="652">
          <cell r="C652">
            <v>2024</v>
          </cell>
        </row>
        <row r="653">
          <cell r="C653">
            <v>2024</v>
          </cell>
        </row>
        <row r="654">
          <cell r="C654">
            <v>2024</v>
          </cell>
        </row>
        <row r="655">
          <cell r="C655">
            <v>2024</v>
          </cell>
        </row>
        <row r="656">
          <cell r="C656">
            <v>2024</v>
          </cell>
        </row>
        <row r="657">
          <cell r="C657">
            <v>2024</v>
          </cell>
        </row>
        <row r="658">
          <cell r="C658">
            <v>2024</v>
          </cell>
        </row>
        <row r="659">
          <cell r="C659">
            <v>2024</v>
          </cell>
        </row>
        <row r="660">
          <cell r="C660">
            <v>2024</v>
          </cell>
        </row>
        <row r="661">
          <cell r="C661">
            <v>2024</v>
          </cell>
        </row>
        <row r="662">
          <cell r="C662">
            <v>2024</v>
          </cell>
        </row>
        <row r="663">
          <cell r="C663">
            <v>2024</v>
          </cell>
        </row>
        <row r="664">
          <cell r="C664">
            <v>2024</v>
          </cell>
        </row>
        <row r="665">
          <cell r="C665">
            <v>2024</v>
          </cell>
        </row>
        <row r="666">
          <cell r="C666">
            <v>2024</v>
          </cell>
        </row>
        <row r="667">
          <cell r="C667">
            <v>2024</v>
          </cell>
        </row>
        <row r="668">
          <cell r="C668">
            <v>2024</v>
          </cell>
        </row>
        <row r="669">
          <cell r="C669">
            <v>2024</v>
          </cell>
        </row>
        <row r="670">
          <cell r="C670">
            <v>2024</v>
          </cell>
        </row>
        <row r="671">
          <cell r="C671">
            <v>2024</v>
          </cell>
        </row>
        <row r="672">
          <cell r="C672">
            <v>2024</v>
          </cell>
        </row>
        <row r="673">
          <cell r="C673">
            <v>2024</v>
          </cell>
        </row>
        <row r="674">
          <cell r="C674">
            <v>2024</v>
          </cell>
        </row>
        <row r="675">
          <cell r="C675">
            <v>2024</v>
          </cell>
        </row>
        <row r="676">
          <cell r="C676">
            <v>2024</v>
          </cell>
        </row>
        <row r="677">
          <cell r="C677">
            <v>2024</v>
          </cell>
        </row>
        <row r="678">
          <cell r="C678">
            <v>2024</v>
          </cell>
        </row>
        <row r="679">
          <cell r="C679">
            <v>2024</v>
          </cell>
        </row>
        <row r="680">
          <cell r="C680">
            <v>2024</v>
          </cell>
        </row>
        <row r="681">
          <cell r="C681">
            <v>2024</v>
          </cell>
        </row>
        <row r="682">
          <cell r="C682">
            <v>2024</v>
          </cell>
        </row>
        <row r="683">
          <cell r="C683">
            <v>2024</v>
          </cell>
        </row>
        <row r="684">
          <cell r="C684">
            <v>2024</v>
          </cell>
        </row>
        <row r="685">
          <cell r="C685">
            <v>2024</v>
          </cell>
        </row>
        <row r="686">
          <cell r="C686">
            <v>2024</v>
          </cell>
        </row>
        <row r="687">
          <cell r="C687">
            <v>2024</v>
          </cell>
        </row>
        <row r="688">
          <cell r="C688">
            <v>2024</v>
          </cell>
        </row>
        <row r="689">
          <cell r="C689">
            <v>2024</v>
          </cell>
        </row>
        <row r="690">
          <cell r="C690">
            <v>2024</v>
          </cell>
        </row>
        <row r="691">
          <cell r="C691">
            <v>2024</v>
          </cell>
        </row>
        <row r="692">
          <cell r="C692">
            <v>2024</v>
          </cell>
        </row>
        <row r="693">
          <cell r="C693">
            <v>2024</v>
          </cell>
        </row>
        <row r="694">
          <cell r="C694">
            <v>2024</v>
          </cell>
        </row>
        <row r="695">
          <cell r="C695">
            <v>2024</v>
          </cell>
        </row>
        <row r="696">
          <cell r="C696">
            <v>2024</v>
          </cell>
        </row>
        <row r="697">
          <cell r="C697">
            <v>2024</v>
          </cell>
        </row>
        <row r="698">
          <cell r="C698">
            <v>2024</v>
          </cell>
        </row>
        <row r="699">
          <cell r="C699">
            <v>2024</v>
          </cell>
        </row>
        <row r="700">
          <cell r="C700">
            <v>2024</v>
          </cell>
        </row>
        <row r="701">
          <cell r="C701">
            <v>2024</v>
          </cell>
        </row>
        <row r="702">
          <cell r="C702">
            <v>2024</v>
          </cell>
        </row>
        <row r="703">
          <cell r="C703">
            <v>2024</v>
          </cell>
        </row>
        <row r="704">
          <cell r="C704">
            <v>2024</v>
          </cell>
        </row>
        <row r="705">
          <cell r="C705">
            <v>2024</v>
          </cell>
        </row>
        <row r="706">
          <cell r="C706">
            <v>2024</v>
          </cell>
        </row>
        <row r="707">
          <cell r="C707">
            <v>2024</v>
          </cell>
        </row>
        <row r="708">
          <cell r="C708">
            <v>2024</v>
          </cell>
        </row>
        <row r="709">
          <cell r="C709">
            <v>2024</v>
          </cell>
        </row>
        <row r="710">
          <cell r="C710">
            <v>2024</v>
          </cell>
        </row>
        <row r="711">
          <cell r="C711">
            <v>2024</v>
          </cell>
        </row>
        <row r="712">
          <cell r="C712">
            <v>2024</v>
          </cell>
        </row>
        <row r="713">
          <cell r="C713">
            <v>2024</v>
          </cell>
        </row>
        <row r="714">
          <cell r="C714">
            <v>2024</v>
          </cell>
        </row>
        <row r="715">
          <cell r="C715">
            <v>2024</v>
          </cell>
        </row>
        <row r="716">
          <cell r="C716">
            <v>2024</v>
          </cell>
        </row>
        <row r="717">
          <cell r="C717">
            <v>2024</v>
          </cell>
        </row>
        <row r="718">
          <cell r="C718">
            <v>2024</v>
          </cell>
        </row>
        <row r="719">
          <cell r="C719">
            <v>2024</v>
          </cell>
        </row>
        <row r="720">
          <cell r="C720">
            <v>2024</v>
          </cell>
        </row>
        <row r="721">
          <cell r="C721">
            <v>2024</v>
          </cell>
        </row>
        <row r="722">
          <cell r="C722">
            <v>2024</v>
          </cell>
        </row>
        <row r="723">
          <cell r="C723">
            <v>2024</v>
          </cell>
        </row>
        <row r="724">
          <cell r="C724">
            <v>2023</v>
          </cell>
        </row>
        <row r="725">
          <cell r="C725">
            <v>2023</v>
          </cell>
        </row>
        <row r="726">
          <cell r="C726">
            <v>2023</v>
          </cell>
        </row>
        <row r="727">
          <cell r="C727">
            <v>2023</v>
          </cell>
        </row>
        <row r="728">
          <cell r="C728">
            <v>2023</v>
          </cell>
        </row>
        <row r="729">
          <cell r="C729">
            <v>2023</v>
          </cell>
        </row>
        <row r="730">
          <cell r="C730">
            <v>2023</v>
          </cell>
        </row>
        <row r="731">
          <cell r="C731">
            <v>2023</v>
          </cell>
        </row>
        <row r="732">
          <cell r="C732">
            <v>2023</v>
          </cell>
        </row>
        <row r="733">
          <cell r="C733">
            <v>2023</v>
          </cell>
        </row>
        <row r="734">
          <cell r="C734">
            <v>2023</v>
          </cell>
        </row>
        <row r="735">
          <cell r="C735">
            <v>2023</v>
          </cell>
        </row>
        <row r="736">
          <cell r="C736">
            <v>2023</v>
          </cell>
        </row>
        <row r="737">
          <cell r="C737">
            <v>2023</v>
          </cell>
        </row>
        <row r="738">
          <cell r="C738">
            <v>2023</v>
          </cell>
        </row>
        <row r="739">
          <cell r="C739">
            <v>2023</v>
          </cell>
        </row>
        <row r="740">
          <cell r="C740">
            <v>2023</v>
          </cell>
        </row>
        <row r="741">
          <cell r="C741">
            <v>2023</v>
          </cell>
        </row>
        <row r="742">
          <cell r="C742">
            <v>2023</v>
          </cell>
        </row>
        <row r="743">
          <cell r="C743">
            <v>2023</v>
          </cell>
        </row>
        <row r="744">
          <cell r="C744">
            <v>2023</v>
          </cell>
        </row>
        <row r="745">
          <cell r="C745">
            <v>2023</v>
          </cell>
        </row>
        <row r="746">
          <cell r="C746">
            <v>2023</v>
          </cell>
        </row>
        <row r="747">
          <cell r="C747">
            <v>2023</v>
          </cell>
        </row>
        <row r="748">
          <cell r="C748">
            <v>2023</v>
          </cell>
        </row>
        <row r="749">
          <cell r="C749">
            <v>2023</v>
          </cell>
        </row>
        <row r="750">
          <cell r="C750">
            <v>2023</v>
          </cell>
        </row>
        <row r="751">
          <cell r="C751">
            <v>2023</v>
          </cell>
        </row>
        <row r="752">
          <cell r="C752">
            <v>2023</v>
          </cell>
        </row>
        <row r="753">
          <cell r="C753">
            <v>2023</v>
          </cell>
        </row>
        <row r="754">
          <cell r="C754">
            <v>2023</v>
          </cell>
        </row>
        <row r="755">
          <cell r="C755">
            <v>2023</v>
          </cell>
        </row>
        <row r="756">
          <cell r="C756">
            <v>2023</v>
          </cell>
        </row>
        <row r="757">
          <cell r="C757">
            <v>2023</v>
          </cell>
        </row>
        <row r="758">
          <cell r="C758">
            <v>2023</v>
          </cell>
        </row>
        <row r="759">
          <cell r="C759">
            <v>2023</v>
          </cell>
        </row>
        <row r="760">
          <cell r="C760">
            <v>2023</v>
          </cell>
        </row>
        <row r="761">
          <cell r="C761">
            <v>2023</v>
          </cell>
        </row>
        <row r="762">
          <cell r="C762">
            <v>2023</v>
          </cell>
        </row>
        <row r="763">
          <cell r="C763">
            <v>2023</v>
          </cell>
        </row>
        <row r="764">
          <cell r="C764">
            <v>2023</v>
          </cell>
        </row>
        <row r="765">
          <cell r="C765">
            <v>2023</v>
          </cell>
        </row>
        <row r="766">
          <cell r="C766">
            <v>2023</v>
          </cell>
        </row>
        <row r="767">
          <cell r="C767">
            <v>2023</v>
          </cell>
        </row>
        <row r="768">
          <cell r="C768">
            <v>2023</v>
          </cell>
        </row>
        <row r="769">
          <cell r="C769">
            <v>2023</v>
          </cell>
        </row>
        <row r="770">
          <cell r="C770">
            <v>2023</v>
          </cell>
        </row>
        <row r="771">
          <cell r="C771">
            <v>2023</v>
          </cell>
        </row>
        <row r="772">
          <cell r="C772">
            <v>2023</v>
          </cell>
        </row>
        <row r="773">
          <cell r="C773">
            <v>2023</v>
          </cell>
        </row>
        <row r="774">
          <cell r="C774">
            <v>2023</v>
          </cell>
        </row>
        <row r="775">
          <cell r="C775">
            <v>2023</v>
          </cell>
        </row>
        <row r="776">
          <cell r="C776">
            <v>2023</v>
          </cell>
        </row>
        <row r="777">
          <cell r="C777">
            <v>2023</v>
          </cell>
        </row>
        <row r="778">
          <cell r="C778">
            <v>2023</v>
          </cell>
        </row>
        <row r="779">
          <cell r="C779">
            <v>2023</v>
          </cell>
        </row>
        <row r="780">
          <cell r="C780">
            <v>2023</v>
          </cell>
        </row>
        <row r="781">
          <cell r="C781">
            <v>2023</v>
          </cell>
        </row>
        <row r="782">
          <cell r="C782">
            <v>2023</v>
          </cell>
        </row>
        <row r="783">
          <cell r="C783">
            <v>2023</v>
          </cell>
        </row>
        <row r="784">
          <cell r="C784">
            <v>2023</v>
          </cell>
        </row>
        <row r="785">
          <cell r="C785">
            <v>2023</v>
          </cell>
        </row>
        <row r="786">
          <cell r="C786">
            <v>2023</v>
          </cell>
        </row>
        <row r="787">
          <cell r="C787">
            <v>2023</v>
          </cell>
        </row>
        <row r="788">
          <cell r="C788">
            <v>2023</v>
          </cell>
        </row>
        <row r="789">
          <cell r="C789">
            <v>2023</v>
          </cell>
        </row>
        <row r="790">
          <cell r="C790">
            <v>2023</v>
          </cell>
        </row>
        <row r="791">
          <cell r="C791">
            <v>2023</v>
          </cell>
        </row>
        <row r="792">
          <cell r="C792">
            <v>2023</v>
          </cell>
        </row>
        <row r="793">
          <cell r="C793">
            <v>2023</v>
          </cell>
        </row>
        <row r="794">
          <cell r="C794">
            <v>2023</v>
          </cell>
        </row>
        <row r="795">
          <cell r="C795">
            <v>2023</v>
          </cell>
        </row>
        <row r="796">
          <cell r="C796">
            <v>2023</v>
          </cell>
        </row>
        <row r="797">
          <cell r="C797">
            <v>2023</v>
          </cell>
        </row>
        <row r="798">
          <cell r="C798">
            <v>2023</v>
          </cell>
        </row>
        <row r="799">
          <cell r="C799">
            <v>2023</v>
          </cell>
        </row>
        <row r="800">
          <cell r="C800">
            <v>2023</v>
          </cell>
        </row>
        <row r="801">
          <cell r="C801">
            <v>2023</v>
          </cell>
        </row>
        <row r="802">
          <cell r="C802">
            <v>2023</v>
          </cell>
        </row>
        <row r="803">
          <cell r="C803">
            <v>2023</v>
          </cell>
        </row>
        <row r="804">
          <cell r="C804">
            <v>2023</v>
          </cell>
        </row>
        <row r="805">
          <cell r="C805">
            <v>2023</v>
          </cell>
        </row>
        <row r="806">
          <cell r="C806">
            <v>2023</v>
          </cell>
        </row>
        <row r="807">
          <cell r="C807">
            <v>2023</v>
          </cell>
        </row>
        <row r="808">
          <cell r="C808">
            <v>2023</v>
          </cell>
        </row>
        <row r="809">
          <cell r="C809">
            <v>2023</v>
          </cell>
        </row>
        <row r="810">
          <cell r="C810">
            <v>2023</v>
          </cell>
        </row>
        <row r="811">
          <cell r="C811">
            <v>2023</v>
          </cell>
        </row>
        <row r="812">
          <cell r="C812">
            <v>2023</v>
          </cell>
        </row>
        <row r="813">
          <cell r="C813">
            <v>2023</v>
          </cell>
        </row>
        <row r="814">
          <cell r="C814">
            <v>2023</v>
          </cell>
        </row>
        <row r="815">
          <cell r="C815">
            <v>2023</v>
          </cell>
        </row>
        <row r="816">
          <cell r="C816">
            <v>2023</v>
          </cell>
        </row>
        <row r="817">
          <cell r="C817">
            <v>2023</v>
          </cell>
        </row>
        <row r="818">
          <cell r="C818">
            <v>2023</v>
          </cell>
        </row>
        <row r="819">
          <cell r="C819">
            <v>2023</v>
          </cell>
        </row>
        <row r="820">
          <cell r="C820">
            <v>2023</v>
          </cell>
        </row>
        <row r="821">
          <cell r="C821">
            <v>2023</v>
          </cell>
        </row>
        <row r="822">
          <cell r="C822">
            <v>2023</v>
          </cell>
        </row>
        <row r="823">
          <cell r="C823">
            <v>2023</v>
          </cell>
        </row>
        <row r="824">
          <cell r="C824">
            <v>2023</v>
          </cell>
        </row>
        <row r="825">
          <cell r="C825">
            <v>2023</v>
          </cell>
        </row>
        <row r="826">
          <cell r="C826">
            <v>2023</v>
          </cell>
        </row>
        <row r="827">
          <cell r="C827">
            <v>2023</v>
          </cell>
        </row>
        <row r="828">
          <cell r="C828">
            <v>2023</v>
          </cell>
        </row>
        <row r="829">
          <cell r="C829">
            <v>2023</v>
          </cell>
        </row>
        <row r="830">
          <cell r="C830">
            <v>2023</v>
          </cell>
        </row>
        <row r="831">
          <cell r="C831">
            <v>2023</v>
          </cell>
        </row>
        <row r="832">
          <cell r="C832">
            <v>2023</v>
          </cell>
        </row>
        <row r="833">
          <cell r="C833">
            <v>2023</v>
          </cell>
        </row>
        <row r="834">
          <cell r="C834">
            <v>2023</v>
          </cell>
        </row>
        <row r="835">
          <cell r="C835">
            <v>2023</v>
          </cell>
        </row>
        <row r="836">
          <cell r="C836">
            <v>2023</v>
          </cell>
        </row>
        <row r="837">
          <cell r="C837">
            <v>2023</v>
          </cell>
        </row>
        <row r="838">
          <cell r="C838">
            <v>2023</v>
          </cell>
        </row>
        <row r="839">
          <cell r="C839">
            <v>2023</v>
          </cell>
        </row>
        <row r="840">
          <cell r="C840">
            <v>2023</v>
          </cell>
        </row>
        <row r="841">
          <cell r="C841">
            <v>2023</v>
          </cell>
        </row>
        <row r="842">
          <cell r="C842">
            <v>2023</v>
          </cell>
        </row>
        <row r="843">
          <cell r="C843">
            <v>2023</v>
          </cell>
        </row>
        <row r="844">
          <cell r="C844">
            <v>2023</v>
          </cell>
        </row>
        <row r="845">
          <cell r="C845">
            <v>2023</v>
          </cell>
        </row>
        <row r="846">
          <cell r="C846">
            <v>2023</v>
          </cell>
        </row>
        <row r="847">
          <cell r="C847">
            <v>2023</v>
          </cell>
        </row>
        <row r="848">
          <cell r="C848">
            <v>2023</v>
          </cell>
        </row>
        <row r="849">
          <cell r="C849">
            <v>2023</v>
          </cell>
        </row>
        <row r="850">
          <cell r="C850">
            <v>2023</v>
          </cell>
        </row>
        <row r="851">
          <cell r="C851">
            <v>2023</v>
          </cell>
        </row>
        <row r="852">
          <cell r="C852">
            <v>2023</v>
          </cell>
        </row>
        <row r="853">
          <cell r="C853">
            <v>2023</v>
          </cell>
        </row>
        <row r="854">
          <cell r="C854">
            <v>2023</v>
          </cell>
        </row>
        <row r="855">
          <cell r="C855">
            <v>2023</v>
          </cell>
        </row>
        <row r="856">
          <cell r="C856">
            <v>2023</v>
          </cell>
        </row>
        <row r="857">
          <cell r="C857">
            <v>2023</v>
          </cell>
        </row>
        <row r="858">
          <cell r="C858">
            <v>2023</v>
          </cell>
        </row>
        <row r="859">
          <cell r="C859">
            <v>2023</v>
          </cell>
        </row>
        <row r="860">
          <cell r="C860">
            <v>2023</v>
          </cell>
        </row>
        <row r="861">
          <cell r="C861">
            <v>2023</v>
          </cell>
        </row>
        <row r="862">
          <cell r="C862">
            <v>2023</v>
          </cell>
        </row>
        <row r="863">
          <cell r="C863">
            <v>2023</v>
          </cell>
        </row>
        <row r="864">
          <cell r="C864">
            <v>2023</v>
          </cell>
        </row>
        <row r="865">
          <cell r="C865">
            <v>2023</v>
          </cell>
        </row>
        <row r="866">
          <cell r="C866">
            <v>2023</v>
          </cell>
        </row>
        <row r="867">
          <cell r="C867">
            <v>2023</v>
          </cell>
        </row>
        <row r="868">
          <cell r="C868">
            <v>2023</v>
          </cell>
        </row>
        <row r="869">
          <cell r="C869">
            <v>2023</v>
          </cell>
        </row>
        <row r="870">
          <cell r="C870">
            <v>2023</v>
          </cell>
        </row>
        <row r="871">
          <cell r="C871">
            <v>2023</v>
          </cell>
        </row>
        <row r="872">
          <cell r="C872">
            <v>2023</v>
          </cell>
        </row>
        <row r="873">
          <cell r="C873">
            <v>2023</v>
          </cell>
        </row>
        <row r="874">
          <cell r="C874">
            <v>2022</v>
          </cell>
        </row>
        <row r="875">
          <cell r="C875">
            <v>2022</v>
          </cell>
        </row>
        <row r="876">
          <cell r="C876">
            <v>2022</v>
          </cell>
        </row>
        <row r="877">
          <cell r="C877">
            <v>2022</v>
          </cell>
        </row>
        <row r="878">
          <cell r="C878">
            <v>2022</v>
          </cell>
        </row>
        <row r="879">
          <cell r="C879">
            <v>2022</v>
          </cell>
        </row>
        <row r="880">
          <cell r="C880">
            <v>2022</v>
          </cell>
        </row>
        <row r="881">
          <cell r="C881">
            <v>2022</v>
          </cell>
        </row>
        <row r="882">
          <cell r="C882">
            <v>2022</v>
          </cell>
        </row>
        <row r="883">
          <cell r="C883">
            <v>2022</v>
          </cell>
        </row>
        <row r="884">
          <cell r="C884">
            <v>2022</v>
          </cell>
        </row>
        <row r="885">
          <cell r="C885">
            <v>2022</v>
          </cell>
        </row>
        <row r="886">
          <cell r="C886">
            <v>2022</v>
          </cell>
        </row>
        <row r="887">
          <cell r="C887">
            <v>2022</v>
          </cell>
        </row>
        <row r="888">
          <cell r="C888">
            <v>2022</v>
          </cell>
        </row>
        <row r="889">
          <cell r="C889">
            <v>2022</v>
          </cell>
        </row>
        <row r="890">
          <cell r="C890">
            <v>2022</v>
          </cell>
        </row>
        <row r="891">
          <cell r="C891">
            <v>2022</v>
          </cell>
        </row>
        <row r="892">
          <cell r="C892">
            <v>2022</v>
          </cell>
        </row>
        <row r="893">
          <cell r="C893">
            <v>2022</v>
          </cell>
        </row>
        <row r="894">
          <cell r="C894">
            <v>2022</v>
          </cell>
        </row>
        <row r="895">
          <cell r="C895">
            <v>2022</v>
          </cell>
        </row>
        <row r="896">
          <cell r="C896">
            <v>2022</v>
          </cell>
        </row>
        <row r="897">
          <cell r="C897">
            <v>2022</v>
          </cell>
        </row>
        <row r="898">
          <cell r="C898">
            <v>2022</v>
          </cell>
        </row>
        <row r="899">
          <cell r="C899">
            <v>2022</v>
          </cell>
        </row>
        <row r="900">
          <cell r="C900">
            <v>2022</v>
          </cell>
        </row>
        <row r="901">
          <cell r="C901">
            <v>2022</v>
          </cell>
        </row>
        <row r="902">
          <cell r="C902">
            <v>2022</v>
          </cell>
        </row>
        <row r="903">
          <cell r="C903">
            <v>2022</v>
          </cell>
        </row>
        <row r="904">
          <cell r="C904">
            <v>2022</v>
          </cell>
        </row>
        <row r="905">
          <cell r="C905">
            <v>2022</v>
          </cell>
        </row>
        <row r="906">
          <cell r="C906">
            <v>2022</v>
          </cell>
        </row>
        <row r="907">
          <cell r="C907">
            <v>2022</v>
          </cell>
        </row>
        <row r="908">
          <cell r="C908">
            <v>2022</v>
          </cell>
        </row>
        <row r="909">
          <cell r="C909">
            <v>2022</v>
          </cell>
        </row>
        <row r="910">
          <cell r="C910">
            <v>2022</v>
          </cell>
        </row>
        <row r="911">
          <cell r="C911">
            <v>2022</v>
          </cell>
        </row>
        <row r="912">
          <cell r="C912">
            <v>2022</v>
          </cell>
        </row>
        <row r="913">
          <cell r="C913">
            <v>2022</v>
          </cell>
        </row>
        <row r="914">
          <cell r="C914">
            <v>2022</v>
          </cell>
        </row>
        <row r="915">
          <cell r="C915">
            <v>2022</v>
          </cell>
        </row>
        <row r="916">
          <cell r="C916">
            <v>2022</v>
          </cell>
        </row>
        <row r="917">
          <cell r="C917">
            <v>2022</v>
          </cell>
        </row>
        <row r="918">
          <cell r="C918">
            <v>2022</v>
          </cell>
        </row>
        <row r="919">
          <cell r="C919">
            <v>2022</v>
          </cell>
        </row>
        <row r="920">
          <cell r="C920">
            <v>2022</v>
          </cell>
        </row>
        <row r="921">
          <cell r="C921">
            <v>2022</v>
          </cell>
        </row>
        <row r="922">
          <cell r="C922">
            <v>2022</v>
          </cell>
        </row>
        <row r="923">
          <cell r="C923">
            <v>2022</v>
          </cell>
        </row>
        <row r="924">
          <cell r="C924">
            <v>2022</v>
          </cell>
        </row>
        <row r="925">
          <cell r="C925">
            <v>2022</v>
          </cell>
        </row>
        <row r="926">
          <cell r="C926">
            <v>2022</v>
          </cell>
        </row>
        <row r="927">
          <cell r="C927">
            <v>2022</v>
          </cell>
        </row>
        <row r="928">
          <cell r="C928">
            <v>2022</v>
          </cell>
        </row>
        <row r="929">
          <cell r="C929">
            <v>2022</v>
          </cell>
        </row>
        <row r="930">
          <cell r="C930">
            <v>2022</v>
          </cell>
        </row>
        <row r="931">
          <cell r="C931">
            <v>2022</v>
          </cell>
        </row>
        <row r="932">
          <cell r="C932">
            <v>2022</v>
          </cell>
        </row>
        <row r="933">
          <cell r="C933">
            <v>2022</v>
          </cell>
        </row>
        <row r="934">
          <cell r="C934">
            <v>2022</v>
          </cell>
        </row>
        <row r="935">
          <cell r="C935">
            <v>2022</v>
          </cell>
        </row>
        <row r="936">
          <cell r="C936">
            <v>2022</v>
          </cell>
        </row>
        <row r="937">
          <cell r="C937">
            <v>2022</v>
          </cell>
        </row>
        <row r="938">
          <cell r="C938">
            <v>2022</v>
          </cell>
        </row>
        <row r="939">
          <cell r="C939">
            <v>2022</v>
          </cell>
        </row>
        <row r="940">
          <cell r="C940">
            <v>2022</v>
          </cell>
        </row>
        <row r="941">
          <cell r="C941">
            <v>2022</v>
          </cell>
        </row>
        <row r="942">
          <cell r="C942">
            <v>2022</v>
          </cell>
        </row>
        <row r="943">
          <cell r="C943">
            <v>2022</v>
          </cell>
        </row>
        <row r="944">
          <cell r="C944">
            <v>2022</v>
          </cell>
        </row>
        <row r="945">
          <cell r="C945">
            <v>2022</v>
          </cell>
        </row>
        <row r="946">
          <cell r="C946">
            <v>2022</v>
          </cell>
        </row>
        <row r="947">
          <cell r="C947">
            <v>2022</v>
          </cell>
        </row>
        <row r="948">
          <cell r="C948">
            <v>2022</v>
          </cell>
        </row>
        <row r="949">
          <cell r="C949">
            <v>2022</v>
          </cell>
        </row>
        <row r="950">
          <cell r="C950">
            <v>2022</v>
          </cell>
        </row>
        <row r="951">
          <cell r="C951">
            <v>2022</v>
          </cell>
        </row>
        <row r="952">
          <cell r="C952">
            <v>2022</v>
          </cell>
        </row>
        <row r="953">
          <cell r="C953">
            <v>2022</v>
          </cell>
        </row>
        <row r="954">
          <cell r="C954">
            <v>2022</v>
          </cell>
        </row>
        <row r="955">
          <cell r="C955">
            <v>2022</v>
          </cell>
        </row>
        <row r="956">
          <cell r="C956">
            <v>2022</v>
          </cell>
        </row>
        <row r="957">
          <cell r="C957">
            <v>2022</v>
          </cell>
        </row>
        <row r="958">
          <cell r="C958">
            <v>2022</v>
          </cell>
        </row>
        <row r="959">
          <cell r="C959">
            <v>2022</v>
          </cell>
        </row>
        <row r="960">
          <cell r="C960">
            <v>2022</v>
          </cell>
        </row>
        <row r="961">
          <cell r="C961">
            <v>2022</v>
          </cell>
        </row>
        <row r="962">
          <cell r="C962">
            <v>2022</v>
          </cell>
        </row>
        <row r="963">
          <cell r="C963">
            <v>2022</v>
          </cell>
        </row>
        <row r="964">
          <cell r="C964">
            <v>2022</v>
          </cell>
        </row>
        <row r="965">
          <cell r="C965">
            <v>2022</v>
          </cell>
        </row>
        <row r="966">
          <cell r="C966">
            <v>2022</v>
          </cell>
        </row>
        <row r="967">
          <cell r="C967">
            <v>2022</v>
          </cell>
        </row>
        <row r="968">
          <cell r="C968">
            <v>2022</v>
          </cell>
        </row>
        <row r="969">
          <cell r="C969">
            <v>2022</v>
          </cell>
        </row>
        <row r="970">
          <cell r="C970">
            <v>2022</v>
          </cell>
        </row>
        <row r="971">
          <cell r="C971">
            <v>2022</v>
          </cell>
        </row>
        <row r="972">
          <cell r="C972">
            <v>2022</v>
          </cell>
        </row>
        <row r="973">
          <cell r="C973">
            <v>2022</v>
          </cell>
        </row>
        <row r="974">
          <cell r="C974">
            <v>2022</v>
          </cell>
        </row>
        <row r="975">
          <cell r="C975">
            <v>2022</v>
          </cell>
        </row>
        <row r="976">
          <cell r="C976">
            <v>2022</v>
          </cell>
        </row>
        <row r="977">
          <cell r="C977">
            <v>2022</v>
          </cell>
        </row>
        <row r="978">
          <cell r="C978">
            <v>2022</v>
          </cell>
        </row>
        <row r="979">
          <cell r="C979">
            <v>2022</v>
          </cell>
        </row>
        <row r="980">
          <cell r="C980">
            <v>2022</v>
          </cell>
        </row>
        <row r="981">
          <cell r="C981">
            <v>2022</v>
          </cell>
        </row>
        <row r="982">
          <cell r="C982">
            <v>2022</v>
          </cell>
        </row>
        <row r="983">
          <cell r="C983">
            <v>2022</v>
          </cell>
        </row>
        <row r="984">
          <cell r="C984">
            <v>2022</v>
          </cell>
        </row>
        <row r="985">
          <cell r="C985">
            <v>2022</v>
          </cell>
        </row>
        <row r="986">
          <cell r="C986">
            <v>2022</v>
          </cell>
        </row>
        <row r="987">
          <cell r="C987">
            <v>2022</v>
          </cell>
        </row>
        <row r="988">
          <cell r="C988">
            <v>2022</v>
          </cell>
        </row>
        <row r="989">
          <cell r="C989">
            <v>2022</v>
          </cell>
        </row>
        <row r="990">
          <cell r="C990">
            <v>2022</v>
          </cell>
        </row>
        <row r="991">
          <cell r="C991">
            <v>2022</v>
          </cell>
        </row>
        <row r="992">
          <cell r="C992">
            <v>2022</v>
          </cell>
        </row>
        <row r="993">
          <cell r="C993">
            <v>2022</v>
          </cell>
        </row>
        <row r="994">
          <cell r="C994">
            <v>2022</v>
          </cell>
        </row>
        <row r="995">
          <cell r="C995">
            <v>2022</v>
          </cell>
        </row>
        <row r="996">
          <cell r="C996">
            <v>2022</v>
          </cell>
        </row>
        <row r="997">
          <cell r="C997">
            <v>2022</v>
          </cell>
        </row>
        <row r="998">
          <cell r="C998">
            <v>2022</v>
          </cell>
        </row>
        <row r="999">
          <cell r="C999">
            <v>2022</v>
          </cell>
        </row>
        <row r="1000">
          <cell r="C1000">
            <v>2022</v>
          </cell>
        </row>
        <row r="1001">
          <cell r="C1001">
            <v>2022</v>
          </cell>
        </row>
        <row r="1002">
          <cell r="C1002">
            <v>2022</v>
          </cell>
        </row>
        <row r="1003">
          <cell r="C1003">
            <v>2022</v>
          </cell>
        </row>
        <row r="1004">
          <cell r="C1004">
            <v>2022</v>
          </cell>
        </row>
        <row r="1005">
          <cell r="C1005">
            <v>2022</v>
          </cell>
        </row>
        <row r="1006">
          <cell r="C1006">
            <v>2022</v>
          </cell>
        </row>
        <row r="1007">
          <cell r="C1007">
            <v>2022</v>
          </cell>
        </row>
        <row r="1008">
          <cell r="C1008">
            <v>2022</v>
          </cell>
        </row>
        <row r="1009">
          <cell r="C1009">
            <v>2022</v>
          </cell>
        </row>
        <row r="1010">
          <cell r="C1010">
            <v>2022</v>
          </cell>
        </row>
        <row r="1011">
          <cell r="C1011">
            <v>2022</v>
          </cell>
        </row>
        <row r="1012">
          <cell r="C1012">
            <v>2022</v>
          </cell>
        </row>
        <row r="1013">
          <cell r="C1013">
            <v>2022</v>
          </cell>
        </row>
        <row r="1014">
          <cell r="C1014">
            <v>2022</v>
          </cell>
        </row>
        <row r="1015">
          <cell r="C1015">
            <v>2022</v>
          </cell>
        </row>
        <row r="1016">
          <cell r="C1016">
            <v>2022</v>
          </cell>
        </row>
        <row r="1017">
          <cell r="C1017">
            <v>2022</v>
          </cell>
        </row>
        <row r="1018">
          <cell r="C1018">
            <v>2022</v>
          </cell>
        </row>
        <row r="1019">
          <cell r="C1019">
            <v>2022</v>
          </cell>
        </row>
        <row r="1020">
          <cell r="C1020">
            <v>2022</v>
          </cell>
        </row>
        <row r="1021">
          <cell r="C1021">
            <v>2022</v>
          </cell>
        </row>
        <row r="1022">
          <cell r="C1022">
            <v>2022</v>
          </cell>
        </row>
        <row r="1023">
          <cell r="C1023">
            <v>2022</v>
          </cell>
        </row>
        <row r="1024">
          <cell r="C1024">
            <v>2021</v>
          </cell>
        </row>
        <row r="1025">
          <cell r="C1025">
            <v>2021</v>
          </cell>
        </row>
        <row r="1026">
          <cell r="C1026">
            <v>2021</v>
          </cell>
        </row>
        <row r="1027">
          <cell r="C1027">
            <v>2021</v>
          </cell>
        </row>
        <row r="1028">
          <cell r="C1028">
            <v>2021</v>
          </cell>
        </row>
        <row r="1029">
          <cell r="C1029">
            <v>2021</v>
          </cell>
        </row>
        <row r="1030">
          <cell r="C1030">
            <v>2021</v>
          </cell>
        </row>
        <row r="1031">
          <cell r="C1031">
            <v>2021</v>
          </cell>
        </row>
        <row r="1032">
          <cell r="C1032">
            <v>2021</v>
          </cell>
        </row>
        <row r="1033">
          <cell r="C1033">
            <v>2021</v>
          </cell>
        </row>
        <row r="1034">
          <cell r="C1034">
            <v>2021</v>
          </cell>
        </row>
        <row r="1035">
          <cell r="C1035">
            <v>2021</v>
          </cell>
        </row>
        <row r="1036">
          <cell r="C1036">
            <v>2021</v>
          </cell>
        </row>
        <row r="1037">
          <cell r="C1037">
            <v>2021</v>
          </cell>
        </row>
        <row r="1038">
          <cell r="C1038">
            <v>2021</v>
          </cell>
        </row>
        <row r="1039">
          <cell r="C1039">
            <v>2021</v>
          </cell>
        </row>
        <row r="1040">
          <cell r="C1040">
            <v>2021</v>
          </cell>
        </row>
        <row r="1041">
          <cell r="C1041">
            <v>2021</v>
          </cell>
        </row>
        <row r="1042">
          <cell r="C1042">
            <v>2021</v>
          </cell>
        </row>
        <row r="1043">
          <cell r="C1043">
            <v>2021</v>
          </cell>
        </row>
        <row r="1044">
          <cell r="C1044">
            <v>2021</v>
          </cell>
        </row>
        <row r="1045">
          <cell r="C1045">
            <v>2021</v>
          </cell>
        </row>
        <row r="1046">
          <cell r="C1046">
            <v>2021</v>
          </cell>
        </row>
        <row r="1047">
          <cell r="C1047">
            <v>2021</v>
          </cell>
        </row>
        <row r="1048">
          <cell r="C1048">
            <v>2021</v>
          </cell>
        </row>
        <row r="1049">
          <cell r="C1049">
            <v>2021</v>
          </cell>
        </row>
        <row r="1050">
          <cell r="C1050">
            <v>2021</v>
          </cell>
        </row>
        <row r="1051">
          <cell r="C1051">
            <v>2021</v>
          </cell>
        </row>
        <row r="1052">
          <cell r="C1052">
            <v>2021</v>
          </cell>
        </row>
        <row r="1053">
          <cell r="C1053">
            <v>2021</v>
          </cell>
        </row>
        <row r="1054">
          <cell r="C1054">
            <v>2021</v>
          </cell>
        </row>
        <row r="1055">
          <cell r="C1055">
            <v>2021</v>
          </cell>
        </row>
        <row r="1056">
          <cell r="C1056">
            <v>2021</v>
          </cell>
        </row>
        <row r="1057">
          <cell r="C1057">
            <v>2021</v>
          </cell>
        </row>
        <row r="1058">
          <cell r="C1058">
            <v>2021</v>
          </cell>
        </row>
        <row r="1059">
          <cell r="C1059">
            <v>2021</v>
          </cell>
        </row>
        <row r="1060">
          <cell r="C1060">
            <v>2021</v>
          </cell>
        </row>
        <row r="1061">
          <cell r="C1061">
            <v>2021</v>
          </cell>
        </row>
        <row r="1062">
          <cell r="C1062">
            <v>2021</v>
          </cell>
        </row>
        <row r="1063">
          <cell r="C1063">
            <v>2021</v>
          </cell>
        </row>
        <row r="1064">
          <cell r="C1064">
            <v>2021</v>
          </cell>
        </row>
        <row r="1065">
          <cell r="C1065">
            <v>2021</v>
          </cell>
        </row>
        <row r="1066">
          <cell r="C1066">
            <v>2021</v>
          </cell>
        </row>
        <row r="1067">
          <cell r="C1067">
            <v>2021</v>
          </cell>
        </row>
        <row r="1068">
          <cell r="C1068">
            <v>2021</v>
          </cell>
        </row>
        <row r="1069">
          <cell r="C1069">
            <v>2021</v>
          </cell>
        </row>
        <row r="1070">
          <cell r="C1070">
            <v>2021</v>
          </cell>
        </row>
        <row r="1071">
          <cell r="C1071">
            <v>2021</v>
          </cell>
        </row>
        <row r="1072">
          <cell r="C1072">
            <v>2021</v>
          </cell>
        </row>
        <row r="1073">
          <cell r="C1073">
            <v>2021</v>
          </cell>
        </row>
        <row r="1074">
          <cell r="C1074">
            <v>2021</v>
          </cell>
        </row>
        <row r="1075">
          <cell r="C1075">
            <v>2021</v>
          </cell>
        </row>
        <row r="1076">
          <cell r="C1076">
            <v>2021</v>
          </cell>
        </row>
        <row r="1077">
          <cell r="C1077">
            <v>2021</v>
          </cell>
        </row>
        <row r="1078">
          <cell r="C1078">
            <v>2021</v>
          </cell>
        </row>
        <row r="1079">
          <cell r="C1079">
            <v>2021</v>
          </cell>
        </row>
        <row r="1080">
          <cell r="C1080">
            <v>2021</v>
          </cell>
        </row>
        <row r="1081">
          <cell r="C1081">
            <v>2021</v>
          </cell>
        </row>
        <row r="1082">
          <cell r="C1082">
            <v>2021</v>
          </cell>
        </row>
        <row r="1083">
          <cell r="C1083">
            <v>2021</v>
          </cell>
        </row>
        <row r="1084">
          <cell r="C1084">
            <v>2021</v>
          </cell>
        </row>
        <row r="1085">
          <cell r="C1085">
            <v>2021</v>
          </cell>
        </row>
        <row r="1086">
          <cell r="C1086">
            <v>2021</v>
          </cell>
        </row>
        <row r="1087">
          <cell r="C1087">
            <v>2021</v>
          </cell>
        </row>
        <row r="1088">
          <cell r="C1088">
            <v>2021</v>
          </cell>
        </row>
        <row r="1089">
          <cell r="C1089">
            <v>2021</v>
          </cell>
        </row>
        <row r="1090">
          <cell r="C1090">
            <v>2021</v>
          </cell>
        </row>
        <row r="1091">
          <cell r="C1091">
            <v>2021</v>
          </cell>
        </row>
        <row r="1092">
          <cell r="C1092">
            <v>2021</v>
          </cell>
        </row>
        <row r="1093">
          <cell r="C1093">
            <v>2021</v>
          </cell>
        </row>
        <row r="1094">
          <cell r="C1094">
            <v>2021</v>
          </cell>
        </row>
        <row r="1095">
          <cell r="C1095">
            <v>2021</v>
          </cell>
        </row>
        <row r="1096">
          <cell r="C1096">
            <v>2021</v>
          </cell>
        </row>
        <row r="1097">
          <cell r="C1097">
            <v>2021</v>
          </cell>
        </row>
        <row r="1098">
          <cell r="C1098">
            <v>2021</v>
          </cell>
        </row>
        <row r="1099">
          <cell r="C1099">
            <v>2021</v>
          </cell>
        </row>
        <row r="1100">
          <cell r="C1100">
            <v>2021</v>
          </cell>
        </row>
        <row r="1101">
          <cell r="C1101">
            <v>2021</v>
          </cell>
        </row>
        <row r="1102">
          <cell r="C1102">
            <v>2021</v>
          </cell>
        </row>
        <row r="1103">
          <cell r="C1103">
            <v>2021</v>
          </cell>
        </row>
        <row r="1104">
          <cell r="C1104">
            <v>2021</v>
          </cell>
        </row>
        <row r="1105">
          <cell r="C1105">
            <v>2021</v>
          </cell>
        </row>
        <row r="1106">
          <cell r="C1106">
            <v>2021</v>
          </cell>
        </row>
        <row r="1107">
          <cell r="C1107">
            <v>2021</v>
          </cell>
        </row>
        <row r="1108">
          <cell r="C1108">
            <v>2021</v>
          </cell>
        </row>
        <row r="1109">
          <cell r="C1109">
            <v>2021</v>
          </cell>
        </row>
        <row r="1110">
          <cell r="C1110">
            <v>2021</v>
          </cell>
        </row>
        <row r="1111">
          <cell r="C1111">
            <v>2021</v>
          </cell>
        </row>
        <row r="1112">
          <cell r="C1112">
            <v>2021</v>
          </cell>
        </row>
        <row r="1113">
          <cell r="C1113">
            <v>2021</v>
          </cell>
        </row>
        <row r="1114">
          <cell r="C1114">
            <v>2021</v>
          </cell>
        </row>
        <row r="1115">
          <cell r="C1115">
            <v>2021</v>
          </cell>
        </row>
        <row r="1116">
          <cell r="C1116">
            <v>2021</v>
          </cell>
        </row>
        <row r="1117">
          <cell r="C1117">
            <v>2021</v>
          </cell>
        </row>
        <row r="1118">
          <cell r="C1118">
            <v>2021</v>
          </cell>
        </row>
        <row r="1119">
          <cell r="C1119">
            <v>2021</v>
          </cell>
        </row>
        <row r="1120">
          <cell r="C1120">
            <v>2021</v>
          </cell>
        </row>
        <row r="1121">
          <cell r="C1121">
            <v>2021</v>
          </cell>
        </row>
        <row r="1122">
          <cell r="C1122">
            <v>2021</v>
          </cell>
        </row>
        <row r="1123">
          <cell r="C1123">
            <v>2021</v>
          </cell>
        </row>
        <row r="1124">
          <cell r="C1124">
            <v>2021</v>
          </cell>
        </row>
        <row r="1125">
          <cell r="C1125">
            <v>2021</v>
          </cell>
        </row>
        <row r="1126">
          <cell r="C1126">
            <v>2021</v>
          </cell>
        </row>
        <row r="1127">
          <cell r="C1127">
            <v>2021</v>
          </cell>
        </row>
        <row r="1128">
          <cell r="C1128">
            <v>2021</v>
          </cell>
        </row>
        <row r="1129">
          <cell r="C1129">
            <v>2021</v>
          </cell>
        </row>
        <row r="1130">
          <cell r="C1130">
            <v>2021</v>
          </cell>
        </row>
        <row r="1131">
          <cell r="C1131">
            <v>2021</v>
          </cell>
        </row>
        <row r="1132">
          <cell r="C1132">
            <v>2021</v>
          </cell>
        </row>
        <row r="1133">
          <cell r="C1133">
            <v>2021</v>
          </cell>
        </row>
        <row r="1134">
          <cell r="C1134">
            <v>2021</v>
          </cell>
        </row>
        <row r="1135">
          <cell r="C1135">
            <v>2021</v>
          </cell>
        </row>
        <row r="1136">
          <cell r="C1136">
            <v>2021</v>
          </cell>
        </row>
        <row r="1137">
          <cell r="C1137">
            <v>2021</v>
          </cell>
        </row>
        <row r="1138">
          <cell r="C1138">
            <v>2021</v>
          </cell>
        </row>
        <row r="1139">
          <cell r="C1139">
            <v>2021</v>
          </cell>
        </row>
        <row r="1140">
          <cell r="C1140">
            <v>2021</v>
          </cell>
        </row>
        <row r="1141">
          <cell r="C1141">
            <v>2021</v>
          </cell>
        </row>
        <row r="1142">
          <cell r="C1142">
            <v>2021</v>
          </cell>
        </row>
        <row r="1143">
          <cell r="C1143">
            <v>2021</v>
          </cell>
        </row>
        <row r="1144">
          <cell r="C1144">
            <v>2021</v>
          </cell>
        </row>
        <row r="1145">
          <cell r="C1145">
            <v>2021</v>
          </cell>
        </row>
        <row r="1146">
          <cell r="C1146">
            <v>2021</v>
          </cell>
        </row>
        <row r="1147">
          <cell r="C1147">
            <v>2021</v>
          </cell>
        </row>
        <row r="1148">
          <cell r="C1148">
            <v>2021</v>
          </cell>
        </row>
        <row r="1149">
          <cell r="C1149">
            <v>2021</v>
          </cell>
        </row>
        <row r="1150">
          <cell r="C1150">
            <v>2021</v>
          </cell>
        </row>
        <row r="1151">
          <cell r="C1151">
            <v>2021</v>
          </cell>
        </row>
        <row r="1152">
          <cell r="C1152">
            <v>2021</v>
          </cell>
        </row>
        <row r="1153">
          <cell r="C1153">
            <v>2021</v>
          </cell>
        </row>
        <row r="1154">
          <cell r="C1154">
            <v>2021</v>
          </cell>
        </row>
        <row r="1155">
          <cell r="C1155">
            <v>2021</v>
          </cell>
        </row>
        <row r="1156">
          <cell r="C1156">
            <v>2021</v>
          </cell>
        </row>
        <row r="1157">
          <cell r="C1157">
            <v>2021</v>
          </cell>
        </row>
        <row r="1158">
          <cell r="C1158">
            <v>2021</v>
          </cell>
        </row>
        <row r="1159">
          <cell r="C1159">
            <v>2021</v>
          </cell>
        </row>
        <row r="1160">
          <cell r="C1160">
            <v>2021</v>
          </cell>
        </row>
        <row r="1161">
          <cell r="C1161">
            <v>2021</v>
          </cell>
        </row>
        <row r="1162">
          <cell r="C1162">
            <v>2021</v>
          </cell>
        </row>
        <row r="1163">
          <cell r="C1163">
            <v>2021</v>
          </cell>
        </row>
        <row r="1164">
          <cell r="C1164">
            <v>2021</v>
          </cell>
        </row>
        <row r="1165">
          <cell r="C1165">
            <v>2021</v>
          </cell>
        </row>
        <row r="1166">
          <cell r="C1166">
            <v>2021</v>
          </cell>
        </row>
        <row r="1167">
          <cell r="C1167">
            <v>2021</v>
          </cell>
        </row>
        <row r="1168">
          <cell r="C1168">
            <v>2021</v>
          </cell>
        </row>
        <row r="1169">
          <cell r="C1169">
            <v>2021</v>
          </cell>
        </row>
        <row r="1170">
          <cell r="C1170">
            <v>2021</v>
          </cell>
        </row>
        <row r="1171">
          <cell r="C1171">
            <v>2021</v>
          </cell>
        </row>
        <row r="1172">
          <cell r="C1172">
            <v>2021</v>
          </cell>
        </row>
        <row r="1173">
          <cell r="C1173">
            <v>2021</v>
          </cell>
        </row>
        <row r="1174">
          <cell r="C1174">
            <v>2020</v>
          </cell>
        </row>
        <row r="1175">
          <cell r="C1175">
            <v>2020</v>
          </cell>
        </row>
        <row r="1176">
          <cell r="C1176">
            <v>2020</v>
          </cell>
        </row>
        <row r="1177">
          <cell r="C1177">
            <v>2020</v>
          </cell>
        </row>
        <row r="1178">
          <cell r="C1178">
            <v>2020</v>
          </cell>
        </row>
        <row r="1179">
          <cell r="C1179">
            <v>2020</v>
          </cell>
        </row>
        <row r="1180">
          <cell r="C1180">
            <v>2020</v>
          </cell>
        </row>
        <row r="1181">
          <cell r="C1181">
            <v>2020</v>
          </cell>
        </row>
        <row r="1182">
          <cell r="C1182">
            <v>2020</v>
          </cell>
        </row>
        <row r="1183">
          <cell r="C1183">
            <v>2020</v>
          </cell>
        </row>
        <row r="1184">
          <cell r="C1184">
            <v>2020</v>
          </cell>
        </row>
        <row r="1185">
          <cell r="C1185">
            <v>2020</v>
          </cell>
        </row>
        <row r="1186">
          <cell r="C1186">
            <v>2020</v>
          </cell>
        </row>
        <row r="1187">
          <cell r="C1187">
            <v>2020</v>
          </cell>
        </row>
        <row r="1188">
          <cell r="C1188">
            <v>2020</v>
          </cell>
        </row>
        <row r="1189">
          <cell r="C1189">
            <v>2020</v>
          </cell>
        </row>
        <row r="1190">
          <cell r="C1190">
            <v>2020</v>
          </cell>
        </row>
        <row r="1191">
          <cell r="C1191">
            <v>2020</v>
          </cell>
        </row>
        <row r="1192">
          <cell r="C1192">
            <v>2020</v>
          </cell>
        </row>
        <row r="1193">
          <cell r="C1193">
            <v>2020</v>
          </cell>
        </row>
        <row r="1194">
          <cell r="C1194">
            <v>2020</v>
          </cell>
        </row>
        <row r="1195">
          <cell r="C1195">
            <v>2020</v>
          </cell>
        </row>
        <row r="1196">
          <cell r="C1196">
            <v>2020</v>
          </cell>
        </row>
        <row r="1197">
          <cell r="C1197">
            <v>2020</v>
          </cell>
        </row>
        <row r="1198">
          <cell r="C1198">
            <v>2020</v>
          </cell>
        </row>
        <row r="1199">
          <cell r="C1199">
            <v>2020</v>
          </cell>
        </row>
        <row r="1200">
          <cell r="C1200">
            <v>2020</v>
          </cell>
        </row>
        <row r="1201">
          <cell r="C1201">
            <v>2020</v>
          </cell>
        </row>
        <row r="1202">
          <cell r="C1202">
            <v>2020</v>
          </cell>
        </row>
        <row r="1203">
          <cell r="C1203">
            <v>2020</v>
          </cell>
        </row>
        <row r="1204">
          <cell r="C1204">
            <v>2020</v>
          </cell>
        </row>
        <row r="1205">
          <cell r="C1205">
            <v>2020</v>
          </cell>
        </row>
        <row r="1206">
          <cell r="C1206">
            <v>2020</v>
          </cell>
        </row>
        <row r="1207">
          <cell r="C1207">
            <v>2020</v>
          </cell>
        </row>
        <row r="1208">
          <cell r="C1208">
            <v>2020</v>
          </cell>
        </row>
        <row r="1209">
          <cell r="C1209">
            <v>2020</v>
          </cell>
        </row>
        <row r="1210">
          <cell r="C1210">
            <v>2020</v>
          </cell>
        </row>
        <row r="1211">
          <cell r="C1211">
            <v>2020</v>
          </cell>
        </row>
        <row r="1212">
          <cell r="C1212">
            <v>2020</v>
          </cell>
        </row>
        <row r="1213">
          <cell r="C1213">
            <v>2020</v>
          </cell>
        </row>
        <row r="1214">
          <cell r="C1214">
            <v>2020</v>
          </cell>
        </row>
        <row r="1215">
          <cell r="C1215">
            <v>2020</v>
          </cell>
        </row>
        <row r="1216">
          <cell r="C1216">
            <v>2020</v>
          </cell>
        </row>
        <row r="1217">
          <cell r="C1217">
            <v>2020</v>
          </cell>
        </row>
        <row r="1218">
          <cell r="C1218">
            <v>2020</v>
          </cell>
        </row>
        <row r="1219">
          <cell r="C1219">
            <v>2020</v>
          </cell>
        </row>
        <row r="1220">
          <cell r="C1220">
            <v>2020</v>
          </cell>
        </row>
        <row r="1221">
          <cell r="C1221">
            <v>2020</v>
          </cell>
        </row>
        <row r="1222">
          <cell r="C1222">
            <v>2020</v>
          </cell>
        </row>
        <row r="1223">
          <cell r="C1223">
            <v>2020</v>
          </cell>
        </row>
        <row r="1224">
          <cell r="C1224">
            <v>2020</v>
          </cell>
        </row>
        <row r="1225">
          <cell r="C1225">
            <v>2020</v>
          </cell>
        </row>
        <row r="1226">
          <cell r="C1226">
            <v>2020</v>
          </cell>
        </row>
        <row r="1227">
          <cell r="C1227">
            <v>2020</v>
          </cell>
        </row>
        <row r="1228">
          <cell r="C1228">
            <v>2020</v>
          </cell>
        </row>
        <row r="1229">
          <cell r="C1229">
            <v>2020</v>
          </cell>
        </row>
        <row r="1230">
          <cell r="C1230">
            <v>2020</v>
          </cell>
        </row>
        <row r="1231">
          <cell r="C1231">
            <v>2020</v>
          </cell>
        </row>
        <row r="1232">
          <cell r="C1232">
            <v>2020</v>
          </cell>
        </row>
        <row r="1233">
          <cell r="C1233">
            <v>2020</v>
          </cell>
        </row>
        <row r="1234">
          <cell r="C1234">
            <v>2020</v>
          </cell>
        </row>
        <row r="1235">
          <cell r="C1235">
            <v>2020</v>
          </cell>
        </row>
        <row r="1236">
          <cell r="C1236">
            <v>2020</v>
          </cell>
        </row>
        <row r="1237">
          <cell r="C1237">
            <v>2020</v>
          </cell>
        </row>
        <row r="1238">
          <cell r="C1238">
            <v>2020</v>
          </cell>
        </row>
        <row r="1239">
          <cell r="C1239">
            <v>2020</v>
          </cell>
        </row>
        <row r="1240">
          <cell r="C1240">
            <v>2020</v>
          </cell>
        </row>
        <row r="1241">
          <cell r="C1241">
            <v>2020</v>
          </cell>
        </row>
        <row r="1242">
          <cell r="C1242">
            <v>2020</v>
          </cell>
        </row>
        <row r="1243">
          <cell r="C1243">
            <v>2020</v>
          </cell>
        </row>
        <row r="1244">
          <cell r="C1244">
            <v>2020</v>
          </cell>
        </row>
        <row r="1245">
          <cell r="C1245">
            <v>2020</v>
          </cell>
        </row>
        <row r="1246">
          <cell r="C1246">
            <v>2020</v>
          </cell>
        </row>
        <row r="1247">
          <cell r="C1247">
            <v>2020</v>
          </cell>
        </row>
        <row r="1248">
          <cell r="C1248">
            <v>2020</v>
          </cell>
        </row>
        <row r="1249">
          <cell r="C1249">
            <v>2020</v>
          </cell>
        </row>
        <row r="1250">
          <cell r="C1250">
            <v>2020</v>
          </cell>
        </row>
        <row r="1251">
          <cell r="C1251">
            <v>2020</v>
          </cell>
        </row>
        <row r="1252">
          <cell r="C1252">
            <v>2020</v>
          </cell>
        </row>
        <row r="1253">
          <cell r="C1253">
            <v>2020</v>
          </cell>
        </row>
        <row r="1254">
          <cell r="C1254">
            <v>2020</v>
          </cell>
        </row>
        <row r="1255">
          <cell r="C1255">
            <v>2020</v>
          </cell>
        </row>
        <row r="1256">
          <cell r="C1256">
            <v>2020</v>
          </cell>
        </row>
        <row r="1257">
          <cell r="C1257">
            <v>2020</v>
          </cell>
        </row>
        <row r="1258">
          <cell r="C1258">
            <v>2020</v>
          </cell>
        </row>
        <row r="1259">
          <cell r="C1259">
            <v>2020</v>
          </cell>
        </row>
        <row r="1260">
          <cell r="C1260">
            <v>2020</v>
          </cell>
        </row>
        <row r="1261">
          <cell r="C1261">
            <v>2020</v>
          </cell>
        </row>
        <row r="1262">
          <cell r="C1262">
            <v>2020</v>
          </cell>
        </row>
        <row r="1263">
          <cell r="C1263">
            <v>2020</v>
          </cell>
        </row>
        <row r="1264">
          <cell r="C1264">
            <v>2020</v>
          </cell>
        </row>
        <row r="1265">
          <cell r="C1265">
            <v>2020</v>
          </cell>
        </row>
        <row r="1266">
          <cell r="C1266">
            <v>2020</v>
          </cell>
        </row>
        <row r="1267">
          <cell r="C1267">
            <v>2020</v>
          </cell>
        </row>
        <row r="1268">
          <cell r="C1268">
            <v>2020</v>
          </cell>
        </row>
        <row r="1269">
          <cell r="C1269">
            <v>2020</v>
          </cell>
        </row>
        <row r="1270">
          <cell r="C1270">
            <v>2020</v>
          </cell>
        </row>
        <row r="1271">
          <cell r="C1271">
            <v>2020</v>
          </cell>
        </row>
        <row r="1272">
          <cell r="C1272">
            <v>2020</v>
          </cell>
        </row>
        <row r="1273">
          <cell r="C1273">
            <v>2020</v>
          </cell>
        </row>
        <row r="1274">
          <cell r="C1274">
            <v>2020</v>
          </cell>
        </row>
        <row r="1275">
          <cell r="C1275">
            <v>2020</v>
          </cell>
        </row>
        <row r="1276">
          <cell r="C1276">
            <v>2020</v>
          </cell>
        </row>
        <row r="1277">
          <cell r="C1277">
            <v>2020</v>
          </cell>
        </row>
        <row r="1278">
          <cell r="C1278">
            <v>2020</v>
          </cell>
        </row>
        <row r="1279">
          <cell r="C1279">
            <v>2020</v>
          </cell>
        </row>
        <row r="1280">
          <cell r="C1280">
            <v>2020</v>
          </cell>
        </row>
        <row r="1281">
          <cell r="C1281">
            <v>2020</v>
          </cell>
        </row>
        <row r="1282">
          <cell r="C1282">
            <v>2020</v>
          </cell>
        </row>
        <row r="1283">
          <cell r="C1283">
            <v>2020</v>
          </cell>
        </row>
        <row r="1284">
          <cell r="C1284">
            <v>2020</v>
          </cell>
        </row>
        <row r="1285">
          <cell r="C1285">
            <v>2020</v>
          </cell>
        </row>
        <row r="1286">
          <cell r="C1286">
            <v>2020</v>
          </cell>
        </row>
        <row r="1287">
          <cell r="C1287">
            <v>2020</v>
          </cell>
        </row>
        <row r="1288">
          <cell r="C1288">
            <v>2020</v>
          </cell>
        </row>
        <row r="1289">
          <cell r="C1289">
            <v>2020</v>
          </cell>
        </row>
        <row r="1290">
          <cell r="C1290">
            <v>2020</v>
          </cell>
        </row>
        <row r="1291">
          <cell r="C1291">
            <v>2020</v>
          </cell>
        </row>
        <row r="1292">
          <cell r="C1292">
            <v>2020</v>
          </cell>
        </row>
        <row r="1293">
          <cell r="C1293">
            <v>2020</v>
          </cell>
        </row>
        <row r="1294">
          <cell r="C1294">
            <v>2020</v>
          </cell>
        </row>
        <row r="1295">
          <cell r="C1295">
            <v>2020</v>
          </cell>
        </row>
        <row r="1296">
          <cell r="C1296">
            <v>2020</v>
          </cell>
        </row>
        <row r="1297">
          <cell r="C1297">
            <v>2020</v>
          </cell>
        </row>
        <row r="1298">
          <cell r="C1298">
            <v>2020</v>
          </cell>
        </row>
        <row r="1299">
          <cell r="C1299">
            <v>2020</v>
          </cell>
        </row>
        <row r="1300">
          <cell r="C1300">
            <v>2020</v>
          </cell>
        </row>
        <row r="1301">
          <cell r="C1301">
            <v>2020</v>
          </cell>
        </row>
        <row r="1302">
          <cell r="C1302">
            <v>2020</v>
          </cell>
        </row>
        <row r="1303">
          <cell r="C1303">
            <v>2020</v>
          </cell>
        </row>
        <row r="1304">
          <cell r="C1304">
            <v>2020</v>
          </cell>
        </row>
        <row r="1305">
          <cell r="C1305">
            <v>2020</v>
          </cell>
        </row>
        <row r="1306">
          <cell r="C1306">
            <v>2020</v>
          </cell>
        </row>
        <row r="1307">
          <cell r="C1307">
            <v>2020</v>
          </cell>
        </row>
        <row r="1308">
          <cell r="C1308">
            <v>2020</v>
          </cell>
        </row>
        <row r="1309">
          <cell r="C1309">
            <v>2020</v>
          </cell>
        </row>
        <row r="1310">
          <cell r="C1310">
            <v>2020</v>
          </cell>
        </row>
        <row r="1311">
          <cell r="C1311">
            <v>2020</v>
          </cell>
        </row>
        <row r="1312">
          <cell r="C1312">
            <v>2020</v>
          </cell>
        </row>
        <row r="1313">
          <cell r="C1313">
            <v>2020</v>
          </cell>
        </row>
        <row r="1314">
          <cell r="C1314">
            <v>2020</v>
          </cell>
        </row>
        <row r="1315">
          <cell r="C1315">
            <v>2020</v>
          </cell>
        </row>
        <row r="1316">
          <cell r="C1316">
            <v>2020</v>
          </cell>
        </row>
        <row r="1317">
          <cell r="C1317">
            <v>2020</v>
          </cell>
        </row>
        <row r="1318">
          <cell r="C1318">
            <v>2020</v>
          </cell>
        </row>
        <row r="1319">
          <cell r="C1319">
            <v>2020</v>
          </cell>
        </row>
        <row r="1320">
          <cell r="C1320">
            <v>2020</v>
          </cell>
        </row>
        <row r="1321">
          <cell r="C1321">
            <v>2020</v>
          </cell>
        </row>
        <row r="1322">
          <cell r="C1322">
            <v>2020</v>
          </cell>
        </row>
        <row r="1323">
          <cell r="C1323">
            <v>2020</v>
          </cell>
        </row>
        <row r="1324">
          <cell r="C1324">
            <v>2019</v>
          </cell>
        </row>
        <row r="1325">
          <cell r="C1325">
            <v>2019</v>
          </cell>
        </row>
        <row r="1326">
          <cell r="C1326">
            <v>2019</v>
          </cell>
        </row>
        <row r="1327">
          <cell r="C1327">
            <v>2019</v>
          </cell>
        </row>
        <row r="1328">
          <cell r="C1328">
            <v>2019</v>
          </cell>
        </row>
        <row r="1329">
          <cell r="C1329">
            <v>2019</v>
          </cell>
        </row>
        <row r="1330">
          <cell r="C1330">
            <v>2019</v>
          </cell>
        </row>
        <row r="1331">
          <cell r="C1331">
            <v>2019</v>
          </cell>
        </row>
        <row r="1332">
          <cell r="C1332">
            <v>2019</v>
          </cell>
        </row>
        <row r="1333">
          <cell r="C1333">
            <v>2019</v>
          </cell>
        </row>
        <row r="1334">
          <cell r="C1334">
            <v>2019</v>
          </cell>
        </row>
        <row r="1335">
          <cell r="C1335">
            <v>2019</v>
          </cell>
        </row>
        <row r="1336">
          <cell r="C1336">
            <v>2019</v>
          </cell>
        </row>
        <row r="1337">
          <cell r="C1337">
            <v>2019</v>
          </cell>
        </row>
        <row r="1338">
          <cell r="C1338">
            <v>2019</v>
          </cell>
        </row>
        <row r="1339">
          <cell r="C1339">
            <v>2019</v>
          </cell>
        </row>
        <row r="1340">
          <cell r="C1340">
            <v>2019</v>
          </cell>
        </row>
        <row r="1341">
          <cell r="C1341">
            <v>2019</v>
          </cell>
        </row>
        <row r="1342">
          <cell r="C1342">
            <v>2019</v>
          </cell>
        </row>
        <row r="1343">
          <cell r="C1343">
            <v>2019</v>
          </cell>
        </row>
        <row r="1344">
          <cell r="C1344">
            <v>2019</v>
          </cell>
        </row>
        <row r="1345">
          <cell r="C1345">
            <v>2019</v>
          </cell>
        </row>
        <row r="1346">
          <cell r="C1346">
            <v>2019</v>
          </cell>
        </row>
        <row r="1347">
          <cell r="C1347">
            <v>2019</v>
          </cell>
        </row>
        <row r="1348">
          <cell r="C1348">
            <v>2019</v>
          </cell>
        </row>
        <row r="1349">
          <cell r="C1349">
            <v>2019</v>
          </cell>
        </row>
        <row r="1350">
          <cell r="C1350">
            <v>2019</v>
          </cell>
        </row>
        <row r="1351">
          <cell r="C1351">
            <v>2019</v>
          </cell>
        </row>
        <row r="1352">
          <cell r="C1352">
            <v>2019</v>
          </cell>
        </row>
        <row r="1353">
          <cell r="C1353">
            <v>2019</v>
          </cell>
        </row>
        <row r="1354">
          <cell r="C1354">
            <v>2019</v>
          </cell>
        </row>
        <row r="1355">
          <cell r="C1355">
            <v>2019</v>
          </cell>
        </row>
        <row r="1356">
          <cell r="C1356">
            <v>2019</v>
          </cell>
        </row>
        <row r="1357">
          <cell r="C1357">
            <v>2019</v>
          </cell>
        </row>
        <row r="1358">
          <cell r="C1358">
            <v>2019</v>
          </cell>
        </row>
        <row r="1359">
          <cell r="C1359">
            <v>2019</v>
          </cell>
        </row>
        <row r="1360">
          <cell r="C1360">
            <v>2019</v>
          </cell>
        </row>
        <row r="1361">
          <cell r="C1361">
            <v>2019</v>
          </cell>
        </row>
        <row r="1362">
          <cell r="C1362">
            <v>2019</v>
          </cell>
        </row>
        <row r="1363">
          <cell r="C1363">
            <v>2019</v>
          </cell>
        </row>
        <row r="1364">
          <cell r="C1364">
            <v>2019</v>
          </cell>
        </row>
        <row r="1365">
          <cell r="C1365">
            <v>2019</v>
          </cell>
        </row>
        <row r="1366">
          <cell r="C1366">
            <v>2019</v>
          </cell>
        </row>
        <row r="1367">
          <cell r="C1367">
            <v>2019</v>
          </cell>
        </row>
        <row r="1368">
          <cell r="C1368">
            <v>2019</v>
          </cell>
        </row>
        <row r="1369">
          <cell r="C1369">
            <v>2019</v>
          </cell>
        </row>
        <row r="1370">
          <cell r="C1370">
            <v>2019</v>
          </cell>
        </row>
        <row r="1371">
          <cell r="C1371">
            <v>2019</v>
          </cell>
        </row>
        <row r="1372">
          <cell r="C1372">
            <v>2019</v>
          </cell>
        </row>
        <row r="1373">
          <cell r="C1373">
            <v>2019</v>
          </cell>
        </row>
        <row r="1374">
          <cell r="C1374">
            <v>2019</v>
          </cell>
        </row>
        <row r="1375">
          <cell r="C1375">
            <v>2019</v>
          </cell>
        </row>
        <row r="1376">
          <cell r="C1376">
            <v>2019</v>
          </cell>
        </row>
        <row r="1377">
          <cell r="C1377">
            <v>2019</v>
          </cell>
        </row>
        <row r="1378">
          <cell r="C1378">
            <v>2019</v>
          </cell>
        </row>
        <row r="1379">
          <cell r="C1379">
            <v>2019</v>
          </cell>
        </row>
        <row r="1380">
          <cell r="C1380">
            <v>2019</v>
          </cell>
        </row>
        <row r="1381">
          <cell r="C1381">
            <v>2019</v>
          </cell>
        </row>
        <row r="1382">
          <cell r="C1382">
            <v>2019</v>
          </cell>
        </row>
        <row r="1383">
          <cell r="C1383">
            <v>2019</v>
          </cell>
        </row>
        <row r="1384">
          <cell r="C1384">
            <v>2019</v>
          </cell>
        </row>
        <row r="1385">
          <cell r="C1385">
            <v>2019</v>
          </cell>
        </row>
        <row r="1386">
          <cell r="C1386">
            <v>2019</v>
          </cell>
        </row>
        <row r="1387">
          <cell r="C1387">
            <v>2019</v>
          </cell>
        </row>
        <row r="1388">
          <cell r="C1388">
            <v>2019</v>
          </cell>
        </row>
        <row r="1389">
          <cell r="C1389">
            <v>2019</v>
          </cell>
        </row>
        <row r="1390">
          <cell r="C1390">
            <v>2019</v>
          </cell>
        </row>
        <row r="1391">
          <cell r="C1391">
            <v>2019</v>
          </cell>
        </row>
        <row r="1392">
          <cell r="C1392">
            <v>2019</v>
          </cell>
        </row>
        <row r="1393">
          <cell r="C1393">
            <v>2019</v>
          </cell>
        </row>
        <row r="1394">
          <cell r="C1394">
            <v>2019</v>
          </cell>
        </row>
        <row r="1395">
          <cell r="C1395">
            <v>2019</v>
          </cell>
        </row>
        <row r="1396">
          <cell r="C1396">
            <v>2019</v>
          </cell>
        </row>
        <row r="1397">
          <cell r="C1397">
            <v>2019</v>
          </cell>
        </row>
        <row r="1398">
          <cell r="C1398">
            <v>2019</v>
          </cell>
        </row>
        <row r="1399">
          <cell r="C1399">
            <v>2019</v>
          </cell>
        </row>
        <row r="1400">
          <cell r="C1400">
            <v>2019</v>
          </cell>
        </row>
        <row r="1401">
          <cell r="C1401">
            <v>2019</v>
          </cell>
        </row>
        <row r="1402">
          <cell r="C1402">
            <v>2019</v>
          </cell>
        </row>
        <row r="1403">
          <cell r="C1403">
            <v>2019</v>
          </cell>
        </row>
        <row r="1404">
          <cell r="C1404">
            <v>2019</v>
          </cell>
        </row>
        <row r="1405">
          <cell r="C1405">
            <v>2019</v>
          </cell>
        </row>
        <row r="1406">
          <cell r="C1406">
            <v>2019</v>
          </cell>
        </row>
        <row r="1407">
          <cell r="C1407">
            <v>2019</v>
          </cell>
        </row>
        <row r="1408">
          <cell r="C1408">
            <v>2019</v>
          </cell>
        </row>
        <row r="1409">
          <cell r="C1409">
            <v>2019</v>
          </cell>
        </row>
        <row r="1410">
          <cell r="C1410">
            <v>2019</v>
          </cell>
        </row>
        <row r="1411">
          <cell r="C1411">
            <v>2019</v>
          </cell>
        </row>
        <row r="1412">
          <cell r="C1412">
            <v>2019</v>
          </cell>
        </row>
        <row r="1413">
          <cell r="C1413">
            <v>2019</v>
          </cell>
        </row>
        <row r="1414">
          <cell r="C1414">
            <v>2019</v>
          </cell>
        </row>
        <row r="1415">
          <cell r="C1415">
            <v>2019</v>
          </cell>
        </row>
        <row r="1416">
          <cell r="C1416">
            <v>2019</v>
          </cell>
        </row>
        <row r="1417">
          <cell r="C1417">
            <v>2019</v>
          </cell>
        </row>
        <row r="1418">
          <cell r="C1418">
            <v>2019</v>
          </cell>
        </row>
        <row r="1419">
          <cell r="C1419">
            <v>2019</v>
          </cell>
        </row>
        <row r="1420">
          <cell r="C1420">
            <v>2019</v>
          </cell>
        </row>
        <row r="1421">
          <cell r="C1421">
            <v>2019</v>
          </cell>
        </row>
        <row r="1422">
          <cell r="C1422">
            <v>2019</v>
          </cell>
        </row>
        <row r="1423">
          <cell r="C1423">
            <v>2019</v>
          </cell>
        </row>
        <row r="1424">
          <cell r="C1424">
            <v>2019</v>
          </cell>
        </row>
        <row r="1425">
          <cell r="C1425">
            <v>2019</v>
          </cell>
        </row>
        <row r="1426">
          <cell r="C1426">
            <v>2019</v>
          </cell>
        </row>
        <row r="1427">
          <cell r="C1427">
            <v>2019</v>
          </cell>
        </row>
        <row r="1428">
          <cell r="C1428">
            <v>2019</v>
          </cell>
        </row>
        <row r="1429">
          <cell r="C1429">
            <v>2019</v>
          </cell>
        </row>
        <row r="1430">
          <cell r="C1430">
            <v>2019</v>
          </cell>
        </row>
        <row r="1431">
          <cell r="C1431">
            <v>2019</v>
          </cell>
        </row>
        <row r="1432">
          <cell r="C1432">
            <v>2019</v>
          </cell>
        </row>
        <row r="1433">
          <cell r="C1433">
            <v>2019</v>
          </cell>
        </row>
        <row r="1434">
          <cell r="C1434">
            <v>2019</v>
          </cell>
        </row>
        <row r="1435">
          <cell r="C1435">
            <v>2019</v>
          </cell>
        </row>
        <row r="1436">
          <cell r="C1436">
            <v>2019</v>
          </cell>
        </row>
        <row r="1437">
          <cell r="C1437">
            <v>2019</v>
          </cell>
        </row>
        <row r="1438">
          <cell r="C1438">
            <v>2019</v>
          </cell>
        </row>
        <row r="1439">
          <cell r="C1439">
            <v>2019</v>
          </cell>
        </row>
        <row r="1440">
          <cell r="C1440">
            <v>2019</v>
          </cell>
        </row>
        <row r="1441">
          <cell r="C1441">
            <v>2019</v>
          </cell>
        </row>
        <row r="1442">
          <cell r="C1442">
            <v>2019</v>
          </cell>
        </row>
        <row r="1443">
          <cell r="C1443">
            <v>2019</v>
          </cell>
        </row>
        <row r="1444">
          <cell r="C1444">
            <v>2019</v>
          </cell>
        </row>
        <row r="1445">
          <cell r="C1445">
            <v>2019</v>
          </cell>
        </row>
        <row r="1446">
          <cell r="C1446">
            <v>2019</v>
          </cell>
        </row>
        <row r="1447">
          <cell r="C1447">
            <v>2019</v>
          </cell>
        </row>
        <row r="1448">
          <cell r="C1448">
            <v>2019</v>
          </cell>
        </row>
        <row r="1449">
          <cell r="C1449">
            <v>2019</v>
          </cell>
        </row>
        <row r="1450">
          <cell r="C1450">
            <v>2019</v>
          </cell>
        </row>
        <row r="1451">
          <cell r="C1451">
            <v>2019</v>
          </cell>
        </row>
        <row r="1452">
          <cell r="C1452">
            <v>2019</v>
          </cell>
        </row>
        <row r="1453">
          <cell r="C1453">
            <v>2019</v>
          </cell>
        </row>
        <row r="1454">
          <cell r="C1454">
            <v>2019</v>
          </cell>
        </row>
        <row r="1455">
          <cell r="C1455">
            <v>2019</v>
          </cell>
        </row>
        <row r="1456">
          <cell r="C1456">
            <v>2019</v>
          </cell>
        </row>
        <row r="1457">
          <cell r="C1457">
            <v>2019</v>
          </cell>
        </row>
        <row r="1458">
          <cell r="C1458">
            <v>2019</v>
          </cell>
        </row>
        <row r="1459">
          <cell r="C1459">
            <v>2019</v>
          </cell>
        </row>
        <row r="1460">
          <cell r="C1460">
            <v>2019</v>
          </cell>
        </row>
        <row r="1461">
          <cell r="C1461">
            <v>2019</v>
          </cell>
        </row>
        <row r="1462">
          <cell r="C1462">
            <v>2019</v>
          </cell>
        </row>
        <row r="1463">
          <cell r="C1463">
            <v>2019</v>
          </cell>
        </row>
        <row r="1464">
          <cell r="C1464">
            <v>2019</v>
          </cell>
        </row>
        <row r="1465">
          <cell r="C1465">
            <v>2019</v>
          </cell>
        </row>
        <row r="1466">
          <cell r="C1466">
            <v>2019</v>
          </cell>
        </row>
        <row r="1467">
          <cell r="C1467">
            <v>2019</v>
          </cell>
        </row>
        <row r="1468">
          <cell r="C1468">
            <v>2019</v>
          </cell>
        </row>
        <row r="1469">
          <cell r="C1469">
            <v>2019</v>
          </cell>
        </row>
        <row r="1470">
          <cell r="C1470">
            <v>2019</v>
          </cell>
        </row>
        <row r="1471">
          <cell r="C1471">
            <v>2019</v>
          </cell>
        </row>
        <row r="1472">
          <cell r="C1472">
            <v>2019</v>
          </cell>
        </row>
        <row r="1473">
          <cell r="C1473">
            <v>2019</v>
          </cell>
        </row>
        <row r="1474">
          <cell r="C1474">
            <v>2018</v>
          </cell>
        </row>
        <row r="1475">
          <cell r="C1475">
            <v>2018</v>
          </cell>
        </row>
        <row r="1476">
          <cell r="C1476">
            <v>2018</v>
          </cell>
        </row>
        <row r="1477">
          <cell r="C1477">
            <v>2018</v>
          </cell>
        </row>
        <row r="1478">
          <cell r="C1478">
            <v>2018</v>
          </cell>
        </row>
        <row r="1479">
          <cell r="C1479">
            <v>2018</v>
          </cell>
        </row>
        <row r="1480">
          <cell r="C1480">
            <v>2018</v>
          </cell>
        </row>
        <row r="1481">
          <cell r="C1481">
            <v>2018</v>
          </cell>
        </row>
        <row r="1482">
          <cell r="C1482">
            <v>2018</v>
          </cell>
        </row>
        <row r="1483">
          <cell r="C1483">
            <v>2018</v>
          </cell>
        </row>
        <row r="1484">
          <cell r="C1484">
            <v>2018</v>
          </cell>
        </row>
        <row r="1485">
          <cell r="C1485">
            <v>2018</v>
          </cell>
        </row>
        <row r="1486">
          <cell r="C1486">
            <v>2018</v>
          </cell>
        </row>
        <row r="1487">
          <cell r="C1487">
            <v>2018</v>
          </cell>
        </row>
        <row r="1488">
          <cell r="C1488">
            <v>2018</v>
          </cell>
        </row>
        <row r="1489">
          <cell r="C1489">
            <v>2018</v>
          </cell>
        </row>
        <row r="1490">
          <cell r="C1490">
            <v>2018</v>
          </cell>
        </row>
        <row r="1491">
          <cell r="C1491">
            <v>2018</v>
          </cell>
        </row>
        <row r="1492">
          <cell r="C1492">
            <v>2018</v>
          </cell>
        </row>
        <row r="1493">
          <cell r="C1493">
            <v>2018</v>
          </cell>
        </row>
        <row r="1494">
          <cell r="C1494">
            <v>2018</v>
          </cell>
        </row>
        <row r="1495">
          <cell r="C1495">
            <v>2018</v>
          </cell>
        </row>
        <row r="1496">
          <cell r="C1496">
            <v>2018</v>
          </cell>
        </row>
        <row r="1497">
          <cell r="C1497">
            <v>2018</v>
          </cell>
        </row>
        <row r="1498">
          <cell r="C1498">
            <v>2018</v>
          </cell>
        </row>
        <row r="1499">
          <cell r="C1499">
            <v>2018</v>
          </cell>
        </row>
        <row r="1500">
          <cell r="C1500">
            <v>2018</v>
          </cell>
        </row>
        <row r="1501">
          <cell r="C1501">
            <v>2018</v>
          </cell>
        </row>
        <row r="1502">
          <cell r="C1502">
            <v>2018</v>
          </cell>
        </row>
        <row r="1503">
          <cell r="C1503">
            <v>2018</v>
          </cell>
        </row>
        <row r="1504">
          <cell r="C1504">
            <v>2018</v>
          </cell>
        </row>
        <row r="1505">
          <cell r="C1505">
            <v>2018</v>
          </cell>
        </row>
        <row r="1506">
          <cell r="C1506">
            <v>2018</v>
          </cell>
        </row>
        <row r="1507">
          <cell r="C1507">
            <v>2018</v>
          </cell>
        </row>
        <row r="1508">
          <cell r="C1508">
            <v>2018</v>
          </cell>
        </row>
        <row r="1509">
          <cell r="C1509">
            <v>2018</v>
          </cell>
        </row>
        <row r="1510">
          <cell r="C1510">
            <v>2018</v>
          </cell>
        </row>
        <row r="1511">
          <cell r="C1511">
            <v>2018</v>
          </cell>
        </row>
        <row r="1512">
          <cell r="C1512">
            <v>2018</v>
          </cell>
        </row>
        <row r="1513">
          <cell r="C1513">
            <v>2018</v>
          </cell>
        </row>
        <row r="1514">
          <cell r="C1514">
            <v>2018</v>
          </cell>
        </row>
        <row r="1515">
          <cell r="C1515">
            <v>2018</v>
          </cell>
        </row>
        <row r="1516">
          <cell r="C1516">
            <v>2018</v>
          </cell>
        </row>
        <row r="1517">
          <cell r="C1517">
            <v>2018</v>
          </cell>
        </row>
        <row r="1518">
          <cell r="C1518">
            <v>2018</v>
          </cell>
        </row>
        <row r="1519">
          <cell r="C1519">
            <v>2018</v>
          </cell>
        </row>
        <row r="1520">
          <cell r="C1520">
            <v>2018</v>
          </cell>
        </row>
        <row r="1521">
          <cell r="C1521">
            <v>2018</v>
          </cell>
        </row>
        <row r="1522">
          <cell r="C1522">
            <v>2018</v>
          </cell>
        </row>
        <row r="1523">
          <cell r="C1523">
            <v>2018</v>
          </cell>
        </row>
        <row r="1524">
          <cell r="C1524">
            <v>2018</v>
          </cell>
        </row>
        <row r="1525">
          <cell r="C1525">
            <v>2018</v>
          </cell>
        </row>
        <row r="1526">
          <cell r="C1526">
            <v>2018</v>
          </cell>
        </row>
        <row r="1527">
          <cell r="C1527">
            <v>2018</v>
          </cell>
        </row>
        <row r="1528">
          <cell r="C1528">
            <v>2018</v>
          </cell>
        </row>
        <row r="1529">
          <cell r="C1529">
            <v>2018</v>
          </cell>
        </row>
        <row r="1530">
          <cell r="C1530">
            <v>2018</v>
          </cell>
        </row>
        <row r="1531">
          <cell r="C1531">
            <v>2018</v>
          </cell>
        </row>
        <row r="1532">
          <cell r="C1532">
            <v>2018</v>
          </cell>
        </row>
        <row r="1533">
          <cell r="C1533">
            <v>2018</v>
          </cell>
        </row>
        <row r="1534">
          <cell r="C1534">
            <v>2018</v>
          </cell>
        </row>
        <row r="1535">
          <cell r="C1535">
            <v>2018</v>
          </cell>
        </row>
        <row r="1536">
          <cell r="C1536">
            <v>2018</v>
          </cell>
        </row>
        <row r="1537">
          <cell r="C1537">
            <v>2018</v>
          </cell>
        </row>
        <row r="1538">
          <cell r="C1538">
            <v>2018</v>
          </cell>
        </row>
        <row r="1539">
          <cell r="C1539">
            <v>2018</v>
          </cell>
        </row>
        <row r="1540">
          <cell r="C1540">
            <v>2018</v>
          </cell>
        </row>
        <row r="1541">
          <cell r="C1541">
            <v>2018</v>
          </cell>
        </row>
        <row r="1542">
          <cell r="C1542">
            <v>2018</v>
          </cell>
        </row>
        <row r="1543">
          <cell r="C1543">
            <v>2018</v>
          </cell>
        </row>
        <row r="1544">
          <cell r="C1544">
            <v>2018</v>
          </cell>
        </row>
        <row r="1545">
          <cell r="C1545">
            <v>2018</v>
          </cell>
        </row>
        <row r="1546">
          <cell r="C1546">
            <v>2018</v>
          </cell>
        </row>
        <row r="1547">
          <cell r="C1547">
            <v>2018</v>
          </cell>
        </row>
        <row r="1548">
          <cell r="C1548">
            <v>2018</v>
          </cell>
        </row>
        <row r="1549">
          <cell r="C1549">
            <v>2018</v>
          </cell>
        </row>
        <row r="1550">
          <cell r="C1550">
            <v>2018</v>
          </cell>
        </row>
        <row r="1551">
          <cell r="C1551">
            <v>2018</v>
          </cell>
        </row>
        <row r="1552">
          <cell r="C1552">
            <v>2018</v>
          </cell>
        </row>
        <row r="1553">
          <cell r="C1553">
            <v>2018</v>
          </cell>
        </row>
        <row r="1554">
          <cell r="C1554">
            <v>2018</v>
          </cell>
        </row>
        <row r="1555">
          <cell r="C1555">
            <v>2018</v>
          </cell>
        </row>
        <row r="1556">
          <cell r="C1556">
            <v>2018</v>
          </cell>
        </row>
        <row r="1557">
          <cell r="C1557">
            <v>2018</v>
          </cell>
        </row>
        <row r="1558">
          <cell r="C1558">
            <v>2018</v>
          </cell>
        </row>
        <row r="1559">
          <cell r="C1559">
            <v>2018</v>
          </cell>
        </row>
        <row r="1560">
          <cell r="C1560">
            <v>2018</v>
          </cell>
        </row>
        <row r="1561">
          <cell r="C1561">
            <v>2018</v>
          </cell>
        </row>
        <row r="1562">
          <cell r="C1562">
            <v>2018</v>
          </cell>
        </row>
        <row r="1563">
          <cell r="C1563">
            <v>2018</v>
          </cell>
        </row>
        <row r="1564">
          <cell r="C1564">
            <v>2018</v>
          </cell>
        </row>
        <row r="1565">
          <cell r="C1565">
            <v>2018</v>
          </cell>
        </row>
        <row r="1566">
          <cell r="C1566">
            <v>2018</v>
          </cell>
        </row>
        <row r="1567">
          <cell r="C1567">
            <v>2018</v>
          </cell>
        </row>
        <row r="1568">
          <cell r="C1568">
            <v>2018</v>
          </cell>
        </row>
        <row r="1569">
          <cell r="C1569">
            <v>2018</v>
          </cell>
        </row>
        <row r="1570">
          <cell r="C1570">
            <v>2018</v>
          </cell>
        </row>
        <row r="1571">
          <cell r="C1571">
            <v>2018</v>
          </cell>
        </row>
        <row r="1572">
          <cell r="C1572">
            <v>2018</v>
          </cell>
        </row>
        <row r="1573">
          <cell r="C1573">
            <v>2018</v>
          </cell>
        </row>
        <row r="1574">
          <cell r="C1574">
            <v>2018</v>
          </cell>
        </row>
        <row r="1575">
          <cell r="C1575">
            <v>2018</v>
          </cell>
        </row>
        <row r="1576">
          <cell r="C1576">
            <v>2018</v>
          </cell>
        </row>
        <row r="1577">
          <cell r="C1577">
            <v>2018</v>
          </cell>
        </row>
        <row r="1578">
          <cell r="C1578">
            <v>2018</v>
          </cell>
        </row>
        <row r="1579">
          <cell r="C1579">
            <v>2018</v>
          </cell>
        </row>
        <row r="1580">
          <cell r="C1580">
            <v>2018</v>
          </cell>
        </row>
        <row r="1581">
          <cell r="C1581">
            <v>2018</v>
          </cell>
        </row>
        <row r="1582">
          <cell r="C1582">
            <v>2018</v>
          </cell>
        </row>
        <row r="1583">
          <cell r="C1583">
            <v>2018</v>
          </cell>
        </row>
        <row r="1584">
          <cell r="C1584">
            <v>2018</v>
          </cell>
        </row>
        <row r="1585">
          <cell r="C1585">
            <v>2018</v>
          </cell>
        </row>
        <row r="1586">
          <cell r="C1586">
            <v>2018</v>
          </cell>
        </row>
        <row r="1587">
          <cell r="C1587">
            <v>2018</v>
          </cell>
        </row>
        <row r="1588">
          <cell r="C1588">
            <v>2018</v>
          </cell>
        </row>
        <row r="1589">
          <cell r="C1589">
            <v>2018</v>
          </cell>
        </row>
        <row r="1590">
          <cell r="C1590">
            <v>2018</v>
          </cell>
        </row>
        <row r="1591">
          <cell r="C1591">
            <v>2018</v>
          </cell>
        </row>
        <row r="1592">
          <cell r="C1592">
            <v>2018</v>
          </cell>
        </row>
        <row r="1593">
          <cell r="C1593">
            <v>2018</v>
          </cell>
        </row>
        <row r="1594">
          <cell r="C1594">
            <v>2018</v>
          </cell>
        </row>
        <row r="1595">
          <cell r="C1595">
            <v>2018</v>
          </cell>
        </row>
        <row r="1596">
          <cell r="C1596">
            <v>2018</v>
          </cell>
        </row>
        <row r="1597">
          <cell r="C1597">
            <v>2018</v>
          </cell>
        </row>
        <row r="1598">
          <cell r="C1598">
            <v>2018</v>
          </cell>
        </row>
        <row r="1599">
          <cell r="C1599">
            <v>2018</v>
          </cell>
        </row>
        <row r="1600">
          <cell r="C1600">
            <v>2018</v>
          </cell>
        </row>
        <row r="1601">
          <cell r="C1601">
            <v>2018</v>
          </cell>
        </row>
        <row r="1602">
          <cell r="C1602">
            <v>2018</v>
          </cell>
        </row>
        <row r="1603">
          <cell r="C1603">
            <v>2018</v>
          </cell>
        </row>
        <row r="1604">
          <cell r="C1604">
            <v>2018</v>
          </cell>
        </row>
        <row r="1605">
          <cell r="C1605">
            <v>2018</v>
          </cell>
        </row>
        <row r="1606">
          <cell r="C1606">
            <v>2018</v>
          </cell>
        </row>
        <row r="1607">
          <cell r="C1607">
            <v>2018</v>
          </cell>
        </row>
        <row r="1608">
          <cell r="C1608">
            <v>2018</v>
          </cell>
        </row>
        <row r="1609">
          <cell r="C1609">
            <v>2018</v>
          </cell>
        </row>
        <row r="1610">
          <cell r="C1610">
            <v>2018</v>
          </cell>
        </row>
        <row r="1611">
          <cell r="C1611">
            <v>2018</v>
          </cell>
        </row>
        <row r="1612">
          <cell r="C1612">
            <v>2018</v>
          </cell>
        </row>
        <row r="1613">
          <cell r="C1613">
            <v>2018</v>
          </cell>
        </row>
        <row r="1614">
          <cell r="C1614">
            <v>2018</v>
          </cell>
        </row>
        <row r="1615">
          <cell r="C1615">
            <v>2018</v>
          </cell>
        </row>
        <row r="1616">
          <cell r="C1616">
            <v>2018</v>
          </cell>
        </row>
        <row r="1617">
          <cell r="C1617">
            <v>2018</v>
          </cell>
        </row>
        <row r="1618">
          <cell r="C1618">
            <v>2018</v>
          </cell>
        </row>
        <row r="1619">
          <cell r="C1619">
            <v>2018</v>
          </cell>
        </row>
        <row r="1620">
          <cell r="C1620">
            <v>2018</v>
          </cell>
        </row>
        <row r="1621">
          <cell r="C1621">
            <v>2018</v>
          </cell>
        </row>
        <row r="1622">
          <cell r="C1622">
            <v>2018</v>
          </cell>
        </row>
        <row r="1623">
          <cell r="C1623">
            <v>2018</v>
          </cell>
        </row>
        <row r="1624">
          <cell r="C1624">
            <v>2017</v>
          </cell>
        </row>
        <row r="1625">
          <cell r="C1625">
            <v>2017</v>
          </cell>
        </row>
        <row r="1626">
          <cell r="C1626">
            <v>2017</v>
          </cell>
        </row>
        <row r="1627">
          <cell r="C1627">
            <v>2017</v>
          </cell>
        </row>
        <row r="1628">
          <cell r="C1628">
            <v>2017</v>
          </cell>
        </row>
        <row r="1629">
          <cell r="C1629">
            <v>2017</v>
          </cell>
        </row>
        <row r="1630">
          <cell r="C1630">
            <v>2017</v>
          </cell>
        </row>
        <row r="1631">
          <cell r="C1631">
            <v>2017</v>
          </cell>
        </row>
        <row r="1632">
          <cell r="C1632">
            <v>2017</v>
          </cell>
        </row>
        <row r="1633">
          <cell r="C1633">
            <v>2017</v>
          </cell>
        </row>
        <row r="1634">
          <cell r="C1634">
            <v>2017</v>
          </cell>
        </row>
        <row r="1635">
          <cell r="C1635">
            <v>2017</v>
          </cell>
        </row>
        <row r="1636">
          <cell r="C1636">
            <v>2017</v>
          </cell>
        </row>
        <row r="1637">
          <cell r="C1637">
            <v>2017</v>
          </cell>
        </row>
        <row r="1638">
          <cell r="C1638">
            <v>2017</v>
          </cell>
        </row>
        <row r="1639">
          <cell r="C1639">
            <v>2017</v>
          </cell>
        </row>
        <row r="1640">
          <cell r="C1640">
            <v>2017</v>
          </cell>
        </row>
        <row r="1641">
          <cell r="C1641">
            <v>2017</v>
          </cell>
        </row>
        <row r="1642">
          <cell r="C1642">
            <v>2017</v>
          </cell>
        </row>
        <row r="1643">
          <cell r="C1643">
            <v>2017</v>
          </cell>
        </row>
        <row r="1644">
          <cell r="C1644">
            <v>2017</v>
          </cell>
        </row>
        <row r="1645">
          <cell r="C1645">
            <v>2017</v>
          </cell>
        </row>
        <row r="1646">
          <cell r="C1646">
            <v>2017</v>
          </cell>
        </row>
        <row r="1647">
          <cell r="C1647">
            <v>2017</v>
          </cell>
        </row>
        <row r="1648">
          <cell r="C1648">
            <v>2017</v>
          </cell>
        </row>
        <row r="1649">
          <cell r="C1649">
            <v>2017</v>
          </cell>
        </row>
        <row r="1650">
          <cell r="C1650">
            <v>2017</v>
          </cell>
        </row>
        <row r="1651">
          <cell r="C1651">
            <v>2017</v>
          </cell>
        </row>
        <row r="1652">
          <cell r="C1652">
            <v>2017</v>
          </cell>
        </row>
        <row r="1653">
          <cell r="C1653">
            <v>2017</v>
          </cell>
        </row>
        <row r="1654">
          <cell r="C1654">
            <v>2017</v>
          </cell>
        </row>
        <row r="1655">
          <cell r="C1655">
            <v>2017</v>
          </cell>
        </row>
        <row r="1656">
          <cell r="C1656">
            <v>2017</v>
          </cell>
        </row>
        <row r="1657">
          <cell r="C1657">
            <v>2017</v>
          </cell>
        </row>
        <row r="1658">
          <cell r="C1658">
            <v>2017</v>
          </cell>
        </row>
        <row r="1659">
          <cell r="C1659">
            <v>2017</v>
          </cell>
        </row>
        <row r="1660">
          <cell r="C1660">
            <v>2017</v>
          </cell>
        </row>
        <row r="1661">
          <cell r="C1661">
            <v>2017</v>
          </cell>
        </row>
        <row r="1662">
          <cell r="C1662">
            <v>2017</v>
          </cell>
        </row>
        <row r="1663">
          <cell r="C1663">
            <v>2017</v>
          </cell>
        </row>
        <row r="1664">
          <cell r="C1664">
            <v>2017</v>
          </cell>
        </row>
        <row r="1665">
          <cell r="C1665">
            <v>2017</v>
          </cell>
        </row>
        <row r="1666">
          <cell r="C1666">
            <v>2017</v>
          </cell>
        </row>
        <row r="1667">
          <cell r="C1667">
            <v>2017</v>
          </cell>
        </row>
        <row r="1668">
          <cell r="C1668">
            <v>2017</v>
          </cell>
        </row>
        <row r="1669">
          <cell r="C1669">
            <v>2017</v>
          </cell>
        </row>
        <row r="1670">
          <cell r="C1670">
            <v>2017</v>
          </cell>
        </row>
        <row r="1671">
          <cell r="C1671">
            <v>2017</v>
          </cell>
        </row>
        <row r="1672">
          <cell r="C1672">
            <v>2017</v>
          </cell>
        </row>
        <row r="1673">
          <cell r="C1673">
            <v>2017</v>
          </cell>
        </row>
        <row r="1674">
          <cell r="C1674">
            <v>2017</v>
          </cell>
        </row>
        <row r="1675">
          <cell r="C1675">
            <v>2017</v>
          </cell>
        </row>
        <row r="1676">
          <cell r="C1676">
            <v>2017</v>
          </cell>
        </row>
        <row r="1677">
          <cell r="C1677">
            <v>2017</v>
          </cell>
        </row>
        <row r="1678">
          <cell r="C1678">
            <v>2017</v>
          </cell>
        </row>
        <row r="1679">
          <cell r="C1679">
            <v>2017</v>
          </cell>
        </row>
        <row r="1680">
          <cell r="C1680">
            <v>2017</v>
          </cell>
        </row>
        <row r="1681">
          <cell r="C1681">
            <v>2017</v>
          </cell>
        </row>
        <row r="1682">
          <cell r="C1682">
            <v>2017</v>
          </cell>
        </row>
        <row r="1683">
          <cell r="C1683">
            <v>2017</v>
          </cell>
        </row>
        <row r="1684">
          <cell r="C1684">
            <v>2017</v>
          </cell>
        </row>
        <row r="1685">
          <cell r="C1685">
            <v>2017</v>
          </cell>
        </row>
        <row r="1686">
          <cell r="C1686">
            <v>2017</v>
          </cell>
        </row>
        <row r="1687">
          <cell r="C1687">
            <v>2017</v>
          </cell>
        </row>
        <row r="1688">
          <cell r="C1688">
            <v>2017</v>
          </cell>
        </row>
        <row r="1689">
          <cell r="C1689">
            <v>2017</v>
          </cell>
        </row>
        <row r="1690">
          <cell r="C1690">
            <v>2017</v>
          </cell>
        </row>
        <row r="1691">
          <cell r="C1691">
            <v>2017</v>
          </cell>
        </row>
        <row r="1692">
          <cell r="C1692">
            <v>2017</v>
          </cell>
        </row>
        <row r="1693">
          <cell r="C1693">
            <v>2017</v>
          </cell>
        </row>
        <row r="1694">
          <cell r="C1694">
            <v>2017</v>
          </cell>
        </row>
        <row r="1695">
          <cell r="C1695">
            <v>2017</v>
          </cell>
        </row>
        <row r="1696">
          <cell r="C1696">
            <v>2017</v>
          </cell>
        </row>
        <row r="1697">
          <cell r="C1697">
            <v>2017</v>
          </cell>
        </row>
        <row r="1698">
          <cell r="C1698">
            <v>2017</v>
          </cell>
        </row>
        <row r="1699">
          <cell r="C1699">
            <v>2017</v>
          </cell>
        </row>
        <row r="1700">
          <cell r="C1700">
            <v>2017</v>
          </cell>
        </row>
        <row r="1701">
          <cell r="C1701">
            <v>2017</v>
          </cell>
        </row>
        <row r="1702">
          <cell r="C1702">
            <v>2017</v>
          </cell>
        </row>
        <row r="1703">
          <cell r="C1703">
            <v>2017</v>
          </cell>
        </row>
        <row r="1704">
          <cell r="C1704">
            <v>2017</v>
          </cell>
        </row>
        <row r="1705">
          <cell r="C1705">
            <v>2017</v>
          </cell>
        </row>
        <row r="1706">
          <cell r="C1706">
            <v>2017</v>
          </cell>
        </row>
        <row r="1707">
          <cell r="C1707">
            <v>2017</v>
          </cell>
        </row>
        <row r="1708">
          <cell r="C1708">
            <v>2017</v>
          </cell>
        </row>
        <row r="1709">
          <cell r="C1709">
            <v>2017</v>
          </cell>
        </row>
        <row r="1710">
          <cell r="C1710">
            <v>2017</v>
          </cell>
        </row>
        <row r="1711">
          <cell r="C1711">
            <v>2017</v>
          </cell>
        </row>
        <row r="1712">
          <cell r="C1712">
            <v>2017</v>
          </cell>
        </row>
        <row r="1713">
          <cell r="C1713">
            <v>2017</v>
          </cell>
        </row>
        <row r="1714">
          <cell r="C1714">
            <v>2017</v>
          </cell>
        </row>
        <row r="1715">
          <cell r="C1715">
            <v>2017</v>
          </cell>
        </row>
        <row r="1716">
          <cell r="C1716">
            <v>2017</v>
          </cell>
        </row>
        <row r="1717">
          <cell r="C1717">
            <v>2017</v>
          </cell>
        </row>
        <row r="1718">
          <cell r="C1718">
            <v>2017</v>
          </cell>
        </row>
        <row r="1719">
          <cell r="C1719">
            <v>2017</v>
          </cell>
        </row>
        <row r="1720">
          <cell r="C1720">
            <v>2017</v>
          </cell>
        </row>
        <row r="1721">
          <cell r="C1721">
            <v>2017</v>
          </cell>
        </row>
        <row r="1722">
          <cell r="C1722">
            <v>2017</v>
          </cell>
        </row>
        <row r="1723">
          <cell r="C1723">
            <v>2017</v>
          </cell>
        </row>
        <row r="1724">
          <cell r="C1724">
            <v>2017</v>
          </cell>
        </row>
        <row r="1725">
          <cell r="C1725">
            <v>2017</v>
          </cell>
        </row>
        <row r="1726">
          <cell r="C1726">
            <v>2017</v>
          </cell>
        </row>
        <row r="1727">
          <cell r="C1727">
            <v>2017</v>
          </cell>
        </row>
        <row r="1728">
          <cell r="C1728">
            <v>2017</v>
          </cell>
        </row>
        <row r="1729">
          <cell r="C1729">
            <v>2017</v>
          </cell>
        </row>
        <row r="1730">
          <cell r="C1730">
            <v>2017</v>
          </cell>
        </row>
        <row r="1731">
          <cell r="C1731">
            <v>2017</v>
          </cell>
        </row>
        <row r="1732">
          <cell r="C1732">
            <v>2017</v>
          </cell>
        </row>
        <row r="1733">
          <cell r="C1733">
            <v>2017</v>
          </cell>
        </row>
        <row r="1734">
          <cell r="C1734">
            <v>2017</v>
          </cell>
        </row>
        <row r="1735">
          <cell r="C1735">
            <v>2017</v>
          </cell>
        </row>
        <row r="1736">
          <cell r="C1736">
            <v>2017</v>
          </cell>
        </row>
        <row r="1737">
          <cell r="C1737">
            <v>2017</v>
          </cell>
        </row>
        <row r="1738">
          <cell r="C1738">
            <v>2017</v>
          </cell>
        </row>
        <row r="1739">
          <cell r="C1739">
            <v>2017</v>
          </cell>
        </row>
        <row r="1740">
          <cell r="C1740">
            <v>2017</v>
          </cell>
        </row>
        <row r="1741">
          <cell r="C1741">
            <v>2017</v>
          </cell>
        </row>
        <row r="1742">
          <cell r="C1742">
            <v>2017</v>
          </cell>
        </row>
        <row r="1743">
          <cell r="C1743">
            <v>2017</v>
          </cell>
        </row>
        <row r="1744">
          <cell r="C1744">
            <v>2017</v>
          </cell>
        </row>
        <row r="1745">
          <cell r="C1745">
            <v>2017</v>
          </cell>
        </row>
        <row r="1746">
          <cell r="C1746">
            <v>2017</v>
          </cell>
        </row>
        <row r="1747">
          <cell r="C1747">
            <v>2017</v>
          </cell>
        </row>
        <row r="1748">
          <cell r="C1748">
            <v>2017</v>
          </cell>
        </row>
        <row r="1749">
          <cell r="C1749">
            <v>2017</v>
          </cell>
        </row>
        <row r="1750">
          <cell r="C1750">
            <v>2017</v>
          </cell>
        </row>
        <row r="1751">
          <cell r="C1751">
            <v>2017</v>
          </cell>
        </row>
        <row r="1752">
          <cell r="C1752">
            <v>2017</v>
          </cell>
        </row>
        <row r="1753">
          <cell r="C1753">
            <v>2017</v>
          </cell>
        </row>
        <row r="1754">
          <cell r="C1754">
            <v>2017</v>
          </cell>
        </row>
        <row r="1755">
          <cell r="C1755">
            <v>2017</v>
          </cell>
        </row>
        <row r="1756">
          <cell r="C1756">
            <v>2017</v>
          </cell>
        </row>
        <row r="1757">
          <cell r="C1757">
            <v>2017</v>
          </cell>
        </row>
        <row r="1758">
          <cell r="C1758">
            <v>2017</v>
          </cell>
        </row>
        <row r="1759">
          <cell r="C1759">
            <v>2017</v>
          </cell>
        </row>
        <row r="1760">
          <cell r="C1760">
            <v>2017</v>
          </cell>
        </row>
        <row r="1761">
          <cell r="C1761">
            <v>2017</v>
          </cell>
        </row>
        <row r="1762">
          <cell r="C1762">
            <v>2017</v>
          </cell>
        </row>
        <row r="1763">
          <cell r="C1763">
            <v>2017</v>
          </cell>
        </row>
        <row r="1764">
          <cell r="C1764">
            <v>2017</v>
          </cell>
        </row>
        <row r="1765">
          <cell r="C1765">
            <v>2017</v>
          </cell>
        </row>
        <row r="1766">
          <cell r="C1766">
            <v>2017</v>
          </cell>
        </row>
        <row r="1767">
          <cell r="C1767">
            <v>2017</v>
          </cell>
        </row>
        <row r="1768">
          <cell r="C1768">
            <v>2017</v>
          </cell>
        </row>
        <row r="1769">
          <cell r="C1769">
            <v>2017</v>
          </cell>
        </row>
        <row r="1770">
          <cell r="C1770">
            <v>2017</v>
          </cell>
        </row>
        <row r="1771">
          <cell r="C1771">
            <v>2017</v>
          </cell>
        </row>
        <row r="1772">
          <cell r="C1772">
            <v>2017</v>
          </cell>
        </row>
        <row r="1773">
          <cell r="C1773">
            <v>2017</v>
          </cell>
        </row>
        <row r="1774">
          <cell r="C1774">
            <v>2016</v>
          </cell>
        </row>
        <row r="1775">
          <cell r="C1775">
            <v>2016</v>
          </cell>
        </row>
        <row r="1776">
          <cell r="C1776">
            <v>2016</v>
          </cell>
        </row>
        <row r="1777">
          <cell r="C1777">
            <v>2016</v>
          </cell>
        </row>
        <row r="1778">
          <cell r="C1778">
            <v>2016</v>
          </cell>
        </row>
        <row r="1779">
          <cell r="C1779">
            <v>2016</v>
          </cell>
        </row>
        <row r="1780">
          <cell r="C1780">
            <v>2016</v>
          </cell>
        </row>
        <row r="1781">
          <cell r="C1781">
            <v>2016</v>
          </cell>
        </row>
        <row r="1782">
          <cell r="C1782">
            <v>2016</v>
          </cell>
        </row>
        <row r="1783">
          <cell r="C1783">
            <v>2016</v>
          </cell>
        </row>
        <row r="1784">
          <cell r="C1784">
            <v>2016</v>
          </cell>
        </row>
        <row r="1785">
          <cell r="C1785">
            <v>2016</v>
          </cell>
        </row>
        <row r="1786">
          <cell r="C1786">
            <v>2016</v>
          </cell>
        </row>
        <row r="1787">
          <cell r="C1787">
            <v>2016</v>
          </cell>
        </row>
        <row r="1788">
          <cell r="C1788">
            <v>2016</v>
          </cell>
        </row>
        <row r="1789">
          <cell r="C1789">
            <v>2016</v>
          </cell>
        </row>
        <row r="1790">
          <cell r="C1790">
            <v>2016</v>
          </cell>
        </row>
        <row r="1791">
          <cell r="C1791">
            <v>2016</v>
          </cell>
        </row>
        <row r="1792">
          <cell r="C1792">
            <v>2016</v>
          </cell>
        </row>
        <row r="1793">
          <cell r="C1793">
            <v>2016</v>
          </cell>
        </row>
        <row r="1794">
          <cell r="C1794">
            <v>2016</v>
          </cell>
        </row>
        <row r="1795">
          <cell r="C1795">
            <v>2016</v>
          </cell>
        </row>
        <row r="1796">
          <cell r="C1796">
            <v>2016</v>
          </cell>
        </row>
        <row r="1797">
          <cell r="C1797">
            <v>2016</v>
          </cell>
        </row>
        <row r="1798">
          <cell r="C1798">
            <v>2016</v>
          </cell>
        </row>
        <row r="1799">
          <cell r="C1799">
            <v>2016</v>
          </cell>
        </row>
        <row r="1800">
          <cell r="C1800">
            <v>2016</v>
          </cell>
        </row>
        <row r="1801">
          <cell r="C1801">
            <v>2016</v>
          </cell>
        </row>
        <row r="1802">
          <cell r="C1802">
            <v>2016</v>
          </cell>
        </row>
        <row r="1803">
          <cell r="C1803">
            <v>2016</v>
          </cell>
        </row>
        <row r="1804">
          <cell r="C1804">
            <v>2016</v>
          </cell>
        </row>
        <row r="1805">
          <cell r="C1805">
            <v>2016</v>
          </cell>
        </row>
        <row r="1806">
          <cell r="C1806">
            <v>2016</v>
          </cell>
        </row>
        <row r="1807">
          <cell r="C1807">
            <v>2016</v>
          </cell>
        </row>
        <row r="1808">
          <cell r="C1808">
            <v>2016</v>
          </cell>
        </row>
        <row r="1809">
          <cell r="C1809">
            <v>2016</v>
          </cell>
        </row>
        <row r="1810">
          <cell r="C1810">
            <v>2016</v>
          </cell>
        </row>
        <row r="1811">
          <cell r="C1811">
            <v>2016</v>
          </cell>
        </row>
        <row r="1812">
          <cell r="C1812">
            <v>2016</v>
          </cell>
        </row>
        <row r="1813">
          <cell r="C1813">
            <v>2016</v>
          </cell>
        </row>
        <row r="1814">
          <cell r="C1814">
            <v>2016</v>
          </cell>
        </row>
        <row r="1815">
          <cell r="C1815">
            <v>2016</v>
          </cell>
        </row>
        <row r="1816">
          <cell r="C1816">
            <v>2016</v>
          </cell>
        </row>
        <row r="1817">
          <cell r="C1817">
            <v>2016</v>
          </cell>
        </row>
        <row r="1818">
          <cell r="C1818">
            <v>2016</v>
          </cell>
        </row>
        <row r="1819">
          <cell r="C1819">
            <v>2016</v>
          </cell>
        </row>
        <row r="1820">
          <cell r="C1820">
            <v>2016</v>
          </cell>
        </row>
        <row r="1821">
          <cell r="C1821">
            <v>2016</v>
          </cell>
        </row>
        <row r="1822">
          <cell r="C1822">
            <v>2016</v>
          </cell>
        </row>
        <row r="1823">
          <cell r="C1823">
            <v>2016</v>
          </cell>
        </row>
        <row r="1824">
          <cell r="C1824">
            <v>2016</v>
          </cell>
        </row>
        <row r="1825">
          <cell r="C1825">
            <v>2016</v>
          </cell>
        </row>
        <row r="1826">
          <cell r="C1826">
            <v>2016</v>
          </cell>
        </row>
        <row r="1827">
          <cell r="C1827">
            <v>2016</v>
          </cell>
        </row>
        <row r="1828">
          <cell r="C1828">
            <v>2016</v>
          </cell>
        </row>
        <row r="1829">
          <cell r="C1829">
            <v>2016</v>
          </cell>
        </row>
        <row r="1830">
          <cell r="C1830">
            <v>2016</v>
          </cell>
        </row>
        <row r="1831">
          <cell r="C1831">
            <v>2016</v>
          </cell>
        </row>
        <row r="1832">
          <cell r="C1832">
            <v>2016</v>
          </cell>
        </row>
        <row r="1833">
          <cell r="C1833">
            <v>2016</v>
          </cell>
        </row>
        <row r="1834">
          <cell r="C1834">
            <v>2016</v>
          </cell>
        </row>
        <row r="1835">
          <cell r="C1835">
            <v>2016</v>
          </cell>
        </row>
        <row r="1836">
          <cell r="C1836">
            <v>2016</v>
          </cell>
        </row>
        <row r="1837">
          <cell r="C1837">
            <v>2016</v>
          </cell>
        </row>
        <row r="1838">
          <cell r="C1838">
            <v>2016</v>
          </cell>
        </row>
        <row r="1839">
          <cell r="C1839">
            <v>2016</v>
          </cell>
        </row>
        <row r="1840">
          <cell r="C1840">
            <v>2016</v>
          </cell>
        </row>
        <row r="1841">
          <cell r="C1841">
            <v>2016</v>
          </cell>
        </row>
        <row r="1842">
          <cell r="C1842">
            <v>2016</v>
          </cell>
        </row>
        <row r="1843">
          <cell r="C1843">
            <v>2016</v>
          </cell>
        </row>
        <row r="1844">
          <cell r="C1844">
            <v>2016</v>
          </cell>
        </row>
        <row r="1845">
          <cell r="C1845">
            <v>2016</v>
          </cell>
        </row>
        <row r="1846">
          <cell r="C1846">
            <v>2016</v>
          </cell>
        </row>
        <row r="1847">
          <cell r="C1847">
            <v>2016</v>
          </cell>
        </row>
        <row r="1848">
          <cell r="C1848">
            <v>2016</v>
          </cell>
        </row>
        <row r="1849">
          <cell r="C1849">
            <v>2016</v>
          </cell>
        </row>
        <row r="1850">
          <cell r="C1850">
            <v>2016</v>
          </cell>
        </row>
        <row r="1851">
          <cell r="C1851">
            <v>2016</v>
          </cell>
        </row>
        <row r="1852">
          <cell r="C1852">
            <v>2016</v>
          </cell>
        </row>
        <row r="1853">
          <cell r="C1853">
            <v>2016</v>
          </cell>
        </row>
        <row r="1854">
          <cell r="C1854">
            <v>2016</v>
          </cell>
        </row>
        <row r="1855">
          <cell r="C1855">
            <v>2016</v>
          </cell>
        </row>
        <row r="1856">
          <cell r="C1856">
            <v>2016</v>
          </cell>
        </row>
        <row r="1857">
          <cell r="C1857">
            <v>2016</v>
          </cell>
        </row>
        <row r="1858">
          <cell r="C1858">
            <v>2016</v>
          </cell>
        </row>
        <row r="1859">
          <cell r="C1859">
            <v>2016</v>
          </cell>
        </row>
        <row r="1860">
          <cell r="C1860">
            <v>2016</v>
          </cell>
        </row>
        <row r="1861">
          <cell r="C1861">
            <v>2016</v>
          </cell>
        </row>
        <row r="1862">
          <cell r="C1862">
            <v>2016</v>
          </cell>
        </row>
        <row r="1863">
          <cell r="C1863">
            <v>2016</v>
          </cell>
        </row>
        <row r="1864">
          <cell r="C1864">
            <v>2016</v>
          </cell>
        </row>
        <row r="1865">
          <cell r="C1865">
            <v>2016</v>
          </cell>
        </row>
        <row r="1866">
          <cell r="C1866">
            <v>2016</v>
          </cell>
        </row>
        <row r="1867">
          <cell r="C1867">
            <v>2016</v>
          </cell>
        </row>
        <row r="1868">
          <cell r="C1868">
            <v>2016</v>
          </cell>
        </row>
        <row r="1869">
          <cell r="C1869">
            <v>2016</v>
          </cell>
        </row>
        <row r="1870">
          <cell r="C1870">
            <v>2016</v>
          </cell>
        </row>
        <row r="1871">
          <cell r="C1871">
            <v>2016</v>
          </cell>
        </row>
        <row r="1872">
          <cell r="C1872">
            <v>2016</v>
          </cell>
        </row>
        <row r="1873">
          <cell r="C1873">
            <v>2016</v>
          </cell>
        </row>
        <row r="1874">
          <cell r="C1874">
            <v>2016</v>
          </cell>
        </row>
        <row r="1875">
          <cell r="C1875">
            <v>2016</v>
          </cell>
        </row>
        <row r="1876">
          <cell r="C1876">
            <v>2016</v>
          </cell>
        </row>
        <row r="1877">
          <cell r="C1877">
            <v>2016</v>
          </cell>
        </row>
        <row r="1878">
          <cell r="C1878">
            <v>2016</v>
          </cell>
        </row>
        <row r="1879">
          <cell r="C1879">
            <v>2016</v>
          </cell>
        </row>
        <row r="1880">
          <cell r="C1880">
            <v>2016</v>
          </cell>
        </row>
        <row r="1881">
          <cell r="C1881">
            <v>2016</v>
          </cell>
        </row>
        <row r="1882">
          <cell r="C1882">
            <v>2016</v>
          </cell>
        </row>
        <row r="1883">
          <cell r="C1883">
            <v>2016</v>
          </cell>
        </row>
        <row r="1884">
          <cell r="C1884">
            <v>2016</v>
          </cell>
        </row>
        <row r="1885">
          <cell r="C1885">
            <v>2016</v>
          </cell>
        </row>
        <row r="1886">
          <cell r="C1886">
            <v>2016</v>
          </cell>
        </row>
        <row r="1887">
          <cell r="C1887">
            <v>2016</v>
          </cell>
        </row>
        <row r="1888">
          <cell r="C1888">
            <v>2016</v>
          </cell>
        </row>
        <row r="1889">
          <cell r="C1889">
            <v>2016</v>
          </cell>
        </row>
        <row r="1890">
          <cell r="C1890">
            <v>2016</v>
          </cell>
        </row>
        <row r="1891">
          <cell r="C1891">
            <v>2016</v>
          </cell>
        </row>
        <row r="1892">
          <cell r="C1892">
            <v>2016</v>
          </cell>
        </row>
        <row r="1893">
          <cell r="C1893">
            <v>2016</v>
          </cell>
        </row>
        <row r="1894">
          <cell r="C1894">
            <v>2016</v>
          </cell>
        </row>
        <row r="1895">
          <cell r="C1895">
            <v>2016</v>
          </cell>
        </row>
        <row r="1896">
          <cell r="C1896">
            <v>2016</v>
          </cell>
        </row>
        <row r="1897">
          <cell r="C1897">
            <v>2016</v>
          </cell>
        </row>
        <row r="1898">
          <cell r="C1898">
            <v>2016</v>
          </cell>
        </row>
        <row r="1899">
          <cell r="C1899">
            <v>2016</v>
          </cell>
        </row>
        <row r="1900">
          <cell r="C1900">
            <v>2016</v>
          </cell>
        </row>
        <row r="1901">
          <cell r="C1901">
            <v>2016</v>
          </cell>
        </row>
        <row r="1902">
          <cell r="C1902">
            <v>2016</v>
          </cell>
        </row>
        <row r="1903">
          <cell r="C1903">
            <v>2016</v>
          </cell>
        </row>
        <row r="1904">
          <cell r="C1904">
            <v>2016</v>
          </cell>
        </row>
        <row r="1905">
          <cell r="C1905">
            <v>2016</v>
          </cell>
        </row>
        <row r="1906">
          <cell r="C1906">
            <v>2016</v>
          </cell>
        </row>
        <row r="1907">
          <cell r="C1907">
            <v>2016</v>
          </cell>
        </row>
        <row r="1908">
          <cell r="C1908">
            <v>2016</v>
          </cell>
        </row>
        <row r="1909">
          <cell r="C1909">
            <v>2016</v>
          </cell>
        </row>
        <row r="1910">
          <cell r="C1910">
            <v>2016</v>
          </cell>
        </row>
        <row r="1911">
          <cell r="C1911">
            <v>2016</v>
          </cell>
        </row>
        <row r="1912">
          <cell r="C1912">
            <v>2016</v>
          </cell>
        </row>
        <row r="1913">
          <cell r="C1913">
            <v>2016</v>
          </cell>
        </row>
        <row r="1914">
          <cell r="C1914">
            <v>2016</v>
          </cell>
        </row>
        <row r="1915">
          <cell r="C1915">
            <v>2016</v>
          </cell>
        </row>
        <row r="1916">
          <cell r="C1916">
            <v>2016</v>
          </cell>
        </row>
        <row r="1917">
          <cell r="C1917">
            <v>2016</v>
          </cell>
        </row>
        <row r="1918">
          <cell r="C1918">
            <v>2016</v>
          </cell>
        </row>
        <row r="1919">
          <cell r="C1919">
            <v>2016</v>
          </cell>
        </row>
        <row r="1920">
          <cell r="C1920">
            <v>2016</v>
          </cell>
        </row>
        <row r="1921">
          <cell r="C1921">
            <v>2016</v>
          </cell>
        </row>
        <row r="1922">
          <cell r="C1922">
            <v>2016</v>
          </cell>
        </row>
        <row r="1923">
          <cell r="C1923">
            <v>2016</v>
          </cell>
        </row>
        <row r="1924">
          <cell r="C1924">
            <v>2015</v>
          </cell>
        </row>
        <row r="1925">
          <cell r="C1925">
            <v>2015</v>
          </cell>
        </row>
        <row r="1926">
          <cell r="C1926">
            <v>2015</v>
          </cell>
        </row>
        <row r="1927">
          <cell r="C1927">
            <v>2015</v>
          </cell>
        </row>
        <row r="1928">
          <cell r="C1928">
            <v>2015</v>
          </cell>
        </row>
        <row r="1929">
          <cell r="C1929">
            <v>2015</v>
          </cell>
        </row>
        <row r="1930">
          <cell r="C1930">
            <v>2015</v>
          </cell>
        </row>
        <row r="1931">
          <cell r="C1931">
            <v>2015</v>
          </cell>
        </row>
        <row r="1932">
          <cell r="C1932">
            <v>2015</v>
          </cell>
        </row>
        <row r="1933">
          <cell r="C1933">
            <v>2015</v>
          </cell>
        </row>
        <row r="1934">
          <cell r="C1934">
            <v>2015</v>
          </cell>
        </row>
        <row r="1935">
          <cell r="C1935">
            <v>2015</v>
          </cell>
        </row>
        <row r="1936">
          <cell r="C1936">
            <v>2015</v>
          </cell>
        </row>
        <row r="1937">
          <cell r="C1937">
            <v>2015</v>
          </cell>
        </row>
        <row r="1938">
          <cell r="C1938">
            <v>2015</v>
          </cell>
        </row>
        <row r="1939">
          <cell r="C1939">
            <v>2015</v>
          </cell>
        </row>
        <row r="1940">
          <cell r="C1940">
            <v>2015</v>
          </cell>
        </row>
        <row r="1941">
          <cell r="C1941">
            <v>2015</v>
          </cell>
        </row>
        <row r="1942">
          <cell r="C1942">
            <v>2015</v>
          </cell>
        </row>
        <row r="1943">
          <cell r="C1943">
            <v>2015</v>
          </cell>
        </row>
        <row r="1944">
          <cell r="C1944">
            <v>2015</v>
          </cell>
        </row>
        <row r="1945">
          <cell r="C1945">
            <v>2015</v>
          </cell>
        </row>
        <row r="1946">
          <cell r="C1946">
            <v>2015</v>
          </cell>
        </row>
        <row r="1947">
          <cell r="C1947">
            <v>2015</v>
          </cell>
        </row>
        <row r="1948">
          <cell r="C1948">
            <v>2015</v>
          </cell>
        </row>
        <row r="1949">
          <cell r="C1949">
            <v>2015</v>
          </cell>
        </row>
        <row r="1950">
          <cell r="C1950">
            <v>2015</v>
          </cell>
        </row>
        <row r="1951">
          <cell r="C1951">
            <v>2015</v>
          </cell>
        </row>
        <row r="1952">
          <cell r="C1952">
            <v>2015</v>
          </cell>
        </row>
        <row r="1953">
          <cell r="C1953">
            <v>2015</v>
          </cell>
        </row>
        <row r="1954">
          <cell r="C1954">
            <v>2015</v>
          </cell>
        </row>
        <row r="1955">
          <cell r="C1955">
            <v>2015</v>
          </cell>
        </row>
        <row r="1956">
          <cell r="C1956">
            <v>2015</v>
          </cell>
        </row>
        <row r="1957">
          <cell r="C1957">
            <v>2015</v>
          </cell>
        </row>
        <row r="1958">
          <cell r="C1958">
            <v>2015</v>
          </cell>
        </row>
        <row r="1959">
          <cell r="C1959">
            <v>2015</v>
          </cell>
        </row>
        <row r="1960">
          <cell r="C1960">
            <v>2015</v>
          </cell>
        </row>
        <row r="1961">
          <cell r="C1961">
            <v>2015</v>
          </cell>
        </row>
        <row r="1962">
          <cell r="C1962">
            <v>2015</v>
          </cell>
        </row>
        <row r="1963">
          <cell r="C1963">
            <v>2015</v>
          </cell>
        </row>
        <row r="1964">
          <cell r="C1964">
            <v>2015</v>
          </cell>
        </row>
        <row r="1965">
          <cell r="C1965">
            <v>2015</v>
          </cell>
        </row>
        <row r="1966">
          <cell r="C1966">
            <v>2015</v>
          </cell>
        </row>
        <row r="1967">
          <cell r="C1967">
            <v>2015</v>
          </cell>
        </row>
        <row r="1968">
          <cell r="C1968">
            <v>2015</v>
          </cell>
        </row>
        <row r="1969">
          <cell r="C1969">
            <v>2015</v>
          </cell>
        </row>
        <row r="1970">
          <cell r="C1970">
            <v>2015</v>
          </cell>
        </row>
        <row r="1971">
          <cell r="C1971">
            <v>2015</v>
          </cell>
        </row>
        <row r="1972">
          <cell r="C1972">
            <v>2015</v>
          </cell>
        </row>
        <row r="1973">
          <cell r="C1973">
            <v>2015</v>
          </cell>
        </row>
        <row r="1974">
          <cell r="C1974">
            <v>2015</v>
          </cell>
        </row>
        <row r="1975">
          <cell r="C1975">
            <v>2015</v>
          </cell>
        </row>
        <row r="1976">
          <cell r="C1976">
            <v>2015</v>
          </cell>
        </row>
        <row r="1977">
          <cell r="C1977">
            <v>2015</v>
          </cell>
        </row>
        <row r="1978">
          <cell r="C1978">
            <v>2015</v>
          </cell>
        </row>
        <row r="1979">
          <cell r="C1979">
            <v>2015</v>
          </cell>
        </row>
        <row r="1980">
          <cell r="C1980">
            <v>2015</v>
          </cell>
        </row>
        <row r="1981">
          <cell r="C1981">
            <v>2015</v>
          </cell>
        </row>
        <row r="1982">
          <cell r="C1982">
            <v>2015</v>
          </cell>
        </row>
        <row r="1983">
          <cell r="C1983">
            <v>2015</v>
          </cell>
        </row>
        <row r="1984">
          <cell r="C1984">
            <v>2015</v>
          </cell>
        </row>
        <row r="1985">
          <cell r="C1985">
            <v>2015</v>
          </cell>
        </row>
        <row r="1986">
          <cell r="C1986">
            <v>2015</v>
          </cell>
        </row>
        <row r="1987">
          <cell r="C1987">
            <v>2015</v>
          </cell>
        </row>
        <row r="1988">
          <cell r="C1988">
            <v>2015</v>
          </cell>
        </row>
        <row r="1989">
          <cell r="C1989">
            <v>2015</v>
          </cell>
        </row>
        <row r="1990">
          <cell r="C1990">
            <v>2015</v>
          </cell>
        </row>
        <row r="1991">
          <cell r="C1991">
            <v>2015</v>
          </cell>
        </row>
        <row r="1992">
          <cell r="C1992">
            <v>2015</v>
          </cell>
        </row>
        <row r="1993">
          <cell r="C1993">
            <v>2015</v>
          </cell>
        </row>
        <row r="1994">
          <cell r="C1994">
            <v>2015</v>
          </cell>
        </row>
        <row r="1995">
          <cell r="C1995">
            <v>2015</v>
          </cell>
        </row>
        <row r="1996">
          <cell r="C1996">
            <v>2015</v>
          </cell>
        </row>
        <row r="1997">
          <cell r="C1997">
            <v>2015</v>
          </cell>
        </row>
        <row r="1998">
          <cell r="C1998">
            <v>2015</v>
          </cell>
        </row>
        <row r="1999">
          <cell r="C1999">
            <v>2015</v>
          </cell>
        </row>
        <row r="2000">
          <cell r="C2000">
            <v>2015</v>
          </cell>
        </row>
        <row r="2001">
          <cell r="C2001">
            <v>2015</v>
          </cell>
        </row>
        <row r="2002">
          <cell r="C2002">
            <v>2015</v>
          </cell>
        </row>
        <row r="2003">
          <cell r="C2003">
            <v>2015</v>
          </cell>
        </row>
        <row r="2004">
          <cell r="C2004">
            <v>2015</v>
          </cell>
        </row>
        <row r="2005">
          <cell r="C2005">
            <v>2015</v>
          </cell>
        </row>
        <row r="2006">
          <cell r="C2006">
            <v>2015</v>
          </cell>
        </row>
        <row r="2007">
          <cell r="C2007">
            <v>2015</v>
          </cell>
        </row>
        <row r="2008">
          <cell r="C2008">
            <v>2015</v>
          </cell>
        </row>
        <row r="2009">
          <cell r="C2009">
            <v>2015</v>
          </cell>
        </row>
        <row r="2010">
          <cell r="C2010">
            <v>2015</v>
          </cell>
        </row>
        <row r="2011">
          <cell r="C2011">
            <v>2015</v>
          </cell>
        </row>
        <row r="2012">
          <cell r="C2012">
            <v>2015</v>
          </cell>
        </row>
        <row r="2013">
          <cell r="C2013">
            <v>2015</v>
          </cell>
        </row>
        <row r="2014">
          <cell r="C2014">
            <v>2015</v>
          </cell>
        </row>
        <row r="2015">
          <cell r="C2015">
            <v>2015</v>
          </cell>
        </row>
        <row r="2016">
          <cell r="C2016">
            <v>2015</v>
          </cell>
        </row>
        <row r="2017">
          <cell r="C2017">
            <v>2015</v>
          </cell>
        </row>
        <row r="2018">
          <cell r="C2018">
            <v>2015</v>
          </cell>
        </row>
        <row r="2019">
          <cell r="C2019">
            <v>2015</v>
          </cell>
        </row>
        <row r="2020">
          <cell r="C2020">
            <v>2015</v>
          </cell>
        </row>
        <row r="2021">
          <cell r="C2021">
            <v>2015</v>
          </cell>
        </row>
        <row r="2022">
          <cell r="C2022">
            <v>2015</v>
          </cell>
        </row>
        <row r="2023">
          <cell r="C2023">
            <v>2015</v>
          </cell>
        </row>
        <row r="2024">
          <cell r="C2024">
            <v>2015</v>
          </cell>
        </row>
        <row r="2025">
          <cell r="C2025">
            <v>2015</v>
          </cell>
        </row>
        <row r="2026">
          <cell r="C2026">
            <v>2015</v>
          </cell>
        </row>
        <row r="2027">
          <cell r="C2027">
            <v>2015</v>
          </cell>
        </row>
        <row r="2028">
          <cell r="C2028">
            <v>2015</v>
          </cell>
        </row>
        <row r="2029">
          <cell r="C2029">
            <v>2015</v>
          </cell>
        </row>
        <row r="2030">
          <cell r="C2030">
            <v>2015</v>
          </cell>
        </row>
        <row r="2031">
          <cell r="C2031">
            <v>2015</v>
          </cell>
        </row>
        <row r="2032">
          <cell r="C2032">
            <v>2015</v>
          </cell>
        </row>
        <row r="2033">
          <cell r="C2033">
            <v>2015</v>
          </cell>
        </row>
        <row r="2034">
          <cell r="C2034">
            <v>2015</v>
          </cell>
        </row>
        <row r="2035">
          <cell r="C2035">
            <v>2015</v>
          </cell>
        </row>
        <row r="2036">
          <cell r="C2036">
            <v>2015</v>
          </cell>
        </row>
        <row r="2037">
          <cell r="C2037">
            <v>2015</v>
          </cell>
        </row>
        <row r="2038">
          <cell r="C2038">
            <v>2015</v>
          </cell>
        </row>
        <row r="2039">
          <cell r="C2039">
            <v>2015</v>
          </cell>
        </row>
        <row r="2040">
          <cell r="C2040">
            <v>2015</v>
          </cell>
        </row>
        <row r="2041">
          <cell r="C2041">
            <v>2015</v>
          </cell>
        </row>
        <row r="2042">
          <cell r="C2042">
            <v>2015</v>
          </cell>
        </row>
        <row r="2043">
          <cell r="C2043">
            <v>2015</v>
          </cell>
        </row>
        <row r="2044">
          <cell r="C2044">
            <v>2015</v>
          </cell>
        </row>
        <row r="2045">
          <cell r="C2045">
            <v>2015</v>
          </cell>
        </row>
        <row r="2046">
          <cell r="C2046">
            <v>2015</v>
          </cell>
        </row>
        <row r="2047">
          <cell r="C2047">
            <v>2015</v>
          </cell>
        </row>
        <row r="2048">
          <cell r="C2048">
            <v>2015</v>
          </cell>
        </row>
        <row r="2049">
          <cell r="C2049">
            <v>2015</v>
          </cell>
        </row>
        <row r="2050">
          <cell r="C2050">
            <v>2015</v>
          </cell>
        </row>
        <row r="2051">
          <cell r="C2051">
            <v>2015</v>
          </cell>
        </row>
        <row r="2052">
          <cell r="C2052">
            <v>2015</v>
          </cell>
        </row>
        <row r="2053">
          <cell r="C2053">
            <v>2015</v>
          </cell>
        </row>
        <row r="2054">
          <cell r="C2054">
            <v>2015</v>
          </cell>
        </row>
        <row r="2055">
          <cell r="C2055">
            <v>2015</v>
          </cell>
        </row>
        <row r="2056">
          <cell r="C2056">
            <v>2015</v>
          </cell>
        </row>
        <row r="2057">
          <cell r="C2057">
            <v>2015</v>
          </cell>
        </row>
        <row r="2058">
          <cell r="C2058">
            <v>2015</v>
          </cell>
        </row>
        <row r="2059">
          <cell r="C2059">
            <v>2015</v>
          </cell>
        </row>
        <row r="2060">
          <cell r="C2060">
            <v>2015</v>
          </cell>
        </row>
        <row r="2061">
          <cell r="C2061">
            <v>2015</v>
          </cell>
        </row>
        <row r="2062">
          <cell r="C2062">
            <v>2015</v>
          </cell>
        </row>
        <row r="2063">
          <cell r="C2063">
            <v>2015</v>
          </cell>
        </row>
        <row r="2064">
          <cell r="C2064">
            <v>2015</v>
          </cell>
        </row>
        <row r="2065">
          <cell r="C2065">
            <v>2015</v>
          </cell>
        </row>
        <row r="2066">
          <cell r="C2066">
            <v>2015</v>
          </cell>
        </row>
        <row r="2067">
          <cell r="C2067">
            <v>2015</v>
          </cell>
        </row>
        <row r="2068">
          <cell r="C2068">
            <v>2015</v>
          </cell>
        </row>
        <row r="2069">
          <cell r="C2069">
            <v>2015</v>
          </cell>
        </row>
        <row r="2070">
          <cell r="C2070">
            <v>2015</v>
          </cell>
        </row>
        <row r="2071">
          <cell r="C2071">
            <v>2015</v>
          </cell>
        </row>
        <row r="2072">
          <cell r="C2072">
            <v>2015</v>
          </cell>
        </row>
        <row r="2073">
          <cell r="C2073">
            <v>2015</v>
          </cell>
        </row>
        <row r="2074">
          <cell r="C2074">
            <v>2014</v>
          </cell>
        </row>
        <row r="2075">
          <cell r="C2075">
            <v>2014</v>
          </cell>
        </row>
        <row r="2076">
          <cell r="C2076">
            <v>2014</v>
          </cell>
        </row>
        <row r="2077">
          <cell r="C2077">
            <v>2014</v>
          </cell>
        </row>
        <row r="2078">
          <cell r="C2078">
            <v>2014</v>
          </cell>
        </row>
        <row r="2079">
          <cell r="C2079">
            <v>2014</v>
          </cell>
        </row>
        <row r="2080">
          <cell r="C2080">
            <v>2014</v>
          </cell>
        </row>
        <row r="2081">
          <cell r="C2081">
            <v>2014</v>
          </cell>
        </row>
        <row r="2082">
          <cell r="C2082">
            <v>2014</v>
          </cell>
        </row>
        <row r="2083">
          <cell r="C2083">
            <v>2014</v>
          </cell>
        </row>
        <row r="2084">
          <cell r="C2084">
            <v>2014</v>
          </cell>
        </row>
        <row r="2085">
          <cell r="C2085">
            <v>2014</v>
          </cell>
        </row>
        <row r="2086">
          <cell r="C2086">
            <v>2014</v>
          </cell>
        </row>
        <row r="2087">
          <cell r="C2087">
            <v>2014</v>
          </cell>
        </row>
        <row r="2088">
          <cell r="C2088">
            <v>2014</v>
          </cell>
        </row>
        <row r="2089">
          <cell r="C2089">
            <v>2014</v>
          </cell>
        </row>
        <row r="2090">
          <cell r="C2090">
            <v>2014</v>
          </cell>
        </row>
        <row r="2091">
          <cell r="C2091">
            <v>2014</v>
          </cell>
        </row>
        <row r="2092">
          <cell r="C2092">
            <v>2014</v>
          </cell>
        </row>
        <row r="2093">
          <cell r="C2093">
            <v>2014</v>
          </cell>
        </row>
        <row r="2094">
          <cell r="C2094">
            <v>2014</v>
          </cell>
        </row>
        <row r="2095">
          <cell r="C2095">
            <v>2014</v>
          </cell>
        </row>
        <row r="2096">
          <cell r="C2096">
            <v>2014</v>
          </cell>
        </row>
        <row r="2097">
          <cell r="C2097">
            <v>2014</v>
          </cell>
        </row>
        <row r="2098">
          <cell r="C2098">
            <v>2014</v>
          </cell>
        </row>
        <row r="2099">
          <cell r="C2099">
            <v>2014</v>
          </cell>
        </row>
        <row r="2100">
          <cell r="C2100">
            <v>2014</v>
          </cell>
        </row>
        <row r="2101">
          <cell r="C2101">
            <v>2014</v>
          </cell>
        </row>
        <row r="2102">
          <cell r="C2102">
            <v>2014</v>
          </cell>
        </row>
        <row r="2103">
          <cell r="C2103">
            <v>2014</v>
          </cell>
        </row>
        <row r="2104">
          <cell r="C2104">
            <v>2014</v>
          </cell>
        </row>
        <row r="2105">
          <cell r="C2105">
            <v>2014</v>
          </cell>
        </row>
        <row r="2106">
          <cell r="C2106">
            <v>2014</v>
          </cell>
        </row>
        <row r="2107">
          <cell r="C2107">
            <v>2014</v>
          </cell>
        </row>
        <row r="2108">
          <cell r="C2108">
            <v>2014</v>
          </cell>
        </row>
        <row r="2109">
          <cell r="C2109">
            <v>2014</v>
          </cell>
        </row>
        <row r="2110">
          <cell r="C2110">
            <v>2014</v>
          </cell>
        </row>
        <row r="2111">
          <cell r="C2111">
            <v>2014</v>
          </cell>
        </row>
        <row r="2112">
          <cell r="C2112">
            <v>2014</v>
          </cell>
        </row>
        <row r="2113">
          <cell r="C2113">
            <v>2014</v>
          </cell>
        </row>
        <row r="2114">
          <cell r="C2114">
            <v>2014</v>
          </cell>
        </row>
        <row r="2115">
          <cell r="C2115">
            <v>2014</v>
          </cell>
        </row>
        <row r="2116">
          <cell r="C2116">
            <v>2014</v>
          </cell>
        </row>
        <row r="2117">
          <cell r="C2117">
            <v>2014</v>
          </cell>
        </row>
        <row r="2118">
          <cell r="C2118">
            <v>2014</v>
          </cell>
        </row>
        <row r="2119">
          <cell r="C2119">
            <v>2014</v>
          </cell>
        </row>
        <row r="2120">
          <cell r="C2120">
            <v>2014</v>
          </cell>
        </row>
        <row r="2121">
          <cell r="C2121">
            <v>2014</v>
          </cell>
        </row>
        <row r="2122">
          <cell r="C2122">
            <v>2014</v>
          </cell>
        </row>
        <row r="2123">
          <cell r="C2123">
            <v>2014</v>
          </cell>
        </row>
        <row r="2124">
          <cell r="C2124">
            <v>2014</v>
          </cell>
        </row>
        <row r="2125">
          <cell r="C2125">
            <v>2014</v>
          </cell>
        </row>
        <row r="2126">
          <cell r="C2126">
            <v>2014</v>
          </cell>
        </row>
        <row r="2127">
          <cell r="C2127">
            <v>2014</v>
          </cell>
        </row>
        <row r="2128">
          <cell r="C2128">
            <v>2014</v>
          </cell>
        </row>
        <row r="2129">
          <cell r="C2129">
            <v>2014</v>
          </cell>
        </row>
        <row r="2130">
          <cell r="C2130">
            <v>2014</v>
          </cell>
        </row>
        <row r="2131">
          <cell r="C2131">
            <v>2014</v>
          </cell>
        </row>
        <row r="2132">
          <cell r="C2132">
            <v>2014</v>
          </cell>
        </row>
        <row r="2133">
          <cell r="C2133">
            <v>2014</v>
          </cell>
        </row>
        <row r="2134">
          <cell r="C2134">
            <v>2014</v>
          </cell>
        </row>
        <row r="2135">
          <cell r="C2135">
            <v>2014</v>
          </cell>
        </row>
        <row r="2136">
          <cell r="C2136">
            <v>2014</v>
          </cell>
        </row>
        <row r="2137">
          <cell r="C2137">
            <v>2014</v>
          </cell>
        </row>
        <row r="2138">
          <cell r="C2138">
            <v>2014</v>
          </cell>
        </row>
        <row r="2139">
          <cell r="C2139">
            <v>2014</v>
          </cell>
        </row>
        <row r="2140">
          <cell r="C2140">
            <v>2014</v>
          </cell>
        </row>
        <row r="2141">
          <cell r="C2141">
            <v>2014</v>
          </cell>
        </row>
        <row r="2142">
          <cell r="C2142">
            <v>2014</v>
          </cell>
        </row>
        <row r="2143">
          <cell r="C2143">
            <v>2014</v>
          </cell>
        </row>
        <row r="2144">
          <cell r="C2144">
            <v>2014</v>
          </cell>
        </row>
        <row r="2145">
          <cell r="C2145">
            <v>2014</v>
          </cell>
        </row>
        <row r="2146">
          <cell r="C2146">
            <v>2014</v>
          </cell>
        </row>
        <row r="2147">
          <cell r="C2147">
            <v>2014</v>
          </cell>
        </row>
        <row r="2148">
          <cell r="C2148">
            <v>2014</v>
          </cell>
        </row>
        <row r="2149">
          <cell r="C2149">
            <v>2014</v>
          </cell>
        </row>
        <row r="2150">
          <cell r="C2150">
            <v>2014</v>
          </cell>
        </row>
        <row r="2151">
          <cell r="C2151">
            <v>2014</v>
          </cell>
        </row>
        <row r="2152">
          <cell r="C2152">
            <v>2014</v>
          </cell>
        </row>
        <row r="2153">
          <cell r="C2153">
            <v>2014</v>
          </cell>
        </row>
        <row r="2154">
          <cell r="C2154">
            <v>2014</v>
          </cell>
        </row>
        <row r="2155">
          <cell r="C2155">
            <v>2014</v>
          </cell>
        </row>
        <row r="2156">
          <cell r="C2156">
            <v>2014</v>
          </cell>
        </row>
        <row r="2157">
          <cell r="C2157">
            <v>2014</v>
          </cell>
        </row>
        <row r="2158">
          <cell r="C2158">
            <v>2014</v>
          </cell>
        </row>
        <row r="2159">
          <cell r="C2159">
            <v>2014</v>
          </cell>
        </row>
        <row r="2160">
          <cell r="C2160">
            <v>2014</v>
          </cell>
        </row>
        <row r="2161">
          <cell r="C2161">
            <v>2014</v>
          </cell>
        </row>
        <row r="2162">
          <cell r="C2162">
            <v>2014</v>
          </cell>
        </row>
        <row r="2163">
          <cell r="C2163">
            <v>2014</v>
          </cell>
        </row>
        <row r="2164">
          <cell r="C2164">
            <v>2014</v>
          </cell>
        </row>
        <row r="2165">
          <cell r="C2165">
            <v>2014</v>
          </cell>
        </row>
        <row r="2166">
          <cell r="C2166">
            <v>2014</v>
          </cell>
        </row>
        <row r="2167">
          <cell r="C2167">
            <v>2014</v>
          </cell>
        </row>
        <row r="2168">
          <cell r="C2168">
            <v>2014</v>
          </cell>
        </row>
        <row r="2169">
          <cell r="C2169">
            <v>2014</v>
          </cell>
        </row>
        <row r="2170">
          <cell r="C2170">
            <v>2014</v>
          </cell>
        </row>
        <row r="2171">
          <cell r="C2171">
            <v>2014</v>
          </cell>
        </row>
        <row r="2172">
          <cell r="C2172">
            <v>2014</v>
          </cell>
        </row>
        <row r="2173">
          <cell r="C2173">
            <v>2014</v>
          </cell>
        </row>
        <row r="2174">
          <cell r="C2174">
            <v>2014</v>
          </cell>
        </row>
        <row r="2175">
          <cell r="C2175">
            <v>2014</v>
          </cell>
        </row>
        <row r="2176">
          <cell r="C2176">
            <v>2014</v>
          </cell>
        </row>
        <row r="2177">
          <cell r="C2177">
            <v>2014</v>
          </cell>
        </row>
        <row r="2178">
          <cell r="C2178">
            <v>2014</v>
          </cell>
        </row>
        <row r="2179">
          <cell r="C2179">
            <v>2014</v>
          </cell>
        </row>
        <row r="2180">
          <cell r="C2180">
            <v>2014</v>
          </cell>
        </row>
        <row r="2181">
          <cell r="C2181">
            <v>2014</v>
          </cell>
        </row>
        <row r="2182">
          <cell r="C2182">
            <v>2014</v>
          </cell>
        </row>
        <row r="2183">
          <cell r="C2183">
            <v>2014</v>
          </cell>
        </row>
        <row r="2184">
          <cell r="C2184">
            <v>2014</v>
          </cell>
        </row>
        <row r="2185">
          <cell r="C2185">
            <v>2014</v>
          </cell>
        </row>
        <row r="2186">
          <cell r="C2186">
            <v>2014</v>
          </cell>
        </row>
        <row r="2187">
          <cell r="C2187">
            <v>2014</v>
          </cell>
        </row>
        <row r="2188">
          <cell r="C2188">
            <v>2014</v>
          </cell>
        </row>
        <row r="2189">
          <cell r="C2189">
            <v>2014</v>
          </cell>
        </row>
        <row r="2190">
          <cell r="C2190">
            <v>2014</v>
          </cell>
        </row>
        <row r="2191">
          <cell r="C2191">
            <v>2014</v>
          </cell>
        </row>
        <row r="2192">
          <cell r="C2192">
            <v>2014</v>
          </cell>
        </row>
        <row r="2193">
          <cell r="C2193">
            <v>2014</v>
          </cell>
        </row>
        <row r="2194">
          <cell r="C2194">
            <v>2014</v>
          </cell>
        </row>
        <row r="2195">
          <cell r="C2195">
            <v>2014</v>
          </cell>
        </row>
        <row r="2196">
          <cell r="C2196">
            <v>2014</v>
          </cell>
        </row>
        <row r="2197">
          <cell r="C2197">
            <v>2014</v>
          </cell>
        </row>
        <row r="2198">
          <cell r="C2198">
            <v>2014</v>
          </cell>
        </row>
        <row r="2199">
          <cell r="C2199">
            <v>2014</v>
          </cell>
        </row>
        <row r="2200">
          <cell r="C2200">
            <v>2014</v>
          </cell>
        </row>
        <row r="2201">
          <cell r="C2201">
            <v>2014</v>
          </cell>
        </row>
        <row r="2202">
          <cell r="C2202">
            <v>2014</v>
          </cell>
        </row>
        <row r="2203">
          <cell r="C2203">
            <v>2014</v>
          </cell>
        </row>
        <row r="2204">
          <cell r="C2204">
            <v>2014</v>
          </cell>
        </row>
        <row r="2205">
          <cell r="C2205">
            <v>2014</v>
          </cell>
        </row>
        <row r="2206">
          <cell r="C2206">
            <v>2014</v>
          </cell>
        </row>
        <row r="2207">
          <cell r="C2207">
            <v>2014</v>
          </cell>
        </row>
        <row r="2208">
          <cell r="C2208">
            <v>2014</v>
          </cell>
        </row>
        <row r="2209">
          <cell r="C2209">
            <v>2014</v>
          </cell>
        </row>
        <row r="2210">
          <cell r="C2210">
            <v>2014</v>
          </cell>
        </row>
        <row r="2211">
          <cell r="C2211">
            <v>2014</v>
          </cell>
        </row>
        <row r="2212">
          <cell r="C2212">
            <v>2014</v>
          </cell>
        </row>
        <row r="2213">
          <cell r="C2213">
            <v>2014</v>
          </cell>
        </row>
        <row r="2214">
          <cell r="C2214">
            <v>2014</v>
          </cell>
        </row>
        <row r="2215">
          <cell r="C2215">
            <v>2014</v>
          </cell>
        </row>
        <row r="2216">
          <cell r="C2216">
            <v>2014</v>
          </cell>
        </row>
        <row r="2217">
          <cell r="C2217">
            <v>2014</v>
          </cell>
        </row>
        <row r="2218">
          <cell r="C2218">
            <v>2014</v>
          </cell>
        </row>
        <row r="2219">
          <cell r="C2219">
            <v>2014</v>
          </cell>
        </row>
        <row r="2220">
          <cell r="C2220">
            <v>2014</v>
          </cell>
        </row>
        <row r="2221">
          <cell r="C2221">
            <v>2014</v>
          </cell>
        </row>
        <row r="2222">
          <cell r="C2222">
            <v>2014</v>
          </cell>
        </row>
        <row r="2223">
          <cell r="C2223">
            <v>2014</v>
          </cell>
        </row>
        <row r="2224">
          <cell r="C2224">
            <v>2013</v>
          </cell>
        </row>
        <row r="2225">
          <cell r="C2225">
            <v>2013</v>
          </cell>
        </row>
        <row r="2226">
          <cell r="C2226">
            <v>2013</v>
          </cell>
        </row>
        <row r="2227">
          <cell r="C2227">
            <v>2013</v>
          </cell>
        </row>
        <row r="2228">
          <cell r="C2228">
            <v>2013</v>
          </cell>
        </row>
        <row r="2229">
          <cell r="C2229">
            <v>2013</v>
          </cell>
        </row>
        <row r="2230">
          <cell r="C2230">
            <v>2013</v>
          </cell>
        </row>
        <row r="2231">
          <cell r="C2231">
            <v>2013</v>
          </cell>
        </row>
        <row r="2232">
          <cell r="C2232">
            <v>2013</v>
          </cell>
        </row>
        <row r="2233">
          <cell r="C2233">
            <v>2013</v>
          </cell>
        </row>
        <row r="2234">
          <cell r="C2234">
            <v>2013</v>
          </cell>
        </row>
        <row r="2235">
          <cell r="C2235">
            <v>2013</v>
          </cell>
        </row>
        <row r="2236">
          <cell r="C2236">
            <v>2013</v>
          </cell>
        </row>
        <row r="2237">
          <cell r="C2237">
            <v>2013</v>
          </cell>
        </row>
        <row r="2238">
          <cell r="C2238">
            <v>2013</v>
          </cell>
        </row>
        <row r="2239">
          <cell r="C2239">
            <v>2013</v>
          </cell>
        </row>
        <row r="2240">
          <cell r="C2240">
            <v>2013</v>
          </cell>
        </row>
        <row r="2241">
          <cell r="C2241">
            <v>2013</v>
          </cell>
        </row>
        <row r="2242">
          <cell r="C2242">
            <v>2013</v>
          </cell>
        </row>
        <row r="2243">
          <cell r="C2243">
            <v>2013</v>
          </cell>
        </row>
        <row r="2244">
          <cell r="C2244">
            <v>2013</v>
          </cell>
        </row>
        <row r="2245">
          <cell r="C2245">
            <v>2013</v>
          </cell>
        </row>
        <row r="2246">
          <cell r="C2246">
            <v>2013</v>
          </cell>
        </row>
        <row r="2247">
          <cell r="C2247">
            <v>2013</v>
          </cell>
        </row>
        <row r="2248">
          <cell r="C2248">
            <v>2013</v>
          </cell>
        </row>
        <row r="2249">
          <cell r="C2249">
            <v>2013</v>
          </cell>
        </row>
        <row r="2250">
          <cell r="C2250">
            <v>2013</v>
          </cell>
        </row>
        <row r="2251">
          <cell r="C2251">
            <v>2013</v>
          </cell>
        </row>
        <row r="2252">
          <cell r="C2252">
            <v>2013</v>
          </cell>
        </row>
        <row r="2253">
          <cell r="C2253">
            <v>2013</v>
          </cell>
        </row>
        <row r="2254">
          <cell r="C2254">
            <v>2013</v>
          </cell>
        </row>
        <row r="2255">
          <cell r="C2255">
            <v>2013</v>
          </cell>
        </row>
        <row r="2256">
          <cell r="C2256">
            <v>2013</v>
          </cell>
        </row>
        <row r="2257">
          <cell r="C2257">
            <v>2013</v>
          </cell>
        </row>
        <row r="2258">
          <cell r="C2258">
            <v>2013</v>
          </cell>
        </row>
        <row r="2259">
          <cell r="C2259">
            <v>2013</v>
          </cell>
        </row>
        <row r="2260">
          <cell r="C2260">
            <v>2013</v>
          </cell>
        </row>
        <row r="2261">
          <cell r="C2261">
            <v>2013</v>
          </cell>
        </row>
        <row r="2262">
          <cell r="C2262">
            <v>2013</v>
          </cell>
        </row>
        <row r="2263">
          <cell r="C2263">
            <v>2013</v>
          </cell>
        </row>
        <row r="2264">
          <cell r="C2264">
            <v>2013</v>
          </cell>
        </row>
        <row r="2265">
          <cell r="C2265">
            <v>2013</v>
          </cell>
        </row>
        <row r="2266">
          <cell r="C2266">
            <v>2013</v>
          </cell>
        </row>
        <row r="2267">
          <cell r="C2267">
            <v>2013</v>
          </cell>
        </row>
        <row r="2268">
          <cell r="C2268">
            <v>2013</v>
          </cell>
        </row>
        <row r="2269">
          <cell r="C2269">
            <v>2013</v>
          </cell>
        </row>
        <row r="2270">
          <cell r="C2270">
            <v>2013</v>
          </cell>
        </row>
        <row r="2271">
          <cell r="C2271">
            <v>2013</v>
          </cell>
        </row>
        <row r="2272">
          <cell r="C2272">
            <v>2013</v>
          </cell>
        </row>
        <row r="2273">
          <cell r="C2273">
            <v>2013</v>
          </cell>
        </row>
        <row r="2274">
          <cell r="C2274">
            <v>2013</v>
          </cell>
        </row>
        <row r="2275">
          <cell r="C2275">
            <v>2013</v>
          </cell>
        </row>
        <row r="2276">
          <cell r="C2276">
            <v>2013</v>
          </cell>
        </row>
        <row r="2277">
          <cell r="C2277">
            <v>2013</v>
          </cell>
        </row>
        <row r="2278">
          <cell r="C2278">
            <v>2013</v>
          </cell>
        </row>
        <row r="2279">
          <cell r="C2279">
            <v>2013</v>
          </cell>
        </row>
        <row r="2280">
          <cell r="C2280">
            <v>2013</v>
          </cell>
        </row>
        <row r="2281">
          <cell r="C2281">
            <v>2013</v>
          </cell>
        </row>
        <row r="2282">
          <cell r="C2282">
            <v>2013</v>
          </cell>
        </row>
        <row r="2283">
          <cell r="C2283">
            <v>2013</v>
          </cell>
        </row>
        <row r="2284">
          <cell r="C2284">
            <v>2013</v>
          </cell>
        </row>
        <row r="2285">
          <cell r="C2285">
            <v>2013</v>
          </cell>
        </row>
        <row r="2286">
          <cell r="C2286">
            <v>2013</v>
          </cell>
        </row>
        <row r="2287">
          <cell r="C2287">
            <v>2013</v>
          </cell>
        </row>
        <row r="2288">
          <cell r="C2288">
            <v>2013</v>
          </cell>
        </row>
        <row r="2289">
          <cell r="C2289">
            <v>2013</v>
          </cell>
        </row>
        <row r="2290">
          <cell r="C2290">
            <v>2013</v>
          </cell>
        </row>
        <row r="2291">
          <cell r="C2291">
            <v>2013</v>
          </cell>
        </row>
        <row r="2292">
          <cell r="C2292">
            <v>2013</v>
          </cell>
        </row>
        <row r="2293">
          <cell r="C2293">
            <v>2013</v>
          </cell>
        </row>
        <row r="2294">
          <cell r="C2294">
            <v>2013</v>
          </cell>
        </row>
        <row r="2295">
          <cell r="C2295">
            <v>2013</v>
          </cell>
        </row>
        <row r="2296">
          <cell r="C2296">
            <v>2013</v>
          </cell>
        </row>
        <row r="2297">
          <cell r="C2297">
            <v>2013</v>
          </cell>
        </row>
        <row r="2298">
          <cell r="C2298">
            <v>2013</v>
          </cell>
        </row>
        <row r="2299">
          <cell r="C2299">
            <v>2013</v>
          </cell>
        </row>
        <row r="2300">
          <cell r="C2300">
            <v>2013</v>
          </cell>
        </row>
        <row r="2301">
          <cell r="C2301">
            <v>2013</v>
          </cell>
        </row>
        <row r="2302">
          <cell r="C2302">
            <v>2013</v>
          </cell>
        </row>
        <row r="2303">
          <cell r="C2303">
            <v>2013</v>
          </cell>
        </row>
        <row r="2304">
          <cell r="C2304">
            <v>2013</v>
          </cell>
        </row>
        <row r="2305">
          <cell r="C2305">
            <v>2013</v>
          </cell>
        </row>
        <row r="2306">
          <cell r="C2306">
            <v>2013</v>
          </cell>
        </row>
        <row r="2307">
          <cell r="C2307">
            <v>2013</v>
          </cell>
        </row>
        <row r="2308">
          <cell r="C2308">
            <v>2013</v>
          </cell>
        </row>
        <row r="2309">
          <cell r="C2309">
            <v>2013</v>
          </cell>
        </row>
        <row r="2310">
          <cell r="C2310">
            <v>2013</v>
          </cell>
        </row>
        <row r="2311">
          <cell r="C2311">
            <v>2013</v>
          </cell>
        </row>
        <row r="2312">
          <cell r="C2312">
            <v>2013</v>
          </cell>
        </row>
        <row r="2313">
          <cell r="C2313">
            <v>2013</v>
          </cell>
        </row>
        <row r="2314">
          <cell r="C2314">
            <v>2013</v>
          </cell>
        </row>
        <row r="2315">
          <cell r="C2315">
            <v>2013</v>
          </cell>
        </row>
        <row r="2316">
          <cell r="C2316">
            <v>2013</v>
          </cell>
        </row>
        <row r="2317">
          <cell r="C2317">
            <v>2013</v>
          </cell>
        </row>
        <row r="2318">
          <cell r="C2318">
            <v>2013</v>
          </cell>
        </row>
        <row r="2319">
          <cell r="C2319">
            <v>2013</v>
          </cell>
        </row>
        <row r="2320">
          <cell r="C2320">
            <v>2013</v>
          </cell>
        </row>
        <row r="2321">
          <cell r="C2321">
            <v>2013</v>
          </cell>
        </row>
        <row r="2322">
          <cell r="C2322">
            <v>2013</v>
          </cell>
        </row>
        <row r="2323">
          <cell r="C2323">
            <v>2013</v>
          </cell>
        </row>
        <row r="2324">
          <cell r="C2324">
            <v>2013</v>
          </cell>
        </row>
        <row r="2325">
          <cell r="C2325">
            <v>2013</v>
          </cell>
        </row>
        <row r="2326">
          <cell r="C2326">
            <v>2013</v>
          </cell>
        </row>
        <row r="2327">
          <cell r="C2327">
            <v>2013</v>
          </cell>
        </row>
        <row r="2328">
          <cell r="C2328">
            <v>2013</v>
          </cell>
        </row>
        <row r="2329">
          <cell r="C2329">
            <v>2013</v>
          </cell>
        </row>
        <row r="2330">
          <cell r="C2330">
            <v>2013</v>
          </cell>
        </row>
        <row r="2331">
          <cell r="C2331">
            <v>2013</v>
          </cell>
        </row>
        <row r="2332">
          <cell r="C2332">
            <v>2013</v>
          </cell>
        </row>
        <row r="2333">
          <cell r="C2333">
            <v>2013</v>
          </cell>
        </row>
        <row r="2334">
          <cell r="C2334">
            <v>2013</v>
          </cell>
        </row>
        <row r="2335">
          <cell r="C2335">
            <v>2013</v>
          </cell>
        </row>
        <row r="2336">
          <cell r="C2336">
            <v>2013</v>
          </cell>
        </row>
        <row r="2337">
          <cell r="C2337">
            <v>2013</v>
          </cell>
        </row>
        <row r="2338">
          <cell r="C2338">
            <v>2013</v>
          </cell>
        </row>
        <row r="2339">
          <cell r="C2339">
            <v>2013</v>
          </cell>
        </row>
        <row r="2340">
          <cell r="C2340">
            <v>2013</v>
          </cell>
        </row>
        <row r="2341">
          <cell r="C2341">
            <v>2013</v>
          </cell>
        </row>
        <row r="2342">
          <cell r="C2342">
            <v>2013</v>
          </cell>
        </row>
        <row r="2343">
          <cell r="C2343">
            <v>2013</v>
          </cell>
        </row>
        <row r="2344">
          <cell r="C2344">
            <v>2013</v>
          </cell>
        </row>
        <row r="2345">
          <cell r="C2345">
            <v>2013</v>
          </cell>
        </row>
        <row r="2346">
          <cell r="C2346">
            <v>2013</v>
          </cell>
        </row>
        <row r="2347">
          <cell r="C2347">
            <v>2013</v>
          </cell>
        </row>
        <row r="2348">
          <cell r="C2348">
            <v>2013</v>
          </cell>
        </row>
        <row r="2349">
          <cell r="C2349">
            <v>2013</v>
          </cell>
        </row>
        <row r="2350">
          <cell r="C2350">
            <v>2013</v>
          </cell>
        </row>
        <row r="2351">
          <cell r="C2351">
            <v>2013</v>
          </cell>
        </row>
        <row r="2352">
          <cell r="C2352">
            <v>2013</v>
          </cell>
        </row>
        <row r="2353">
          <cell r="C2353">
            <v>2013</v>
          </cell>
        </row>
        <row r="2354">
          <cell r="C2354">
            <v>2013</v>
          </cell>
        </row>
        <row r="2355">
          <cell r="C2355">
            <v>2013</v>
          </cell>
        </row>
        <row r="2356">
          <cell r="C2356">
            <v>2013</v>
          </cell>
        </row>
        <row r="2357">
          <cell r="C2357">
            <v>2013</v>
          </cell>
        </row>
        <row r="2358">
          <cell r="C2358">
            <v>2013</v>
          </cell>
        </row>
        <row r="2359">
          <cell r="C2359">
            <v>2013</v>
          </cell>
        </row>
        <row r="2360">
          <cell r="C2360">
            <v>2013</v>
          </cell>
        </row>
        <row r="2361">
          <cell r="C2361">
            <v>2013</v>
          </cell>
        </row>
        <row r="2362">
          <cell r="C2362">
            <v>2013</v>
          </cell>
        </row>
        <row r="2363">
          <cell r="C2363">
            <v>2013</v>
          </cell>
        </row>
        <row r="2364">
          <cell r="C2364">
            <v>2013</v>
          </cell>
        </row>
        <row r="2365">
          <cell r="C2365">
            <v>2013</v>
          </cell>
        </row>
        <row r="2366">
          <cell r="C2366">
            <v>2013</v>
          </cell>
        </row>
        <row r="2367">
          <cell r="C2367">
            <v>2013</v>
          </cell>
        </row>
        <row r="2368">
          <cell r="C2368">
            <v>2013</v>
          </cell>
        </row>
        <row r="2369">
          <cell r="C2369">
            <v>2013</v>
          </cell>
        </row>
        <row r="2370">
          <cell r="C2370">
            <v>2013</v>
          </cell>
        </row>
        <row r="2371">
          <cell r="C2371">
            <v>2013</v>
          </cell>
        </row>
        <row r="2372">
          <cell r="C2372">
            <v>2013</v>
          </cell>
        </row>
        <row r="2373">
          <cell r="C2373">
            <v>2013</v>
          </cell>
        </row>
        <row r="2374">
          <cell r="C2374">
            <v>2012</v>
          </cell>
        </row>
        <row r="2375">
          <cell r="C2375">
            <v>2012</v>
          </cell>
        </row>
        <row r="2376">
          <cell r="C2376">
            <v>2012</v>
          </cell>
        </row>
        <row r="2377">
          <cell r="C2377">
            <v>2012</v>
          </cell>
        </row>
        <row r="2378">
          <cell r="C2378">
            <v>2012</v>
          </cell>
        </row>
        <row r="2379">
          <cell r="C2379">
            <v>2012</v>
          </cell>
        </row>
        <row r="2380">
          <cell r="C2380">
            <v>2012</v>
          </cell>
        </row>
        <row r="2381">
          <cell r="C2381">
            <v>2012</v>
          </cell>
        </row>
        <row r="2382">
          <cell r="C2382">
            <v>2012</v>
          </cell>
        </row>
        <row r="2383">
          <cell r="C2383">
            <v>2012</v>
          </cell>
        </row>
        <row r="2384">
          <cell r="C2384">
            <v>2012</v>
          </cell>
        </row>
        <row r="2385">
          <cell r="C2385">
            <v>2012</v>
          </cell>
        </row>
        <row r="2386">
          <cell r="C2386">
            <v>2012</v>
          </cell>
        </row>
        <row r="2387">
          <cell r="C2387">
            <v>2012</v>
          </cell>
        </row>
        <row r="2388">
          <cell r="C2388">
            <v>2012</v>
          </cell>
        </row>
        <row r="2389">
          <cell r="C2389">
            <v>2012</v>
          </cell>
        </row>
        <row r="2390">
          <cell r="C2390">
            <v>2012</v>
          </cell>
        </row>
        <row r="2391">
          <cell r="C2391">
            <v>2012</v>
          </cell>
        </row>
        <row r="2392">
          <cell r="C2392">
            <v>2012</v>
          </cell>
        </row>
        <row r="2393">
          <cell r="C2393">
            <v>2012</v>
          </cell>
        </row>
        <row r="2394">
          <cell r="C2394">
            <v>2012</v>
          </cell>
        </row>
        <row r="2395">
          <cell r="C2395">
            <v>2012</v>
          </cell>
        </row>
        <row r="2396">
          <cell r="C2396">
            <v>2012</v>
          </cell>
        </row>
        <row r="2397">
          <cell r="C2397">
            <v>2012</v>
          </cell>
        </row>
        <row r="2398">
          <cell r="C2398">
            <v>2012</v>
          </cell>
        </row>
        <row r="2399">
          <cell r="C2399">
            <v>2012</v>
          </cell>
        </row>
        <row r="2400">
          <cell r="C2400">
            <v>2012</v>
          </cell>
        </row>
        <row r="2401">
          <cell r="C2401">
            <v>2012</v>
          </cell>
        </row>
        <row r="2402">
          <cell r="C2402">
            <v>2012</v>
          </cell>
        </row>
        <row r="2403">
          <cell r="C2403">
            <v>2012</v>
          </cell>
        </row>
        <row r="2404">
          <cell r="C2404">
            <v>2012</v>
          </cell>
        </row>
        <row r="2405">
          <cell r="C2405">
            <v>2012</v>
          </cell>
        </row>
        <row r="2406">
          <cell r="C2406">
            <v>2012</v>
          </cell>
        </row>
        <row r="2407">
          <cell r="C2407">
            <v>2012</v>
          </cell>
        </row>
        <row r="2408">
          <cell r="C2408">
            <v>2012</v>
          </cell>
        </row>
        <row r="2409">
          <cell r="C2409">
            <v>2012</v>
          </cell>
        </row>
        <row r="2410">
          <cell r="C2410">
            <v>2012</v>
          </cell>
        </row>
        <row r="2411">
          <cell r="C2411">
            <v>2012</v>
          </cell>
        </row>
        <row r="2412">
          <cell r="C2412">
            <v>2012</v>
          </cell>
        </row>
        <row r="2413">
          <cell r="C2413">
            <v>2012</v>
          </cell>
        </row>
        <row r="2414">
          <cell r="C2414">
            <v>2012</v>
          </cell>
        </row>
        <row r="2415">
          <cell r="C2415">
            <v>2012</v>
          </cell>
        </row>
        <row r="2416">
          <cell r="C2416">
            <v>2012</v>
          </cell>
        </row>
        <row r="2417">
          <cell r="C2417">
            <v>2012</v>
          </cell>
        </row>
        <row r="2418">
          <cell r="C2418">
            <v>2012</v>
          </cell>
        </row>
        <row r="2419">
          <cell r="C2419">
            <v>2012</v>
          </cell>
        </row>
        <row r="2420">
          <cell r="C2420">
            <v>2012</v>
          </cell>
        </row>
        <row r="2421">
          <cell r="C2421">
            <v>2012</v>
          </cell>
        </row>
        <row r="2422">
          <cell r="C2422">
            <v>2012</v>
          </cell>
        </row>
        <row r="2423">
          <cell r="C2423">
            <v>2012</v>
          </cell>
        </row>
        <row r="2424">
          <cell r="C2424">
            <v>2012</v>
          </cell>
        </row>
        <row r="2425">
          <cell r="C2425">
            <v>2012</v>
          </cell>
        </row>
        <row r="2426">
          <cell r="C2426">
            <v>2012</v>
          </cell>
        </row>
        <row r="2427">
          <cell r="C2427">
            <v>2012</v>
          </cell>
        </row>
        <row r="2428">
          <cell r="C2428">
            <v>2012</v>
          </cell>
        </row>
        <row r="2429">
          <cell r="C2429">
            <v>2012</v>
          </cell>
        </row>
        <row r="2430">
          <cell r="C2430">
            <v>2012</v>
          </cell>
        </row>
        <row r="2431">
          <cell r="C2431">
            <v>2012</v>
          </cell>
        </row>
        <row r="2432">
          <cell r="C2432">
            <v>2012</v>
          </cell>
        </row>
        <row r="2433">
          <cell r="C2433">
            <v>2012</v>
          </cell>
        </row>
        <row r="2434">
          <cell r="C2434">
            <v>2012</v>
          </cell>
        </row>
        <row r="2435">
          <cell r="C2435">
            <v>2012</v>
          </cell>
        </row>
        <row r="2436">
          <cell r="C2436">
            <v>2012</v>
          </cell>
        </row>
        <row r="2437">
          <cell r="C2437">
            <v>2012</v>
          </cell>
        </row>
        <row r="2438">
          <cell r="C2438">
            <v>2012</v>
          </cell>
        </row>
        <row r="2439">
          <cell r="C2439">
            <v>2012</v>
          </cell>
        </row>
        <row r="2440">
          <cell r="C2440">
            <v>2012</v>
          </cell>
        </row>
        <row r="2441">
          <cell r="C2441">
            <v>2012</v>
          </cell>
        </row>
        <row r="2442">
          <cell r="C2442">
            <v>2012</v>
          </cell>
        </row>
        <row r="2443">
          <cell r="C2443">
            <v>2012</v>
          </cell>
        </row>
        <row r="2444">
          <cell r="C2444">
            <v>2012</v>
          </cell>
        </row>
        <row r="2445">
          <cell r="C2445">
            <v>2012</v>
          </cell>
        </row>
        <row r="2446">
          <cell r="C2446">
            <v>2012</v>
          </cell>
        </row>
        <row r="2447">
          <cell r="C2447">
            <v>2012</v>
          </cell>
        </row>
        <row r="2448">
          <cell r="C2448">
            <v>2012</v>
          </cell>
        </row>
        <row r="2449">
          <cell r="C2449">
            <v>2012</v>
          </cell>
        </row>
        <row r="2450">
          <cell r="C2450">
            <v>2012</v>
          </cell>
        </row>
        <row r="2451">
          <cell r="C2451">
            <v>2012</v>
          </cell>
        </row>
        <row r="2452">
          <cell r="C2452">
            <v>2012</v>
          </cell>
        </row>
        <row r="2453">
          <cell r="C2453">
            <v>2012</v>
          </cell>
        </row>
        <row r="2454">
          <cell r="C2454">
            <v>2012</v>
          </cell>
        </row>
        <row r="2455">
          <cell r="C2455">
            <v>2012</v>
          </cell>
        </row>
        <row r="2456">
          <cell r="C2456">
            <v>2012</v>
          </cell>
        </row>
        <row r="2457">
          <cell r="C2457">
            <v>2012</v>
          </cell>
        </row>
        <row r="2458">
          <cell r="C2458">
            <v>2012</v>
          </cell>
        </row>
        <row r="2459">
          <cell r="C2459">
            <v>2012</v>
          </cell>
        </row>
        <row r="2460">
          <cell r="C2460">
            <v>2012</v>
          </cell>
        </row>
        <row r="2461">
          <cell r="C2461">
            <v>2012</v>
          </cell>
        </row>
        <row r="2462">
          <cell r="C2462">
            <v>2012</v>
          </cell>
        </row>
        <row r="2463">
          <cell r="C2463">
            <v>2012</v>
          </cell>
        </row>
        <row r="2464">
          <cell r="C2464">
            <v>2012</v>
          </cell>
        </row>
        <row r="2465">
          <cell r="C2465">
            <v>2012</v>
          </cell>
        </row>
        <row r="2466">
          <cell r="C2466">
            <v>2012</v>
          </cell>
        </row>
        <row r="2467">
          <cell r="C2467">
            <v>2012</v>
          </cell>
        </row>
        <row r="2468">
          <cell r="C2468">
            <v>2012</v>
          </cell>
        </row>
        <row r="2469">
          <cell r="C2469">
            <v>2012</v>
          </cell>
        </row>
        <row r="2470">
          <cell r="C2470">
            <v>2012</v>
          </cell>
        </row>
        <row r="2471">
          <cell r="C2471">
            <v>2012</v>
          </cell>
        </row>
        <row r="2472">
          <cell r="C2472">
            <v>2012</v>
          </cell>
        </row>
        <row r="2473">
          <cell r="C2473">
            <v>2012</v>
          </cell>
        </row>
        <row r="2474">
          <cell r="C2474">
            <v>2012</v>
          </cell>
        </row>
        <row r="2475">
          <cell r="C2475">
            <v>2012</v>
          </cell>
        </row>
        <row r="2476">
          <cell r="C2476">
            <v>2012</v>
          </cell>
        </row>
        <row r="2477">
          <cell r="C2477">
            <v>2012</v>
          </cell>
        </row>
        <row r="2478">
          <cell r="C2478">
            <v>2012</v>
          </cell>
        </row>
        <row r="2479">
          <cell r="C2479">
            <v>2012</v>
          </cell>
        </row>
        <row r="2480">
          <cell r="C2480">
            <v>2012</v>
          </cell>
        </row>
        <row r="2481">
          <cell r="C2481">
            <v>2012</v>
          </cell>
        </row>
        <row r="2482">
          <cell r="C2482">
            <v>2012</v>
          </cell>
        </row>
        <row r="2483">
          <cell r="C2483">
            <v>2012</v>
          </cell>
        </row>
        <row r="2484">
          <cell r="C2484">
            <v>2012</v>
          </cell>
        </row>
        <row r="2485">
          <cell r="C2485">
            <v>2012</v>
          </cell>
        </row>
        <row r="2486">
          <cell r="C2486">
            <v>2012</v>
          </cell>
        </row>
        <row r="2487">
          <cell r="C2487">
            <v>2012</v>
          </cell>
        </row>
        <row r="2488">
          <cell r="C2488">
            <v>2012</v>
          </cell>
        </row>
        <row r="2489">
          <cell r="C2489">
            <v>2012</v>
          </cell>
        </row>
        <row r="2490">
          <cell r="C2490">
            <v>2012</v>
          </cell>
        </row>
        <row r="2491">
          <cell r="C2491">
            <v>2012</v>
          </cell>
        </row>
        <row r="2492">
          <cell r="C2492">
            <v>2012</v>
          </cell>
        </row>
        <row r="2493">
          <cell r="C2493">
            <v>2012</v>
          </cell>
        </row>
        <row r="2494">
          <cell r="C2494">
            <v>2012</v>
          </cell>
        </row>
        <row r="2495">
          <cell r="C2495">
            <v>2012</v>
          </cell>
        </row>
        <row r="2496">
          <cell r="C2496">
            <v>2012</v>
          </cell>
        </row>
        <row r="2497">
          <cell r="C2497">
            <v>2012</v>
          </cell>
        </row>
        <row r="2498">
          <cell r="C2498">
            <v>2012</v>
          </cell>
        </row>
        <row r="2499">
          <cell r="C2499">
            <v>2012</v>
          </cell>
        </row>
        <row r="2500">
          <cell r="C2500">
            <v>2012</v>
          </cell>
        </row>
        <row r="2501">
          <cell r="C2501">
            <v>2012</v>
          </cell>
        </row>
        <row r="2502">
          <cell r="C2502">
            <v>2012</v>
          </cell>
        </row>
        <row r="2503">
          <cell r="C2503">
            <v>2012</v>
          </cell>
        </row>
        <row r="2504">
          <cell r="C2504">
            <v>2012</v>
          </cell>
        </row>
        <row r="2505">
          <cell r="C2505">
            <v>2012</v>
          </cell>
        </row>
        <row r="2506">
          <cell r="C2506">
            <v>2012</v>
          </cell>
        </row>
        <row r="2507">
          <cell r="C2507">
            <v>2012</v>
          </cell>
        </row>
        <row r="2508">
          <cell r="C2508">
            <v>2012</v>
          </cell>
        </row>
        <row r="2509">
          <cell r="C2509">
            <v>2012</v>
          </cell>
        </row>
        <row r="2510">
          <cell r="C2510">
            <v>2012</v>
          </cell>
        </row>
        <row r="2511">
          <cell r="C2511">
            <v>2012</v>
          </cell>
        </row>
        <row r="2512">
          <cell r="C2512">
            <v>2012</v>
          </cell>
        </row>
        <row r="2513">
          <cell r="C2513">
            <v>2012</v>
          </cell>
        </row>
        <row r="2514">
          <cell r="C2514">
            <v>2012</v>
          </cell>
        </row>
        <row r="2515">
          <cell r="C2515">
            <v>2012</v>
          </cell>
        </row>
        <row r="2516">
          <cell r="C2516">
            <v>2012</v>
          </cell>
        </row>
        <row r="2517">
          <cell r="C2517">
            <v>2012</v>
          </cell>
        </row>
        <row r="2518">
          <cell r="C2518">
            <v>2012</v>
          </cell>
        </row>
        <row r="2519">
          <cell r="C2519">
            <v>2012</v>
          </cell>
        </row>
        <row r="2520">
          <cell r="C2520">
            <v>2012</v>
          </cell>
        </row>
        <row r="2521">
          <cell r="C2521">
            <v>2012</v>
          </cell>
        </row>
        <row r="2522">
          <cell r="C2522">
            <v>2012</v>
          </cell>
        </row>
        <row r="2523">
          <cell r="C2523">
            <v>2012</v>
          </cell>
        </row>
        <row r="2524">
          <cell r="C2524">
            <v>2011</v>
          </cell>
        </row>
        <row r="2525">
          <cell r="C2525">
            <v>2011</v>
          </cell>
        </row>
        <row r="2526">
          <cell r="C2526">
            <v>2011</v>
          </cell>
        </row>
        <row r="2527">
          <cell r="C2527">
            <v>2011</v>
          </cell>
        </row>
        <row r="2528">
          <cell r="C2528">
            <v>2011</v>
          </cell>
        </row>
        <row r="2529">
          <cell r="C2529">
            <v>2011</v>
          </cell>
        </row>
        <row r="2530">
          <cell r="C2530">
            <v>2011</v>
          </cell>
        </row>
        <row r="2531">
          <cell r="C2531">
            <v>2011</v>
          </cell>
        </row>
        <row r="2532">
          <cell r="C2532">
            <v>2011</v>
          </cell>
        </row>
        <row r="2533">
          <cell r="C2533">
            <v>2011</v>
          </cell>
        </row>
        <row r="2534">
          <cell r="C2534">
            <v>2011</v>
          </cell>
        </row>
        <row r="2535">
          <cell r="C2535">
            <v>2011</v>
          </cell>
        </row>
        <row r="2536">
          <cell r="C2536">
            <v>2011</v>
          </cell>
        </row>
        <row r="2537">
          <cell r="C2537">
            <v>2011</v>
          </cell>
        </row>
        <row r="2538">
          <cell r="C2538">
            <v>2011</v>
          </cell>
        </row>
        <row r="2539">
          <cell r="C2539">
            <v>2011</v>
          </cell>
        </row>
        <row r="2540">
          <cell r="C2540">
            <v>2011</v>
          </cell>
        </row>
        <row r="2541">
          <cell r="C2541">
            <v>2011</v>
          </cell>
        </row>
        <row r="2542">
          <cell r="C2542">
            <v>2011</v>
          </cell>
        </row>
        <row r="2543">
          <cell r="C2543">
            <v>2011</v>
          </cell>
        </row>
        <row r="2544">
          <cell r="C2544">
            <v>2011</v>
          </cell>
        </row>
        <row r="2545">
          <cell r="C2545">
            <v>2011</v>
          </cell>
        </row>
        <row r="2546">
          <cell r="C2546">
            <v>2011</v>
          </cell>
        </row>
        <row r="2547">
          <cell r="C2547">
            <v>2011</v>
          </cell>
        </row>
        <row r="2548">
          <cell r="C2548">
            <v>2011</v>
          </cell>
        </row>
        <row r="2549">
          <cell r="C2549">
            <v>2011</v>
          </cell>
        </row>
        <row r="2550">
          <cell r="C2550">
            <v>2011</v>
          </cell>
        </row>
        <row r="2551">
          <cell r="C2551">
            <v>2011</v>
          </cell>
        </row>
        <row r="2552">
          <cell r="C2552">
            <v>2011</v>
          </cell>
        </row>
        <row r="2553">
          <cell r="C2553">
            <v>2011</v>
          </cell>
        </row>
        <row r="2554">
          <cell r="C2554">
            <v>2011</v>
          </cell>
        </row>
        <row r="2555">
          <cell r="C2555">
            <v>2011</v>
          </cell>
        </row>
        <row r="2556">
          <cell r="C2556">
            <v>2011</v>
          </cell>
        </row>
        <row r="2557">
          <cell r="C2557">
            <v>2011</v>
          </cell>
        </row>
        <row r="2558">
          <cell r="C2558">
            <v>2011</v>
          </cell>
        </row>
        <row r="2559">
          <cell r="C2559">
            <v>2011</v>
          </cell>
        </row>
        <row r="2560">
          <cell r="C2560">
            <v>2011</v>
          </cell>
        </row>
        <row r="2561">
          <cell r="C2561">
            <v>2011</v>
          </cell>
        </row>
        <row r="2562">
          <cell r="C2562">
            <v>2011</v>
          </cell>
        </row>
        <row r="2563">
          <cell r="C2563">
            <v>2011</v>
          </cell>
        </row>
        <row r="2564">
          <cell r="C2564">
            <v>2011</v>
          </cell>
        </row>
        <row r="2565">
          <cell r="C2565">
            <v>2011</v>
          </cell>
        </row>
        <row r="2566">
          <cell r="C2566">
            <v>2011</v>
          </cell>
        </row>
        <row r="2567">
          <cell r="C2567">
            <v>2011</v>
          </cell>
        </row>
        <row r="2568">
          <cell r="C2568">
            <v>2011</v>
          </cell>
        </row>
        <row r="2569">
          <cell r="C2569">
            <v>2011</v>
          </cell>
        </row>
        <row r="2570">
          <cell r="C2570">
            <v>2011</v>
          </cell>
        </row>
        <row r="2571">
          <cell r="C2571">
            <v>2011</v>
          </cell>
        </row>
        <row r="2572">
          <cell r="C2572">
            <v>2011</v>
          </cell>
        </row>
        <row r="2573">
          <cell r="C2573">
            <v>2011</v>
          </cell>
        </row>
        <row r="2574">
          <cell r="C2574">
            <v>2011</v>
          </cell>
        </row>
        <row r="2575">
          <cell r="C2575">
            <v>2011</v>
          </cell>
        </row>
        <row r="2576">
          <cell r="C2576">
            <v>2011</v>
          </cell>
        </row>
        <row r="2577">
          <cell r="C2577">
            <v>2011</v>
          </cell>
        </row>
        <row r="2578">
          <cell r="C2578">
            <v>2011</v>
          </cell>
        </row>
        <row r="2579">
          <cell r="C2579">
            <v>2011</v>
          </cell>
        </row>
        <row r="2580">
          <cell r="C2580">
            <v>2011</v>
          </cell>
        </row>
        <row r="2581">
          <cell r="C2581">
            <v>2011</v>
          </cell>
        </row>
        <row r="2582">
          <cell r="C2582">
            <v>2011</v>
          </cell>
        </row>
        <row r="2583">
          <cell r="C2583">
            <v>2011</v>
          </cell>
        </row>
        <row r="2584">
          <cell r="C2584">
            <v>2011</v>
          </cell>
        </row>
        <row r="2585">
          <cell r="C2585">
            <v>2011</v>
          </cell>
        </row>
        <row r="2586">
          <cell r="C2586">
            <v>2011</v>
          </cell>
        </row>
        <row r="2587">
          <cell r="C2587">
            <v>2011</v>
          </cell>
        </row>
        <row r="2588">
          <cell r="C2588">
            <v>2011</v>
          </cell>
        </row>
        <row r="2589">
          <cell r="C2589">
            <v>2011</v>
          </cell>
        </row>
        <row r="2590">
          <cell r="C2590">
            <v>2011</v>
          </cell>
        </row>
        <row r="2591">
          <cell r="C2591">
            <v>2011</v>
          </cell>
        </row>
        <row r="2592">
          <cell r="C2592">
            <v>2011</v>
          </cell>
        </row>
        <row r="2593">
          <cell r="C2593">
            <v>2011</v>
          </cell>
        </row>
        <row r="2594">
          <cell r="C2594">
            <v>2011</v>
          </cell>
        </row>
        <row r="2595">
          <cell r="C2595">
            <v>2011</v>
          </cell>
        </row>
        <row r="2596">
          <cell r="C2596">
            <v>2011</v>
          </cell>
        </row>
        <row r="2597">
          <cell r="C2597">
            <v>2011</v>
          </cell>
        </row>
        <row r="2598">
          <cell r="C2598">
            <v>2011</v>
          </cell>
        </row>
        <row r="2599">
          <cell r="C2599">
            <v>2011</v>
          </cell>
        </row>
        <row r="2600">
          <cell r="C2600">
            <v>2011</v>
          </cell>
        </row>
        <row r="2601">
          <cell r="C2601">
            <v>2011</v>
          </cell>
        </row>
        <row r="2602">
          <cell r="C2602">
            <v>2011</v>
          </cell>
        </row>
        <row r="2603">
          <cell r="C2603">
            <v>2011</v>
          </cell>
        </row>
        <row r="2604">
          <cell r="C2604">
            <v>2011</v>
          </cell>
        </row>
        <row r="2605">
          <cell r="C2605">
            <v>2011</v>
          </cell>
        </row>
        <row r="2606">
          <cell r="C2606">
            <v>2011</v>
          </cell>
        </row>
        <row r="2607">
          <cell r="C2607">
            <v>2011</v>
          </cell>
        </row>
        <row r="2608">
          <cell r="C2608">
            <v>2011</v>
          </cell>
        </row>
        <row r="2609">
          <cell r="C2609">
            <v>2011</v>
          </cell>
        </row>
        <row r="2610">
          <cell r="C2610">
            <v>2011</v>
          </cell>
        </row>
        <row r="2611">
          <cell r="C2611">
            <v>2011</v>
          </cell>
        </row>
        <row r="2612">
          <cell r="C2612">
            <v>2011</v>
          </cell>
        </row>
        <row r="2613">
          <cell r="C2613">
            <v>2011</v>
          </cell>
        </row>
        <row r="2614">
          <cell r="C2614">
            <v>2011</v>
          </cell>
        </row>
        <row r="2615">
          <cell r="C2615">
            <v>2011</v>
          </cell>
        </row>
        <row r="2616">
          <cell r="C2616">
            <v>2011</v>
          </cell>
        </row>
        <row r="2617">
          <cell r="C2617">
            <v>2011</v>
          </cell>
        </row>
        <row r="2618">
          <cell r="C2618">
            <v>2011</v>
          </cell>
        </row>
        <row r="2619">
          <cell r="C2619">
            <v>2011</v>
          </cell>
        </row>
        <row r="2620">
          <cell r="C2620">
            <v>2011</v>
          </cell>
        </row>
        <row r="2621">
          <cell r="C2621">
            <v>2011</v>
          </cell>
        </row>
        <row r="2622">
          <cell r="C2622">
            <v>2011</v>
          </cell>
        </row>
        <row r="2623">
          <cell r="C2623">
            <v>2011</v>
          </cell>
        </row>
        <row r="2624">
          <cell r="C2624">
            <v>2011</v>
          </cell>
        </row>
        <row r="2625">
          <cell r="C2625">
            <v>2011</v>
          </cell>
        </row>
        <row r="2626">
          <cell r="C2626">
            <v>2011</v>
          </cell>
        </row>
        <row r="2627">
          <cell r="C2627">
            <v>2011</v>
          </cell>
        </row>
        <row r="2628">
          <cell r="C2628">
            <v>2011</v>
          </cell>
        </row>
        <row r="2629">
          <cell r="C2629">
            <v>2011</v>
          </cell>
        </row>
        <row r="2630">
          <cell r="C2630">
            <v>2011</v>
          </cell>
        </row>
        <row r="2631">
          <cell r="C2631">
            <v>2011</v>
          </cell>
        </row>
        <row r="2632">
          <cell r="C2632">
            <v>2011</v>
          </cell>
        </row>
        <row r="2633">
          <cell r="C2633">
            <v>2011</v>
          </cell>
        </row>
        <row r="2634">
          <cell r="C2634">
            <v>2011</v>
          </cell>
        </row>
        <row r="2635">
          <cell r="C2635">
            <v>2011</v>
          </cell>
        </row>
        <row r="2636">
          <cell r="C2636">
            <v>2011</v>
          </cell>
        </row>
        <row r="2637">
          <cell r="C2637">
            <v>2011</v>
          </cell>
        </row>
        <row r="2638">
          <cell r="C2638">
            <v>2011</v>
          </cell>
        </row>
        <row r="2639">
          <cell r="C2639">
            <v>2011</v>
          </cell>
        </row>
        <row r="2640">
          <cell r="C2640">
            <v>2011</v>
          </cell>
        </row>
        <row r="2641">
          <cell r="C2641">
            <v>2011</v>
          </cell>
        </row>
        <row r="2642">
          <cell r="C2642">
            <v>2011</v>
          </cell>
        </row>
        <row r="2643">
          <cell r="C2643">
            <v>2011</v>
          </cell>
        </row>
        <row r="2644">
          <cell r="C2644">
            <v>2011</v>
          </cell>
        </row>
        <row r="2645">
          <cell r="C2645">
            <v>2011</v>
          </cell>
        </row>
        <row r="2646">
          <cell r="C2646">
            <v>2011</v>
          </cell>
        </row>
        <row r="2647">
          <cell r="C2647">
            <v>2011</v>
          </cell>
        </row>
        <row r="2648">
          <cell r="C2648">
            <v>2011</v>
          </cell>
        </row>
        <row r="2649">
          <cell r="C2649">
            <v>2011</v>
          </cell>
        </row>
        <row r="2650">
          <cell r="C2650">
            <v>2011</v>
          </cell>
        </row>
        <row r="2651">
          <cell r="C2651">
            <v>2011</v>
          </cell>
        </row>
        <row r="2652">
          <cell r="C2652">
            <v>2011</v>
          </cell>
        </row>
        <row r="2653">
          <cell r="C2653">
            <v>2011</v>
          </cell>
        </row>
        <row r="2654">
          <cell r="C2654">
            <v>2011</v>
          </cell>
        </row>
        <row r="2655">
          <cell r="C2655">
            <v>2011</v>
          </cell>
        </row>
        <row r="2656">
          <cell r="C2656">
            <v>2011</v>
          </cell>
        </row>
        <row r="2657">
          <cell r="C2657">
            <v>2011</v>
          </cell>
        </row>
        <row r="2658">
          <cell r="C2658">
            <v>2011</v>
          </cell>
        </row>
        <row r="2659">
          <cell r="C2659">
            <v>2011</v>
          </cell>
        </row>
        <row r="2660">
          <cell r="C2660">
            <v>2011</v>
          </cell>
        </row>
        <row r="2661">
          <cell r="C2661">
            <v>2011</v>
          </cell>
        </row>
        <row r="2662">
          <cell r="C2662">
            <v>2011</v>
          </cell>
        </row>
        <row r="2663">
          <cell r="C2663">
            <v>2011</v>
          </cell>
        </row>
        <row r="2664">
          <cell r="C2664">
            <v>2011</v>
          </cell>
        </row>
        <row r="2665">
          <cell r="C2665">
            <v>2011</v>
          </cell>
        </row>
        <row r="2666">
          <cell r="C2666">
            <v>2011</v>
          </cell>
        </row>
        <row r="2667">
          <cell r="C2667">
            <v>2011</v>
          </cell>
        </row>
        <row r="2668">
          <cell r="C2668">
            <v>2011</v>
          </cell>
        </row>
        <row r="2669">
          <cell r="C2669">
            <v>2011</v>
          </cell>
        </row>
        <row r="2670">
          <cell r="C2670">
            <v>2011</v>
          </cell>
        </row>
        <row r="2671">
          <cell r="C2671">
            <v>2011</v>
          </cell>
        </row>
        <row r="2672">
          <cell r="C2672">
            <v>2011</v>
          </cell>
        </row>
        <row r="2673">
          <cell r="C2673">
            <v>2011</v>
          </cell>
        </row>
        <row r="2674">
          <cell r="C2674">
            <v>2010</v>
          </cell>
        </row>
        <row r="2675">
          <cell r="C2675">
            <v>2010</v>
          </cell>
        </row>
        <row r="2676">
          <cell r="C2676">
            <v>2010</v>
          </cell>
        </row>
        <row r="2677">
          <cell r="C2677">
            <v>2010</v>
          </cell>
        </row>
        <row r="2678">
          <cell r="C2678">
            <v>2010</v>
          </cell>
        </row>
        <row r="2679">
          <cell r="C2679">
            <v>2010</v>
          </cell>
        </row>
        <row r="2680">
          <cell r="C2680">
            <v>2010</v>
          </cell>
        </row>
        <row r="2681">
          <cell r="C2681">
            <v>2010</v>
          </cell>
        </row>
        <row r="2682">
          <cell r="C2682">
            <v>2010</v>
          </cell>
        </row>
        <row r="2683">
          <cell r="C2683">
            <v>2010</v>
          </cell>
        </row>
        <row r="2684">
          <cell r="C2684">
            <v>2010</v>
          </cell>
        </row>
        <row r="2685">
          <cell r="C2685">
            <v>2010</v>
          </cell>
        </row>
        <row r="2686">
          <cell r="C2686">
            <v>2010</v>
          </cell>
        </row>
        <row r="2687">
          <cell r="C2687">
            <v>2010</v>
          </cell>
        </row>
        <row r="2688">
          <cell r="C2688">
            <v>2010</v>
          </cell>
        </row>
        <row r="2689">
          <cell r="C2689">
            <v>2010</v>
          </cell>
        </row>
        <row r="2690">
          <cell r="C2690">
            <v>2010</v>
          </cell>
        </row>
        <row r="2691">
          <cell r="C2691">
            <v>2010</v>
          </cell>
        </row>
        <row r="2692">
          <cell r="C2692">
            <v>2010</v>
          </cell>
        </row>
        <row r="2693">
          <cell r="C2693">
            <v>2010</v>
          </cell>
        </row>
        <row r="2694">
          <cell r="C2694">
            <v>2010</v>
          </cell>
        </row>
        <row r="2695">
          <cell r="C2695">
            <v>2010</v>
          </cell>
        </row>
        <row r="2696">
          <cell r="C2696">
            <v>2010</v>
          </cell>
        </row>
        <row r="2697">
          <cell r="C2697">
            <v>2010</v>
          </cell>
        </row>
        <row r="2698">
          <cell r="C2698">
            <v>2010</v>
          </cell>
        </row>
        <row r="2699">
          <cell r="C2699">
            <v>2010</v>
          </cell>
        </row>
        <row r="2700">
          <cell r="C2700">
            <v>2010</v>
          </cell>
        </row>
        <row r="2701">
          <cell r="C2701">
            <v>2010</v>
          </cell>
        </row>
        <row r="2702">
          <cell r="C2702">
            <v>2010</v>
          </cell>
        </row>
        <row r="2703">
          <cell r="C2703">
            <v>2010</v>
          </cell>
        </row>
        <row r="2704">
          <cell r="C2704">
            <v>2010</v>
          </cell>
        </row>
        <row r="2705">
          <cell r="C2705">
            <v>2010</v>
          </cell>
        </row>
        <row r="2706">
          <cell r="C2706">
            <v>2010</v>
          </cell>
        </row>
        <row r="2707">
          <cell r="C2707">
            <v>2010</v>
          </cell>
        </row>
        <row r="2708">
          <cell r="C2708">
            <v>2010</v>
          </cell>
        </row>
        <row r="2709">
          <cell r="C2709">
            <v>2010</v>
          </cell>
        </row>
        <row r="2710">
          <cell r="C2710">
            <v>2010</v>
          </cell>
        </row>
        <row r="2711">
          <cell r="C2711">
            <v>2010</v>
          </cell>
        </row>
        <row r="2712">
          <cell r="C2712">
            <v>2010</v>
          </cell>
        </row>
        <row r="2713">
          <cell r="C2713">
            <v>2010</v>
          </cell>
        </row>
        <row r="2714">
          <cell r="C2714">
            <v>2010</v>
          </cell>
        </row>
        <row r="2715">
          <cell r="C2715">
            <v>2010</v>
          </cell>
        </row>
        <row r="2716">
          <cell r="C2716">
            <v>2010</v>
          </cell>
        </row>
        <row r="2717">
          <cell r="C2717">
            <v>2010</v>
          </cell>
        </row>
        <row r="2718">
          <cell r="C2718">
            <v>2010</v>
          </cell>
        </row>
        <row r="2719">
          <cell r="C2719">
            <v>2010</v>
          </cell>
        </row>
        <row r="2720">
          <cell r="C2720">
            <v>2010</v>
          </cell>
        </row>
        <row r="2721">
          <cell r="C2721">
            <v>2010</v>
          </cell>
        </row>
        <row r="2722">
          <cell r="C2722">
            <v>2010</v>
          </cell>
        </row>
        <row r="2723">
          <cell r="C2723">
            <v>2010</v>
          </cell>
        </row>
        <row r="2724">
          <cell r="C2724">
            <v>2010</v>
          </cell>
        </row>
        <row r="2725">
          <cell r="C2725">
            <v>2010</v>
          </cell>
        </row>
        <row r="2726">
          <cell r="C2726">
            <v>2010</v>
          </cell>
        </row>
        <row r="2727">
          <cell r="C2727">
            <v>2010</v>
          </cell>
        </row>
        <row r="2728">
          <cell r="C2728">
            <v>2010</v>
          </cell>
        </row>
        <row r="2729">
          <cell r="C2729">
            <v>2010</v>
          </cell>
        </row>
        <row r="2730">
          <cell r="C2730">
            <v>2010</v>
          </cell>
        </row>
        <row r="2731">
          <cell r="C2731">
            <v>2010</v>
          </cell>
        </row>
        <row r="2732">
          <cell r="C2732">
            <v>2010</v>
          </cell>
        </row>
        <row r="2733">
          <cell r="C2733">
            <v>2010</v>
          </cell>
        </row>
        <row r="2734">
          <cell r="C2734">
            <v>2010</v>
          </cell>
        </row>
        <row r="2735">
          <cell r="C2735">
            <v>2010</v>
          </cell>
        </row>
        <row r="2736">
          <cell r="C2736">
            <v>2010</v>
          </cell>
        </row>
        <row r="2737">
          <cell r="C2737">
            <v>2010</v>
          </cell>
        </row>
        <row r="2738">
          <cell r="C2738">
            <v>2010</v>
          </cell>
        </row>
        <row r="2739">
          <cell r="C2739">
            <v>2010</v>
          </cell>
        </row>
        <row r="2740">
          <cell r="C2740">
            <v>2010</v>
          </cell>
        </row>
        <row r="2741">
          <cell r="C2741">
            <v>2010</v>
          </cell>
        </row>
        <row r="2742">
          <cell r="C2742">
            <v>2010</v>
          </cell>
        </row>
        <row r="2743">
          <cell r="C2743">
            <v>2010</v>
          </cell>
        </row>
        <row r="2744">
          <cell r="C2744">
            <v>2010</v>
          </cell>
        </row>
        <row r="2745">
          <cell r="C2745">
            <v>2010</v>
          </cell>
        </row>
        <row r="2746">
          <cell r="C2746">
            <v>2010</v>
          </cell>
        </row>
        <row r="2747">
          <cell r="C2747">
            <v>2010</v>
          </cell>
        </row>
        <row r="2748">
          <cell r="C2748">
            <v>2010</v>
          </cell>
        </row>
        <row r="2749">
          <cell r="C2749">
            <v>2010</v>
          </cell>
        </row>
        <row r="2750">
          <cell r="C2750">
            <v>2010</v>
          </cell>
        </row>
        <row r="2751">
          <cell r="C2751">
            <v>2010</v>
          </cell>
        </row>
        <row r="2752">
          <cell r="C2752">
            <v>2010</v>
          </cell>
        </row>
        <row r="2753">
          <cell r="C2753">
            <v>2010</v>
          </cell>
        </row>
        <row r="2754">
          <cell r="C2754">
            <v>2010</v>
          </cell>
        </row>
        <row r="2755">
          <cell r="C2755">
            <v>2010</v>
          </cell>
        </row>
        <row r="2756">
          <cell r="C2756">
            <v>2010</v>
          </cell>
        </row>
        <row r="2757">
          <cell r="C2757">
            <v>2010</v>
          </cell>
        </row>
        <row r="2758">
          <cell r="C2758">
            <v>2010</v>
          </cell>
        </row>
        <row r="2759">
          <cell r="C2759">
            <v>2010</v>
          </cell>
        </row>
        <row r="2760">
          <cell r="C2760">
            <v>2010</v>
          </cell>
        </row>
        <row r="2761">
          <cell r="C2761">
            <v>2010</v>
          </cell>
        </row>
        <row r="2762">
          <cell r="C2762">
            <v>2010</v>
          </cell>
        </row>
        <row r="2763">
          <cell r="C2763">
            <v>2010</v>
          </cell>
        </row>
        <row r="2764">
          <cell r="C2764">
            <v>2010</v>
          </cell>
        </row>
        <row r="2765">
          <cell r="C2765">
            <v>2010</v>
          </cell>
        </row>
        <row r="2766">
          <cell r="C2766">
            <v>2010</v>
          </cell>
        </row>
        <row r="2767">
          <cell r="C2767">
            <v>2010</v>
          </cell>
        </row>
        <row r="2768">
          <cell r="C2768">
            <v>2010</v>
          </cell>
        </row>
        <row r="2769">
          <cell r="C2769">
            <v>2010</v>
          </cell>
        </row>
        <row r="2770">
          <cell r="C2770">
            <v>2010</v>
          </cell>
        </row>
        <row r="2771">
          <cell r="C2771">
            <v>2010</v>
          </cell>
        </row>
        <row r="2772">
          <cell r="C2772">
            <v>2010</v>
          </cell>
        </row>
        <row r="2773">
          <cell r="C2773">
            <v>2010</v>
          </cell>
        </row>
        <row r="2774">
          <cell r="C2774">
            <v>2010</v>
          </cell>
        </row>
        <row r="2775">
          <cell r="C2775">
            <v>2010</v>
          </cell>
        </row>
        <row r="2776">
          <cell r="C2776">
            <v>2010</v>
          </cell>
        </row>
        <row r="2777">
          <cell r="C2777">
            <v>2010</v>
          </cell>
        </row>
        <row r="2778">
          <cell r="C2778">
            <v>2010</v>
          </cell>
        </row>
        <row r="2779">
          <cell r="C2779">
            <v>2010</v>
          </cell>
        </row>
        <row r="2780">
          <cell r="C2780">
            <v>2010</v>
          </cell>
        </row>
        <row r="2781">
          <cell r="C2781">
            <v>2010</v>
          </cell>
        </row>
        <row r="2782">
          <cell r="C2782">
            <v>2010</v>
          </cell>
        </row>
        <row r="2783">
          <cell r="C2783">
            <v>2010</v>
          </cell>
        </row>
        <row r="2784">
          <cell r="C2784">
            <v>2010</v>
          </cell>
        </row>
        <row r="2785">
          <cell r="C2785">
            <v>2010</v>
          </cell>
        </row>
        <row r="2786">
          <cell r="C2786">
            <v>2010</v>
          </cell>
        </row>
        <row r="2787">
          <cell r="C2787">
            <v>2010</v>
          </cell>
        </row>
        <row r="2788">
          <cell r="C2788">
            <v>2010</v>
          </cell>
        </row>
        <row r="2789">
          <cell r="C2789">
            <v>2010</v>
          </cell>
        </row>
        <row r="2790">
          <cell r="C2790">
            <v>2010</v>
          </cell>
        </row>
        <row r="2791">
          <cell r="C2791">
            <v>2010</v>
          </cell>
        </row>
        <row r="2792">
          <cell r="C2792">
            <v>2010</v>
          </cell>
        </row>
        <row r="2793">
          <cell r="C2793">
            <v>2010</v>
          </cell>
        </row>
        <row r="2794">
          <cell r="C2794">
            <v>2010</v>
          </cell>
        </row>
        <row r="2795">
          <cell r="C2795">
            <v>2010</v>
          </cell>
        </row>
        <row r="2796">
          <cell r="C2796">
            <v>2010</v>
          </cell>
        </row>
        <row r="2797">
          <cell r="C2797">
            <v>2010</v>
          </cell>
        </row>
        <row r="2798">
          <cell r="C2798">
            <v>2010</v>
          </cell>
        </row>
        <row r="2799">
          <cell r="C2799">
            <v>2010</v>
          </cell>
        </row>
        <row r="2800">
          <cell r="C2800">
            <v>2010</v>
          </cell>
        </row>
        <row r="2801">
          <cell r="C2801">
            <v>2010</v>
          </cell>
        </row>
        <row r="2802">
          <cell r="C2802">
            <v>2010</v>
          </cell>
        </row>
        <row r="2803">
          <cell r="C2803">
            <v>2010</v>
          </cell>
        </row>
        <row r="2804">
          <cell r="C2804">
            <v>2010</v>
          </cell>
        </row>
        <row r="2805">
          <cell r="C2805">
            <v>2010</v>
          </cell>
        </row>
        <row r="2806">
          <cell r="C2806">
            <v>2010</v>
          </cell>
        </row>
        <row r="2807">
          <cell r="C2807">
            <v>2010</v>
          </cell>
        </row>
        <row r="2808">
          <cell r="C2808">
            <v>2010</v>
          </cell>
        </row>
        <row r="2809">
          <cell r="C2809">
            <v>2010</v>
          </cell>
        </row>
        <row r="2810">
          <cell r="C2810">
            <v>2010</v>
          </cell>
        </row>
        <row r="2811">
          <cell r="C2811">
            <v>2010</v>
          </cell>
        </row>
        <row r="2812">
          <cell r="C2812">
            <v>2010</v>
          </cell>
        </row>
        <row r="2813">
          <cell r="C2813">
            <v>2010</v>
          </cell>
        </row>
        <row r="2814">
          <cell r="C2814">
            <v>2010</v>
          </cell>
        </row>
        <row r="2815">
          <cell r="C2815">
            <v>2010</v>
          </cell>
        </row>
        <row r="2816">
          <cell r="C2816">
            <v>2010</v>
          </cell>
        </row>
        <row r="2817">
          <cell r="C2817">
            <v>2010</v>
          </cell>
        </row>
        <row r="2818">
          <cell r="C2818">
            <v>2010</v>
          </cell>
        </row>
        <row r="2819">
          <cell r="C2819">
            <v>2010</v>
          </cell>
        </row>
        <row r="2820">
          <cell r="C2820">
            <v>2010</v>
          </cell>
        </row>
        <row r="2821">
          <cell r="C2821">
            <v>2010</v>
          </cell>
        </row>
        <row r="2822">
          <cell r="C2822">
            <v>2010</v>
          </cell>
        </row>
        <row r="2823">
          <cell r="C2823">
            <v>2010</v>
          </cell>
        </row>
        <row r="2824">
          <cell r="C2824">
            <v>2009</v>
          </cell>
        </row>
        <row r="2825">
          <cell r="C2825">
            <v>2009</v>
          </cell>
        </row>
        <row r="2826">
          <cell r="C2826">
            <v>2009</v>
          </cell>
        </row>
        <row r="2827">
          <cell r="C2827">
            <v>2009</v>
          </cell>
        </row>
        <row r="2828">
          <cell r="C2828">
            <v>2009</v>
          </cell>
        </row>
        <row r="2829">
          <cell r="C2829">
            <v>2009</v>
          </cell>
        </row>
        <row r="2830">
          <cell r="C2830">
            <v>2009</v>
          </cell>
        </row>
        <row r="2831">
          <cell r="C2831">
            <v>2009</v>
          </cell>
        </row>
        <row r="2832">
          <cell r="C2832">
            <v>2009</v>
          </cell>
        </row>
        <row r="2833">
          <cell r="C2833">
            <v>2009</v>
          </cell>
        </row>
        <row r="2834">
          <cell r="C2834">
            <v>2009</v>
          </cell>
        </row>
        <row r="2835">
          <cell r="C2835">
            <v>2009</v>
          </cell>
        </row>
        <row r="2836">
          <cell r="C2836">
            <v>2009</v>
          </cell>
        </row>
        <row r="2837">
          <cell r="C2837">
            <v>2009</v>
          </cell>
        </row>
        <row r="2838">
          <cell r="C2838">
            <v>2009</v>
          </cell>
        </row>
        <row r="2839">
          <cell r="C2839">
            <v>2009</v>
          </cell>
        </row>
        <row r="2840">
          <cell r="C2840">
            <v>2009</v>
          </cell>
        </row>
        <row r="2841">
          <cell r="C2841">
            <v>2009</v>
          </cell>
        </row>
        <row r="2842">
          <cell r="C2842">
            <v>2009</v>
          </cell>
        </row>
        <row r="2843">
          <cell r="C2843">
            <v>2009</v>
          </cell>
        </row>
        <row r="2844">
          <cell r="C2844">
            <v>2009</v>
          </cell>
        </row>
        <row r="2845">
          <cell r="C2845">
            <v>2009</v>
          </cell>
        </row>
        <row r="2846">
          <cell r="C2846">
            <v>2009</v>
          </cell>
        </row>
        <row r="2847">
          <cell r="C2847">
            <v>2009</v>
          </cell>
        </row>
        <row r="2848">
          <cell r="C2848">
            <v>2009</v>
          </cell>
        </row>
        <row r="2849">
          <cell r="C2849">
            <v>2009</v>
          </cell>
        </row>
        <row r="2850">
          <cell r="C2850">
            <v>2009</v>
          </cell>
        </row>
        <row r="2851">
          <cell r="C2851">
            <v>2009</v>
          </cell>
        </row>
        <row r="2852">
          <cell r="C2852">
            <v>2009</v>
          </cell>
        </row>
        <row r="2853">
          <cell r="C2853">
            <v>2009</v>
          </cell>
        </row>
        <row r="2854">
          <cell r="C2854">
            <v>2009</v>
          </cell>
        </row>
        <row r="2855">
          <cell r="C2855">
            <v>2009</v>
          </cell>
        </row>
        <row r="2856">
          <cell r="C2856">
            <v>2009</v>
          </cell>
        </row>
        <row r="2857">
          <cell r="C2857">
            <v>2009</v>
          </cell>
        </row>
        <row r="2858">
          <cell r="C2858">
            <v>2009</v>
          </cell>
        </row>
        <row r="2859">
          <cell r="C2859">
            <v>2009</v>
          </cell>
        </row>
        <row r="2860">
          <cell r="C2860">
            <v>2009</v>
          </cell>
        </row>
        <row r="2861">
          <cell r="C2861">
            <v>2009</v>
          </cell>
        </row>
        <row r="2862">
          <cell r="C2862">
            <v>2009</v>
          </cell>
        </row>
        <row r="2863">
          <cell r="C2863">
            <v>2009</v>
          </cell>
        </row>
        <row r="2864">
          <cell r="C2864">
            <v>2009</v>
          </cell>
        </row>
        <row r="2865">
          <cell r="C2865">
            <v>2009</v>
          </cell>
        </row>
        <row r="2866">
          <cell r="C2866">
            <v>2009</v>
          </cell>
        </row>
        <row r="2867">
          <cell r="C2867">
            <v>2009</v>
          </cell>
        </row>
        <row r="2868">
          <cell r="C2868">
            <v>2009</v>
          </cell>
        </row>
        <row r="2869">
          <cell r="C2869">
            <v>2009</v>
          </cell>
        </row>
        <row r="2870">
          <cell r="C2870">
            <v>2009</v>
          </cell>
        </row>
        <row r="2871">
          <cell r="C2871">
            <v>2009</v>
          </cell>
        </row>
        <row r="2872">
          <cell r="C2872">
            <v>2009</v>
          </cell>
        </row>
        <row r="2873">
          <cell r="C2873">
            <v>2009</v>
          </cell>
        </row>
        <row r="2874">
          <cell r="C2874">
            <v>2009</v>
          </cell>
        </row>
        <row r="2875">
          <cell r="C2875">
            <v>2009</v>
          </cell>
        </row>
        <row r="2876">
          <cell r="C2876">
            <v>2009</v>
          </cell>
        </row>
        <row r="2877">
          <cell r="C2877">
            <v>2009</v>
          </cell>
        </row>
        <row r="2878">
          <cell r="C2878">
            <v>2009</v>
          </cell>
        </row>
        <row r="2879">
          <cell r="C2879">
            <v>2009</v>
          </cell>
        </row>
        <row r="2880">
          <cell r="C2880">
            <v>2009</v>
          </cell>
        </row>
        <row r="2881">
          <cell r="C2881">
            <v>2009</v>
          </cell>
        </row>
        <row r="2882">
          <cell r="C2882">
            <v>2009</v>
          </cell>
        </row>
        <row r="2883">
          <cell r="C2883">
            <v>2009</v>
          </cell>
        </row>
        <row r="2884">
          <cell r="C2884">
            <v>2009</v>
          </cell>
        </row>
        <row r="2885">
          <cell r="C2885">
            <v>2009</v>
          </cell>
        </row>
        <row r="2886">
          <cell r="C2886">
            <v>2009</v>
          </cell>
        </row>
        <row r="2887">
          <cell r="C2887">
            <v>2009</v>
          </cell>
        </row>
        <row r="2888">
          <cell r="C2888">
            <v>2009</v>
          </cell>
        </row>
        <row r="2889">
          <cell r="C2889">
            <v>2009</v>
          </cell>
        </row>
        <row r="2890">
          <cell r="C2890">
            <v>2009</v>
          </cell>
        </row>
        <row r="2891">
          <cell r="C2891">
            <v>2009</v>
          </cell>
        </row>
        <row r="2892">
          <cell r="C2892">
            <v>2009</v>
          </cell>
        </row>
        <row r="2893">
          <cell r="C2893">
            <v>2009</v>
          </cell>
        </row>
        <row r="2894">
          <cell r="C2894">
            <v>2009</v>
          </cell>
        </row>
        <row r="2895">
          <cell r="C2895">
            <v>2009</v>
          </cell>
        </row>
        <row r="2896">
          <cell r="C2896">
            <v>2009</v>
          </cell>
        </row>
        <row r="2897">
          <cell r="C2897">
            <v>2009</v>
          </cell>
        </row>
        <row r="2898">
          <cell r="C2898">
            <v>2009</v>
          </cell>
        </row>
        <row r="2899">
          <cell r="C2899">
            <v>2009</v>
          </cell>
        </row>
        <row r="2900">
          <cell r="C2900">
            <v>2009</v>
          </cell>
        </row>
        <row r="2901">
          <cell r="C2901">
            <v>2009</v>
          </cell>
        </row>
        <row r="2902">
          <cell r="C2902">
            <v>2009</v>
          </cell>
        </row>
        <row r="2903">
          <cell r="C2903">
            <v>2009</v>
          </cell>
        </row>
        <row r="2904">
          <cell r="C2904">
            <v>2009</v>
          </cell>
        </row>
        <row r="2905">
          <cell r="C2905">
            <v>2009</v>
          </cell>
        </row>
        <row r="2906">
          <cell r="C2906">
            <v>2009</v>
          </cell>
        </row>
        <row r="2907">
          <cell r="C2907">
            <v>2009</v>
          </cell>
        </row>
        <row r="2908">
          <cell r="C2908">
            <v>2009</v>
          </cell>
        </row>
        <row r="2909">
          <cell r="C2909">
            <v>2009</v>
          </cell>
        </row>
        <row r="2910">
          <cell r="C2910">
            <v>2009</v>
          </cell>
        </row>
        <row r="2911">
          <cell r="C2911">
            <v>2009</v>
          </cell>
        </row>
        <row r="2912">
          <cell r="C2912">
            <v>2009</v>
          </cell>
        </row>
        <row r="2913">
          <cell r="C2913">
            <v>2009</v>
          </cell>
        </row>
        <row r="2914">
          <cell r="C2914">
            <v>2009</v>
          </cell>
        </row>
        <row r="2915">
          <cell r="C2915">
            <v>2009</v>
          </cell>
        </row>
        <row r="2916">
          <cell r="C2916">
            <v>2009</v>
          </cell>
        </row>
        <row r="2917">
          <cell r="C2917">
            <v>2009</v>
          </cell>
        </row>
        <row r="2918">
          <cell r="C2918">
            <v>2009</v>
          </cell>
        </row>
        <row r="2919">
          <cell r="C2919">
            <v>2009</v>
          </cell>
        </row>
        <row r="2920">
          <cell r="C2920">
            <v>2009</v>
          </cell>
        </row>
        <row r="2921">
          <cell r="C2921">
            <v>2009</v>
          </cell>
        </row>
        <row r="2922">
          <cell r="C2922">
            <v>2009</v>
          </cell>
        </row>
        <row r="2923">
          <cell r="C2923">
            <v>2009</v>
          </cell>
        </row>
        <row r="2924">
          <cell r="C2924">
            <v>2009</v>
          </cell>
        </row>
        <row r="2925">
          <cell r="C2925">
            <v>2009</v>
          </cell>
        </row>
        <row r="2926">
          <cell r="C2926">
            <v>2009</v>
          </cell>
        </row>
        <row r="2927">
          <cell r="C2927">
            <v>2009</v>
          </cell>
        </row>
        <row r="2928">
          <cell r="C2928">
            <v>2009</v>
          </cell>
        </row>
        <row r="2929">
          <cell r="C2929">
            <v>2009</v>
          </cell>
        </row>
        <row r="2930">
          <cell r="C2930">
            <v>2009</v>
          </cell>
        </row>
        <row r="2931">
          <cell r="C2931">
            <v>2009</v>
          </cell>
        </row>
        <row r="2932">
          <cell r="C2932">
            <v>2009</v>
          </cell>
        </row>
        <row r="2933">
          <cell r="C2933">
            <v>2009</v>
          </cell>
        </row>
        <row r="2934">
          <cell r="C2934">
            <v>2009</v>
          </cell>
        </row>
        <row r="2935">
          <cell r="C2935">
            <v>2009</v>
          </cell>
        </row>
        <row r="2936">
          <cell r="C2936">
            <v>2009</v>
          </cell>
        </row>
        <row r="2937">
          <cell r="C2937">
            <v>2009</v>
          </cell>
        </row>
        <row r="2938">
          <cell r="C2938">
            <v>2009</v>
          </cell>
        </row>
        <row r="2939">
          <cell r="C2939">
            <v>2009</v>
          </cell>
        </row>
        <row r="2940">
          <cell r="C2940">
            <v>2009</v>
          </cell>
        </row>
        <row r="2941">
          <cell r="C2941">
            <v>2009</v>
          </cell>
        </row>
        <row r="2942">
          <cell r="C2942">
            <v>2009</v>
          </cell>
        </row>
        <row r="2943">
          <cell r="C2943">
            <v>2009</v>
          </cell>
        </row>
        <row r="2944">
          <cell r="C2944">
            <v>2009</v>
          </cell>
        </row>
        <row r="2945">
          <cell r="C2945">
            <v>2009</v>
          </cell>
        </row>
        <row r="2946">
          <cell r="C2946">
            <v>2009</v>
          </cell>
        </row>
        <row r="2947">
          <cell r="C2947">
            <v>2009</v>
          </cell>
        </row>
        <row r="2948">
          <cell r="C2948">
            <v>2009</v>
          </cell>
        </row>
        <row r="2949">
          <cell r="C2949">
            <v>2009</v>
          </cell>
        </row>
        <row r="2950">
          <cell r="C2950">
            <v>2009</v>
          </cell>
        </row>
        <row r="2951">
          <cell r="C2951">
            <v>2009</v>
          </cell>
        </row>
        <row r="2952">
          <cell r="C2952">
            <v>2009</v>
          </cell>
        </row>
        <row r="2953">
          <cell r="C2953">
            <v>2009</v>
          </cell>
        </row>
        <row r="2954">
          <cell r="C2954">
            <v>2009</v>
          </cell>
        </row>
        <row r="2955">
          <cell r="C2955">
            <v>2009</v>
          </cell>
        </row>
        <row r="2956">
          <cell r="C2956">
            <v>2009</v>
          </cell>
        </row>
        <row r="2957">
          <cell r="C2957">
            <v>2009</v>
          </cell>
        </row>
        <row r="2958">
          <cell r="C2958">
            <v>2009</v>
          </cell>
        </row>
        <row r="2959">
          <cell r="C2959">
            <v>2009</v>
          </cell>
        </row>
        <row r="2960">
          <cell r="C2960">
            <v>2009</v>
          </cell>
        </row>
        <row r="2961">
          <cell r="C2961">
            <v>2009</v>
          </cell>
        </row>
        <row r="2962">
          <cell r="C2962">
            <v>2009</v>
          </cell>
        </row>
        <row r="2963">
          <cell r="C2963">
            <v>2009</v>
          </cell>
        </row>
        <row r="2964">
          <cell r="C2964">
            <v>2009</v>
          </cell>
        </row>
        <row r="2965">
          <cell r="C2965">
            <v>2009</v>
          </cell>
        </row>
        <row r="2966">
          <cell r="C2966">
            <v>2009</v>
          </cell>
        </row>
        <row r="2967">
          <cell r="C2967">
            <v>2009</v>
          </cell>
        </row>
        <row r="2968">
          <cell r="C2968">
            <v>2009</v>
          </cell>
        </row>
        <row r="2969">
          <cell r="C2969">
            <v>2009</v>
          </cell>
        </row>
        <row r="2970">
          <cell r="C2970">
            <v>2009</v>
          </cell>
        </row>
        <row r="2971">
          <cell r="C2971">
            <v>2009</v>
          </cell>
        </row>
        <row r="2972">
          <cell r="C2972">
            <v>2009</v>
          </cell>
        </row>
        <row r="2973">
          <cell r="C2973">
            <v>2009</v>
          </cell>
        </row>
        <row r="2974">
          <cell r="C2974">
            <v>2008</v>
          </cell>
        </row>
        <row r="2975">
          <cell r="C2975">
            <v>2008</v>
          </cell>
        </row>
        <row r="2976">
          <cell r="C2976">
            <v>2008</v>
          </cell>
        </row>
        <row r="2977">
          <cell r="C2977">
            <v>2008</v>
          </cell>
        </row>
        <row r="2978">
          <cell r="C2978">
            <v>2008</v>
          </cell>
        </row>
        <row r="2979">
          <cell r="C2979">
            <v>2008</v>
          </cell>
        </row>
        <row r="2980">
          <cell r="C2980">
            <v>2008</v>
          </cell>
        </row>
        <row r="2981">
          <cell r="C2981">
            <v>2008</v>
          </cell>
        </row>
        <row r="2982">
          <cell r="C2982">
            <v>2008</v>
          </cell>
        </row>
        <row r="2983">
          <cell r="C2983">
            <v>2008</v>
          </cell>
        </row>
        <row r="2984">
          <cell r="C2984">
            <v>2008</v>
          </cell>
        </row>
        <row r="2985">
          <cell r="C2985">
            <v>2008</v>
          </cell>
        </row>
        <row r="2986">
          <cell r="C2986">
            <v>2008</v>
          </cell>
        </row>
        <row r="2987">
          <cell r="C2987">
            <v>2008</v>
          </cell>
        </row>
        <row r="2988">
          <cell r="C2988">
            <v>2008</v>
          </cell>
        </row>
        <row r="2989">
          <cell r="C2989">
            <v>2008</v>
          </cell>
        </row>
        <row r="2990">
          <cell r="C2990">
            <v>2008</v>
          </cell>
        </row>
        <row r="2991">
          <cell r="C2991">
            <v>2008</v>
          </cell>
        </row>
        <row r="2992">
          <cell r="C2992">
            <v>2008</v>
          </cell>
        </row>
        <row r="2993">
          <cell r="C2993">
            <v>2008</v>
          </cell>
        </row>
        <row r="2994">
          <cell r="C2994">
            <v>2008</v>
          </cell>
        </row>
        <row r="2995">
          <cell r="C2995">
            <v>2008</v>
          </cell>
        </row>
        <row r="2996">
          <cell r="C2996">
            <v>2008</v>
          </cell>
        </row>
        <row r="2997">
          <cell r="C2997">
            <v>2008</v>
          </cell>
        </row>
        <row r="2998">
          <cell r="C2998">
            <v>2008</v>
          </cell>
        </row>
        <row r="2999">
          <cell r="C2999">
            <v>2008</v>
          </cell>
        </row>
        <row r="3000">
          <cell r="C3000">
            <v>2008</v>
          </cell>
        </row>
        <row r="3001">
          <cell r="C3001">
            <v>2008</v>
          </cell>
        </row>
        <row r="3002">
          <cell r="C3002">
            <v>2008</v>
          </cell>
        </row>
        <row r="3003">
          <cell r="C3003">
            <v>2008</v>
          </cell>
        </row>
        <row r="3004">
          <cell r="C3004">
            <v>2008</v>
          </cell>
        </row>
        <row r="3005">
          <cell r="C3005">
            <v>2008</v>
          </cell>
        </row>
        <row r="3006">
          <cell r="C3006">
            <v>2008</v>
          </cell>
        </row>
        <row r="3007">
          <cell r="C3007">
            <v>2008</v>
          </cell>
        </row>
        <row r="3008">
          <cell r="C3008">
            <v>2008</v>
          </cell>
        </row>
        <row r="3009">
          <cell r="C3009">
            <v>2008</v>
          </cell>
        </row>
        <row r="3010">
          <cell r="C3010">
            <v>2008</v>
          </cell>
        </row>
        <row r="3011">
          <cell r="C3011">
            <v>2008</v>
          </cell>
        </row>
        <row r="3012">
          <cell r="C3012">
            <v>2008</v>
          </cell>
        </row>
        <row r="3013">
          <cell r="C3013">
            <v>2008</v>
          </cell>
        </row>
        <row r="3014">
          <cell r="C3014">
            <v>2008</v>
          </cell>
        </row>
        <row r="3015">
          <cell r="C3015">
            <v>2008</v>
          </cell>
        </row>
        <row r="3016">
          <cell r="C3016">
            <v>2008</v>
          </cell>
        </row>
        <row r="3017">
          <cell r="C3017">
            <v>2008</v>
          </cell>
        </row>
        <row r="3018">
          <cell r="C3018">
            <v>2008</v>
          </cell>
        </row>
        <row r="3019">
          <cell r="C3019">
            <v>2008</v>
          </cell>
        </row>
        <row r="3020">
          <cell r="C3020">
            <v>2008</v>
          </cell>
        </row>
        <row r="3021">
          <cell r="C3021">
            <v>2008</v>
          </cell>
        </row>
        <row r="3022">
          <cell r="C3022">
            <v>2008</v>
          </cell>
        </row>
        <row r="3023">
          <cell r="C3023">
            <v>2008</v>
          </cell>
        </row>
        <row r="3024">
          <cell r="C3024">
            <v>2008</v>
          </cell>
        </row>
        <row r="3025">
          <cell r="C3025">
            <v>2008</v>
          </cell>
        </row>
        <row r="3026">
          <cell r="C3026">
            <v>2008</v>
          </cell>
        </row>
        <row r="3027">
          <cell r="C3027">
            <v>2008</v>
          </cell>
        </row>
        <row r="3028">
          <cell r="C3028">
            <v>2008</v>
          </cell>
        </row>
        <row r="3029">
          <cell r="C3029">
            <v>2008</v>
          </cell>
        </row>
        <row r="3030">
          <cell r="C3030">
            <v>2008</v>
          </cell>
        </row>
        <row r="3031">
          <cell r="C3031">
            <v>2008</v>
          </cell>
        </row>
        <row r="3032">
          <cell r="C3032">
            <v>2008</v>
          </cell>
        </row>
        <row r="3033">
          <cell r="C3033">
            <v>2008</v>
          </cell>
        </row>
        <row r="3034">
          <cell r="C3034">
            <v>2008</v>
          </cell>
        </row>
        <row r="3035">
          <cell r="C3035">
            <v>2008</v>
          </cell>
        </row>
        <row r="3036">
          <cell r="C3036">
            <v>2008</v>
          </cell>
        </row>
        <row r="3037">
          <cell r="C3037">
            <v>2008</v>
          </cell>
        </row>
        <row r="3038">
          <cell r="C3038">
            <v>2008</v>
          </cell>
        </row>
        <row r="3039">
          <cell r="C3039">
            <v>2008</v>
          </cell>
        </row>
        <row r="3040">
          <cell r="C3040">
            <v>2008</v>
          </cell>
        </row>
        <row r="3041">
          <cell r="C3041">
            <v>2008</v>
          </cell>
        </row>
        <row r="3042">
          <cell r="C3042">
            <v>2008</v>
          </cell>
        </row>
        <row r="3043">
          <cell r="C3043">
            <v>2008</v>
          </cell>
        </row>
        <row r="3044">
          <cell r="C3044">
            <v>2008</v>
          </cell>
        </row>
        <row r="3045">
          <cell r="C3045">
            <v>2008</v>
          </cell>
        </row>
        <row r="3046">
          <cell r="C3046">
            <v>2008</v>
          </cell>
        </row>
        <row r="3047">
          <cell r="C3047">
            <v>2008</v>
          </cell>
        </row>
        <row r="3048">
          <cell r="C3048">
            <v>2008</v>
          </cell>
        </row>
        <row r="3049">
          <cell r="C3049">
            <v>2008</v>
          </cell>
        </row>
        <row r="3050">
          <cell r="C3050">
            <v>2008</v>
          </cell>
        </row>
        <row r="3051">
          <cell r="C3051">
            <v>2008</v>
          </cell>
        </row>
        <row r="3052">
          <cell r="C3052">
            <v>2008</v>
          </cell>
        </row>
        <row r="3053">
          <cell r="C3053">
            <v>2008</v>
          </cell>
        </row>
        <row r="3054">
          <cell r="C3054">
            <v>2008</v>
          </cell>
        </row>
        <row r="3055">
          <cell r="C3055">
            <v>2008</v>
          </cell>
        </row>
        <row r="3056">
          <cell r="C3056">
            <v>2008</v>
          </cell>
        </row>
        <row r="3057">
          <cell r="C3057">
            <v>2008</v>
          </cell>
        </row>
        <row r="3058">
          <cell r="C3058">
            <v>2008</v>
          </cell>
        </row>
        <row r="3059">
          <cell r="C3059">
            <v>2008</v>
          </cell>
        </row>
        <row r="3060">
          <cell r="C3060">
            <v>2008</v>
          </cell>
        </row>
        <row r="3061">
          <cell r="C3061">
            <v>2008</v>
          </cell>
        </row>
        <row r="3062">
          <cell r="C3062">
            <v>2008</v>
          </cell>
        </row>
        <row r="3063">
          <cell r="C3063">
            <v>2008</v>
          </cell>
        </row>
        <row r="3064">
          <cell r="C3064">
            <v>2008</v>
          </cell>
        </row>
        <row r="3065">
          <cell r="C3065">
            <v>2008</v>
          </cell>
        </row>
        <row r="3066">
          <cell r="C3066">
            <v>2008</v>
          </cell>
        </row>
        <row r="3067">
          <cell r="C3067">
            <v>2008</v>
          </cell>
        </row>
        <row r="3068">
          <cell r="C3068">
            <v>2008</v>
          </cell>
        </row>
        <row r="3069">
          <cell r="C3069">
            <v>2008</v>
          </cell>
        </row>
        <row r="3070">
          <cell r="C3070">
            <v>2008</v>
          </cell>
        </row>
        <row r="3071">
          <cell r="C3071">
            <v>2008</v>
          </cell>
        </row>
        <row r="3072">
          <cell r="C3072">
            <v>2008</v>
          </cell>
        </row>
        <row r="3073">
          <cell r="C3073">
            <v>2008</v>
          </cell>
        </row>
        <row r="3074">
          <cell r="C3074">
            <v>2008</v>
          </cell>
        </row>
        <row r="3075">
          <cell r="C3075">
            <v>2008</v>
          </cell>
        </row>
        <row r="3076">
          <cell r="C3076">
            <v>2008</v>
          </cell>
        </row>
        <row r="3077">
          <cell r="C3077">
            <v>2008</v>
          </cell>
        </row>
        <row r="3078">
          <cell r="C3078">
            <v>2008</v>
          </cell>
        </row>
        <row r="3079">
          <cell r="C3079">
            <v>2008</v>
          </cell>
        </row>
        <row r="3080">
          <cell r="C3080">
            <v>2008</v>
          </cell>
        </row>
        <row r="3081">
          <cell r="C3081">
            <v>2008</v>
          </cell>
        </row>
        <row r="3082">
          <cell r="C3082">
            <v>2008</v>
          </cell>
        </row>
        <row r="3083">
          <cell r="C3083">
            <v>2008</v>
          </cell>
        </row>
        <row r="3084">
          <cell r="C3084">
            <v>2008</v>
          </cell>
        </row>
        <row r="3085">
          <cell r="C3085">
            <v>2008</v>
          </cell>
        </row>
        <row r="3086">
          <cell r="C3086">
            <v>2008</v>
          </cell>
        </row>
        <row r="3087">
          <cell r="C3087">
            <v>2008</v>
          </cell>
        </row>
        <row r="3088">
          <cell r="C3088">
            <v>2008</v>
          </cell>
        </row>
        <row r="3089">
          <cell r="C3089">
            <v>2008</v>
          </cell>
        </row>
        <row r="3090">
          <cell r="C3090">
            <v>2008</v>
          </cell>
        </row>
        <row r="3091">
          <cell r="C3091">
            <v>2008</v>
          </cell>
        </row>
        <row r="3092">
          <cell r="C3092">
            <v>2008</v>
          </cell>
        </row>
        <row r="3093">
          <cell r="C3093">
            <v>2008</v>
          </cell>
        </row>
        <row r="3094">
          <cell r="C3094">
            <v>2008</v>
          </cell>
        </row>
        <row r="3095">
          <cell r="C3095">
            <v>2008</v>
          </cell>
        </row>
        <row r="3096">
          <cell r="C3096">
            <v>2008</v>
          </cell>
        </row>
        <row r="3097">
          <cell r="C3097">
            <v>2008</v>
          </cell>
        </row>
        <row r="3098">
          <cell r="C3098">
            <v>2008</v>
          </cell>
        </row>
        <row r="3099">
          <cell r="C3099">
            <v>2008</v>
          </cell>
        </row>
        <row r="3100">
          <cell r="C3100">
            <v>2008</v>
          </cell>
        </row>
        <row r="3101">
          <cell r="C3101">
            <v>2008</v>
          </cell>
        </row>
        <row r="3102">
          <cell r="C3102">
            <v>2008</v>
          </cell>
        </row>
        <row r="3103">
          <cell r="C3103">
            <v>2008</v>
          </cell>
        </row>
        <row r="3104">
          <cell r="C3104">
            <v>2008</v>
          </cell>
        </row>
        <row r="3105">
          <cell r="C3105">
            <v>2008</v>
          </cell>
        </row>
        <row r="3106">
          <cell r="C3106">
            <v>2008</v>
          </cell>
        </row>
        <row r="3107">
          <cell r="C3107">
            <v>2008</v>
          </cell>
        </row>
        <row r="3108">
          <cell r="C3108">
            <v>2008</v>
          </cell>
        </row>
        <row r="3109">
          <cell r="C3109">
            <v>2008</v>
          </cell>
        </row>
        <row r="3110">
          <cell r="C3110">
            <v>2008</v>
          </cell>
        </row>
        <row r="3111">
          <cell r="C3111">
            <v>2008</v>
          </cell>
        </row>
        <row r="3112">
          <cell r="C3112">
            <v>2008</v>
          </cell>
        </row>
        <row r="3113">
          <cell r="C3113">
            <v>2008</v>
          </cell>
        </row>
        <row r="3114">
          <cell r="C3114">
            <v>2008</v>
          </cell>
        </row>
        <row r="3115">
          <cell r="C3115">
            <v>2008</v>
          </cell>
        </row>
        <row r="3116">
          <cell r="C3116">
            <v>2008</v>
          </cell>
        </row>
        <row r="3117">
          <cell r="C3117">
            <v>2008</v>
          </cell>
        </row>
        <row r="3118">
          <cell r="C3118">
            <v>2008</v>
          </cell>
        </row>
        <row r="3119">
          <cell r="C3119">
            <v>2008</v>
          </cell>
        </row>
        <row r="3120">
          <cell r="C3120">
            <v>2008</v>
          </cell>
        </row>
        <row r="3121">
          <cell r="C3121">
            <v>2008</v>
          </cell>
        </row>
        <row r="3122">
          <cell r="C3122">
            <v>2008</v>
          </cell>
        </row>
        <row r="3123">
          <cell r="C3123">
            <v>2008</v>
          </cell>
        </row>
      </sheetData>
      <sheetData sheetId="5"/>
    </sheetDataSet>
  </externalBook>
</externalLink>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J18" sqref="J18"/>
    </sheetView>
  </sheetViews>
  <sheetFormatPr defaultRowHeight="14.45" customHeight="1" x14ac:dyDescent="0.2"/>
  <cols>
    <col min="1" max="1" width="1.7109375" style="97" customWidth="1"/>
    <col min="2" max="2" width="15" style="97" customWidth="1"/>
    <col min="3" max="3" width="9.140625" style="99"/>
    <col min="4" max="16384" width="9.140625" style="97"/>
  </cols>
  <sheetData>
    <row r="2" spans="2:3" ht="14.45" customHeight="1" x14ac:dyDescent="0.2">
      <c r="B2" s="96" t="s">
        <v>2541</v>
      </c>
      <c r="C2" s="96" t="s">
        <v>2542</v>
      </c>
    </row>
    <row r="3" spans="2:3" ht="14.45" customHeight="1" x14ac:dyDescent="0.2">
      <c r="B3" s="98" t="s">
        <v>2543</v>
      </c>
      <c r="C3" s="98" t="s">
        <v>2544</v>
      </c>
    </row>
    <row r="5" spans="2:3" ht="14.45" customHeight="1" x14ac:dyDescent="0.2">
      <c r="B5" s="96" t="s">
        <v>2545</v>
      </c>
    </row>
    <row r="6" spans="2:3" ht="14.45" customHeight="1" x14ac:dyDescent="0.2">
      <c r="B6" s="98" t="s">
        <v>2546</v>
      </c>
    </row>
    <row r="7" spans="2:3" ht="14.45" customHeight="1" x14ac:dyDescent="0.2">
      <c r="B7" s="98" t="s">
        <v>2547</v>
      </c>
    </row>
    <row r="8" spans="2:3" ht="14.45" customHeight="1" x14ac:dyDescent="0.2">
      <c r="B8" s="98" t="s">
        <v>2548</v>
      </c>
    </row>
    <row r="9" spans="2:3" ht="14.45" customHeight="1" x14ac:dyDescent="0.2">
      <c r="B9" s="98" t="s">
        <v>2549</v>
      </c>
    </row>
    <row r="10" spans="2:3" ht="14.45" customHeight="1" x14ac:dyDescent="0.2">
      <c r="B10" s="98" t="s">
        <v>2550</v>
      </c>
    </row>
    <row r="11" spans="2:3" ht="14.45" customHeight="1" x14ac:dyDescent="0.2">
      <c r="B11" s="98" t="s">
        <v>2551</v>
      </c>
    </row>
    <row r="13" spans="2:3" ht="14.45" customHeight="1" x14ac:dyDescent="0.2">
      <c r="B13" s="96" t="s">
        <v>2552</v>
      </c>
    </row>
    <row r="14" spans="2:3" ht="14.45" customHeight="1" x14ac:dyDescent="0.2">
      <c r="B14" s="98" t="s">
        <v>2553</v>
      </c>
    </row>
    <row r="15" spans="2:3" ht="14.45" customHeight="1" x14ac:dyDescent="0.2">
      <c r="B15" s="98" t="s">
        <v>2554</v>
      </c>
    </row>
    <row r="16" spans="2:3" ht="14.45" customHeight="1" x14ac:dyDescent="0.2">
      <c r="B16" s="98" t="s">
        <v>2555</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062A1-E1A3-4863-8DEE-2576D5F7CE77}">
  <sheetPr codeName="Sheet18">
    <pageSetUpPr fitToPage="1"/>
  </sheetPr>
  <dimension ref="B1:N109"/>
  <sheetViews>
    <sheetView showGridLines="0" tabSelected="1" zoomScaleNormal="100" workbookViewId="0">
      <pane ySplit="3" topLeftCell="A4" activePane="bottomLeft" state="frozen"/>
      <selection activeCell="H15" sqref="H15"/>
      <selection pane="bottomLeft" activeCell="E4" sqref="E4"/>
    </sheetView>
  </sheetViews>
  <sheetFormatPr defaultRowHeight="14.45" customHeight="1" x14ac:dyDescent="0.2"/>
  <cols>
    <col min="1" max="1" width="1.28515625" style="205" customWidth="1"/>
    <col min="2" max="2" width="33.7109375" style="205" customWidth="1"/>
    <col min="3" max="3" width="38.7109375" style="205" customWidth="1"/>
    <col min="4" max="4" width="4.7109375" style="88" customWidth="1"/>
    <col min="5" max="5" width="47.7109375" style="205" customWidth="1"/>
    <col min="6" max="6" width="3.28515625" style="205" customWidth="1"/>
    <col min="7" max="7" width="84.7109375" style="205" customWidth="1"/>
    <col min="8" max="8" width="4.42578125" style="206" customWidth="1"/>
    <col min="9" max="9" width="7" style="206" customWidth="1"/>
    <col min="10" max="10" width="3.28515625" style="88" customWidth="1"/>
    <col min="11" max="11" width="19.7109375" style="88" customWidth="1"/>
    <col min="12" max="13" width="5.7109375" style="88" customWidth="1"/>
    <col min="14" max="14" width="6.28515625" style="88" customWidth="1"/>
    <col min="15" max="16384" width="9.140625" style="205"/>
  </cols>
  <sheetData>
    <row r="1" spans="2:14" ht="14.45" customHeight="1" thickBot="1" x14ac:dyDescent="0.25"/>
    <row r="2" spans="2:14" ht="14.45" customHeight="1" x14ac:dyDescent="0.2">
      <c r="B2" s="261" t="s">
        <v>2556</v>
      </c>
      <c r="C2" s="262"/>
      <c r="D2" s="263" t="s">
        <v>2557</v>
      </c>
      <c r="E2" s="264"/>
      <c r="F2" s="264"/>
      <c r="G2" s="265"/>
      <c r="H2" s="264" t="s">
        <v>2558</v>
      </c>
      <c r="I2" s="265"/>
      <c r="J2" s="100" t="s">
        <v>2559</v>
      </c>
      <c r="K2" s="100" t="s">
        <v>36</v>
      </c>
      <c r="L2" s="263" t="s">
        <v>2560</v>
      </c>
      <c r="M2" s="265"/>
      <c r="N2" s="100" t="s">
        <v>2561</v>
      </c>
    </row>
    <row r="3" spans="2:14" ht="14.45" customHeight="1" thickBot="1" x14ac:dyDescent="0.25">
      <c r="B3" s="101" t="s">
        <v>2562</v>
      </c>
      <c r="C3" s="102" t="s">
        <v>2563</v>
      </c>
      <c r="D3" s="207" t="s">
        <v>2545</v>
      </c>
      <c r="E3" s="102"/>
      <c r="F3" s="208"/>
      <c r="G3" s="103" t="s">
        <v>2564</v>
      </c>
      <c r="H3" s="104" t="s">
        <v>2546</v>
      </c>
      <c r="I3" s="103" t="s">
        <v>2565</v>
      </c>
      <c r="J3" s="105"/>
      <c r="K3" s="105"/>
      <c r="L3" s="101" t="s">
        <v>2566</v>
      </c>
      <c r="M3" s="103" t="s">
        <v>2567</v>
      </c>
      <c r="N3" s="105"/>
    </row>
    <row r="4" spans="2:14" ht="14.45" customHeight="1" x14ac:dyDescent="0.2">
      <c r="B4" s="161" t="s">
        <v>6101</v>
      </c>
      <c r="C4" s="209" t="s">
        <v>6103</v>
      </c>
      <c r="D4" s="423" t="s">
        <v>2546</v>
      </c>
      <c r="E4" s="210" t="s">
        <v>6269</v>
      </c>
      <c r="F4" s="211" t="s">
        <v>2569</v>
      </c>
      <c r="G4" s="212" t="s">
        <v>6277</v>
      </c>
      <c r="H4" s="107" t="s">
        <v>6216</v>
      </c>
      <c r="I4" s="213"/>
      <c r="J4" s="214"/>
      <c r="K4" s="108"/>
      <c r="L4" s="109"/>
      <c r="M4" s="110"/>
      <c r="N4" s="215" t="str">
        <f>B4&amp;"-"&amp;C4&amp;"-"&amp;F4</f>
        <v>제01장 경영학의 기초-제01절 경영학 연구-01</v>
      </c>
    </row>
    <row r="5" spans="2:14" ht="14.45" customHeight="1" x14ac:dyDescent="0.2">
      <c r="B5" s="162" t="s">
        <v>6100</v>
      </c>
      <c r="C5" s="216" t="s">
        <v>6102</v>
      </c>
      <c r="D5" s="111"/>
      <c r="E5" s="217"/>
      <c r="F5" s="218"/>
      <c r="G5" s="219"/>
      <c r="H5" s="112"/>
      <c r="I5" s="220"/>
      <c r="J5" s="221"/>
      <c r="K5" s="113"/>
      <c r="L5" s="114"/>
      <c r="M5" s="115"/>
      <c r="N5" s="222" t="str">
        <f>B5&amp;"-"&amp;C5&amp;"-"&amp;F5</f>
        <v>제01장 경영학의 기초-제01절 경영학 연구-</v>
      </c>
    </row>
    <row r="6" spans="2:14" ht="14.45" customHeight="1" x14ac:dyDescent="0.2">
      <c r="B6" s="162" t="s">
        <v>6100</v>
      </c>
      <c r="C6" s="116" t="s">
        <v>6105</v>
      </c>
      <c r="D6" s="424" t="s">
        <v>2568</v>
      </c>
      <c r="E6" s="223" t="s">
        <v>6269</v>
      </c>
      <c r="F6" s="224" t="s">
        <v>3514</v>
      </c>
      <c r="G6" s="225" t="s">
        <v>6278</v>
      </c>
      <c r="H6" s="118" t="s">
        <v>6217</v>
      </c>
      <c r="I6" s="226"/>
      <c r="J6" s="227"/>
      <c r="K6" s="119"/>
      <c r="L6" s="120"/>
      <c r="M6" s="121"/>
      <c r="N6" s="228" t="str">
        <f t="shared" ref="N6:N109" si="0">B6&amp;"-"&amp;C6&amp;"-"&amp;F6</f>
        <v>제01장 경영학의 기초-제02절 경영주체-01</v>
      </c>
    </row>
    <row r="7" spans="2:14" ht="14.45" customHeight="1" x14ac:dyDescent="0.2">
      <c r="B7" s="162" t="s">
        <v>6100</v>
      </c>
      <c r="C7" s="229" t="s">
        <v>6104</v>
      </c>
      <c r="D7" s="111"/>
      <c r="E7" s="230"/>
      <c r="F7" s="231"/>
      <c r="G7" s="232"/>
      <c r="H7" s="112"/>
      <c r="I7" s="220"/>
      <c r="J7" s="221"/>
      <c r="K7" s="113"/>
      <c r="L7" s="114"/>
      <c r="M7" s="115"/>
      <c r="N7" s="233" t="str">
        <f t="shared" si="0"/>
        <v>제01장 경영학의 기초-제02절 경영주체-</v>
      </c>
    </row>
    <row r="8" spans="2:14" ht="14.45" customHeight="1" x14ac:dyDescent="0.2">
      <c r="B8" s="162" t="s">
        <v>6100</v>
      </c>
      <c r="C8" s="116" t="s">
        <v>6107</v>
      </c>
      <c r="D8" s="424" t="s">
        <v>2568</v>
      </c>
      <c r="E8" s="234" t="s">
        <v>6269</v>
      </c>
      <c r="F8" s="235" t="s">
        <v>3514</v>
      </c>
      <c r="G8" s="225" t="s">
        <v>1184</v>
      </c>
      <c r="H8" s="118" t="s">
        <v>6218</v>
      </c>
      <c r="I8" s="226"/>
      <c r="J8" s="227"/>
      <c r="K8" s="119"/>
      <c r="L8" s="120"/>
      <c r="M8" s="121"/>
      <c r="N8" s="228" t="str">
        <f t="shared" si="0"/>
        <v>제01장 경영학의 기초-제03절 경영전략-01</v>
      </c>
    </row>
    <row r="9" spans="2:14" ht="14.45" customHeight="1" x14ac:dyDescent="0.2">
      <c r="B9" s="162" t="s">
        <v>6100</v>
      </c>
      <c r="C9" s="216" t="s">
        <v>6106</v>
      </c>
      <c r="D9" s="392"/>
      <c r="E9" s="393"/>
      <c r="F9" s="394"/>
      <c r="G9" s="395"/>
      <c r="H9" s="396"/>
      <c r="I9" s="397"/>
      <c r="J9" s="398"/>
      <c r="K9" s="399"/>
      <c r="L9" s="400"/>
      <c r="M9" s="401"/>
      <c r="N9" s="402" t="str">
        <f t="shared" si="0"/>
        <v>제01장 경영학의 기초-제03절 경영전략-</v>
      </c>
    </row>
    <row r="10" spans="2:14" ht="14.45" customHeight="1" x14ac:dyDescent="0.2">
      <c r="B10" s="162" t="s">
        <v>6100</v>
      </c>
      <c r="C10" s="116" t="s">
        <v>6109</v>
      </c>
      <c r="D10" s="425" t="s">
        <v>2568</v>
      </c>
      <c r="E10" s="403" t="s">
        <v>6269</v>
      </c>
      <c r="F10" s="404" t="s">
        <v>3514</v>
      </c>
      <c r="G10" s="405" t="s">
        <v>6279</v>
      </c>
      <c r="H10" s="147" t="s">
        <v>6219</v>
      </c>
      <c r="I10" s="406"/>
      <c r="J10" s="407"/>
      <c r="K10" s="148"/>
      <c r="L10" s="149"/>
      <c r="M10" s="408"/>
      <c r="N10" s="409" t="str">
        <f t="shared" si="0"/>
        <v>제01장 경영학의 기초-제04절 경영환경-01</v>
      </c>
    </row>
    <row r="11" spans="2:14" ht="14.45" customHeight="1" x14ac:dyDescent="0.2">
      <c r="B11" s="162" t="s">
        <v>6100</v>
      </c>
      <c r="C11" s="229" t="s">
        <v>6108</v>
      </c>
      <c r="D11" s="111"/>
      <c r="E11" s="230"/>
      <c r="F11" s="231"/>
      <c r="G11" s="232"/>
      <c r="H11" s="112"/>
      <c r="I11" s="220"/>
      <c r="J11" s="221"/>
      <c r="K11" s="113"/>
      <c r="L11" s="114"/>
      <c r="M11" s="115"/>
      <c r="N11" s="233" t="str">
        <f t="shared" si="0"/>
        <v>제01장 경영학의 기초-제04절 경영환경-</v>
      </c>
    </row>
    <row r="12" spans="2:14" ht="14.45" customHeight="1" x14ac:dyDescent="0.2">
      <c r="B12" s="162" t="s">
        <v>6100</v>
      </c>
      <c r="C12" s="116" t="s">
        <v>6111</v>
      </c>
      <c r="D12" s="424" t="s">
        <v>2568</v>
      </c>
      <c r="E12" s="236" t="s">
        <v>6269</v>
      </c>
      <c r="F12" s="224" t="s">
        <v>3514</v>
      </c>
      <c r="G12" s="225" t="s">
        <v>3510</v>
      </c>
      <c r="H12" s="118" t="s">
        <v>6220</v>
      </c>
      <c r="I12" s="226"/>
      <c r="J12" s="227"/>
      <c r="K12" s="119"/>
      <c r="L12" s="120"/>
      <c r="M12" s="121"/>
      <c r="N12" s="228" t="str">
        <f t="shared" si="0"/>
        <v>제01장 경영학의 기초-제05절 경영혁신-01</v>
      </c>
    </row>
    <row r="13" spans="2:14" ht="14.45" customHeight="1" thickBot="1" x14ac:dyDescent="0.25">
      <c r="B13" s="237" t="s">
        <v>6100</v>
      </c>
      <c r="C13" s="122" t="s">
        <v>6110</v>
      </c>
      <c r="D13" s="40"/>
      <c r="E13" s="238"/>
      <c r="F13" s="42"/>
      <c r="G13" s="239"/>
      <c r="H13" s="123"/>
      <c r="I13" s="240"/>
      <c r="J13" s="241"/>
      <c r="K13" s="124"/>
      <c r="L13" s="125"/>
      <c r="M13" s="126"/>
      <c r="N13" s="242" t="str">
        <f t="shared" si="0"/>
        <v>제01장 경영학의 기초-제05절 경영혁신-</v>
      </c>
    </row>
    <row r="14" spans="2:14" ht="14.45" customHeight="1" x14ac:dyDescent="0.2">
      <c r="B14" s="161" t="s">
        <v>6113</v>
      </c>
      <c r="C14" s="209" t="s">
        <v>6115</v>
      </c>
      <c r="D14" s="423" t="s">
        <v>2568</v>
      </c>
      <c r="E14" s="210" t="s">
        <v>6270</v>
      </c>
      <c r="F14" s="211" t="s">
        <v>3514</v>
      </c>
      <c r="G14" s="212" t="s">
        <v>6280</v>
      </c>
      <c r="H14" s="107" t="s">
        <v>6221</v>
      </c>
      <c r="I14" s="213"/>
      <c r="J14" s="214"/>
      <c r="K14" s="108"/>
      <c r="L14" s="109"/>
      <c r="M14" s="110"/>
      <c r="N14" s="215" t="str">
        <f t="shared" si="0"/>
        <v>제02장 생산관리-제01절 생산관리 기초-01</v>
      </c>
    </row>
    <row r="15" spans="2:14" ht="14.45" customHeight="1" x14ac:dyDescent="0.2">
      <c r="B15" s="162" t="s">
        <v>6112</v>
      </c>
      <c r="C15" s="229" t="s">
        <v>6114</v>
      </c>
      <c r="D15" s="28"/>
      <c r="E15" s="243"/>
      <c r="F15" s="30"/>
      <c r="G15" s="244"/>
      <c r="H15" s="127"/>
      <c r="I15" s="245"/>
      <c r="J15" s="246"/>
      <c r="K15" s="128"/>
      <c r="L15" s="129"/>
      <c r="M15" s="130"/>
      <c r="N15" s="247" t="str">
        <f t="shared" si="0"/>
        <v>제02장 생산관리-제01절 생산관리 기초-</v>
      </c>
    </row>
    <row r="16" spans="2:14" ht="14.45" customHeight="1" x14ac:dyDescent="0.2">
      <c r="B16" s="162" t="s">
        <v>6112</v>
      </c>
      <c r="C16" s="116" t="s">
        <v>6117</v>
      </c>
      <c r="D16" s="424" t="s">
        <v>2568</v>
      </c>
      <c r="E16" s="236" t="s">
        <v>6270</v>
      </c>
      <c r="F16" s="224" t="s">
        <v>3514</v>
      </c>
      <c r="G16" s="225" t="s">
        <v>2032</v>
      </c>
      <c r="H16" s="118" t="s">
        <v>6222</v>
      </c>
      <c r="I16" s="226"/>
      <c r="J16" s="227"/>
      <c r="K16" s="119"/>
      <c r="L16" s="120"/>
      <c r="M16" s="121"/>
      <c r="N16" s="228" t="str">
        <f t="shared" si="0"/>
        <v>제02장 생산관리-제02절 수요예측-01</v>
      </c>
    </row>
    <row r="17" spans="2:14" ht="14.45" customHeight="1" x14ac:dyDescent="0.2">
      <c r="B17" s="162" t="s">
        <v>6112</v>
      </c>
      <c r="C17" s="229" t="s">
        <v>6116</v>
      </c>
      <c r="D17" s="28"/>
      <c r="E17" s="248"/>
      <c r="F17" s="249"/>
      <c r="G17" s="244"/>
      <c r="H17" s="127"/>
      <c r="I17" s="245"/>
      <c r="J17" s="246"/>
      <c r="K17" s="128"/>
      <c r="L17" s="129"/>
      <c r="M17" s="130"/>
      <c r="N17" s="247" t="str">
        <f t="shared" si="0"/>
        <v>제02장 생산관리-제02절 수요예측-</v>
      </c>
    </row>
    <row r="18" spans="2:14" ht="14.45" customHeight="1" x14ac:dyDescent="0.2">
      <c r="B18" s="162" t="s">
        <v>6112</v>
      </c>
      <c r="C18" s="116" t="s">
        <v>6119</v>
      </c>
      <c r="D18" s="424" t="s">
        <v>2568</v>
      </c>
      <c r="E18" s="236" t="s">
        <v>6270</v>
      </c>
      <c r="F18" s="224" t="s">
        <v>3514</v>
      </c>
      <c r="G18" s="225" t="s">
        <v>6281</v>
      </c>
      <c r="H18" s="118" t="s">
        <v>6223</v>
      </c>
      <c r="I18" s="226"/>
      <c r="J18" s="227"/>
      <c r="K18" s="119"/>
      <c r="L18" s="120"/>
      <c r="M18" s="121"/>
      <c r="N18" s="228" t="str">
        <f t="shared" si="0"/>
        <v>제02장 생산관리-제03절 생산시스템 설계-01</v>
      </c>
    </row>
    <row r="19" spans="2:14" ht="14.45" customHeight="1" x14ac:dyDescent="0.2">
      <c r="B19" s="162" t="s">
        <v>6112</v>
      </c>
      <c r="C19" s="229" t="s">
        <v>6118</v>
      </c>
      <c r="D19" s="28"/>
      <c r="E19" s="243"/>
      <c r="F19" s="30"/>
      <c r="G19" s="244"/>
      <c r="H19" s="127"/>
      <c r="I19" s="245"/>
      <c r="J19" s="246"/>
      <c r="K19" s="128"/>
      <c r="L19" s="129"/>
      <c r="M19" s="130"/>
      <c r="N19" s="247" t="str">
        <f t="shared" si="0"/>
        <v>제02장 생산관리-제03절 생산시스템 설계-</v>
      </c>
    </row>
    <row r="20" spans="2:14" ht="14.45" customHeight="1" x14ac:dyDescent="0.2">
      <c r="B20" s="162" t="s">
        <v>6112</v>
      </c>
      <c r="C20" s="116" t="s">
        <v>6121</v>
      </c>
      <c r="D20" s="424" t="s">
        <v>2568</v>
      </c>
      <c r="E20" s="236" t="s">
        <v>6270</v>
      </c>
      <c r="F20" s="224" t="s">
        <v>3514</v>
      </c>
      <c r="G20" s="225" t="s">
        <v>1395</v>
      </c>
      <c r="H20" s="118" t="s">
        <v>6224</v>
      </c>
      <c r="I20" s="226"/>
      <c r="J20" s="227"/>
      <c r="K20" s="119"/>
      <c r="L20" s="120"/>
      <c r="M20" s="121"/>
      <c r="N20" s="228" t="str">
        <f t="shared" si="0"/>
        <v>제02장 생산관리-제04절 재고관리-01</v>
      </c>
    </row>
    <row r="21" spans="2:14" ht="14.45" customHeight="1" x14ac:dyDescent="0.2">
      <c r="B21" s="162" t="s">
        <v>6112</v>
      </c>
      <c r="C21" s="229" t="s">
        <v>6120</v>
      </c>
      <c r="D21" s="111"/>
      <c r="E21" s="250"/>
      <c r="F21" s="231"/>
      <c r="G21" s="232"/>
      <c r="H21" s="112"/>
      <c r="I21" s="220"/>
      <c r="J21" s="221"/>
      <c r="K21" s="113"/>
      <c r="L21" s="114"/>
      <c r="M21" s="115"/>
      <c r="N21" s="233" t="str">
        <f t="shared" si="0"/>
        <v>제02장 생산관리-제04절 재고관리-</v>
      </c>
    </row>
    <row r="22" spans="2:14" ht="14.45" customHeight="1" x14ac:dyDescent="0.2">
      <c r="B22" s="162" t="s">
        <v>6112</v>
      </c>
      <c r="C22" s="116" t="s">
        <v>6123</v>
      </c>
      <c r="D22" s="424" t="s">
        <v>2568</v>
      </c>
      <c r="E22" s="251" t="s">
        <v>6270</v>
      </c>
      <c r="F22" s="235" t="s">
        <v>3514</v>
      </c>
      <c r="G22" s="225" t="s">
        <v>1719</v>
      </c>
      <c r="H22" s="118" t="s">
        <v>6225</v>
      </c>
      <c r="I22" s="226"/>
      <c r="J22" s="227"/>
      <c r="K22" s="119"/>
      <c r="L22" s="120"/>
      <c r="M22" s="121"/>
      <c r="N22" s="252" t="str">
        <f t="shared" si="0"/>
        <v>제02장 생산관리-제05절 품질관리-01</v>
      </c>
    </row>
    <row r="23" spans="2:14" ht="14.45" customHeight="1" thickBot="1" x14ac:dyDescent="0.25">
      <c r="B23" s="237" t="s">
        <v>6112</v>
      </c>
      <c r="C23" s="122" t="s">
        <v>6122</v>
      </c>
      <c r="D23" s="40"/>
      <c r="E23" s="238"/>
      <c r="F23" s="42"/>
      <c r="G23" s="239"/>
      <c r="H23" s="123"/>
      <c r="I23" s="240"/>
      <c r="J23" s="241"/>
      <c r="K23" s="124"/>
      <c r="L23" s="125"/>
      <c r="M23" s="126"/>
      <c r="N23" s="242" t="str">
        <f t="shared" si="0"/>
        <v>제02장 생산관리-제05절 품질관리-</v>
      </c>
    </row>
    <row r="24" spans="2:14" ht="14.45" customHeight="1" x14ac:dyDescent="0.2">
      <c r="B24" s="161" t="s">
        <v>6125</v>
      </c>
      <c r="C24" s="209" t="s">
        <v>6127</v>
      </c>
      <c r="D24" s="423" t="s">
        <v>2568</v>
      </c>
      <c r="E24" s="210" t="s">
        <v>6271</v>
      </c>
      <c r="F24" s="211" t="s">
        <v>3514</v>
      </c>
      <c r="G24" s="212" t="s">
        <v>6282</v>
      </c>
      <c r="H24" s="107" t="s">
        <v>6226</v>
      </c>
      <c r="I24" s="213"/>
      <c r="J24" s="214"/>
      <c r="K24" s="108"/>
      <c r="L24" s="109"/>
      <c r="M24" s="110"/>
      <c r="N24" s="215" t="str">
        <f t="shared" si="0"/>
        <v>제03장 마케팅관리-제01절 마케팅 기초-01</v>
      </c>
    </row>
    <row r="25" spans="2:14" ht="14.45" customHeight="1" x14ac:dyDescent="0.2">
      <c r="B25" s="162" t="s">
        <v>6124</v>
      </c>
      <c r="C25" s="229" t="s">
        <v>6126</v>
      </c>
      <c r="D25" s="28"/>
      <c r="E25" s="243"/>
      <c r="F25" s="30"/>
      <c r="G25" s="244"/>
      <c r="H25" s="127"/>
      <c r="I25" s="245"/>
      <c r="J25" s="246"/>
      <c r="K25" s="128"/>
      <c r="L25" s="129"/>
      <c r="M25" s="130"/>
      <c r="N25" s="253" t="str">
        <f t="shared" si="0"/>
        <v>제03장 마케팅관리-제01절 마케팅 기초-</v>
      </c>
    </row>
    <row r="26" spans="2:14" ht="14.45" customHeight="1" x14ac:dyDescent="0.2">
      <c r="B26" s="162" t="s">
        <v>6124</v>
      </c>
      <c r="C26" s="116" t="s">
        <v>6129</v>
      </c>
      <c r="D26" s="424" t="s">
        <v>2568</v>
      </c>
      <c r="E26" s="236" t="s">
        <v>6271</v>
      </c>
      <c r="F26" s="224" t="s">
        <v>3514</v>
      </c>
      <c r="G26" s="225" t="s">
        <v>6283</v>
      </c>
      <c r="H26" s="118" t="s">
        <v>6227</v>
      </c>
      <c r="I26" s="226"/>
      <c r="J26" s="227"/>
      <c r="K26" s="119"/>
      <c r="L26" s="120"/>
      <c r="M26" s="121"/>
      <c r="N26" s="228" t="str">
        <f t="shared" si="0"/>
        <v>제03장 마케팅관리-제02절 전략적 계획 수립-01</v>
      </c>
    </row>
    <row r="27" spans="2:14" ht="14.45" customHeight="1" x14ac:dyDescent="0.2">
      <c r="B27" s="162" t="s">
        <v>6124</v>
      </c>
      <c r="C27" s="229" t="s">
        <v>6128</v>
      </c>
      <c r="D27" s="28"/>
      <c r="E27" s="248"/>
      <c r="F27" s="249"/>
      <c r="G27" s="244"/>
      <c r="H27" s="127"/>
      <c r="I27" s="245"/>
      <c r="J27" s="246"/>
      <c r="K27" s="128"/>
      <c r="L27" s="129"/>
      <c r="M27" s="130"/>
      <c r="N27" s="247" t="str">
        <f t="shared" si="0"/>
        <v>제03장 마케팅관리-제02절 전략적 계획 수립-</v>
      </c>
    </row>
    <row r="28" spans="2:14" ht="14.45" customHeight="1" x14ac:dyDescent="0.2">
      <c r="B28" s="162" t="s">
        <v>6124</v>
      </c>
      <c r="C28" s="116" t="s">
        <v>6131</v>
      </c>
      <c r="D28" s="424" t="s">
        <v>2568</v>
      </c>
      <c r="E28" s="236" t="s">
        <v>6271</v>
      </c>
      <c r="F28" s="224" t="s">
        <v>3514</v>
      </c>
      <c r="G28" s="225" t="s">
        <v>6284</v>
      </c>
      <c r="H28" s="118" t="s">
        <v>6228</v>
      </c>
      <c r="I28" s="226"/>
      <c r="J28" s="227"/>
      <c r="K28" s="119"/>
      <c r="L28" s="120"/>
      <c r="M28" s="121"/>
      <c r="N28" s="252" t="str">
        <f t="shared" si="0"/>
        <v>제03장 마케팅관리-제03절 시장기회분석-01</v>
      </c>
    </row>
    <row r="29" spans="2:14" ht="14.45" customHeight="1" x14ac:dyDescent="0.2">
      <c r="B29" s="162" t="s">
        <v>6124</v>
      </c>
      <c r="C29" s="216" t="s">
        <v>6130</v>
      </c>
      <c r="D29" s="111"/>
      <c r="E29" s="254"/>
      <c r="F29" s="218"/>
      <c r="G29" s="232"/>
      <c r="H29" s="112"/>
      <c r="I29" s="220"/>
      <c r="J29" s="221"/>
      <c r="K29" s="113"/>
      <c r="L29" s="114"/>
      <c r="M29" s="115"/>
      <c r="N29" s="233" t="str">
        <f t="shared" si="0"/>
        <v>제03장 마케팅관리-제03절 시장기회분석-</v>
      </c>
    </row>
    <row r="30" spans="2:14" ht="14.45" customHeight="1" x14ac:dyDescent="0.2">
      <c r="B30" s="162" t="s">
        <v>6124</v>
      </c>
      <c r="C30" s="116" t="s">
        <v>6135</v>
      </c>
      <c r="D30" s="424" t="s">
        <v>2568</v>
      </c>
      <c r="E30" s="236" t="s">
        <v>6271</v>
      </c>
      <c r="F30" s="224" t="s">
        <v>3514</v>
      </c>
      <c r="G30" s="225" t="s">
        <v>6320</v>
      </c>
      <c r="H30" s="118" t="s">
        <v>6229</v>
      </c>
      <c r="I30" s="226"/>
      <c r="J30" s="227"/>
      <c r="K30" s="119"/>
      <c r="L30" s="120"/>
      <c r="M30" s="121"/>
      <c r="N30" s="228" t="str">
        <f t="shared" si="0"/>
        <v>제03장 마케팅관리-제04절 마케팅 전략(목표 시장 선정)(S.T.P.)-01</v>
      </c>
    </row>
    <row r="31" spans="2:14" ht="14.45" customHeight="1" x14ac:dyDescent="0.2">
      <c r="B31" s="162" t="s">
        <v>6124</v>
      </c>
      <c r="C31" s="229" t="s">
        <v>6134</v>
      </c>
      <c r="D31" s="111"/>
      <c r="E31" s="250"/>
      <c r="F31" s="231"/>
      <c r="G31" s="232"/>
      <c r="H31" s="112"/>
      <c r="I31" s="220"/>
      <c r="J31" s="221"/>
      <c r="K31" s="113"/>
      <c r="L31" s="114"/>
      <c r="M31" s="115"/>
      <c r="N31" s="233" t="str">
        <f t="shared" si="0"/>
        <v>제03장 마케팅관리-제04절 마케팅 전략(목표 시장 선정)(S.T.P.)-</v>
      </c>
    </row>
    <row r="32" spans="2:14" ht="14.45" customHeight="1" x14ac:dyDescent="0.2">
      <c r="B32" s="162" t="s">
        <v>6124</v>
      </c>
      <c r="C32" s="116" t="s">
        <v>6133</v>
      </c>
      <c r="D32" s="424" t="s">
        <v>2568</v>
      </c>
      <c r="E32" s="236" t="s">
        <v>6271</v>
      </c>
      <c r="F32" s="224" t="s">
        <v>3514</v>
      </c>
      <c r="G32" s="225" t="s">
        <v>6285</v>
      </c>
      <c r="H32" s="118" t="s">
        <v>6230</v>
      </c>
      <c r="I32" s="226"/>
      <c r="J32" s="227"/>
      <c r="K32" s="119"/>
      <c r="L32" s="120"/>
      <c r="M32" s="121"/>
      <c r="N32" s="228" t="str">
        <f t="shared" si="0"/>
        <v>제03장 마케팅관리-제05절 마케팅 믹스(4P)-01</v>
      </c>
    </row>
    <row r="33" spans="2:14" ht="14.45" customHeight="1" thickBot="1" x14ac:dyDescent="0.25">
      <c r="B33" s="237" t="s">
        <v>6124</v>
      </c>
      <c r="C33" s="122" t="s">
        <v>6132</v>
      </c>
      <c r="D33" s="40"/>
      <c r="E33" s="238"/>
      <c r="F33" s="42"/>
      <c r="G33" s="239"/>
      <c r="H33" s="123"/>
      <c r="I33" s="240"/>
      <c r="J33" s="241"/>
      <c r="K33" s="124"/>
      <c r="L33" s="125"/>
      <c r="M33" s="126"/>
      <c r="N33" s="242" t="str">
        <f t="shared" si="0"/>
        <v>제03장 마케팅관리-제05절 마케팅 믹스(4P)-</v>
      </c>
    </row>
    <row r="34" spans="2:14" ht="14.45" customHeight="1" x14ac:dyDescent="0.2">
      <c r="B34" s="161" t="s">
        <v>6137</v>
      </c>
      <c r="C34" s="209" t="s">
        <v>6139</v>
      </c>
      <c r="D34" s="423" t="s">
        <v>2568</v>
      </c>
      <c r="E34" s="210" t="s">
        <v>6272</v>
      </c>
      <c r="F34" s="211" t="s">
        <v>3514</v>
      </c>
      <c r="G34" s="212" t="s">
        <v>6286</v>
      </c>
      <c r="H34" s="107" t="s">
        <v>6231</v>
      </c>
      <c r="I34" s="213"/>
      <c r="J34" s="214"/>
      <c r="K34" s="108"/>
      <c r="L34" s="109"/>
      <c r="M34" s="110"/>
      <c r="N34" s="215" t="str">
        <f t="shared" si="0"/>
        <v>제04장 인사관리-제01절 인사관리 기초-01</v>
      </c>
    </row>
    <row r="35" spans="2:14" ht="14.45" customHeight="1" x14ac:dyDescent="0.2">
      <c r="B35" s="162" t="s">
        <v>6136</v>
      </c>
      <c r="C35" s="216" t="s">
        <v>6138</v>
      </c>
      <c r="D35" s="111"/>
      <c r="E35" s="250"/>
      <c r="F35" s="231"/>
      <c r="G35" s="232"/>
      <c r="H35" s="112"/>
      <c r="I35" s="220"/>
      <c r="J35" s="221"/>
      <c r="K35" s="113"/>
      <c r="L35" s="114"/>
      <c r="M35" s="115"/>
      <c r="N35" s="233" t="str">
        <f t="shared" si="0"/>
        <v>제04장 인사관리-제01절 인사관리 기초-</v>
      </c>
    </row>
    <row r="36" spans="2:14" ht="14.45" customHeight="1" x14ac:dyDescent="0.2">
      <c r="B36" s="162" t="s">
        <v>6136</v>
      </c>
      <c r="C36" s="116" t="s">
        <v>6141</v>
      </c>
      <c r="D36" s="424" t="s">
        <v>2568</v>
      </c>
      <c r="E36" s="236" t="s">
        <v>6272</v>
      </c>
      <c r="F36" s="224" t="s">
        <v>3514</v>
      </c>
      <c r="G36" s="225" t="s">
        <v>6287</v>
      </c>
      <c r="H36" s="118" t="s">
        <v>6232</v>
      </c>
      <c r="I36" s="226"/>
      <c r="J36" s="227"/>
      <c r="K36" s="119"/>
      <c r="L36" s="120"/>
      <c r="M36" s="121"/>
      <c r="N36" s="228" t="str">
        <f t="shared" si="0"/>
        <v>제04장 인사관리-제02절 직무관리-01</v>
      </c>
    </row>
    <row r="37" spans="2:14" ht="14.45" customHeight="1" x14ac:dyDescent="0.2">
      <c r="B37" s="162" t="s">
        <v>6136</v>
      </c>
      <c r="C37" s="229" t="s">
        <v>6140</v>
      </c>
      <c r="D37" s="111"/>
      <c r="E37" s="254"/>
      <c r="F37" s="218"/>
      <c r="G37" s="232"/>
      <c r="H37" s="112"/>
      <c r="I37" s="220"/>
      <c r="J37" s="221"/>
      <c r="K37" s="113"/>
      <c r="L37" s="114"/>
      <c r="M37" s="115"/>
      <c r="N37" s="222" t="str">
        <f t="shared" si="0"/>
        <v>제04장 인사관리-제02절 직무관리-</v>
      </c>
    </row>
    <row r="38" spans="2:14" ht="14.45" customHeight="1" x14ac:dyDescent="0.2">
      <c r="B38" s="162" t="s">
        <v>6136</v>
      </c>
      <c r="C38" s="116" t="s">
        <v>6143</v>
      </c>
      <c r="D38" s="424" t="s">
        <v>2568</v>
      </c>
      <c r="E38" s="236" t="s">
        <v>6272</v>
      </c>
      <c r="F38" s="224" t="s">
        <v>3514</v>
      </c>
      <c r="G38" s="225" t="s">
        <v>6288</v>
      </c>
      <c r="H38" s="118" t="s">
        <v>6233</v>
      </c>
      <c r="I38" s="226"/>
      <c r="J38" s="227"/>
      <c r="K38" s="119"/>
      <c r="L38" s="120"/>
      <c r="M38" s="121"/>
      <c r="N38" s="228" t="str">
        <f t="shared" si="0"/>
        <v>제04장 인사관리-제03절 확보관리-01</v>
      </c>
    </row>
    <row r="39" spans="2:14" ht="14.45" customHeight="1" x14ac:dyDescent="0.2">
      <c r="B39" s="162" t="s">
        <v>6136</v>
      </c>
      <c r="C39" s="229" t="s">
        <v>6142</v>
      </c>
      <c r="D39" s="111"/>
      <c r="E39" s="254"/>
      <c r="F39" s="218"/>
      <c r="G39" s="232"/>
      <c r="H39" s="112"/>
      <c r="I39" s="220"/>
      <c r="J39" s="221"/>
      <c r="K39" s="113"/>
      <c r="L39" s="114"/>
      <c r="M39" s="115"/>
      <c r="N39" s="222" t="str">
        <f t="shared" si="0"/>
        <v>제04장 인사관리-제03절 확보관리-</v>
      </c>
    </row>
    <row r="40" spans="2:14" ht="14.45" customHeight="1" x14ac:dyDescent="0.2">
      <c r="B40" s="162" t="s">
        <v>6136</v>
      </c>
      <c r="C40" s="116" t="s">
        <v>6145</v>
      </c>
      <c r="D40" s="424" t="s">
        <v>2568</v>
      </c>
      <c r="E40" s="236" t="s">
        <v>6272</v>
      </c>
      <c r="F40" s="224" t="s">
        <v>3514</v>
      </c>
      <c r="G40" s="225" t="s">
        <v>6289</v>
      </c>
      <c r="H40" s="118" t="s">
        <v>6234</v>
      </c>
      <c r="I40" s="226"/>
      <c r="J40" s="227"/>
      <c r="K40" s="119"/>
      <c r="L40" s="120"/>
      <c r="M40" s="121"/>
      <c r="N40" s="228" t="str">
        <f t="shared" si="0"/>
        <v>제04장 인사관리-제04절 개발관리-01</v>
      </c>
    </row>
    <row r="41" spans="2:14" ht="14.45" customHeight="1" x14ac:dyDescent="0.2">
      <c r="B41" s="162" t="s">
        <v>6136</v>
      </c>
      <c r="C41" s="229" t="s">
        <v>6144</v>
      </c>
      <c r="D41" s="28"/>
      <c r="E41" s="248"/>
      <c r="F41" s="249"/>
      <c r="G41" s="244"/>
      <c r="H41" s="127"/>
      <c r="I41" s="245"/>
      <c r="J41" s="246"/>
      <c r="K41" s="128"/>
      <c r="L41" s="129"/>
      <c r="M41" s="130"/>
      <c r="N41" s="247" t="str">
        <f t="shared" si="0"/>
        <v>제04장 인사관리-제04절 개발관리-</v>
      </c>
    </row>
    <row r="42" spans="2:14" ht="14.45" customHeight="1" x14ac:dyDescent="0.2">
      <c r="B42" s="162" t="s">
        <v>6136</v>
      </c>
      <c r="C42" s="116" t="s">
        <v>6147</v>
      </c>
      <c r="D42" s="424" t="s">
        <v>2568</v>
      </c>
      <c r="E42" s="236" t="s">
        <v>6272</v>
      </c>
      <c r="F42" s="224" t="s">
        <v>3514</v>
      </c>
      <c r="G42" s="225" t="s">
        <v>6290</v>
      </c>
      <c r="H42" s="118" t="s">
        <v>6235</v>
      </c>
      <c r="I42" s="226"/>
      <c r="J42" s="227"/>
      <c r="K42" s="119"/>
      <c r="L42" s="120"/>
      <c r="M42" s="121"/>
      <c r="N42" s="252" t="str">
        <f t="shared" si="0"/>
        <v>제04장 인사관리-제05절 평가관리-01</v>
      </c>
    </row>
    <row r="43" spans="2:14" ht="14.45" customHeight="1" x14ac:dyDescent="0.2">
      <c r="B43" s="162" t="s">
        <v>6136</v>
      </c>
      <c r="C43" s="216" t="s">
        <v>6146</v>
      </c>
      <c r="D43" s="111"/>
      <c r="E43" s="254"/>
      <c r="F43" s="218"/>
      <c r="G43" s="232"/>
      <c r="H43" s="112"/>
      <c r="I43" s="220"/>
      <c r="J43" s="221"/>
      <c r="K43" s="113"/>
      <c r="L43" s="114"/>
      <c r="M43" s="115"/>
      <c r="N43" s="233" t="str">
        <f t="shared" si="0"/>
        <v>제04장 인사관리-제05절 평가관리-</v>
      </c>
    </row>
    <row r="44" spans="2:14" ht="14.45" customHeight="1" x14ac:dyDescent="0.2">
      <c r="B44" s="162" t="s">
        <v>6136</v>
      </c>
      <c r="C44" s="116" t="s">
        <v>6149</v>
      </c>
      <c r="D44" s="424" t="s">
        <v>2568</v>
      </c>
      <c r="E44" s="236" t="s">
        <v>6272</v>
      </c>
      <c r="F44" s="224" t="s">
        <v>3514</v>
      </c>
      <c r="G44" s="225" t="s">
        <v>6291</v>
      </c>
      <c r="H44" s="118" t="s">
        <v>6236</v>
      </c>
      <c r="I44" s="226"/>
      <c r="J44" s="227"/>
      <c r="K44" s="119"/>
      <c r="L44" s="120"/>
      <c r="M44" s="121"/>
      <c r="N44" s="228" t="str">
        <f t="shared" si="0"/>
        <v>제04장 인사관리-제06절 보상관리-01</v>
      </c>
    </row>
    <row r="45" spans="2:14" ht="14.45" customHeight="1" x14ac:dyDescent="0.2">
      <c r="B45" s="162" t="s">
        <v>6136</v>
      </c>
      <c r="C45" s="229" t="s">
        <v>6148</v>
      </c>
      <c r="D45" s="111"/>
      <c r="E45" s="254"/>
      <c r="F45" s="218"/>
      <c r="G45" s="232"/>
      <c r="H45" s="112"/>
      <c r="I45" s="220"/>
      <c r="J45" s="221"/>
      <c r="K45" s="113"/>
      <c r="L45" s="114"/>
      <c r="M45" s="115"/>
      <c r="N45" s="233" t="str">
        <f t="shared" si="0"/>
        <v>제04장 인사관리-제06절 보상관리-</v>
      </c>
    </row>
    <row r="46" spans="2:14" ht="14.45" customHeight="1" x14ac:dyDescent="0.2">
      <c r="B46" s="162" t="s">
        <v>6136</v>
      </c>
      <c r="C46" s="116" t="s">
        <v>6151</v>
      </c>
      <c r="D46" s="424" t="s">
        <v>2568</v>
      </c>
      <c r="E46" s="236" t="s">
        <v>6272</v>
      </c>
      <c r="F46" s="224" t="s">
        <v>3514</v>
      </c>
      <c r="G46" s="225" t="s">
        <v>6292</v>
      </c>
      <c r="H46" s="118" t="s">
        <v>6237</v>
      </c>
      <c r="I46" s="226"/>
      <c r="J46" s="227"/>
      <c r="K46" s="119"/>
      <c r="L46" s="120"/>
      <c r="M46" s="121"/>
      <c r="N46" s="228" t="str">
        <f t="shared" si="0"/>
        <v>제04장 인사관리-제07절 유지관리-01</v>
      </c>
    </row>
    <row r="47" spans="2:14" ht="14.45" customHeight="1" thickBot="1" x14ac:dyDescent="0.25">
      <c r="B47" s="237" t="s">
        <v>6136</v>
      </c>
      <c r="C47" s="255" t="s">
        <v>6150</v>
      </c>
      <c r="D47" s="40"/>
      <c r="E47" s="238"/>
      <c r="F47" s="42"/>
      <c r="G47" s="239"/>
      <c r="H47" s="123"/>
      <c r="I47" s="240"/>
      <c r="J47" s="241"/>
      <c r="K47" s="124"/>
      <c r="L47" s="125"/>
      <c r="M47" s="126"/>
      <c r="N47" s="242" t="str">
        <f t="shared" si="0"/>
        <v>제04장 인사관리-제07절 유지관리-</v>
      </c>
    </row>
    <row r="48" spans="2:14" ht="14.45" customHeight="1" x14ac:dyDescent="0.2">
      <c r="B48" s="161" t="s">
        <v>6215</v>
      </c>
      <c r="C48" s="209" t="s">
        <v>6153</v>
      </c>
      <c r="D48" s="423" t="s">
        <v>2568</v>
      </c>
      <c r="E48" s="210" t="s">
        <v>6273</v>
      </c>
      <c r="F48" s="211" t="s">
        <v>3514</v>
      </c>
      <c r="G48" s="212" t="s">
        <v>6293</v>
      </c>
      <c r="H48" s="107" t="s">
        <v>6238</v>
      </c>
      <c r="I48" s="213"/>
      <c r="J48" s="214"/>
      <c r="K48" s="108"/>
      <c r="L48" s="109"/>
      <c r="M48" s="110"/>
      <c r="N48" s="215" t="str">
        <f t="shared" si="0"/>
        <v>제05장 조직관리-제01절 조직관리 기초-01</v>
      </c>
    </row>
    <row r="49" spans="2:14" ht="14.45" customHeight="1" x14ac:dyDescent="0.2">
      <c r="B49" s="162" t="s">
        <v>6214</v>
      </c>
      <c r="C49" s="422" t="s">
        <v>6152</v>
      </c>
      <c r="D49" s="111"/>
      <c r="E49" s="256"/>
      <c r="F49" s="257"/>
      <c r="G49" s="219"/>
      <c r="H49" s="112"/>
      <c r="I49" s="220"/>
      <c r="J49" s="221"/>
      <c r="K49" s="113"/>
      <c r="L49" s="114"/>
      <c r="M49" s="115"/>
      <c r="N49" s="222" t="str">
        <f t="shared" si="0"/>
        <v>제05장 조직관리-제01절 조직관리 기초-</v>
      </c>
    </row>
    <row r="50" spans="2:14" ht="14.45" customHeight="1" x14ac:dyDescent="0.2">
      <c r="B50" s="162" t="s">
        <v>6214</v>
      </c>
      <c r="C50" s="116" t="s">
        <v>6155</v>
      </c>
      <c r="D50" s="424" t="s">
        <v>2568</v>
      </c>
      <c r="E50" s="236" t="s">
        <v>6273</v>
      </c>
      <c r="F50" s="224" t="s">
        <v>3514</v>
      </c>
      <c r="G50" s="225" t="s">
        <v>6294</v>
      </c>
      <c r="H50" s="118" t="s">
        <v>6239</v>
      </c>
      <c r="I50" s="226"/>
      <c r="J50" s="227"/>
      <c r="K50" s="119"/>
      <c r="L50" s="120"/>
      <c r="M50" s="121"/>
      <c r="N50" s="228" t="str">
        <f t="shared" si="0"/>
        <v>제05장 조직관리-제02절 개인수준-개인차-01</v>
      </c>
    </row>
    <row r="51" spans="2:14" ht="14.45" customHeight="1" x14ac:dyDescent="0.2">
      <c r="B51" s="162" t="s">
        <v>6214</v>
      </c>
      <c r="C51" s="229" t="s">
        <v>6154</v>
      </c>
      <c r="D51" s="28"/>
      <c r="E51" s="243"/>
      <c r="F51" s="30"/>
      <c r="G51" s="244"/>
      <c r="H51" s="127"/>
      <c r="I51" s="245"/>
      <c r="J51" s="246"/>
      <c r="K51" s="128"/>
      <c r="L51" s="129"/>
      <c r="M51" s="130"/>
      <c r="N51" s="247" t="str">
        <f t="shared" si="0"/>
        <v>제05장 조직관리-제02절 개인수준-개인차-</v>
      </c>
    </row>
    <row r="52" spans="2:14" ht="14.45" customHeight="1" x14ac:dyDescent="0.2">
      <c r="B52" s="162" t="s">
        <v>6214</v>
      </c>
      <c r="C52" s="116" t="s">
        <v>6157</v>
      </c>
      <c r="D52" s="424" t="s">
        <v>2568</v>
      </c>
      <c r="E52" s="251" t="s">
        <v>6273</v>
      </c>
      <c r="F52" s="235" t="s">
        <v>3514</v>
      </c>
      <c r="G52" s="225" t="s">
        <v>6295</v>
      </c>
      <c r="H52" s="118" t="s">
        <v>6240</v>
      </c>
      <c r="I52" s="226"/>
      <c r="J52" s="227"/>
      <c r="K52" s="119"/>
      <c r="L52" s="120"/>
      <c r="M52" s="121"/>
      <c r="N52" s="252" t="str">
        <f t="shared" si="0"/>
        <v>제05장 조직관리-제03절 개인수준-지각-01</v>
      </c>
    </row>
    <row r="53" spans="2:14" ht="14.45" customHeight="1" x14ac:dyDescent="0.2">
      <c r="B53" s="162" t="s">
        <v>6214</v>
      </c>
      <c r="C53" s="216" t="s">
        <v>6156</v>
      </c>
      <c r="D53" s="28"/>
      <c r="E53" s="243"/>
      <c r="F53" s="30"/>
      <c r="G53" s="244"/>
      <c r="H53" s="127"/>
      <c r="I53" s="245"/>
      <c r="J53" s="246"/>
      <c r="K53" s="128"/>
      <c r="L53" s="129"/>
      <c r="M53" s="130"/>
      <c r="N53" s="247" t="str">
        <f t="shared" si="0"/>
        <v>제05장 조직관리-제03절 개인수준-지각-</v>
      </c>
    </row>
    <row r="54" spans="2:14" ht="14.45" customHeight="1" x14ac:dyDescent="0.2">
      <c r="B54" s="162" t="s">
        <v>6214</v>
      </c>
      <c r="C54" s="116" t="s">
        <v>6159</v>
      </c>
      <c r="D54" s="424" t="s">
        <v>2568</v>
      </c>
      <c r="E54" s="251" t="s">
        <v>6273</v>
      </c>
      <c r="F54" s="235" t="s">
        <v>3514</v>
      </c>
      <c r="G54" s="225" t="s">
        <v>6296</v>
      </c>
      <c r="H54" s="118" t="s">
        <v>6241</v>
      </c>
      <c r="I54" s="226"/>
      <c r="J54" s="227"/>
      <c r="K54" s="119"/>
      <c r="L54" s="120"/>
      <c r="M54" s="121"/>
      <c r="N54" s="252" t="str">
        <f t="shared" si="0"/>
        <v>제05장 조직관리-제04절 개인수준-태도 및 신뢰-01</v>
      </c>
    </row>
    <row r="55" spans="2:14" ht="14.45" customHeight="1" x14ac:dyDescent="0.2">
      <c r="B55" s="162" t="s">
        <v>6214</v>
      </c>
      <c r="C55" s="229" t="s">
        <v>6158</v>
      </c>
      <c r="D55" s="28"/>
      <c r="E55" s="243"/>
      <c r="F55" s="30"/>
      <c r="G55" s="244"/>
      <c r="H55" s="127"/>
      <c r="I55" s="245"/>
      <c r="J55" s="246"/>
      <c r="K55" s="128"/>
      <c r="L55" s="129"/>
      <c r="M55" s="130"/>
      <c r="N55" s="247" t="str">
        <f t="shared" si="0"/>
        <v>제05장 조직관리-제04절 개인수준-태도 및 신뢰-</v>
      </c>
    </row>
    <row r="56" spans="2:14" ht="14.45" customHeight="1" x14ac:dyDescent="0.2">
      <c r="B56" s="162" t="s">
        <v>6214</v>
      </c>
      <c r="C56" s="116" t="s">
        <v>6161</v>
      </c>
      <c r="D56" s="424" t="s">
        <v>2568</v>
      </c>
      <c r="E56" s="251" t="s">
        <v>6273</v>
      </c>
      <c r="F56" s="235" t="s">
        <v>3514</v>
      </c>
      <c r="G56" s="225" t="s">
        <v>6297</v>
      </c>
      <c r="H56" s="118" t="s">
        <v>6242</v>
      </c>
      <c r="I56" s="226"/>
      <c r="J56" s="227"/>
      <c r="K56" s="119"/>
      <c r="L56" s="120"/>
      <c r="M56" s="121"/>
      <c r="N56" s="252" t="str">
        <f t="shared" si="0"/>
        <v>제05장 조직관리-제05절 개인수준-감정 및 직무스트레스-01</v>
      </c>
    </row>
    <row r="57" spans="2:14" ht="14.45" customHeight="1" x14ac:dyDescent="0.2">
      <c r="B57" s="162" t="s">
        <v>6214</v>
      </c>
      <c r="C57" s="229" t="s">
        <v>6160</v>
      </c>
      <c r="D57" s="28"/>
      <c r="E57" s="243"/>
      <c r="F57" s="30"/>
      <c r="G57" s="244"/>
      <c r="H57" s="127"/>
      <c r="I57" s="245"/>
      <c r="J57" s="246"/>
      <c r="K57" s="128"/>
      <c r="L57" s="129"/>
      <c r="M57" s="130"/>
      <c r="N57" s="247" t="str">
        <f t="shared" si="0"/>
        <v>제05장 조직관리-제05절 개인수준-감정 및 직무스트레스-</v>
      </c>
    </row>
    <row r="58" spans="2:14" ht="14.45" customHeight="1" x14ac:dyDescent="0.2">
      <c r="B58" s="162" t="s">
        <v>6214</v>
      </c>
      <c r="C58" s="116" t="s">
        <v>6163</v>
      </c>
      <c r="D58" s="424" t="s">
        <v>2568</v>
      </c>
      <c r="E58" s="251" t="s">
        <v>6273</v>
      </c>
      <c r="F58" s="235" t="s">
        <v>3514</v>
      </c>
      <c r="G58" s="225" t="s">
        <v>6298</v>
      </c>
      <c r="H58" s="118" t="s">
        <v>6243</v>
      </c>
      <c r="I58" s="226"/>
      <c r="J58" s="227"/>
      <c r="K58" s="119"/>
      <c r="L58" s="120"/>
      <c r="M58" s="121"/>
      <c r="N58" s="252" t="str">
        <f t="shared" si="0"/>
        <v>제05장 조직관리-제06절 개인수준-동기부여-01</v>
      </c>
    </row>
    <row r="59" spans="2:14" ht="14.45" customHeight="1" x14ac:dyDescent="0.2">
      <c r="B59" s="162" t="s">
        <v>6214</v>
      </c>
      <c r="C59" s="229" t="s">
        <v>6162</v>
      </c>
      <c r="D59" s="28"/>
      <c r="E59" s="243"/>
      <c r="F59" s="30"/>
      <c r="G59" s="244"/>
      <c r="H59" s="127"/>
      <c r="I59" s="245"/>
      <c r="J59" s="246"/>
      <c r="K59" s="128"/>
      <c r="L59" s="129"/>
      <c r="M59" s="130"/>
      <c r="N59" s="247" t="str">
        <f t="shared" si="0"/>
        <v>제05장 조직관리-제06절 개인수준-동기부여-</v>
      </c>
    </row>
    <row r="60" spans="2:14" ht="14.45" customHeight="1" x14ac:dyDescent="0.2">
      <c r="B60" s="162" t="s">
        <v>6214</v>
      </c>
      <c r="C60" s="116" t="s">
        <v>6165</v>
      </c>
      <c r="D60" s="424" t="s">
        <v>2568</v>
      </c>
      <c r="E60" s="251" t="s">
        <v>6273</v>
      </c>
      <c r="F60" s="235" t="s">
        <v>3514</v>
      </c>
      <c r="G60" s="225" t="s">
        <v>6299</v>
      </c>
      <c r="H60" s="118" t="s">
        <v>6244</v>
      </c>
      <c r="I60" s="226"/>
      <c r="J60" s="227"/>
      <c r="K60" s="119"/>
      <c r="L60" s="120"/>
      <c r="M60" s="121"/>
      <c r="N60" s="252" t="str">
        <f t="shared" si="0"/>
        <v>제05장 조직관리-제07절 개인수준-학습-01</v>
      </c>
    </row>
    <row r="61" spans="2:14" ht="14.45" customHeight="1" x14ac:dyDescent="0.2">
      <c r="B61" s="162" t="s">
        <v>6214</v>
      </c>
      <c r="C61" s="229" t="s">
        <v>6164</v>
      </c>
      <c r="D61" s="28"/>
      <c r="E61" s="243"/>
      <c r="F61" s="30"/>
      <c r="G61" s="244"/>
      <c r="H61" s="127"/>
      <c r="I61" s="245"/>
      <c r="J61" s="246"/>
      <c r="K61" s="128"/>
      <c r="L61" s="129"/>
      <c r="M61" s="130"/>
      <c r="N61" s="247" t="str">
        <f t="shared" si="0"/>
        <v>제05장 조직관리-제07절 개인수준-학습-</v>
      </c>
    </row>
    <row r="62" spans="2:14" ht="14.45" customHeight="1" x14ac:dyDescent="0.2">
      <c r="B62" s="162" t="s">
        <v>6214</v>
      </c>
      <c r="C62" s="116" t="s">
        <v>6167</v>
      </c>
      <c r="D62" s="424" t="s">
        <v>2568</v>
      </c>
      <c r="E62" s="251" t="s">
        <v>6273</v>
      </c>
      <c r="F62" s="235" t="s">
        <v>3514</v>
      </c>
      <c r="G62" s="225" t="s">
        <v>6300</v>
      </c>
      <c r="H62" s="118" t="s">
        <v>6245</v>
      </c>
      <c r="I62" s="226"/>
      <c r="J62" s="227"/>
      <c r="K62" s="119"/>
      <c r="L62" s="120"/>
      <c r="M62" s="121"/>
      <c r="N62" s="252" t="str">
        <f t="shared" si="0"/>
        <v>제05장 조직관리-제08절 집단수준-집단에 대한 기초 개념-01</v>
      </c>
    </row>
    <row r="63" spans="2:14" ht="14.45" customHeight="1" x14ac:dyDescent="0.2">
      <c r="B63" s="162" t="s">
        <v>6214</v>
      </c>
      <c r="C63" s="229" t="s">
        <v>6166</v>
      </c>
      <c r="D63" s="28"/>
      <c r="E63" s="243"/>
      <c r="F63" s="30"/>
      <c r="G63" s="244"/>
      <c r="H63" s="127"/>
      <c r="I63" s="245"/>
      <c r="J63" s="246"/>
      <c r="K63" s="128"/>
      <c r="L63" s="129"/>
      <c r="M63" s="130"/>
      <c r="N63" s="247" t="str">
        <f t="shared" si="0"/>
        <v>제05장 조직관리-제08절 집단수준-집단에 대한 기초 개념-</v>
      </c>
    </row>
    <row r="64" spans="2:14" ht="14.45" customHeight="1" x14ac:dyDescent="0.2">
      <c r="B64" s="162" t="s">
        <v>6214</v>
      </c>
      <c r="C64" s="116" t="s">
        <v>6169</v>
      </c>
      <c r="D64" s="424" t="s">
        <v>2568</v>
      </c>
      <c r="E64" s="251" t="s">
        <v>6273</v>
      </c>
      <c r="F64" s="235" t="s">
        <v>3514</v>
      </c>
      <c r="G64" s="225" t="s">
        <v>6301</v>
      </c>
      <c r="H64" s="118" t="s">
        <v>6246</v>
      </c>
      <c r="I64" s="226"/>
      <c r="J64" s="227"/>
      <c r="K64" s="119"/>
      <c r="L64" s="120"/>
      <c r="M64" s="121"/>
      <c r="N64" s="252" t="str">
        <f t="shared" si="0"/>
        <v>제05장 조직관리-제09절 집단수준-갈등 및 협상-01</v>
      </c>
    </row>
    <row r="65" spans="2:14" ht="14.45" customHeight="1" x14ac:dyDescent="0.2">
      <c r="B65" s="162" t="s">
        <v>6214</v>
      </c>
      <c r="C65" s="229" t="s">
        <v>6168</v>
      </c>
      <c r="D65" s="28"/>
      <c r="E65" s="243"/>
      <c r="F65" s="30"/>
      <c r="G65" s="244"/>
      <c r="H65" s="127"/>
      <c r="I65" s="245"/>
      <c r="J65" s="246"/>
      <c r="K65" s="128"/>
      <c r="L65" s="129"/>
      <c r="M65" s="130"/>
      <c r="N65" s="247" t="str">
        <f t="shared" si="0"/>
        <v>제05장 조직관리-제09절 집단수준-갈등 및 협상-</v>
      </c>
    </row>
    <row r="66" spans="2:14" ht="14.45" customHeight="1" x14ac:dyDescent="0.2">
      <c r="B66" s="162" t="s">
        <v>6214</v>
      </c>
      <c r="C66" s="116" t="s">
        <v>5230</v>
      </c>
      <c r="D66" s="424" t="s">
        <v>2568</v>
      </c>
      <c r="E66" s="251" t="s">
        <v>6273</v>
      </c>
      <c r="F66" s="235" t="s">
        <v>3514</v>
      </c>
      <c r="G66" s="225" t="s">
        <v>6302</v>
      </c>
      <c r="H66" s="118" t="s">
        <v>6247</v>
      </c>
      <c r="I66" s="226"/>
      <c r="J66" s="227"/>
      <c r="K66" s="119"/>
      <c r="L66" s="120"/>
      <c r="M66" s="121"/>
      <c r="N66" s="252" t="str">
        <f t="shared" si="0"/>
        <v>제05장 조직관리-제10절 집단수준-권력・임파워먼트・조직정치-01</v>
      </c>
    </row>
    <row r="67" spans="2:14" ht="14.45" customHeight="1" x14ac:dyDescent="0.2">
      <c r="B67" s="162" t="s">
        <v>6214</v>
      </c>
      <c r="C67" s="229" t="s">
        <v>6170</v>
      </c>
      <c r="D67" s="28"/>
      <c r="E67" s="243"/>
      <c r="F67" s="30"/>
      <c r="G67" s="244"/>
      <c r="H67" s="127"/>
      <c r="I67" s="245"/>
      <c r="J67" s="246"/>
      <c r="K67" s="128"/>
      <c r="L67" s="129"/>
      <c r="M67" s="130"/>
      <c r="N67" s="247" t="str">
        <f t="shared" si="0"/>
        <v>제05장 조직관리-제10절 집단수준-권력・임파워먼트・조직정치-</v>
      </c>
    </row>
    <row r="68" spans="2:14" ht="14.45" customHeight="1" x14ac:dyDescent="0.2">
      <c r="B68" s="162" t="s">
        <v>6214</v>
      </c>
      <c r="C68" s="116" t="s">
        <v>5262</v>
      </c>
      <c r="D68" s="424" t="s">
        <v>2568</v>
      </c>
      <c r="E68" s="251" t="s">
        <v>6273</v>
      </c>
      <c r="F68" s="235" t="s">
        <v>3514</v>
      </c>
      <c r="G68" s="225" t="s">
        <v>6303</v>
      </c>
      <c r="H68" s="118" t="s">
        <v>6248</v>
      </c>
      <c r="I68" s="226"/>
      <c r="J68" s="227"/>
      <c r="K68" s="119"/>
      <c r="L68" s="120"/>
      <c r="M68" s="121"/>
      <c r="N68" s="252" t="str">
        <f t="shared" si="0"/>
        <v>제05장 조직관리-제11절 집단수준-커뮤니케이션(의사소통)-01</v>
      </c>
    </row>
    <row r="69" spans="2:14" ht="14.45" customHeight="1" x14ac:dyDescent="0.2">
      <c r="B69" s="162" t="s">
        <v>6214</v>
      </c>
      <c r="C69" s="229" t="s">
        <v>6171</v>
      </c>
      <c r="D69" s="28"/>
      <c r="E69" s="243"/>
      <c r="F69" s="30"/>
      <c r="G69" s="244"/>
      <c r="H69" s="127"/>
      <c r="I69" s="245"/>
      <c r="J69" s="246"/>
      <c r="K69" s="128"/>
      <c r="L69" s="129"/>
      <c r="M69" s="130"/>
      <c r="N69" s="247" t="str">
        <f t="shared" si="0"/>
        <v>제05장 조직관리-제11절 집단수준-커뮤니케이션(의사소통)-</v>
      </c>
    </row>
    <row r="70" spans="2:14" ht="14.45" customHeight="1" x14ac:dyDescent="0.2">
      <c r="B70" s="162" t="s">
        <v>6214</v>
      </c>
      <c r="C70" s="116" t="s">
        <v>5320</v>
      </c>
      <c r="D70" s="424" t="s">
        <v>2568</v>
      </c>
      <c r="E70" s="251" t="s">
        <v>6273</v>
      </c>
      <c r="F70" s="235" t="s">
        <v>3514</v>
      </c>
      <c r="G70" s="225" t="s">
        <v>6304</v>
      </c>
      <c r="H70" s="118" t="s">
        <v>6249</v>
      </c>
      <c r="I70" s="226"/>
      <c r="J70" s="227"/>
      <c r="K70" s="119"/>
      <c r="L70" s="120"/>
      <c r="M70" s="121"/>
      <c r="N70" s="252" t="str">
        <f t="shared" si="0"/>
        <v>제05장 조직관리-제12절 집단수준-리더십-01</v>
      </c>
    </row>
    <row r="71" spans="2:14" ht="14.45" customHeight="1" x14ac:dyDescent="0.2">
      <c r="B71" s="162" t="s">
        <v>6214</v>
      </c>
      <c r="C71" s="229" t="s">
        <v>6172</v>
      </c>
      <c r="D71" s="28"/>
      <c r="E71" s="243"/>
      <c r="F71" s="30"/>
      <c r="G71" s="244"/>
      <c r="H71" s="127"/>
      <c r="I71" s="245"/>
      <c r="J71" s="246"/>
      <c r="K71" s="128"/>
      <c r="L71" s="129"/>
      <c r="M71" s="130"/>
      <c r="N71" s="247" t="str">
        <f t="shared" si="0"/>
        <v>제05장 조직관리-제12절 집단수준-리더십-</v>
      </c>
    </row>
    <row r="72" spans="2:14" ht="14.45" customHeight="1" x14ac:dyDescent="0.2">
      <c r="B72" s="162" t="s">
        <v>6214</v>
      </c>
      <c r="C72" s="116" t="s">
        <v>6174</v>
      </c>
      <c r="D72" s="424" t="s">
        <v>2568</v>
      </c>
      <c r="E72" s="251" t="s">
        <v>6273</v>
      </c>
      <c r="F72" s="235" t="s">
        <v>3514</v>
      </c>
      <c r="G72" s="225" t="s">
        <v>6305</v>
      </c>
      <c r="H72" s="118" t="s">
        <v>6250</v>
      </c>
      <c r="I72" s="226"/>
      <c r="J72" s="227"/>
      <c r="K72" s="119"/>
      <c r="L72" s="120"/>
      <c r="M72" s="121"/>
      <c r="N72" s="252" t="str">
        <f t="shared" si="0"/>
        <v>제05장 조직관리-제13절 집단수준-의사결정-01</v>
      </c>
    </row>
    <row r="73" spans="2:14" ht="14.45" customHeight="1" x14ac:dyDescent="0.2">
      <c r="B73" s="162" t="s">
        <v>6214</v>
      </c>
      <c r="C73" s="229" t="s">
        <v>6173</v>
      </c>
      <c r="D73" s="28"/>
      <c r="E73" s="243"/>
      <c r="F73" s="30"/>
      <c r="G73" s="244"/>
      <c r="H73" s="127"/>
      <c r="I73" s="245"/>
      <c r="J73" s="246"/>
      <c r="K73" s="128"/>
      <c r="L73" s="129"/>
      <c r="M73" s="130"/>
      <c r="N73" s="247" t="str">
        <f t="shared" si="0"/>
        <v>제05장 조직관리-제13절 집단수준-의사결정-</v>
      </c>
    </row>
    <row r="74" spans="2:14" ht="14.45" customHeight="1" x14ac:dyDescent="0.2">
      <c r="B74" s="162" t="s">
        <v>6214</v>
      </c>
      <c r="C74" s="116" t="s">
        <v>6176</v>
      </c>
      <c r="D74" s="424" t="s">
        <v>2568</v>
      </c>
      <c r="E74" s="251" t="s">
        <v>6273</v>
      </c>
      <c r="F74" s="235" t="s">
        <v>3514</v>
      </c>
      <c r="G74" s="225" t="s">
        <v>6306</v>
      </c>
      <c r="H74" s="118" t="s">
        <v>6251</v>
      </c>
      <c r="I74" s="226"/>
      <c r="J74" s="227"/>
      <c r="K74" s="119"/>
      <c r="L74" s="120"/>
      <c r="M74" s="121"/>
      <c r="N74" s="252" t="str">
        <f t="shared" si="0"/>
        <v>제05장 조직관리-제14절 집단수준-조직구조-01</v>
      </c>
    </row>
    <row r="75" spans="2:14" ht="14.45" customHeight="1" x14ac:dyDescent="0.2">
      <c r="B75" s="162" t="s">
        <v>6214</v>
      </c>
      <c r="C75" s="229" t="s">
        <v>6175</v>
      </c>
      <c r="D75" s="28"/>
      <c r="E75" s="243"/>
      <c r="F75" s="30"/>
      <c r="G75" s="244"/>
      <c r="H75" s="127"/>
      <c r="I75" s="245"/>
      <c r="J75" s="246"/>
      <c r="K75" s="128"/>
      <c r="L75" s="129"/>
      <c r="M75" s="130"/>
      <c r="N75" s="247" t="str">
        <f t="shared" si="0"/>
        <v>제05장 조직관리-제14절 집단수준-조직구조-</v>
      </c>
    </row>
    <row r="76" spans="2:14" ht="14.45" customHeight="1" x14ac:dyDescent="0.2">
      <c r="B76" s="162" t="s">
        <v>6214</v>
      </c>
      <c r="C76" s="116" t="s">
        <v>5492</v>
      </c>
      <c r="D76" s="424" t="s">
        <v>2568</v>
      </c>
      <c r="E76" s="251" t="s">
        <v>6273</v>
      </c>
      <c r="F76" s="235" t="s">
        <v>3514</v>
      </c>
      <c r="G76" s="225" t="s">
        <v>6307</v>
      </c>
      <c r="H76" s="118" t="s">
        <v>6252</v>
      </c>
      <c r="I76" s="226"/>
      <c r="J76" s="227"/>
      <c r="K76" s="119"/>
      <c r="L76" s="120"/>
      <c r="M76" s="121"/>
      <c r="N76" s="252" t="str">
        <f t="shared" si="0"/>
        <v>제05장 조직관리-제15절 조직수준-조직구조의 설계-01</v>
      </c>
    </row>
    <row r="77" spans="2:14" ht="14.45" customHeight="1" x14ac:dyDescent="0.2">
      <c r="B77" s="162" t="s">
        <v>6214</v>
      </c>
      <c r="C77" s="229" t="s">
        <v>6177</v>
      </c>
      <c r="D77" s="111"/>
      <c r="E77" s="250"/>
      <c r="F77" s="231"/>
      <c r="G77" s="232"/>
      <c r="H77" s="112"/>
      <c r="I77" s="220"/>
      <c r="J77" s="221"/>
      <c r="K77" s="113"/>
      <c r="L77" s="114"/>
      <c r="M77" s="115"/>
      <c r="N77" s="233" t="str">
        <f t="shared" si="0"/>
        <v>제05장 조직관리-제15절 조직수준-조직구조의 설계-</v>
      </c>
    </row>
    <row r="78" spans="2:14" ht="14.45" customHeight="1" x14ac:dyDescent="0.2">
      <c r="B78" s="162" t="s">
        <v>6214</v>
      </c>
      <c r="C78" s="116" t="s">
        <v>5543</v>
      </c>
      <c r="D78" s="117" t="s">
        <v>2568</v>
      </c>
      <c r="E78" s="413" t="s">
        <v>6273</v>
      </c>
      <c r="F78" s="414" t="s">
        <v>3514</v>
      </c>
      <c r="G78" s="412" t="s">
        <v>6308</v>
      </c>
      <c r="H78" s="118" t="s">
        <v>6253</v>
      </c>
      <c r="I78" s="226"/>
      <c r="J78" s="227"/>
      <c r="K78" s="119"/>
      <c r="L78" s="120"/>
      <c r="M78" s="121"/>
      <c r="N78" s="252" t="str">
        <f t="shared" si="0"/>
        <v>제05장 조직관리-제16절 조직수준-조직문화와 조직윤리-01</v>
      </c>
    </row>
    <row r="79" spans="2:14" ht="14.45" customHeight="1" x14ac:dyDescent="0.2">
      <c r="B79" s="162" t="s">
        <v>6214</v>
      </c>
      <c r="C79" s="229" t="s">
        <v>6178</v>
      </c>
      <c r="D79" s="111"/>
      <c r="E79" s="250"/>
      <c r="F79" s="231"/>
      <c r="G79" s="232"/>
      <c r="H79" s="112"/>
      <c r="I79" s="220"/>
      <c r="J79" s="221"/>
      <c r="K79" s="113"/>
      <c r="L79" s="114"/>
      <c r="M79" s="115"/>
      <c r="N79" s="233" t="str">
        <f t="shared" si="0"/>
        <v>제05장 조직관리-제16절 조직수준-조직문화와 조직윤리-</v>
      </c>
    </row>
    <row r="80" spans="2:14" ht="14.45" customHeight="1" x14ac:dyDescent="0.2">
      <c r="B80" s="162" t="s">
        <v>6214</v>
      </c>
      <c r="C80" s="131" t="s">
        <v>5570</v>
      </c>
      <c r="D80" s="424" t="s">
        <v>2568</v>
      </c>
      <c r="E80" s="251" t="s">
        <v>6273</v>
      </c>
      <c r="F80" s="235" t="s">
        <v>3514</v>
      </c>
      <c r="G80" s="225" t="s">
        <v>6309</v>
      </c>
      <c r="H80" s="118" t="s">
        <v>6254</v>
      </c>
      <c r="I80" s="226"/>
      <c r="J80" s="227"/>
      <c r="K80" s="119"/>
      <c r="L80" s="120"/>
      <c r="M80" s="121"/>
      <c r="N80" s="252" t="str">
        <f t="shared" si="0"/>
        <v>제05장 조직관리-제17절 조직수준-조직의 발달-01</v>
      </c>
    </row>
    <row r="81" spans="2:14" ht="14.45" customHeight="1" thickBot="1" x14ac:dyDescent="0.25">
      <c r="B81" s="237" t="s">
        <v>6214</v>
      </c>
      <c r="C81" s="255" t="s">
        <v>6179</v>
      </c>
      <c r="D81" s="40"/>
      <c r="E81" s="238"/>
      <c r="F81" s="42"/>
      <c r="G81" s="239"/>
      <c r="H81" s="123"/>
      <c r="I81" s="240"/>
      <c r="J81" s="241"/>
      <c r="K81" s="124"/>
      <c r="L81" s="125"/>
      <c r="M81" s="126"/>
      <c r="N81" s="242" t="str">
        <f t="shared" si="0"/>
        <v>제05장 조직관리-제17절 조직수준-조직의 발달-</v>
      </c>
    </row>
    <row r="82" spans="2:14" ht="14.45" customHeight="1" x14ac:dyDescent="0.2">
      <c r="B82" s="161" t="s">
        <v>6181</v>
      </c>
      <c r="C82" s="209" t="s">
        <v>6183</v>
      </c>
      <c r="D82" s="106" t="s">
        <v>2568</v>
      </c>
      <c r="E82" s="426" t="s">
        <v>6274</v>
      </c>
      <c r="F82" s="427" t="s">
        <v>3514</v>
      </c>
      <c r="G82" s="428" t="s">
        <v>6310</v>
      </c>
      <c r="H82" s="107" t="s">
        <v>6255</v>
      </c>
      <c r="I82" s="213"/>
      <c r="J82" s="214"/>
      <c r="K82" s="108"/>
      <c r="L82" s="109"/>
      <c r="M82" s="110"/>
      <c r="N82" s="215" t="str">
        <f t="shared" si="0"/>
        <v>제06장 회계관리-제01절 회계관리 기초-01</v>
      </c>
    </row>
    <row r="83" spans="2:14" ht="14.45" customHeight="1" x14ac:dyDescent="0.2">
      <c r="B83" s="162" t="s">
        <v>6180</v>
      </c>
      <c r="C83" s="229" t="s">
        <v>6182</v>
      </c>
      <c r="D83" s="111"/>
      <c r="E83" s="250"/>
      <c r="F83" s="231"/>
      <c r="G83" s="232"/>
      <c r="H83" s="112"/>
      <c r="I83" s="220"/>
      <c r="J83" s="221"/>
      <c r="K83" s="113"/>
      <c r="L83" s="114"/>
      <c r="M83" s="115"/>
      <c r="N83" s="222" t="str">
        <f t="shared" si="0"/>
        <v>제06장 회계관리-제01절 회계관리 기초-</v>
      </c>
    </row>
    <row r="84" spans="2:14" ht="14.45" customHeight="1" x14ac:dyDescent="0.2">
      <c r="B84" s="162" t="s">
        <v>6180</v>
      </c>
      <c r="C84" s="116" t="s">
        <v>6185</v>
      </c>
      <c r="D84" s="424" t="s">
        <v>2568</v>
      </c>
      <c r="E84" s="236" t="s">
        <v>6274</v>
      </c>
      <c r="F84" s="224" t="s">
        <v>3514</v>
      </c>
      <c r="G84" s="225" t="s">
        <v>6311</v>
      </c>
      <c r="H84" s="118" t="s">
        <v>6256</v>
      </c>
      <c r="I84" s="226"/>
      <c r="J84" s="227"/>
      <c r="K84" s="119"/>
      <c r="L84" s="120"/>
      <c r="M84" s="121"/>
      <c r="N84" s="228" t="str">
        <f t="shared" si="0"/>
        <v>제06장 회계관리-제02절 재무제표-01</v>
      </c>
    </row>
    <row r="85" spans="2:14" ht="14.45" customHeight="1" x14ac:dyDescent="0.2">
      <c r="B85" s="162" t="s">
        <v>6180</v>
      </c>
      <c r="C85" s="216" t="s">
        <v>6184</v>
      </c>
      <c r="D85" s="392"/>
      <c r="E85" s="415"/>
      <c r="F85" s="416"/>
      <c r="G85" s="395"/>
      <c r="H85" s="396"/>
      <c r="I85" s="397"/>
      <c r="J85" s="398"/>
      <c r="K85" s="399"/>
      <c r="L85" s="400"/>
      <c r="M85" s="401"/>
      <c r="N85" s="402" t="str">
        <f t="shared" si="0"/>
        <v>제06장 회계관리-제02절 재무제표-</v>
      </c>
    </row>
    <row r="86" spans="2:14" ht="14.45" customHeight="1" x14ac:dyDescent="0.2">
      <c r="B86" s="162" t="s">
        <v>6180</v>
      </c>
      <c r="C86" s="116" t="s">
        <v>6187</v>
      </c>
      <c r="D86" s="117" t="s">
        <v>2568</v>
      </c>
      <c r="E86" s="410" t="s">
        <v>6274</v>
      </c>
      <c r="F86" s="411" t="s">
        <v>3514</v>
      </c>
      <c r="G86" s="412" t="s">
        <v>6312</v>
      </c>
      <c r="H86" s="118" t="s">
        <v>6257</v>
      </c>
      <c r="I86" s="226"/>
      <c r="J86" s="227"/>
      <c r="K86" s="119"/>
      <c r="L86" s="120"/>
      <c r="M86" s="121"/>
      <c r="N86" s="228" t="str">
        <f t="shared" si="0"/>
        <v>제06장 회계관리-제03절 자산-01</v>
      </c>
    </row>
    <row r="87" spans="2:14" ht="14.45" customHeight="1" x14ac:dyDescent="0.2">
      <c r="B87" s="162" t="s">
        <v>6180</v>
      </c>
      <c r="C87" s="229" t="s">
        <v>6186</v>
      </c>
      <c r="D87" s="28"/>
      <c r="E87" s="419"/>
      <c r="F87" s="420"/>
      <c r="G87" s="421"/>
      <c r="H87" s="127"/>
      <c r="I87" s="245"/>
      <c r="J87" s="246"/>
      <c r="K87" s="128"/>
      <c r="L87" s="129"/>
      <c r="M87" s="130"/>
      <c r="N87" s="253" t="str">
        <f t="shared" si="0"/>
        <v>제06장 회계관리-제03절 자산-</v>
      </c>
    </row>
    <row r="88" spans="2:14" ht="14.45" customHeight="1" x14ac:dyDescent="0.2">
      <c r="B88" s="162" t="s">
        <v>6180</v>
      </c>
      <c r="C88" s="116" t="s">
        <v>6189</v>
      </c>
      <c r="D88" s="424" t="s">
        <v>2568</v>
      </c>
      <c r="E88" s="236" t="s">
        <v>6274</v>
      </c>
      <c r="F88" s="224" t="s">
        <v>3514</v>
      </c>
      <c r="G88" s="225" t="s">
        <v>6313</v>
      </c>
      <c r="H88" s="118" t="s">
        <v>6258</v>
      </c>
      <c r="I88" s="226"/>
      <c r="J88" s="227"/>
      <c r="K88" s="119"/>
      <c r="L88" s="120"/>
      <c r="M88" s="121"/>
      <c r="N88" s="228" t="str">
        <f t="shared" si="0"/>
        <v>제06장 회계관리-제04절 부채-01</v>
      </c>
    </row>
    <row r="89" spans="2:14" ht="14.45" customHeight="1" x14ac:dyDescent="0.2">
      <c r="B89" s="162" t="s">
        <v>6180</v>
      </c>
      <c r="C89" s="229" t="s">
        <v>6188</v>
      </c>
      <c r="D89" s="28"/>
      <c r="E89" s="419"/>
      <c r="F89" s="420"/>
      <c r="G89" s="421"/>
      <c r="H89" s="127"/>
      <c r="I89" s="245"/>
      <c r="J89" s="246"/>
      <c r="K89" s="128"/>
      <c r="L89" s="129"/>
      <c r="M89" s="130"/>
      <c r="N89" s="253" t="str">
        <f t="shared" si="0"/>
        <v>제06장 회계관리-제04절 부채-</v>
      </c>
    </row>
    <row r="90" spans="2:14" ht="14.45" customHeight="1" x14ac:dyDescent="0.2">
      <c r="B90" s="162" t="s">
        <v>6180</v>
      </c>
      <c r="C90" s="116" t="s">
        <v>6191</v>
      </c>
      <c r="D90" s="117" t="s">
        <v>2568</v>
      </c>
      <c r="E90" s="410" t="s">
        <v>6274</v>
      </c>
      <c r="F90" s="411" t="s">
        <v>3514</v>
      </c>
      <c r="G90" s="412" t="s">
        <v>1018</v>
      </c>
      <c r="H90" s="118" t="s">
        <v>6259</v>
      </c>
      <c r="I90" s="226"/>
      <c r="J90" s="227"/>
      <c r="K90" s="119"/>
      <c r="L90" s="120"/>
      <c r="M90" s="121"/>
      <c r="N90" s="228" t="str">
        <f t="shared" si="0"/>
        <v>제06장 회계관리-제05절 자본-01</v>
      </c>
    </row>
    <row r="91" spans="2:14" ht="14.45" customHeight="1" x14ac:dyDescent="0.2">
      <c r="B91" s="162" t="s">
        <v>6180</v>
      </c>
      <c r="C91" s="229" t="s">
        <v>6190</v>
      </c>
      <c r="D91" s="111"/>
      <c r="E91" s="256"/>
      <c r="F91" s="257"/>
      <c r="G91" s="219"/>
      <c r="H91" s="112"/>
      <c r="I91" s="220"/>
      <c r="J91" s="221"/>
      <c r="K91" s="113"/>
      <c r="L91" s="114"/>
      <c r="M91" s="115"/>
      <c r="N91" s="222" t="str">
        <f t="shared" si="0"/>
        <v>제06장 회계관리-제05절 자본-</v>
      </c>
    </row>
    <row r="92" spans="2:14" ht="14.45" customHeight="1" x14ac:dyDescent="0.2">
      <c r="B92" s="162" t="s">
        <v>6180</v>
      </c>
      <c r="C92" s="116" t="s">
        <v>6193</v>
      </c>
      <c r="D92" s="425" t="s">
        <v>2568</v>
      </c>
      <c r="E92" s="417" t="s">
        <v>6274</v>
      </c>
      <c r="F92" s="418" t="s">
        <v>3514</v>
      </c>
      <c r="G92" s="405" t="s">
        <v>3512</v>
      </c>
      <c r="H92" s="147" t="s">
        <v>6260</v>
      </c>
      <c r="I92" s="406"/>
      <c r="J92" s="407"/>
      <c r="K92" s="148"/>
      <c r="L92" s="149"/>
      <c r="M92" s="408"/>
      <c r="N92" s="409" t="str">
        <f t="shared" si="0"/>
        <v>제06장 회계관리-제06절 비용-01</v>
      </c>
    </row>
    <row r="93" spans="2:14" ht="14.45" customHeight="1" x14ac:dyDescent="0.2">
      <c r="B93" s="162" t="s">
        <v>6180</v>
      </c>
      <c r="C93" s="229" t="s">
        <v>6192</v>
      </c>
      <c r="D93" s="111"/>
      <c r="E93" s="250"/>
      <c r="F93" s="231"/>
      <c r="G93" s="232"/>
      <c r="H93" s="112"/>
      <c r="I93" s="220"/>
      <c r="J93" s="221"/>
      <c r="K93" s="113"/>
      <c r="L93" s="114"/>
      <c r="M93" s="115"/>
      <c r="N93" s="222" t="str">
        <f t="shared" si="0"/>
        <v>제06장 회계관리-제06절 비용-</v>
      </c>
    </row>
    <row r="94" spans="2:14" ht="14.45" customHeight="1" x14ac:dyDescent="0.2">
      <c r="B94" s="162" t="s">
        <v>6180</v>
      </c>
      <c r="C94" s="116" t="s">
        <v>6195</v>
      </c>
      <c r="D94" s="117" t="s">
        <v>2568</v>
      </c>
      <c r="E94" s="413" t="s">
        <v>6274</v>
      </c>
      <c r="F94" s="414" t="s">
        <v>3514</v>
      </c>
      <c r="G94" s="412" t="s">
        <v>3511</v>
      </c>
      <c r="H94" s="118" t="s">
        <v>6261</v>
      </c>
      <c r="I94" s="226"/>
      <c r="J94" s="227"/>
      <c r="K94" s="119"/>
      <c r="L94" s="120"/>
      <c r="M94" s="121"/>
      <c r="N94" s="228" t="str">
        <f t="shared" si="0"/>
        <v>제06장 회계관리-제07절 수익-01</v>
      </c>
    </row>
    <row r="95" spans="2:14" ht="14.45" customHeight="1" thickBot="1" x14ac:dyDescent="0.25">
      <c r="B95" s="237" t="s">
        <v>6180</v>
      </c>
      <c r="C95" s="122" t="s">
        <v>6194</v>
      </c>
      <c r="D95" s="40"/>
      <c r="E95" s="238"/>
      <c r="F95" s="42"/>
      <c r="G95" s="239"/>
      <c r="H95" s="123"/>
      <c r="I95" s="240"/>
      <c r="J95" s="241"/>
      <c r="K95" s="124"/>
      <c r="L95" s="125"/>
      <c r="M95" s="126"/>
      <c r="N95" s="258" t="str">
        <f t="shared" si="0"/>
        <v>제06장 회계관리-제07절 수익-</v>
      </c>
    </row>
    <row r="96" spans="2:14" ht="14.45" customHeight="1" x14ac:dyDescent="0.2">
      <c r="B96" s="161" t="s">
        <v>6197</v>
      </c>
      <c r="C96" s="209" t="s">
        <v>6199</v>
      </c>
      <c r="D96" s="423" t="s">
        <v>2568</v>
      </c>
      <c r="E96" s="210" t="s">
        <v>6275</v>
      </c>
      <c r="F96" s="211" t="s">
        <v>3514</v>
      </c>
      <c r="G96" s="212" t="s">
        <v>6314</v>
      </c>
      <c r="H96" s="107" t="s">
        <v>6262</v>
      </c>
      <c r="I96" s="213"/>
      <c r="J96" s="214"/>
      <c r="K96" s="108"/>
      <c r="L96" s="109"/>
      <c r="M96" s="110"/>
      <c r="N96" s="215" t="str">
        <f t="shared" si="0"/>
        <v>제07장 재무관리-제01절 재무관리 기초-01</v>
      </c>
    </row>
    <row r="97" spans="2:14" ht="14.45" customHeight="1" x14ac:dyDescent="0.2">
      <c r="B97" s="162" t="s">
        <v>6196</v>
      </c>
      <c r="C97" s="229" t="s">
        <v>6198</v>
      </c>
      <c r="D97" s="111"/>
      <c r="E97" s="250"/>
      <c r="F97" s="231"/>
      <c r="G97" s="232"/>
      <c r="H97" s="112"/>
      <c r="I97" s="220"/>
      <c r="J97" s="221"/>
      <c r="K97" s="113"/>
      <c r="L97" s="114"/>
      <c r="M97" s="115"/>
      <c r="N97" s="233" t="str">
        <f t="shared" si="0"/>
        <v>제07장 재무관리-제01절 재무관리 기초-</v>
      </c>
    </row>
    <row r="98" spans="2:14" ht="14.45" customHeight="1" x14ac:dyDescent="0.2">
      <c r="B98" s="162" t="s">
        <v>6196</v>
      </c>
      <c r="C98" s="116" t="s">
        <v>6201</v>
      </c>
      <c r="D98" s="117" t="s">
        <v>2568</v>
      </c>
      <c r="E98" s="410" t="s">
        <v>6275</v>
      </c>
      <c r="F98" s="411" t="s">
        <v>3514</v>
      </c>
      <c r="G98" s="412" t="s">
        <v>6315</v>
      </c>
      <c r="H98" s="118" t="s">
        <v>6263</v>
      </c>
      <c r="I98" s="226"/>
      <c r="J98" s="227"/>
      <c r="K98" s="119"/>
      <c r="L98" s="120"/>
      <c r="M98" s="121"/>
      <c r="N98" s="228" t="str">
        <f t="shared" si="0"/>
        <v>제07장 재무관리-제02절 투자안의 경제성 분석-자본 예산 기법-01</v>
      </c>
    </row>
    <row r="99" spans="2:14" ht="14.45" customHeight="1" x14ac:dyDescent="0.2">
      <c r="B99" s="162" t="s">
        <v>6196</v>
      </c>
      <c r="C99" s="216" t="s">
        <v>6200</v>
      </c>
      <c r="D99" s="28"/>
      <c r="E99" s="248"/>
      <c r="F99" s="249"/>
      <c r="G99" s="244"/>
      <c r="H99" s="127"/>
      <c r="I99" s="245"/>
      <c r="J99" s="246"/>
      <c r="K99" s="128"/>
      <c r="L99" s="129"/>
      <c r="M99" s="130"/>
      <c r="N99" s="247" t="str">
        <f t="shared" si="0"/>
        <v>제07장 재무관리-제02절 투자안의 경제성 분석-자본 예산 기법-</v>
      </c>
    </row>
    <row r="100" spans="2:14" ht="14.45" customHeight="1" x14ac:dyDescent="0.2">
      <c r="B100" s="162" t="s">
        <v>6196</v>
      </c>
      <c r="C100" s="116" t="s">
        <v>6203</v>
      </c>
      <c r="D100" s="424" t="s">
        <v>2568</v>
      </c>
      <c r="E100" s="236" t="s">
        <v>6275</v>
      </c>
      <c r="F100" s="224" t="s">
        <v>3514</v>
      </c>
      <c r="G100" s="225" t="s">
        <v>6316</v>
      </c>
      <c r="H100" s="118" t="s">
        <v>6264</v>
      </c>
      <c r="I100" s="226"/>
      <c r="J100" s="227"/>
      <c r="K100" s="119"/>
      <c r="L100" s="120"/>
      <c r="M100" s="121"/>
      <c r="N100" s="252" t="str">
        <f t="shared" si="0"/>
        <v>제07장 재무관리-제03절 포트폴리오이론-01</v>
      </c>
    </row>
    <row r="101" spans="2:14" ht="14.45" customHeight="1" x14ac:dyDescent="0.2">
      <c r="B101" s="162" t="s">
        <v>6196</v>
      </c>
      <c r="C101" s="229" t="s">
        <v>6202</v>
      </c>
      <c r="D101" s="28"/>
      <c r="E101" s="248"/>
      <c r="F101" s="249"/>
      <c r="G101" s="244"/>
      <c r="H101" s="127"/>
      <c r="I101" s="245"/>
      <c r="J101" s="246"/>
      <c r="K101" s="128"/>
      <c r="L101" s="129"/>
      <c r="M101" s="130"/>
      <c r="N101" s="247" t="str">
        <f t="shared" si="0"/>
        <v>제07장 재무관리-제03절 포트폴리오이론-</v>
      </c>
    </row>
    <row r="102" spans="2:14" ht="14.45" customHeight="1" x14ac:dyDescent="0.2">
      <c r="B102" s="162" t="s">
        <v>6196</v>
      </c>
      <c r="C102" s="116" t="s">
        <v>6205</v>
      </c>
      <c r="D102" s="424" t="s">
        <v>2568</v>
      </c>
      <c r="E102" s="236" t="s">
        <v>6275</v>
      </c>
      <c r="F102" s="224" t="s">
        <v>3514</v>
      </c>
      <c r="G102" s="225" t="s">
        <v>3513</v>
      </c>
      <c r="H102" s="118" t="s">
        <v>6265</v>
      </c>
      <c r="I102" s="226"/>
      <c r="J102" s="227"/>
      <c r="K102" s="119"/>
      <c r="L102" s="120"/>
      <c r="M102" s="121"/>
      <c r="N102" s="252" t="str">
        <f t="shared" si="0"/>
        <v>제07장 재무관리-제04절 자본자산가격결정모형-01</v>
      </c>
    </row>
    <row r="103" spans="2:14" ht="14.45" customHeight="1" x14ac:dyDescent="0.2">
      <c r="B103" s="162" t="s">
        <v>6196</v>
      </c>
      <c r="C103" s="229" t="s">
        <v>6204</v>
      </c>
      <c r="D103" s="111"/>
      <c r="E103" s="254"/>
      <c r="F103" s="218"/>
      <c r="G103" s="232"/>
      <c r="H103" s="112"/>
      <c r="I103" s="220"/>
      <c r="J103" s="221"/>
      <c r="K103" s="113"/>
      <c r="L103" s="114"/>
      <c r="M103" s="115"/>
      <c r="N103" s="233" t="str">
        <f t="shared" si="0"/>
        <v>제07장 재무관리-제04절 자본자산가격결정모형-</v>
      </c>
    </row>
    <row r="104" spans="2:14" ht="14.45" customHeight="1" x14ac:dyDescent="0.2">
      <c r="B104" s="162" t="s">
        <v>6196</v>
      </c>
      <c r="C104" s="116" t="s">
        <v>6207</v>
      </c>
      <c r="D104" s="424" t="s">
        <v>2568</v>
      </c>
      <c r="E104" s="236" t="s">
        <v>6275</v>
      </c>
      <c r="F104" s="224" t="s">
        <v>3514</v>
      </c>
      <c r="G104" s="225" t="s">
        <v>6317</v>
      </c>
      <c r="H104" s="118" t="s">
        <v>6266</v>
      </c>
      <c r="I104" s="226"/>
      <c r="J104" s="227"/>
      <c r="K104" s="119"/>
      <c r="L104" s="120"/>
      <c r="M104" s="121"/>
      <c r="N104" s="252" t="str">
        <f t="shared" si="0"/>
        <v>제07장 재무관리-제05절 재무비율분석-01</v>
      </c>
    </row>
    <row r="105" spans="2:14" ht="14.45" customHeight="1" thickBot="1" x14ac:dyDescent="0.25">
      <c r="B105" s="237" t="s">
        <v>6196</v>
      </c>
      <c r="C105" s="122" t="s">
        <v>6206</v>
      </c>
      <c r="D105" s="40"/>
      <c r="E105" s="259"/>
      <c r="F105" s="260"/>
      <c r="G105" s="239"/>
      <c r="H105" s="123"/>
      <c r="I105" s="240"/>
      <c r="J105" s="241"/>
      <c r="K105" s="124"/>
      <c r="L105" s="125"/>
      <c r="M105" s="126"/>
      <c r="N105" s="242" t="str">
        <f t="shared" si="0"/>
        <v>제07장 재무관리-제05절 재무비율분석-</v>
      </c>
    </row>
    <row r="106" spans="2:14" ht="14.45" customHeight="1" x14ac:dyDescent="0.2">
      <c r="B106" s="161" t="s">
        <v>6209</v>
      </c>
      <c r="C106" s="209" t="s">
        <v>6211</v>
      </c>
      <c r="D106" s="106" t="s">
        <v>2568</v>
      </c>
      <c r="E106" s="426" t="s">
        <v>6276</v>
      </c>
      <c r="F106" s="427" t="s">
        <v>3514</v>
      </c>
      <c r="G106" s="428" t="s">
        <v>6318</v>
      </c>
      <c r="H106" s="107" t="s">
        <v>6267</v>
      </c>
      <c r="I106" s="213"/>
      <c r="J106" s="214"/>
      <c r="K106" s="108"/>
      <c r="L106" s="109"/>
      <c r="M106" s="110"/>
      <c r="N106" s="215" t="str">
        <f t="shared" si="0"/>
        <v>제08장 경영정보관리-제01절 경영정보관리 기초-01</v>
      </c>
    </row>
    <row r="107" spans="2:14" ht="14.45" customHeight="1" x14ac:dyDescent="0.2">
      <c r="B107" s="162" t="s">
        <v>6208</v>
      </c>
      <c r="C107" s="229" t="s">
        <v>6210</v>
      </c>
      <c r="D107" s="111"/>
      <c r="E107" s="250"/>
      <c r="F107" s="231"/>
      <c r="G107" s="232"/>
      <c r="H107" s="112"/>
      <c r="I107" s="220"/>
      <c r="J107" s="221"/>
      <c r="K107" s="113"/>
      <c r="L107" s="114"/>
      <c r="M107" s="115"/>
      <c r="N107" s="222" t="str">
        <f t="shared" si="0"/>
        <v>제08장 경영정보관리-제01절 경영정보관리 기초-</v>
      </c>
    </row>
    <row r="108" spans="2:14" ht="14.45" customHeight="1" x14ac:dyDescent="0.2">
      <c r="B108" s="162" t="s">
        <v>6208</v>
      </c>
      <c r="C108" s="116" t="s">
        <v>6213</v>
      </c>
      <c r="D108" s="424" t="s">
        <v>2568</v>
      </c>
      <c r="E108" s="236" t="s">
        <v>6276</v>
      </c>
      <c r="F108" s="224" t="s">
        <v>3514</v>
      </c>
      <c r="G108" s="225" t="s">
        <v>6319</v>
      </c>
      <c r="H108" s="118" t="s">
        <v>6268</v>
      </c>
      <c r="I108" s="226"/>
      <c r="J108" s="227"/>
      <c r="K108" s="119"/>
      <c r="L108" s="120"/>
      <c r="M108" s="121"/>
      <c r="N108" s="228" t="str">
        <f t="shared" si="0"/>
        <v>제08장 경영정보관리-제02절 경영정보관리 관련 개념-01</v>
      </c>
    </row>
    <row r="109" spans="2:14" ht="14.45" customHeight="1" thickBot="1" x14ac:dyDescent="0.25">
      <c r="B109" s="237" t="s">
        <v>6208</v>
      </c>
      <c r="C109" s="122" t="s">
        <v>6212</v>
      </c>
      <c r="D109" s="40"/>
      <c r="E109" s="238"/>
      <c r="F109" s="260"/>
      <c r="G109" s="239"/>
      <c r="H109" s="123"/>
      <c r="I109" s="240"/>
      <c r="J109" s="241"/>
      <c r="K109" s="124"/>
      <c r="L109" s="125"/>
      <c r="M109" s="126"/>
      <c r="N109" s="242" t="str">
        <f t="shared" si="0"/>
        <v>제08장 경영정보관리-제02절 경영정보관리 관련 개념-</v>
      </c>
    </row>
  </sheetData>
  <autoFilter ref="B3:N109" xr:uid="{F152053D-6840-4F11-85E4-273300A555D9}"/>
  <mergeCells count="4">
    <mergeCell ref="B2:C2"/>
    <mergeCell ref="D2:G2"/>
    <mergeCell ref="H2:I2"/>
    <mergeCell ref="L2:M2"/>
  </mergeCells>
  <phoneticPr fontId="2" type="noConversion"/>
  <conditionalFormatting sqref="B4:N10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2013"/>
  <sheetViews>
    <sheetView showGridLines="0" zoomScaleNormal="100" workbookViewId="0">
      <pane ySplit="3" topLeftCell="A4" activePane="bottomLeft" state="frozen"/>
      <selection pane="bottomLeft" activeCell="B34" sqref="B34:B43"/>
    </sheetView>
  </sheetViews>
  <sheetFormatPr defaultRowHeight="14.45" customHeight="1" x14ac:dyDescent="0.2"/>
  <cols>
    <col min="1" max="1" width="1.28515625" style="133" customWidth="1"/>
    <col min="2" max="3" width="38.7109375" style="133" customWidth="1"/>
    <col min="4" max="4" width="24.140625" style="133" customWidth="1"/>
    <col min="5" max="5" width="24.7109375" style="133" customWidth="1"/>
    <col min="6" max="6" width="4.42578125" style="133" customWidth="1"/>
    <col min="7" max="7" width="24.140625" style="133" customWidth="1"/>
    <col min="8" max="8" width="24.7109375" style="133" customWidth="1"/>
    <col min="9" max="9" width="4.42578125" style="133" customWidth="1"/>
    <col min="10" max="10" width="24.140625" style="133" customWidth="1"/>
    <col min="11" max="11" width="24.7109375" style="133" customWidth="1"/>
    <col min="12" max="12" width="4.42578125" style="133" customWidth="1"/>
    <col min="13" max="13" width="24.140625" style="133" customWidth="1"/>
    <col min="14" max="14" width="24.7109375" style="133" customWidth="1"/>
    <col min="15" max="15" width="4.42578125" style="133" customWidth="1"/>
    <col min="16" max="16384" width="9.140625" style="133"/>
  </cols>
  <sheetData>
    <row r="2" spans="2:15" ht="14.45" customHeight="1" x14ac:dyDescent="0.2">
      <c r="B2" s="266" t="s">
        <v>2570</v>
      </c>
      <c r="C2" s="267" t="s">
        <v>2549</v>
      </c>
      <c r="D2" s="269" t="s">
        <v>2571</v>
      </c>
      <c r="E2" s="270"/>
      <c r="F2" s="270"/>
      <c r="G2" s="269" t="s">
        <v>2572</v>
      </c>
      <c r="H2" s="270"/>
      <c r="I2" s="270"/>
      <c r="J2" s="269" t="s">
        <v>2573</v>
      </c>
      <c r="K2" s="270"/>
      <c r="L2" s="270"/>
      <c r="M2" s="269" t="s">
        <v>2574</v>
      </c>
      <c r="N2" s="270"/>
      <c r="O2" s="270"/>
    </row>
    <row r="3" spans="2:15" ht="14.45" customHeight="1" x14ac:dyDescent="0.2">
      <c r="B3" s="266"/>
      <c r="C3" s="268"/>
      <c r="D3" s="132" t="s">
        <v>2575</v>
      </c>
      <c r="E3" s="132" t="s">
        <v>2576</v>
      </c>
      <c r="F3" s="132" t="s">
        <v>2546</v>
      </c>
      <c r="G3" s="132" t="s">
        <v>2575</v>
      </c>
      <c r="H3" s="132" t="s">
        <v>2576</v>
      </c>
      <c r="I3" s="132" t="s">
        <v>2546</v>
      </c>
      <c r="J3" s="132" t="s">
        <v>2575</v>
      </c>
      <c r="K3" s="132" t="s">
        <v>2576</v>
      </c>
      <c r="L3" s="132" t="s">
        <v>2546</v>
      </c>
      <c r="M3" s="132" t="s">
        <v>2575</v>
      </c>
      <c r="N3" s="132" t="s">
        <v>2576</v>
      </c>
      <c r="O3" s="132" t="s">
        <v>2546</v>
      </c>
    </row>
    <row r="4" spans="2:15" ht="14.45" customHeight="1" x14ac:dyDescent="0.2">
      <c r="B4" s="277" t="s">
        <v>2577</v>
      </c>
      <c r="C4" s="277" t="s">
        <v>2578</v>
      </c>
      <c r="D4" s="281" t="s">
        <v>2579</v>
      </c>
      <c r="E4" s="274" t="s">
        <v>2580</v>
      </c>
      <c r="F4" s="134" t="s">
        <v>2581</v>
      </c>
      <c r="G4" s="271"/>
      <c r="H4" s="274"/>
      <c r="I4" s="134"/>
      <c r="J4" s="271"/>
      <c r="K4" s="274"/>
      <c r="L4" s="134"/>
      <c r="M4" s="271"/>
      <c r="N4" s="274"/>
      <c r="O4" s="134"/>
    </row>
    <row r="5" spans="2:15" ht="14.45" customHeight="1" x14ac:dyDescent="0.2">
      <c r="B5" s="278"/>
      <c r="C5" s="279"/>
      <c r="D5" s="282"/>
      <c r="E5" s="275"/>
      <c r="F5" s="135"/>
      <c r="G5" s="272"/>
      <c r="H5" s="275"/>
      <c r="I5" s="136"/>
      <c r="J5" s="272"/>
      <c r="K5" s="275"/>
      <c r="L5" s="136"/>
      <c r="M5" s="272"/>
      <c r="N5" s="275"/>
      <c r="O5" s="136"/>
    </row>
    <row r="6" spans="2:15" ht="14.45" customHeight="1" x14ac:dyDescent="0.2">
      <c r="B6" s="278"/>
      <c r="C6" s="279"/>
      <c r="D6" s="282"/>
      <c r="E6" s="275"/>
      <c r="F6" s="135"/>
      <c r="G6" s="272"/>
      <c r="H6" s="275"/>
      <c r="I6" s="136"/>
      <c r="J6" s="272"/>
      <c r="K6" s="275"/>
      <c r="L6" s="136"/>
      <c r="M6" s="272"/>
      <c r="N6" s="275"/>
      <c r="O6" s="136"/>
    </row>
    <row r="7" spans="2:15" ht="14.45" customHeight="1" x14ac:dyDescent="0.2">
      <c r="B7" s="278"/>
      <c r="C7" s="279"/>
      <c r="D7" s="282"/>
      <c r="E7" s="275"/>
      <c r="F7" s="135"/>
      <c r="G7" s="272"/>
      <c r="H7" s="275"/>
      <c r="I7" s="136"/>
      <c r="J7" s="272"/>
      <c r="K7" s="275"/>
      <c r="L7" s="136"/>
      <c r="M7" s="272"/>
      <c r="N7" s="275"/>
      <c r="O7" s="136"/>
    </row>
    <row r="8" spans="2:15" ht="14.45" customHeight="1" x14ac:dyDescent="0.2">
      <c r="B8" s="278"/>
      <c r="C8" s="279"/>
      <c r="D8" s="282"/>
      <c r="E8" s="275"/>
      <c r="F8" s="135"/>
      <c r="G8" s="272"/>
      <c r="H8" s="275"/>
      <c r="I8" s="136"/>
      <c r="J8" s="272"/>
      <c r="K8" s="275"/>
      <c r="L8" s="136"/>
      <c r="M8" s="272"/>
      <c r="N8" s="275"/>
      <c r="O8" s="136"/>
    </row>
    <row r="9" spans="2:15" ht="14.45" customHeight="1" x14ac:dyDescent="0.2">
      <c r="B9" s="278"/>
      <c r="C9" s="279"/>
      <c r="D9" s="282"/>
      <c r="E9" s="275"/>
      <c r="F9" s="135"/>
      <c r="G9" s="272"/>
      <c r="H9" s="275"/>
      <c r="I9" s="136"/>
      <c r="J9" s="272"/>
      <c r="K9" s="275"/>
      <c r="L9" s="136"/>
      <c r="M9" s="272"/>
      <c r="N9" s="275"/>
      <c r="O9" s="136"/>
    </row>
    <row r="10" spans="2:15" ht="14.45" customHeight="1" x14ac:dyDescent="0.2">
      <c r="B10" s="278"/>
      <c r="C10" s="279"/>
      <c r="D10" s="282"/>
      <c r="E10" s="275"/>
      <c r="F10" s="135"/>
      <c r="G10" s="272"/>
      <c r="H10" s="275"/>
      <c r="I10" s="136"/>
      <c r="J10" s="272"/>
      <c r="K10" s="275"/>
      <c r="L10" s="136"/>
      <c r="M10" s="272"/>
      <c r="N10" s="275"/>
      <c r="O10" s="136"/>
    </row>
    <row r="11" spans="2:15" ht="14.45" customHeight="1" x14ac:dyDescent="0.2">
      <c r="B11" s="278"/>
      <c r="C11" s="279"/>
      <c r="D11" s="282"/>
      <c r="E11" s="275"/>
      <c r="F11" s="135"/>
      <c r="G11" s="272"/>
      <c r="H11" s="275"/>
      <c r="I11" s="136"/>
      <c r="J11" s="272"/>
      <c r="K11" s="275"/>
      <c r="L11" s="136"/>
      <c r="M11" s="272"/>
      <c r="N11" s="275"/>
      <c r="O11" s="136"/>
    </row>
    <row r="12" spans="2:15" ht="14.45" customHeight="1" x14ac:dyDescent="0.2">
      <c r="B12" s="278"/>
      <c r="C12" s="279"/>
      <c r="D12" s="282"/>
      <c r="E12" s="275"/>
      <c r="F12" s="135"/>
      <c r="G12" s="272"/>
      <c r="H12" s="275"/>
      <c r="I12" s="136"/>
      <c r="J12" s="272"/>
      <c r="K12" s="275"/>
      <c r="L12" s="136"/>
      <c r="M12" s="272"/>
      <c r="N12" s="275"/>
      <c r="O12" s="136"/>
    </row>
    <row r="13" spans="2:15" ht="14.45" customHeight="1" x14ac:dyDescent="0.2">
      <c r="B13" s="278"/>
      <c r="C13" s="280"/>
      <c r="D13" s="283"/>
      <c r="E13" s="276"/>
      <c r="F13" s="135"/>
      <c r="G13" s="273"/>
      <c r="H13" s="276"/>
      <c r="I13" s="137"/>
      <c r="J13" s="273"/>
      <c r="K13" s="276"/>
      <c r="L13" s="137"/>
      <c r="M13" s="273"/>
      <c r="N13" s="276"/>
      <c r="O13" s="137"/>
    </row>
    <row r="14" spans="2:15" ht="14.45" customHeight="1" x14ac:dyDescent="0.2">
      <c r="B14" s="277" t="s">
        <v>2582</v>
      </c>
      <c r="C14" s="277" t="s">
        <v>2583</v>
      </c>
      <c r="D14" s="281" t="s">
        <v>2584</v>
      </c>
      <c r="E14" s="274" t="s">
        <v>2585</v>
      </c>
      <c r="F14" s="134" t="s">
        <v>2586</v>
      </c>
      <c r="G14" s="271"/>
      <c r="H14" s="274" t="s">
        <v>2587</v>
      </c>
      <c r="I14" s="134" t="s">
        <v>2588</v>
      </c>
      <c r="J14" s="271"/>
      <c r="K14" s="274"/>
      <c r="L14" s="134"/>
      <c r="M14" s="271"/>
      <c r="N14" s="274"/>
      <c r="O14" s="134"/>
    </row>
    <row r="15" spans="2:15" ht="14.45" customHeight="1" x14ac:dyDescent="0.2">
      <c r="B15" s="278"/>
      <c r="C15" s="279"/>
      <c r="D15" s="282"/>
      <c r="E15" s="275"/>
      <c r="F15" s="135"/>
      <c r="G15" s="272"/>
      <c r="H15" s="275"/>
      <c r="I15" s="136"/>
      <c r="J15" s="272"/>
      <c r="K15" s="275"/>
      <c r="L15" s="136"/>
      <c r="M15" s="272"/>
      <c r="N15" s="275"/>
      <c r="O15" s="136"/>
    </row>
    <row r="16" spans="2:15" ht="14.45" customHeight="1" x14ac:dyDescent="0.2">
      <c r="B16" s="278"/>
      <c r="C16" s="279"/>
      <c r="D16" s="282"/>
      <c r="E16" s="275"/>
      <c r="F16" s="135"/>
      <c r="G16" s="272"/>
      <c r="H16" s="275"/>
      <c r="I16" s="136"/>
      <c r="J16" s="272"/>
      <c r="K16" s="275"/>
      <c r="L16" s="136"/>
      <c r="M16" s="272"/>
      <c r="N16" s="275"/>
      <c r="O16" s="136"/>
    </row>
    <row r="17" spans="2:15" ht="14.45" customHeight="1" x14ac:dyDescent="0.2">
      <c r="B17" s="278"/>
      <c r="C17" s="279"/>
      <c r="D17" s="282"/>
      <c r="E17" s="275"/>
      <c r="F17" s="135"/>
      <c r="G17" s="272"/>
      <c r="H17" s="275"/>
      <c r="I17" s="136"/>
      <c r="J17" s="272"/>
      <c r="K17" s="275"/>
      <c r="L17" s="136"/>
      <c r="M17" s="272"/>
      <c r="N17" s="275"/>
      <c r="O17" s="136"/>
    </row>
    <row r="18" spans="2:15" ht="14.45" customHeight="1" x14ac:dyDescent="0.2">
      <c r="B18" s="278"/>
      <c r="C18" s="279"/>
      <c r="D18" s="282"/>
      <c r="E18" s="275"/>
      <c r="F18" s="135"/>
      <c r="G18" s="272"/>
      <c r="H18" s="275"/>
      <c r="I18" s="136"/>
      <c r="J18" s="272"/>
      <c r="K18" s="275"/>
      <c r="L18" s="136"/>
      <c r="M18" s="272"/>
      <c r="N18" s="275"/>
      <c r="O18" s="136"/>
    </row>
    <row r="19" spans="2:15" ht="14.45" customHeight="1" x14ac:dyDescent="0.2">
      <c r="B19" s="278"/>
      <c r="C19" s="279"/>
      <c r="D19" s="282"/>
      <c r="E19" s="275"/>
      <c r="F19" s="135"/>
      <c r="G19" s="272"/>
      <c r="H19" s="275"/>
      <c r="I19" s="136"/>
      <c r="J19" s="272"/>
      <c r="K19" s="275"/>
      <c r="L19" s="136"/>
      <c r="M19" s="272"/>
      <c r="N19" s="275"/>
      <c r="O19" s="136"/>
    </row>
    <row r="20" spans="2:15" ht="14.45" customHeight="1" x14ac:dyDescent="0.2">
      <c r="B20" s="278"/>
      <c r="C20" s="279"/>
      <c r="D20" s="282"/>
      <c r="E20" s="275"/>
      <c r="F20" s="135"/>
      <c r="G20" s="272"/>
      <c r="H20" s="275"/>
      <c r="I20" s="136"/>
      <c r="J20" s="272"/>
      <c r="K20" s="275"/>
      <c r="L20" s="136"/>
      <c r="M20" s="272"/>
      <c r="N20" s="275"/>
      <c r="O20" s="136"/>
    </row>
    <row r="21" spans="2:15" ht="14.45" customHeight="1" x14ac:dyDescent="0.2">
      <c r="B21" s="278"/>
      <c r="C21" s="279"/>
      <c r="D21" s="282"/>
      <c r="E21" s="275"/>
      <c r="F21" s="135"/>
      <c r="G21" s="272"/>
      <c r="H21" s="275"/>
      <c r="I21" s="136"/>
      <c r="J21" s="272"/>
      <c r="K21" s="275"/>
      <c r="L21" s="136"/>
      <c r="M21" s="272"/>
      <c r="N21" s="275"/>
      <c r="O21" s="136"/>
    </row>
    <row r="22" spans="2:15" ht="14.45" customHeight="1" x14ac:dyDescent="0.2">
      <c r="B22" s="278"/>
      <c r="C22" s="279"/>
      <c r="D22" s="282"/>
      <c r="E22" s="275"/>
      <c r="F22" s="135"/>
      <c r="G22" s="272"/>
      <c r="H22" s="275"/>
      <c r="I22" s="136"/>
      <c r="J22" s="272"/>
      <c r="K22" s="275"/>
      <c r="L22" s="136"/>
      <c r="M22" s="272"/>
      <c r="N22" s="275"/>
      <c r="O22" s="136"/>
    </row>
    <row r="23" spans="2:15" ht="14.45" customHeight="1" x14ac:dyDescent="0.2">
      <c r="B23" s="278"/>
      <c r="C23" s="280"/>
      <c r="D23" s="283"/>
      <c r="E23" s="276"/>
      <c r="F23" s="135"/>
      <c r="G23" s="273"/>
      <c r="H23" s="276"/>
      <c r="I23" s="137"/>
      <c r="J23" s="273"/>
      <c r="K23" s="276"/>
      <c r="L23" s="137"/>
      <c r="M23" s="273"/>
      <c r="N23" s="276"/>
      <c r="O23" s="137"/>
    </row>
    <row r="24" spans="2:15" ht="14.45" customHeight="1" x14ac:dyDescent="0.2">
      <c r="B24" s="277" t="s">
        <v>2589</v>
      </c>
      <c r="C24" s="277" t="s">
        <v>2590</v>
      </c>
      <c r="D24" s="281" t="s">
        <v>2584</v>
      </c>
      <c r="E24" s="274" t="s">
        <v>2591</v>
      </c>
      <c r="F24" s="134" t="s">
        <v>2592</v>
      </c>
      <c r="G24" s="271"/>
      <c r="H24" s="274" t="s">
        <v>2593</v>
      </c>
      <c r="I24" s="134" t="s">
        <v>2594</v>
      </c>
      <c r="J24" s="271"/>
      <c r="K24" s="274"/>
      <c r="L24" s="134"/>
      <c r="M24" s="271"/>
      <c r="N24" s="274"/>
      <c r="O24" s="134"/>
    </row>
    <row r="25" spans="2:15" ht="14.45" customHeight="1" x14ac:dyDescent="0.2">
      <c r="B25" s="278"/>
      <c r="C25" s="279"/>
      <c r="D25" s="282"/>
      <c r="E25" s="275"/>
      <c r="F25" s="138"/>
      <c r="G25" s="272"/>
      <c r="H25" s="275"/>
      <c r="I25" s="136"/>
      <c r="J25" s="272"/>
      <c r="K25" s="275"/>
      <c r="L25" s="136"/>
      <c r="M25" s="272"/>
      <c r="N25" s="275"/>
      <c r="O25" s="136"/>
    </row>
    <row r="26" spans="2:15" ht="14.45" customHeight="1" x14ac:dyDescent="0.2">
      <c r="B26" s="278"/>
      <c r="C26" s="279"/>
      <c r="D26" s="282"/>
      <c r="E26" s="275"/>
      <c r="F26" s="138"/>
      <c r="G26" s="272"/>
      <c r="H26" s="275"/>
      <c r="I26" s="136"/>
      <c r="J26" s="272"/>
      <c r="K26" s="275"/>
      <c r="L26" s="136"/>
      <c r="M26" s="272"/>
      <c r="N26" s="275"/>
      <c r="O26" s="136"/>
    </row>
    <row r="27" spans="2:15" ht="14.45" customHeight="1" x14ac:dyDescent="0.2">
      <c r="B27" s="278"/>
      <c r="C27" s="279"/>
      <c r="D27" s="282"/>
      <c r="E27" s="275"/>
      <c r="F27" s="138"/>
      <c r="G27" s="272"/>
      <c r="H27" s="275"/>
      <c r="I27" s="136"/>
      <c r="J27" s="272"/>
      <c r="K27" s="275"/>
      <c r="L27" s="136"/>
      <c r="M27" s="272"/>
      <c r="N27" s="275"/>
      <c r="O27" s="136"/>
    </row>
    <row r="28" spans="2:15" ht="14.45" customHeight="1" x14ac:dyDescent="0.2">
      <c r="B28" s="278"/>
      <c r="C28" s="279"/>
      <c r="D28" s="282"/>
      <c r="E28" s="275"/>
      <c r="F28" s="138"/>
      <c r="G28" s="272"/>
      <c r="H28" s="275"/>
      <c r="I28" s="136"/>
      <c r="J28" s="272"/>
      <c r="K28" s="275"/>
      <c r="L28" s="136"/>
      <c r="M28" s="272"/>
      <c r="N28" s="275"/>
      <c r="O28" s="136"/>
    </row>
    <row r="29" spans="2:15" ht="14.45" customHeight="1" x14ac:dyDescent="0.2">
      <c r="B29" s="278"/>
      <c r="C29" s="279"/>
      <c r="D29" s="282"/>
      <c r="E29" s="275"/>
      <c r="F29" s="138"/>
      <c r="G29" s="272"/>
      <c r="H29" s="275"/>
      <c r="I29" s="136"/>
      <c r="J29" s="272"/>
      <c r="K29" s="275"/>
      <c r="L29" s="136"/>
      <c r="M29" s="272"/>
      <c r="N29" s="275"/>
      <c r="O29" s="136"/>
    </row>
    <row r="30" spans="2:15" ht="14.45" customHeight="1" x14ac:dyDescent="0.2">
      <c r="B30" s="278"/>
      <c r="C30" s="279"/>
      <c r="D30" s="282"/>
      <c r="E30" s="275"/>
      <c r="F30" s="138"/>
      <c r="G30" s="272"/>
      <c r="H30" s="275"/>
      <c r="I30" s="136"/>
      <c r="J30" s="272"/>
      <c r="K30" s="275"/>
      <c r="L30" s="136"/>
      <c r="M30" s="272"/>
      <c r="N30" s="275"/>
      <c r="O30" s="136"/>
    </row>
    <row r="31" spans="2:15" ht="14.45" customHeight="1" x14ac:dyDescent="0.2">
      <c r="B31" s="278"/>
      <c r="C31" s="279"/>
      <c r="D31" s="282"/>
      <c r="E31" s="275"/>
      <c r="F31" s="138"/>
      <c r="G31" s="272"/>
      <c r="H31" s="275"/>
      <c r="I31" s="136"/>
      <c r="J31" s="272"/>
      <c r="K31" s="275"/>
      <c r="L31" s="136"/>
      <c r="M31" s="272"/>
      <c r="N31" s="275"/>
      <c r="O31" s="136"/>
    </row>
    <row r="32" spans="2:15" ht="14.45" customHeight="1" x14ac:dyDescent="0.2">
      <c r="B32" s="278"/>
      <c r="C32" s="279"/>
      <c r="D32" s="282"/>
      <c r="E32" s="275"/>
      <c r="F32" s="138"/>
      <c r="G32" s="272"/>
      <c r="H32" s="275"/>
      <c r="I32" s="136"/>
      <c r="J32" s="272"/>
      <c r="K32" s="275"/>
      <c r="L32" s="136"/>
      <c r="M32" s="272"/>
      <c r="N32" s="275"/>
      <c r="O32" s="136"/>
    </row>
    <row r="33" spans="2:15" ht="14.45" customHeight="1" x14ac:dyDescent="0.2">
      <c r="B33" s="278"/>
      <c r="C33" s="280"/>
      <c r="D33" s="283"/>
      <c r="E33" s="276"/>
      <c r="F33" s="138"/>
      <c r="G33" s="273"/>
      <c r="H33" s="276"/>
      <c r="I33" s="137"/>
      <c r="J33" s="273"/>
      <c r="K33" s="276"/>
      <c r="L33" s="137"/>
      <c r="M33" s="273"/>
      <c r="N33" s="276"/>
      <c r="O33" s="137"/>
    </row>
    <row r="34" spans="2:15" ht="14.45" customHeight="1" x14ac:dyDescent="0.2">
      <c r="B34" s="277" t="s">
        <v>2595</v>
      </c>
      <c r="C34" s="277" t="s">
        <v>2596</v>
      </c>
      <c r="D34" s="281" t="s">
        <v>2584</v>
      </c>
      <c r="E34" s="274" t="s">
        <v>2591</v>
      </c>
      <c r="F34" s="134" t="s">
        <v>2592</v>
      </c>
      <c r="G34" s="271"/>
      <c r="H34" s="274" t="s">
        <v>2597</v>
      </c>
      <c r="I34" s="134" t="s">
        <v>2598</v>
      </c>
      <c r="J34" s="271"/>
      <c r="K34" s="274"/>
      <c r="L34" s="134"/>
      <c r="M34" s="271"/>
      <c r="N34" s="274"/>
      <c r="O34" s="134"/>
    </row>
    <row r="35" spans="2:15" ht="14.45" customHeight="1" x14ac:dyDescent="0.2">
      <c r="B35" s="278"/>
      <c r="C35" s="279"/>
      <c r="D35" s="282"/>
      <c r="E35" s="275"/>
      <c r="F35" s="138"/>
      <c r="G35" s="272"/>
      <c r="H35" s="275"/>
      <c r="I35" s="136"/>
      <c r="J35" s="272"/>
      <c r="K35" s="275"/>
      <c r="L35" s="136"/>
      <c r="M35" s="272"/>
      <c r="N35" s="275"/>
      <c r="O35" s="136"/>
    </row>
    <row r="36" spans="2:15" ht="14.45" customHeight="1" x14ac:dyDescent="0.2">
      <c r="B36" s="278"/>
      <c r="C36" s="279"/>
      <c r="D36" s="282"/>
      <c r="E36" s="275"/>
      <c r="F36" s="138"/>
      <c r="G36" s="272"/>
      <c r="H36" s="275"/>
      <c r="I36" s="136"/>
      <c r="J36" s="272"/>
      <c r="K36" s="275"/>
      <c r="L36" s="136"/>
      <c r="M36" s="272"/>
      <c r="N36" s="275"/>
      <c r="O36" s="136"/>
    </row>
    <row r="37" spans="2:15" ht="14.45" customHeight="1" x14ac:dyDescent="0.2">
      <c r="B37" s="278"/>
      <c r="C37" s="279"/>
      <c r="D37" s="282"/>
      <c r="E37" s="275"/>
      <c r="F37" s="138"/>
      <c r="G37" s="272"/>
      <c r="H37" s="275"/>
      <c r="I37" s="136"/>
      <c r="J37" s="272"/>
      <c r="K37" s="275"/>
      <c r="L37" s="136"/>
      <c r="M37" s="272"/>
      <c r="N37" s="275"/>
      <c r="O37" s="136"/>
    </row>
    <row r="38" spans="2:15" ht="14.45" customHeight="1" x14ac:dyDescent="0.2">
      <c r="B38" s="278"/>
      <c r="C38" s="279"/>
      <c r="D38" s="282"/>
      <c r="E38" s="275"/>
      <c r="F38" s="138"/>
      <c r="G38" s="272"/>
      <c r="H38" s="275"/>
      <c r="I38" s="136"/>
      <c r="J38" s="272"/>
      <c r="K38" s="275"/>
      <c r="L38" s="136"/>
      <c r="M38" s="272"/>
      <c r="N38" s="275"/>
      <c r="O38" s="136"/>
    </row>
    <row r="39" spans="2:15" ht="14.45" customHeight="1" x14ac:dyDescent="0.2">
      <c r="B39" s="278"/>
      <c r="C39" s="279"/>
      <c r="D39" s="282"/>
      <c r="E39" s="275"/>
      <c r="F39" s="138"/>
      <c r="G39" s="272"/>
      <c r="H39" s="275"/>
      <c r="I39" s="136"/>
      <c r="J39" s="272"/>
      <c r="K39" s="275"/>
      <c r="L39" s="136"/>
      <c r="M39" s="272"/>
      <c r="N39" s="275"/>
      <c r="O39" s="136"/>
    </row>
    <row r="40" spans="2:15" ht="14.45" customHeight="1" x14ac:dyDescent="0.2">
      <c r="B40" s="278"/>
      <c r="C40" s="279"/>
      <c r="D40" s="282"/>
      <c r="E40" s="275"/>
      <c r="F40" s="138"/>
      <c r="G40" s="272"/>
      <c r="H40" s="275"/>
      <c r="I40" s="136"/>
      <c r="J40" s="272"/>
      <c r="K40" s="275"/>
      <c r="L40" s="136"/>
      <c r="M40" s="272"/>
      <c r="N40" s="275"/>
      <c r="O40" s="136"/>
    </row>
    <row r="41" spans="2:15" ht="14.45" customHeight="1" x14ac:dyDescent="0.2">
      <c r="B41" s="278"/>
      <c r="C41" s="279"/>
      <c r="D41" s="282"/>
      <c r="E41" s="275"/>
      <c r="F41" s="138"/>
      <c r="G41" s="272"/>
      <c r="H41" s="275"/>
      <c r="I41" s="136"/>
      <c r="J41" s="272"/>
      <c r="K41" s="275"/>
      <c r="L41" s="136"/>
      <c r="M41" s="272"/>
      <c r="N41" s="275"/>
      <c r="O41" s="136"/>
    </row>
    <row r="42" spans="2:15" ht="14.45" customHeight="1" x14ac:dyDescent="0.2">
      <c r="B42" s="278"/>
      <c r="C42" s="279"/>
      <c r="D42" s="282"/>
      <c r="E42" s="275"/>
      <c r="F42" s="138"/>
      <c r="G42" s="272"/>
      <c r="H42" s="275"/>
      <c r="I42" s="136"/>
      <c r="J42" s="272"/>
      <c r="K42" s="275"/>
      <c r="L42" s="136"/>
      <c r="M42" s="272"/>
      <c r="N42" s="275"/>
      <c r="O42" s="136"/>
    </row>
    <row r="43" spans="2:15" ht="14.45" customHeight="1" x14ac:dyDescent="0.2">
      <c r="B43" s="278"/>
      <c r="C43" s="280"/>
      <c r="D43" s="283"/>
      <c r="E43" s="276"/>
      <c r="F43" s="138"/>
      <c r="G43" s="273"/>
      <c r="H43" s="276"/>
      <c r="I43" s="137"/>
      <c r="J43" s="273"/>
      <c r="K43" s="276"/>
      <c r="L43" s="137"/>
      <c r="M43" s="273"/>
      <c r="N43" s="276"/>
      <c r="O43" s="137"/>
    </row>
    <row r="44" spans="2:15" ht="14.45" customHeight="1" x14ac:dyDescent="0.2">
      <c r="B44" s="277" t="s">
        <v>2599</v>
      </c>
      <c r="C44" s="277" t="s">
        <v>2600</v>
      </c>
      <c r="D44" s="281" t="s">
        <v>2579</v>
      </c>
      <c r="E44" s="274" t="s">
        <v>2601</v>
      </c>
      <c r="F44" s="134" t="s">
        <v>2602</v>
      </c>
      <c r="G44" s="271"/>
      <c r="H44" s="274"/>
      <c r="I44" s="134"/>
      <c r="J44" s="271"/>
      <c r="K44" s="274"/>
      <c r="L44" s="134"/>
      <c r="M44" s="271"/>
      <c r="N44" s="274"/>
      <c r="O44" s="134"/>
    </row>
    <row r="45" spans="2:15" ht="14.45" customHeight="1" x14ac:dyDescent="0.2">
      <c r="B45" s="278"/>
      <c r="C45" s="279"/>
      <c r="D45" s="282"/>
      <c r="E45" s="275"/>
      <c r="F45" s="135"/>
      <c r="G45" s="272"/>
      <c r="H45" s="275"/>
      <c r="I45" s="136"/>
      <c r="J45" s="272"/>
      <c r="K45" s="275"/>
      <c r="L45" s="136"/>
      <c r="M45" s="272"/>
      <c r="N45" s="275"/>
      <c r="O45" s="136"/>
    </row>
    <row r="46" spans="2:15" ht="14.45" customHeight="1" x14ac:dyDescent="0.2">
      <c r="B46" s="278"/>
      <c r="C46" s="279"/>
      <c r="D46" s="282"/>
      <c r="E46" s="275"/>
      <c r="F46" s="135"/>
      <c r="G46" s="272"/>
      <c r="H46" s="275"/>
      <c r="I46" s="136"/>
      <c r="J46" s="272"/>
      <c r="K46" s="275"/>
      <c r="L46" s="136"/>
      <c r="M46" s="272"/>
      <c r="N46" s="275"/>
      <c r="O46" s="136"/>
    </row>
    <row r="47" spans="2:15" ht="14.45" customHeight="1" x14ac:dyDescent="0.2">
      <c r="B47" s="278"/>
      <c r="C47" s="279"/>
      <c r="D47" s="282"/>
      <c r="E47" s="275"/>
      <c r="F47" s="135"/>
      <c r="G47" s="272"/>
      <c r="H47" s="275"/>
      <c r="I47" s="136"/>
      <c r="J47" s="272"/>
      <c r="K47" s="275"/>
      <c r="L47" s="136"/>
      <c r="M47" s="272"/>
      <c r="N47" s="275"/>
      <c r="O47" s="136"/>
    </row>
    <row r="48" spans="2:15" ht="14.45" customHeight="1" x14ac:dyDescent="0.2">
      <c r="B48" s="278"/>
      <c r="C48" s="279"/>
      <c r="D48" s="282"/>
      <c r="E48" s="275"/>
      <c r="F48" s="135"/>
      <c r="G48" s="272"/>
      <c r="H48" s="275"/>
      <c r="I48" s="136"/>
      <c r="J48" s="272"/>
      <c r="K48" s="275"/>
      <c r="L48" s="136"/>
      <c r="M48" s="272"/>
      <c r="N48" s="275"/>
      <c r="O48" s="136"/>
    </row>
    <row r="49" spans="2:15" ht="14.45" customHeight="1" x14ac:dyDescent="0.2">
      <c r="B49" s="278"/>
      <c r="C49" s="279"/>
      <c r="D49" s="282"/>
      <c r="E49" s="275"/>
      <c r="F49" s="135"/>
      <c r="G49" s="272"/>
      <c r="H49" s="275"/>
      <c r="I49" s="136"/>
      <c r="J49" s="272"/>
      <c r="K49" s="275"/>
      <c r="L49" s="136"/>
      <c r="M49" s="272"/>
      <c r="N49" s="275"/>
      <c r="O49" s="136"/>
    </row>
    <row r="50" spans="2:15" ht="14.45" customHeight="1" x14ac:dyDescent="0.2">
      <c r="B50" s="278"/>
      <c r="C50" s="279"/>
      <c r="D50" s="282"/>
      <c r="E50" s="275"/>
      <c r="F50" s="135"/>
      <c r="G50" s="272"/>
      <c r="H50" s="275"/>
      <c r="I50" s="136"/>
      <c r="J50" s="272"/>
      <c r="K50" s="275"/>
      <c r="L50" s="136"/>
      <c r="M50" s="272"/>
      <c r="N50" s="275"/>
      <c r="O50" s="136"/>
    </row>
    <row r="51" spans="2:15" ht="14.45" customHeight="1" x14ac:dyDescent="0.2">
      <c r="B51" s="278"/>
      <c r="C51" s="279"/>
      <c r="D51" s="282"/>
      <c r="E51" s="275"/>
      <c r="F51" s="135"/>
      <c r="G51" s="272"/>
      <c r="H51" s="275"/>
      <c r="I51" s="136"/>
      <c r="J51" s="272"/>
      <c r="K51" s="275"/>
      <c r="L51" s="136"/>
      <c r="M51" s="272"/>
      <c r="N51" s="275"/>
      <c r="O51" s="136"/>
    </row>
    <row r="52" spans="2:15" ht="14.45" customHeight="1" x14ac:dyDescent="0.2">
      <c r="B52" s="278"/>
      <c r="C52" s="279"/>
      <c r="D52" s="282"/>
      <c r="E52" s="275"/>
      <c r="F52" s="135"/>
      <c r="G52" s="272"/>
      <c r="H52" s="275"/>
      <c r="I52" s="136"/>
      <c r="J52" s="272"/>
      <c r="K52" s="275"/>
      <c r="L52" s="136"/>
      <c r="M52" s="272"/>
      <c r="N52" s="275"/>
      <c r="O52" s="136"/>
    </row>
    <row r="53" spans="2:15" ht="14.45" customHeight="1" x14ac:dyDescent="0.2">
      <c r="B53" s="278"/>
      <c r="C53" s="280"/>
      <c r="D53" s="283"/>
      <c r="E53" s="276"/>
      <c r="F53" s="135"/>
      <c r="G53" s="273"/>
      <c r="H53" s="276"/>
      <c r="I53" s="137"/>
      <c r="J53" s="273"/>
      <c r="K53" s="276"/>
      <c r="L53" s="137"/>
      <c r="M53" s="273"/>
      <c r="N53" s="276"/>
      <c r="O53" s="137"/>
    </row>
    <row r="54" spans="2:15" ht="14.45" customHeight="1" x14ac:dyDescent="0.2">
      <c r="B54" s="277" t="s">
        <v>2603</v>
      </c>
      <c r="C54" s="277" t="s">
        <v>2604</v>
      </c>
      <c r="D54" s="281" t="s">
        <v>2584</v>
      </c>
      <c r="E54" s="274" t="s">
        <v>2605</v>
      </c>
      <c r="F54" s="134" t="s">
        <v>2606</v>
      </c>
      <c r="G54" s="271"/>
      <c r="H54" s="274" t="s">
        <v>2607</v>
      </c>
      <c r="I54" s="134" t="s">
        <v>2608</v>
      </c>
      <c r="J54" s="271"/>
      <c r="K54" s="274"/>
      <c r="L54" s="134"/>
      <c r="M54" s="271"/>
      <c r="N54" s="274"/>
      <c r="O54" s="134"/>
    </row>
    <row r="55" spans="2:15" ht="14.45" customHeight="1" x14ac:dyDescent="0.2">
      <c r="B55" s="278"/>
      <c r="C55" s="279"/>
      <c r="D55" s="282"/>
      <c r="E55" s="275"/>
      <c r="F55" s="138"/>
      <c r="G55" s="272"/>
      <c r="H55" s="275"/>
      <c r="I55" s="136"/>
      <c r="J55" s="272"/>
      <c r="K55" s="275"/>
      <c r="L55" s="136"/>
      <c r="M55" s="272"/>
      <c r="N55" s="275"/>
      <c r="O55" s="136"/>
    </row>
    <row r="56" spans="2:15" ht="14.45" customHeight="1" x14ac:dyDescent="0.2">
      <c r="B56" s="278"/>
      <c r="C56" s="279"/>
      <c r="D56" s="282"/>
      <c r="E56" s="275"/>
      <c r="F56" s="138"/>
      <c r="G56" s="272"/>
      <c r="H56" s="275"/>
      <c r="I56" s="136"/>
      <c r="J56" s="272"/>
      <c r="K56" s="275"/>
      <c r="L56" s="136"/>
      <c r="M56" s="272"/>
      <c r="N56" s="275"/>
      <c r="O56" s="136"/>
    </row>
    <row r="57" spans="2:15" ht="14.45" customHeight="1" x14ac:dyDescent="0.2">
      <c r="B57" s="278"/>
      <c r="C57" s="279"/>
      <c r="D57" s="282"/>
      <c r="E57" s="275"/>
      <c r="F57" s="138"/>
      <c r="G57" s="272"/>
      <c r="H57" s="275"/>
      <c r="I57" s="136"/>
      <c r="J57" s="272"/>
      <c r="K57" s="275"/>
      <c r="L57" s="136"/>
      <c r="M57" s="272"/>
      <c r="N57" s="275"/>
      <c r="O57" s="136"/>
    </row>
    <row r="58" spans="2:15" ht="14.45" customHeight="1" x14ac:dyDescent="0.2">
      <c r="B58" s="278"/>
      <c r="C58" s="279"/>
      <c r="D58" s="282"/>
      <c r="E58" s="275"/>
      <c r="F58" s="138"/>
      <c r="G58" s="272"/>
      <c r="H58" s="275"/>
      <c r="I58" s="136"/>
      <c r="J58" s="272"/>
      <c r="K58" s="275"/>
      <c r="L58" s="136"/>
      <c r="M58" s="272"/>
      <c r="N58" s="275"/>
      <c r="O58" s="136"/>
    </row>
    <row r="59" spans="2:15" ht="14.45" customHeight="1" x14ac:dyDescent="0.2">
      <c r="B59" s="278"/>
      <c r="C59" s="279"/>
      <c r="D59" s="282"/>
      <c r="E59" s="275"/>
      <c r="F59" s="138"/>
      <c r="G59" s="272"/>
      <c r="H59" s="275"/>
      <c r="I59" s="136"/>
      <c r="J59" s="272"/>
      <c r="K59" s="275"/>
      <c r="L59" s="136"/>
      <c r="M59" s="272"/>
      <c r="N59" s="275"/>
      <c r="O59" s="136"/>
    </row>
    <row r="60" spans="2:15" ht="14.45" customHeight="1" x14ac:dyDescent="0.2">
      <c r="B60" s="278"/>
      <c r="C60" s="279"/>
      <c r="D60" s="282"/>
      <c r="E60" s="275"/>
      <c r="F60" s="138"/>
      <c r="G60" s="272"/>
      <c r="H60" s="275"/>
      <c r="I60" s="136"/>
      <c r="J60" s="272"/>
      <c r="K60" s="275"/>
      <c r="L60" s="136"/>
      <c r="M60" s="272"/>
      <c r="N60" s="275"/>
      <c r="O60" s="136"/>
    </row>
    <row r="61" spans="2:15" ht="14.45" customHeight="1" x14ac:dyDescent="0.2">
      <c r="B61" s="278"/>
      <c r="C61" s="279"/>
      <c r="D61" s="282"/>
      <c r="E61" s="275"/>
      <c r="F61" s="138"/>
      <c r="G61" s="272"/>
      <c r="H61" s="275"/>
      <c r="I61" s="136"/>
      <c r="J61" s="272"/>
      <c r="K61" s="275"/>
      <c r="L61" s="136"/>
      <c r="M61" s="272"/>
      <c r="N61" s="275"/>
      <c r="O61" s="136"/>
    </row>
    <row r="62" spans="2:15" ht="14.45" customHeight="1" x14ac:dyDescent="0.2">
      <c r="B62" s="278"/>
      <c r="C62" s="279"/>
      <c r="D62" s="282"/>
      <c r="E62" s="275"/>
      <c r="F62" s="138"/>
      <c r="G62" s="272"/>
      <c r="H62" s="275"/>
      <c r="I62" s="136"/>
      <c r="J62" s="272"/>
      <c r="K62" s="275"/>
      <c r="L62" s="136"/>
      <c r="M62" s="272"/>
      <c r="N62" s="275"/>
      <c r="O62" s="136"/>
    </row>
    <row r="63" spans="2:15" ht="14.45" customHeight="1" x14ac:dyDescent="0.2">
      <c r="B63" s="284"/>
      <c r="C63" s="280"/>
      <c r="D63" s="283"/>
      <c r="E63" s="276"/>
      <c r="F63" s="139"/>
      <c r="G63" s="273"/>
      <c r="H63" s="276"/>
      <c r="I63" s="137"/>
      <c r="J63" s="273"/>
      <c r="K63" s="276"/>
      <c r="L63" s="137"/>
      <c r="M63" s="273"/>
      <c r="N63" s="276"/>
      <c r="O63" s="137"/>
    </row>
    <row r="64" spans="2:15" ht="14.45" customHeight="1" x14ac:dyDescent="0.2">
      <c r="B64" s="279" t="s">
        <v>2609</v>
      </c>
      <c r="C64" s="277" t="s">
        <v>2610</v>
      </c>
      <c r="D64" s="281" t="s">
        <v>2584</v>
      </c>
      <c r="E64" s="274" t="s">
        <v>2611</v>
      </c>
      <c r="F64" s="136" t="s">
        <v>2612</v>
      </c>
      <c r="G64" s="271"/>
      <c r="H64" s="274" t="s">
        <v>2613</v>
      </c>
      <c r="I64" s="134" t="s">
        <v>2614</v>
      </c>
      <c r="J64" s="271"/>
      <c r="K64" s="274"/>
      <c r="L64" s="134"/>
      <c r="M64" s="271"/>
      <c r="N64" s="274"/>
      <c r="O64" s="134"/>
    </row>
    <row r="65" spans="2:15" ht="14.45" customHeight="1" x14ac:dyDescent="0.2">
      <c r="B65" s="278"/>
      <c r="C65" s="279"/>
      <c r="D65" s="282"/>
      <c r="E65" s="275"/>
      <c r="F65" s="135"/>
      <c r="G65" s="272"/>
      <c r="H65" s="275"/>
      <c r="I65" s="136"/>
      <c r="J65" s="272"/>
      <c r="K65" s="275"/>
      <c r="L65" s="136"/>
      <c r="M65" s="272"/>
      <c r="N65" s="275"/>
      <c r="O65" s="136"/>
    </row>
    <row r="66" spans="2:15" ht="14.45" customHeight="1" x14ac:dyDescent="0.2">
      <c r="B66" s="278"/>
      <c r="C66" s="279"/>
      <c r="D66" s="282"/>
      <c r="E66" s="275"/>
      <c r="F66" s="135"/>
      <c r="G66" s="272"/>
      <c r="H66" s="275"/>
      <c r="I66" s="136"/>
      <c r="J66" s="272"/>
      <c r="K66" s="275"/>
      <c r="L66" s="136"/>
      <c r="M66" s="272"/>
      <c r="N66" s="275"/>
      <c r="O66" s="136"/>
    </row>
    <row r="67" spans="2:15" ht="14.45" customHeight="1" x14ac:dyDescent="0.2">
      <c r="B67" s="278"/>
      <c r="C67" s="279"/>
      <c r="D67" s="282"/>
      <c r="E67" s="275"/>
      <c r="F67" s="135"/>
      <c r="G67" s="272"/>
      <c r="H67" s="275"/>
      <c r="I67" s="136"/>
      <c r="J67" s="272"/>
      <c r="K67" s="275"/>
      <c r="L67" s="136"/>
      <c r="M67" s="272"/>
      <c r="N67" s="275"/>
      <c r="O67" s="136"/>
    </row>
    <row r="68" spans="2:15" ht="14.45" customHeight="1" x14ac:dyDescent="0.2">
      <c r="B68" s="278"/>
      <c r="C68" s="279"/>
      <c r="D68" s="282"/>
      <c r="E68" s="275"/>
      <c r="F68" s="135"/>
      <c r="G68" s="272"/>
      <c r="H68" s="275"/>
      <c r="I68" s="136"/>
      <c r="J68" s="272"/>
      <c r="K68" s="275"/>
      <c r="L68" s="136"/>
      <c r="M68" s="272"/>
      <c r="N68" s="275"/>
      <c r="O68" s="136"/>
    </row>
    <row r="69" spans="2:15" ht="14.45" customHeight="1" x14ac:dyDescent="0.2">
      <c r="B69" s="278"/>
      <c r="C69" s="279"/>
      <c r="D69" s="282"/>
      <c r="E69" s="275"/>
      <c r="F69" s="135"/>
      <c r="G69" s="272"/>
      <c r="H69" s="275"/>
      <c r="I69" s="136"/>
      <c r="J69" s="272"/>
      <c r="K69" s="275"/>
      <c r="L69" s="136"/>
      <c r="M69" s="272"/>
      <c r="N69" s="275"/>
      <c r="O69" s="136"/>
    </row>
    <row r="70" spans="2:15" ht="14.45" customHeight="1" x14ac:dyDescent="0.2">
      <c r="B70" s="278"/>
      <c r="C70" s="279"/>
      <c r="D70" s="282"/>
      <c r="E70" s="275"/>
      <c r="F70" s="135"/>
      <c r="G70" s="272"/>
      <c r="H70" s="275"/>
      <c r="I70" s="136"/>
      <c r="J70" s="272"/>
      <c r="K70" s="275"/>
      <c r="L70" s="136"/>
      <c r="M70" s="272"/>
      <c r="N70" s="275"/>
      <c r="O70" s="136"/>
    </row>
    <row r="71" spans="2:15" ht="14.45" customHeight="1" x14ac:dyDescent="0.2">
      <c r="B71" s="278"/>
      <c r="C71" s="279"/>
      <c r="D71" s="282"/>
      <c r="E71" s="275"/>
      <c r="F71" s="135"/>
      <c r="G71" s="272"/>
      <c r="H71" s="275"/>
      <c r="I71" s="136"/>
      <c r="J71" s="272"/>
      <c r="K71" s="275"/>
      <c r="L71" s="136"/>
      <c r="M71" s="272"/>
      <c r="N71" s="275"/>
      <c r="O71" s="136"/>
    </row>
    <row r="72" spans="2:15" ht="14.45" customHeight="1" x14ac:dyDescent="0.2">
      <c r="B72" s="278"/>
      <c r="C72" s="279"/>
      <c r="D72" s="282"/>
      <c r="E72" s="275"/>
      <c r="F72" s="135"/>
      <c r="G72" s="272"/>
      <c r="H72" s="275"/>
      <c r="I72" s="136"/>
      <c r="J72" s="272"/>
      <c r="K72" s="275"/>
      <c r="L72" s="136"/>
      <c r="M72" s="272"/>
      <c r="N72" s="275"/>
      <c r="O72" s="136"/>
    </row>
    <row r="73" spans="2:15" ht="14.45" customHeight="1" x14ac:dyDescent="0.2">
      <c r="B73" s="278"/>
      <c r="C73" s="280"/>
      <c r="D73" s="283"/>
      <c r="E73" s="276"/>
      <c r="F73" s="135"/>
      <c r="G73" s="273"/>
      <c r="H73" s="276"/>
      <c r="I73" s="137"/>
      <c r="J73" s="273"/>
      <c r="K73" s="276"/>
      <c r="L73" s="137"/>
      <c r="M73" s="273"/>
      <c r="N73" s="276"/>
      <c r="O73" s="137"/>
    </row>
    <row r="74" spans="2:15" ht="14.45" customHeight="1" x14ac:dyDescent="0.2">
      <c r="B74" s="277" t="s">
        <v>2615</v>
      </c>
      <c r="C74" s="277" t="s">
        <v>2616</v>
      </c>
      <c r="D74" s="281" t="s">
        <v>2579</v>
      </c>
      <c r="E74" s="274" t="s">
        <v>2617</v>
      </c>
      <c r="F74" s="134" t="s">
        <v>2618</v>
      </c>
      <c r="G74" s="271"/>
      <c r="H74" s="274"/>
      <c r="I74" s="134"/>
      <c r="J74" s="271"/>
      <c r="K74" s="274"/>
      <c r="L74" s="134"/>
      <c r="M74" s="271"/>
      <c r="N74" s="274"/>
      <c r="O74" s="134"/>
    </row>
    <row r="75" spans="2:15" ht="14.45" customHeight="1" x14ac:dyDescent="0.2">
      <c r="B75" s="278"/>
      <c r="C75" s="279"/>
      <c r="D75" s="282"/>
      <c r="E75" s="275"/>
      <c r="F75" s="135"/>
      <c r="G75" s="272"/>
      <c r="H75" s="275"/>
      <c r="I75" s="136"/>
      <c r="J75" s="272"/>
      <c r="K75" s="275"/>
      <c r="L75" s="136"/>
      <c r="M75" s="272"/>
      <c r="N75" s="275"/>
      <c r="O75" s="136"/>
    </row>
    <row r="76" spans="2:15" ht="14.45" customHeight="1" x14ac:dyDescent="0.2">
      <c r="B76" s="278"/>
      <c r="C76" s="279"/>
      <c r="D76" s="282"/>
      <c r="E76" s="275"/>
      <c r="F76" s="135"/>
      <c r="G76" s="272"/>
      <c r="H76" s="275"/>
      <c r="I76" s="136"/>
      <c r="J76" s="272"/>
      <c r="K76" s="275"/>
      <c r="L76" s="136"/>
      <c r="M76" s="272"/>
      <c r="N76" s="275"/>
      <c r="O76" s="136"/>
    </row>
    <row r="77" spans="2:15" ht="14.45" customHeight="1" x14ac:dyDescent="0.2">
      <c r="B77" s="278"/>
      <c r="C77" s="279"/>
      <c r="D77" s="282"/>
      <c r="E77" s="275"/>
      <c r="F77" s="135"/>
      <c r="G77" s="272"/>
      <c r="H77" s="275"/>
      <c r="I77" s="136"/>
      <c r="J77" s="272"/>
      <c r="K77" s="275"/>
      <c r="L77" s="136"/>
      <c r="M77" s="272"/>
      <c r="N77" s="275"/>
      <c r="O77" s="136"/>
    </row>
    <row r="78" spans="2:15" ht="14.45" customHeight="1" x14ac:dyDescent="0.2">
      <c r="B78" s="278"/>
      <c r="C78" s="279"/>
      <c r="D78" s="282"/>
      <c r="E78" s="275"/>
      <c r="F78" s="135"/>
      <c r="G78" s="272"/>
      <c r="H78" s="275"/>
      <c r="I78" s="136"/>
      <c r="J78" s="272"/>
      <c r="K78" s="275"/>
      <c r="L78" s="136"/>
      <c r="M78" s="272"/>
      <c r="N78" s="275"/>
      <c r="O78" s="136"/>
    </row>
    <row r="79" spans="2:15" ht="14.45" customHeight="1" x14ac:dyDescent="0.2">
      <c r="B79" s="278"/>
      <c r="C79" s="279"/>
      <c r="D79" s="282"/>
      <c r="E79" s="275"/>
      <c r="F79" s="135"/>
      <c r="G79" s="272"/>
      <c r="H79" s="275"/>
      <c r="I79" s="136"/>
      <c r="J79" s="272"/>
      <c r="K79" s="275"/>
      <c r="L79" s="136"/>
      <c r="M79" s="272"/>
      <c r="N79" s="275"/>
      <c r="O79" s="136"/>
    </row>
    <row r="80" spans="2:15" ht="14.45" customHeight="1" x14ac:dyDescent="0.2">
      <c r="B80" s="278"/>
      <c r="C80" s="279"/>
      <c r="D80" s="282"/>
      <c r="E80" s="275"/>
      <c r="F80" s="135"/>
      <c r="G80" s="272"/>
      <c r="H80" s="275"/>
      <c r="I80" s="136"/>
      <c r="J80" s="272"/>
      <c r="K80" s="275"/>
      <c r="L80" s="136"/>
      <c r="M80" s="272"/>
      <c r="N80" s="275"/>
      <c r="O80" s="136"/>
    </row>
    <row r="81" spans="2:15" ht="14.45" customHeight="1" x14ac:dyDescent="0.2">
      <c r="B81" s="278"/>
      <c r="C81" s="279"/>
      <c r="D81" s="282"/>
      <c r="E81" s="275"/>
      <c r="F81" s="135"/>
      <c r="G81" s="272"/>
      <c r="H81" s="275"/>
      <c r="I81" s="136"/>
      <c r="J81" s="272"/>
      <c r="K81" s="275"/>
      <c r="L81" s="136"/>
      <c r="M81" s="272"/>
      <c r="N81" s="275"/>
      <c r="O81" s="136"/>
    </row>
    <row r="82" spans="2:15" ht="14.45" customHeight="1" x14ac:dyDescent="0.2">
      <c r="B82" s="278"/>
      <c r="C82" s="279"/>
      <c r="D82" s="282"/>
      <c r="E82" s="275"/>
      <c r="F82" s="135"/>
      <c r="G82" s="272"/>
      <c r="H82" s="275"/>
      <c r="I82" s="136"/>
      <c r="J82" s="272"/>
      <c r="K82" s="275"/>
      <c r="L82" s="136"/>
      <c r="M82" s="272"/>
      <c r="N82" s="275"/>
      <c r="O82" s="136"/>
    </row>
    <row r="83" spans="2:15" ht="14.45" customHeight="1" x14ac:dyDescent="0.2">
      <c r="B83" s="278"/>
      <c r="C83" s="280"/>
      <c r="D83" s="283"/>
      <c r="E83" s="276"/>
      <c r="F83" s="135"/>
      <c r="G83" s="273"/>
      <c r="H83" s="276"/>
      <c r="I83" s="137"/>
      <c r="J83" s="273"/>
      <c r="K83" s="276"/>
      <c r="L83" s="137"/>
      <c r="M83" s="273"/>
      <c r="N83" s="276"/>
      <c r="O83" s="137"/>
    </row>
    <row r="84" spans="2:15" ht="14.45" customHeight="1" x14ac:dyDescent="0.2">
      <c r="B84" s="277" t="s">
        <v>2619</v>
      </c>
      <c r="C84" s="277" t="s">
        <v>2620</v>
      </c>
      <c r="D84" s="281" t="s">
        <v>2584</v>
      </c>
      <c r="E84" s="274" t="s">
        <v>2621</v>
      </c>
      <c r="F84" s="134" t="s">
        <v>2622</v>
      </c>
      <c r="G84" s="271"/>
      <c r="H84" s="274" t="s">
        <v>2623</v>
      </c>
      <c r="I84" s="134" t="s">
        <v>2624</v>
      </c>
      <c r="J84" s="271"/>
      <c r="K84" s="274"/>
      <c r="L84" s="134"/>
      <c r="M84" s="271"/>
      <c r="N84" s="274"/>
      <c r="O84" s="134"/>
    </row>
    <row r="85" spans="2:15" ht="14.45" customHeight="1" x14ac:dyDescent="0.2">
      <c r="B85" s="278"/>
      <c r="C85" s="279"/>
      <c r="D85" s="282"/>
      <c r="E85" s="275"/>
      <c r="F85" s="138"/>
      <c r="G85" s="272"/>
      <c r="H85" s="275"/>
      <c r="I85" s="136"/>
      <c r="J85" s="272"/>
      <c r="K85" s="275"/>
      <c r="L85" s="136"/>
      <c r="M85" s="272"/>
      <c r="N85" s="275"/>
      <c r="O85" s="136"/>
    </row>
    <row r="86" spans="2:15" ht="14.45" customHeight="1" x14ac:dyDescent="0.2">
      <c r="B86" s="278"/>
      <c r="C86" s="279"/>
      <c r="D86" s="282"/>
      <c r="E86" s="275"/>
      <c r="F86" s="138"/>
      <c r="G86" s="272"/>
      <c r="H86" s="275"/>
      <c r="I86" s="136"/>
      <c r="J86" s="272"/>
      <c r="K86" s="275"/>
      <c r="L86" s="136"/>
      <c r="M86" s="272"/>
      <c r="N86" s="275"/>
      <c r="O86" s="136"/>
    </row>
    <row r="87" spans="2:15" ht="14.45" customHeight="1" x14ac:dyDescent="0.2">
      <c r="B87" s="278"/>
      <c r="C87" s="279"/>
      <c r="D87" s="282"/>
      <c r="E87" s="275"/>
      <c r="F87" s="138"/>
      <c r="G87" s="272"/>
      <c r="H87" s="275"/>
      <c r="I87" s="136"/>
      <c r="J87" s="272"/>
      <c r="K87" s="275"/>
      <c r="L87" s="136"/>
      <c r="M87" s="272"/>
      <c r="N87" s="275"/>
      <c r="O87" s="136"/>
    </row>
    <row r="88" spans="2:15" ht="14.45" customHeight="1" x14ac:dyDescent="0.2">
      <c r="B88" s="278"/>
      <c r="C88" s="279"/>
      <c r="D88" s="282"/>
      <c r="E88" s="275"/>
      <c r="F88" s="138"/>
      <c r="G88" s="272"/>
      <c r="H88" s="275"/>
      <c r="I88" s="136"/>
      <c r="J88" s="272"/>
      <c r="K88" s="275"/>
      <c r="L88" s="136"/>
      <c r="M88" s="272"/>
      <c r="N88" s="275"/>
      <c r="O88" s="136"/>
    </row>
    <row r="89" spans="2:15" ht="14.45" customHeight="1" x14ac:dyDescent="0.2">
      <c r="B89" s="278"/>
      <c r="C89" s="279"/>
      <c r="D89" s="282"/>
      <c r="E89" s="275"/>
      <c r="F89" s="138"/>
      <c r="G89" s="272"/>
      <c r="H89" s="275"/>
      <c r="I89" s="136"/>
      <c r="J89" s="272"/>
      <c r="K89" s="275"/>
      <c r="L89" s="136"/>
      <c r="M89" s="272"/>
      <c r="N89" s="275"/>
      <c r="O89" s="136"/>
    </row>
    <row r="90" spans="2:15" ht="14.45" customHeight="1" x14ac:dyDescent="0.2">
      <c r="B90" s="278"/>
      <c r="C90" s="279"/>
      <c r="D90" s="282"/>
      <c r="E90" s="275"/>
      <c r="F90" s="138"/>
      <c r="G90" s="272"/>
      <c r="H90" s="275"/>
      <c r="I90" s="136"/>
      <c r="J90" s="272"/>
      <c r="K90" s="275"/>
      <c r="L90" s="136"/>
      <c r="M90" s="272"/>
      <c r="N90" s="275"/>
      <c r="O90" s="136"/>
    </row>
    <row r="91" spans="2:15" ht="14.45" customHeight="1" x14ac:dyDescent="0.2">
      <c r="B91" s="278"/>
      <c r="C91" s="279"/>
      <c r="D91" s="282"/>
      <c r="E91" s="275"/>
      <c r="F91" s="138"/>
      <c r="G91" s="272"/>
      <c r="H91" s="275"/>
      <c r="I91" s="136"/>
      <c r="J91" s="272"/>
      <c r="K91" s="275"/>
      <c r="L91" s="136"/>
      <c r="M91" s="272"/>
      <c r="N91" s="275"/>
      <c r="O91" s="136"/>
    </row>
    <row r="92" spans="2:15" ht="14.45" customHeight="1" x14ac:dyDescent="0.2">
      <c r="B92" s="278"/>
      <c r="C92" s="279"/>
      <c r="D92" s="282"/>
      <c r="E92" s="275"/>
      <c r="F92" s="138"/>
      <c r="G92" s="272"/>
      <c r="H92" s="275"/>
      <c r="I92" s="136"/>
      <c r="J92" s="272"/>
      <c r="K92" s="275"/>
      <c r="L92" s="136"/>
      <c r="M92" s="272"/>
      <c r="N92" s="275"/>
      <c r="O92" s="136"/>
    </row>
    <row r="93" spans="2:15" ht="14.45" customHeight="1" x14ac:dyDescent="0.2">
      <c r="B93" s="278"/>
      <c r="C93" s="280"/>
      <c r="D93" s="283"/>
      <c r="E93" s="276"/>
      <c r="F93" s="138"/>
      <c r="G93" s="273"/>
      <c r="H93" s="276"/>
      <c r="I93" s="137"/>
      <c r="J93" s="273"/>
      <c r="K93" s="276"/>
      <c r="L93" s="137"/>
      <c r="M93" s="273"/>
      <c r="N93" s="276"/>
      <c r="O93" s="137"/>
    </row>
    <row r="94" spans="2:15" ht="14.45" customHeight="1" x14ac:dyDescent="0.2">
      <c r="B94" s="277" t="s">
        <v>2625</v>
      </c>
      <c r="C94" s="277" t="s">
        <v>2626</v>
      </c>
      <c r="D94" s="281" t="s">
        <v>2579</v>
      </c>
      <c r="E94" s="274" t="s">
        <v>2627</v>
      </c>
      <c r="F94" s="134" t="s">
        <v>2628</v>
      </c>
      <c r="G94" s="271"/>
      <c r="H94" s="274"/>
      <c r="I94" s="134"/>
      <c r="J94" s="271"/>
      <c r="K94" s="274"/>
      <c r="L94" s="134"/>
      <c r="M94" s="271"/>
      <c r="N94" s="274"/>
      <c r="O94" s="134"/>
    </row>
    <row r="95" spans="2:15" ht="14.45" customHeight="1" x14ac:dyDescent="0.2">
      <c r="B95" s="278"/>
      <c r="C95" s="279"/>
      <c r="D95" s="282"/>
      <c r="E95" s="275"/>
      <c r="F95" s="135"/>
      <c r="G95" s="272"/>
      <c r="H95" s="275"/>
      <c r="I95" s="136"/>
      <c r="J95" s="272"/>
      <c r="K95" s="275"/>
      <c r="L95" s="136"/>
      <c r="M95" s="272"/>
      <c r="N95" s="275"/>
      <c r="O95" s="136"/>
    </row>
    <row r="96" spans="2:15" ht="14.45" customHeight="1" x14ac:dyDescent="0.2">
      <c r="B96" s="278"/>
      <c r="C96" s="279"/>
      <c r="D96" s="282"/>
      <c r="E96" s="275"/>
      <c r="F96" s="135"/>
      <c r="G96" s="272"/>
      <c r="H96" s="275"/>
      <c r="I96" s="136"/>
      <c r="J96" s="272"/>
      <c r="K96" s="275"/>
      <c r="L96" s="136"/>
      <c r="M96" s="272"/>
      <c r="N96" s="275"/>
      <c r="O96" s="136"/>
    </row>
    <row r="97" spans="2:15" ht="14.45" customHeight="1" x14ac:dyDescent="0.2">
      <c r="B97" s="278"/>
      <c r="C97" s="279"/>
      <c r="D97" s="282"/>
      <c r="E97" s="275"/>
      <c r="F97" s="135"/>
      <c r="G97" s="272"/>
      <c r="H97" s="275"/>
      <c r="I97" s="136"/>
      <c r="J97" s="272"/>
      <c r="K97" s="275"/>
      <c r="L97" s="136"/>
      <c r="M97" s="272"/>
      <c r="N97" s="275"/>
      <c r="O97" s="136"/>
    </row>
    <row r="98" spans="2:15" ht="14.45" customHeight="1" x14ac:dyDescent="0.2">
      <c r="B98" s="278"/>
      <c r="C98" s="279"/>
      <c r="D98" s="282"/>
      <c r="E98" s="275"/>
      <c r="F98" s="135"/>
      <c r="G98" s="272"/>
      <c r="H98" s="275"/>
      <c r="I98" s="136"/>
      <c r="J98" s="272"/>
      <c r="K98" s="275"/>
      <c r="L98" s="136"/>
      <c r="M98" s="272"/>
      <c r="N98" s="275"/>
      <c r="O98" s="136"/>
    </row>
    <row r="99" spans="2:15" ht="14.45" customHeight="1" x14ac:dyDescent="0.2">
      <c r="B99" s="278"/>
      <c r="C99" s="279"/>
      <c r="D99" s="282"/>
      <c r="E99" s="275"/>
      <c r="F99" s="135"/>
      <c r="G99" s="272"/>
      <c r="H99" s="275"/>
      <c r="I99" s="136"/>
      <c r="J99" s="272"/>
      <c r="K99" s="275"/>
      <c r="L99" s="136"/>
      <c r="M99" s="272"/>
      <c r="N99" s="275"/>
      <c r="O99" s="136"/>
    </row>
    <row r="100" spans="2:15" ht="14.45" customHeight="1" x14ac:dyDescent="0.2">
      <c r="B100" s="278"/>
      <c r="C100" s="279"/>
      <c r="D100" s="282"/>
      <c r="E100" s="275"/>
      <c r="F100" s="135"/>
      <c r="G100" s="272"/>
      <c r="H100" s="275"/>
      <c r="I100" s="136"/>
      <c r="J100" s="272"/>
      <c r="K100" s="275"/>
      <c r="L100" s="136"/>
      <c r="M100" s="272"/>
      <c r="N100" s="275"/>
      <c r="O100" s="136"/>
    </row>
    <row r="101" spans="2:15" ht="14.45" customHeight="1" x14ac:dyDescent="0.2">
      <c r="B101" s="278"/>
      <c r="C101" s="279"/>
      <c r="D101" s="282"/>
      <c r="E101" s="275"/>
      <c r="F101" s="135"/>
      <c r="G101" s="272"/>
      <c r="H101" s="275"/>
      <c r="I101" s="136"/>
      <c r="J101" s="272"/>
      <c r="K101" s="275"/>
      <c r="L101" s="136"/>
      <c r="M101" s="272"/>
      <c r="N101" s="275"/>
      <c r="O101" s="136"/>
    </row>
    <row r="102" spans="2:15" ht="14.45" customHeight="1" x14ac:dyDescent="0.2">
      <c r="B102" s="278"/>
      <c r="C102" s="279"/>
      <c r="D102" s="282"/>
      <c r="E102" s="275"/>
      <c r="F102" s="135"/>
      <c r="G102" s="272"/>
      <c r="H102" s="275"/>
      <c r="I102" s="136"/>
      <c r="J102" s="272"/>
      <c r="K102" s="275"/>
      <c r="L102" s="136"/>
      <c r="M102" s="272"/>
      <c r="N102" s="275"/>
      <c r="O102" s="136"/>
    </row>
    <row r="103" spans="2:15" ht="14.45" customHeight="1" x14ac:dyDescent="0.2">
      <c r="B103" s="278"/>
      <c r="C103" s="280"/>
      <c r="D103" s="283"/>
      <c r="E103" s="276"/>
      <c r="F103" s="135"/>
      <c r="G103" s="273"/>
      <c r="H103" s="276"/>
      <c r="I103" s="137"/>
      <c r="J103" s="273"/>
      <c r="K103" s="276"/>
      <c r="L103" s="137"/>
      <c r="M103" s="273"/>
      <c r="N103" s="276"/>
      <c r="O103" s="137"/>
    </row>
    <row r="104" spans="2:15" ht="14.45" customHeight="1" x14ac:dyDescent="0.2">
      <c r="B104" s="277" t="s">
        <v>2629</v>
      </c>
      <c r="C104" s="277" t="s">
        <v>2630</v>
      </c>
      <c r="D104" s="281" t="s">
        <v>2579</v>
      </c>
      <c r="E104" s="274" t="s">
        <v>2631</v>
      </c>
      <c r="F104" s="134" t="s">
        <v>2632</v>
      </c>
      <c r="G104" s="271"/>
      <c r="H104" s="274"/>
      <c r="I104" s="134"/>
      <c r="J104" s="271"/>
      <c r="K104" s="274"/>
      <c r="L104" s="134"/>
      <c r="M104" s="271"/>
      <c r="N104" s="274"/>
      <c r="O104" s="134"/>
    </row>
    <row r="105" spans="2:15" ht="14.45" customHeight="1" x14ac:dyDescent="0.2">
      <c r="B105" s="278"/>
      <c r="C105" s="279"/>
      <c r="D105" s="282"/>
      <c r="E105" s="275"/>
      <c r="F105" s="135"/>
      <c r="G105" s="272"/>
      <c r="H105" s="275"/>
      <c r="I105" s="136"/>
      <c r="J105" s="272"/>
      <c r="K105" s="275"/>
      <c r="L105" s="136"/>
      <c r="M105" s="272"/>
      <c r="N105" s="275"/>
      <c r="O105" s="136"/>
    </row>
    <row r="106" spans="2:15" ht="14.45" customHeight="1" x14ac:dyDescent="0.2">
      <c r="B106" s="278"/>
      <c r="C106" s="279"/>
      <c r="D106" s="282"/>
      <c r="E106" s="275"/>
      <c r="F106" s="135"/>
      <c r="G106" s="272"/>
      <c r="H106" s="275"/>
      <c r="I106" s="136"/>
      <c r="J106" s="272"/>
      <c r="K106" s="275"/>
      <c r="L106" s="136"/>
      <c r="M106" s="272"/>
      <c r="N106" s="275"/>
      <c r="O106" s="136"/>
    </row>
    <row r="107" spans="2:15" ht="14.45" customHeight="1" x14ac:dyDescent="0.2">
      <c r="B107" s="278"/>
      <c r="C107" s="279"/>
      <c r="D107" s="282"/>
      <c r="E107" s="275"/>
      <c r="F107" s="135"/>
      <c r="G107" s="272"/>
      <c r="H107" s="275"/>
      <c r="I107" s="136"/>
      <c r="J107" s="272"/>
      <c r="K107" s="275"/>
      <c r="L107" s="136"/>
      <c r="M107" s="272"/>
      <c r="N107" s="275"/>
      <c r="O107" s="136"/>
    </row>
    <row r="108" spans="2:15" ht="14.45" customHeight="1" x14ac:dyDescent="0.2">
      <c r="B108" s="278"/>
      <c r="C108" s="279"/>
      <c r="D108" s="282"/>
      <c r="E108" s="275"/>
      <c r="F108" s="135"/>
      <c r="G108" s="272"/>
      <c r="H108" s="275"/>
      <c r="I108" s="136"/>
      <c r="J108" s="272"/>
      <c r="K108" s="275"/>
      <c r="L108" s="136"/>
      <c r="M108" s="272"/>
      <c r="N108" s="275"/>
      <c r="O108" s="136"/>
    </row>
    <row r="109" spans="2:15" ht="14.45" customHeight="1" x14ac:dyDescent="0.2">
      <c r="B109" s="278"/>
      <c r="C109" s="279"/>
      <c r="D109" s="282"/>
      <c r="E109" s="275"/>
      <c r="F109" s="135"/>
      <c r="G109" s="272"/>
      <c r="H109" s="275"/>
      <c r="I109" s="136"/>
      <c r="J109" s="272"/>
      <c r="K109" s="275"/>
      <c r="L109" s="136"/>
      <c r="M109" s="272"/>
      <c r="N109" s="275"/>
      <c r="O109" s="136"/>
    </row>
    <row r="110" spans="2:15" ht="14.45" customHeight="1" x14ac:dyDescent="0.2">
      <c r="B110" s="278"/>
      <c r="C110" s="279"/>
      <c r="D110" s="282"/>
      <c r="E110" s="275"/>
      <c r="F110" s="135"/>
      <c r="G110" s="272"/>
      <c r="H110" s="275"/>
      <c r="I110" s="136"/>
      <c r="J110" s="272"/>
      <c r="K110" s="275"/>
      <c r="L110" s="136"/>
      <c r="M110" s="272"/>
      <c r="N110" s="275"/>
      <c r="O110" s="136"/>
    </row>
    <row r="111" spans="2:15" ht="14.45" customHeight="1" x14ac:dyDescent="0.2">
      <c r="B111" s="278"/>
      <c r="C111" s="279"/>
      <c r="D111" s="282"/>
      <c r="E111" s="275"/>
      <c r="F111" s="135"/>
      <c r="G111" s="272"/>
      <c r="H111" s="275"/>
      <c r="I111" s="136"/>
      <c r="J111" s="272"/>
      <c r="K111" s="275"/>
      <c r="L111" s="136"/>
      <c r="M111" s="272"/>
      <c r="N111" s="275"/>
      <c r="O111" s="136"/>
    </row>
    <row r="112" spans="2:15" ht="14.45" customHeight="1" x14ac:dyDescent="0.2">
      <c r="B112" s="278"/>
      <c r="C112" s="279"/>
      <c r="D112" s="282"/>
      <c r="E112" s="275"/>
      <c r="F112" s="135"/>
      <c r="G112" s="272"/>
      <c r="H112" s="275"/>
      <c r="I112" s="136"/>
      <c r="J112" s="272"/>
      <c r="K112" s="275"/>
      <c r="L112" s="136"/>
      <c r="M112" s="272"/>
      <c r="N112" s="275"/>
      <c r="O112" s="136"/>
    </row>
    <row r="113" spans="2:15" ht="14.45" customHeight="1" x14ac:dyDescent="0.2">
      <c r="B113" s="278"/>
      <c r="C113" s="280"/>
      <c r="D113" s="283"/>
      <c r="E113" s="276"/>
      <c r="F113" s="135"/>
      <c r="G113" s="273"/>
      <c r="H113" s="276"/>
      <c r="I113" s="137"/>
      <c r="J113" s="273"/>
      <c r="K113" s="276"/>
      <c r="L113" s="137"/>
      <c r="M113" s="273"/>
      <c r="N113" s="276"/>
      <c r="O113" s="137"/>
    </row>
    <row r="114" spans="2:15" ht="14.45" customHeight="1" x14ac:dyDescent="0.2">
      <c r="B114" s="277" t="s">
        <v>2633</v>
      </c>
      <c r="C114" s="277" t="s">
        <v>2634</v>
      </c>
      <c r="D114" s="281" t="s">
        <v>2579</v>
      </c>
      <c r="E114" s="274" t="s">
        <v>2635</v>
      </c>
      <c r="F114" s="134" t="s">
        <v>2636</v>
      </c>
      <c r="G114" s="271"/>
      <c r="H114" s="274"/>
      <c r="I114" s="134"/>
      <c r="J114" s="271"/>
      <c r="K114" s="274"/>
      <c r="L114" s="134"/>
      <c r="M114" s="271"/>
      <c r="N114" s="274"/>
      <c r="O114" s="134"/>
    </row>
    <row r="115" spans="2:15" ht="14.45" customHeight="1" x14ac:dyDescent="0.2">
      <c r="B115" s="278"/>
      <c r="C115" s="279"/>
      <c r="D115" s="282"/>
      <c r="E115" s="275"/>
      <c r="F115" s="135"/>
      <c r="G115" s="272"/>
      <c r="H115" s="275"/>
      <c r="I115" s="136"/>
      <c r="J115" s="272"/>
      <c r="K115" s="275"/>
      <c r="L115" s="136"/>
      <c r="M115" s="272"/>
      <c r="N115" s="275"/>
      <c r="O115" s="136"/>
    </row>
    <row r="116" spans="2:15" ht="14.45" customHeight="1" x14ac:dyDescent="0.2">
      <c r="B116" s="278"/>
      <c r="C116" s="279"/>
      <c r="D116" s="282"/>
      <c r="E116" s="275"/>
      <c r="F116" s="135"/>
      <c r="G116" s="272"/>
      <c r="H116" s="275"/>
      <c r="I116" s="136"/>
      <c r="J116" s="272"/>
      <c r="K116" s="275"/>
      <c r="L116" s="136"/>
      <c r="M116" s="272"/>
      <c r="N116" s="275"/>
      <c r="O116" s="136"/>
    </row>
    <row r="117" spans="2:15" ht="14.45" customHeight="1" x14ac:dyDescent="0.2">
      <c r="B117" s="278"/>
      <c r="C117" s="279"/>
      <c r="D117" s="282"/>
      <c r="E117" s="275"/>
      <c r="F117" s="135"/>
      <c r="G117" s="272"/>
      <c r="H117" s="275"/>
      <c r="I117" s="136"/>
      <c r="J117" s="272"/>
      <c r="K117" s="275"/>
      <c r="L117" s="136"/>
      <c r="M117" s="272"/>
      <c r="N117" s="275"/>
      <c r="O117" s="136"/>
    </row>
    <row r="118" spans="2:15" ht="14.45" customHeight="1" x14ac:dyDescent="0.2">
      <c r="B118" s="278"/>
      <c r="C118" s="279"/>
      <c r="D118" s="282"/>
      <c r="E118" s="275"/>
      <c r="F118" s="135"/>
      <c r="G118" s="272"/>
      <c r="H118" s="275"/>
      <c r="I118" s="136"/>
      <c r="J118" s="272"/>
      <c r="K118" s="275"/>
      <c r="L118" s="136"/>
      <c r="M118" s="272"/>
      <c r="N118" s="275"/>
      <c r="O118" s="136"/>
    </row>
    <row r="119" spans="2:15" ht="14.45" customHeight="1" x14ac:dyDescent="0.2">
      <c r="B119" s="278"/>
      <c r="C119" s="279"/>
      <c r="D119" s="282"/>
      <c r="E119" s="275"/>
      <c r="F119" s="135"/>
      <c r="G119" s="272"/>
      <c r="H119" s="275"/>
      <c r="I119" s="136"/>
      <c r="J119" s="272"/>
      <c r="K119" s="275"/>
      <c r="L119" s="136"/>
      <c r="M119" s="272"/>
      <c r="N119" s="275"/>
      <c r="O119" s="136"/>
    </row>
    <row r="120" spans="2:15" ht="14.45" customHeight="1" x14ac:dyDescent="0.2">
      <c r="B120" s="278"/>
      <c r="C120" s="279"/>
      <c r="D120" s="282"/>
      <c r="E120" s="275"/>
      <c r="F120" s="135"/>
      <c r="G120" s="272"/>
      <c r="H120" s="275"/>
      <c r="I120" s="136"/>
      <c r="J120" s="272"/>
      <c r="K120" s="275"/>
      <c r="L120" s="136"/>
      <c r="M120" s="272"/>
      <c r="N120" s="275"/>
      <c r="O120" s="136"/>
    </row>
    <row r="121" spans="2:15" ht="14.45" customHeight="1" x14ac:dyDescent="0.2">
      <c r="B121" s="278"/>
      <c r="C121" s="279"/>
      <c r="D121" s="282"/>
      <c r="E121" s="275"/>
      <c r="F121" s="135"/>
      <c r="G121" s="272"/>
      <c r="H121" s="275"/>
      <c r="I121" s="136"/>
      <c r="J121" s="272"/>
      <c r="K121" s="275"/>
      <c r="L121" s="136"/>
      <c r="M121" s="272"/>
      <c r="N121" s="275"/>
      <c r="O121" s="136"/>
    </row>
    <row r="122" spans="2:15" ht="14.45" customHeight="1" x14ac:dyDescent="0.2">
      <c r="B122" s="278"/>
      <c r="C122" s="279"/>
      <c r="D122" s="282"/>
      <c r="E122" s="275"/>
      <c r="F122" s="135"/>
      <c r="G122" s="272"/>
      <c r="H122" s="275"/>
      <c r="I122" s="136"/>
      <c r="J122" s="272"/>
      <c r="K122" s="275"/>
      <c r="L122" s="136"/>
      <c r="M122" s="272"/>
      <c r="N122" s="275"/>
      <c r="O122" s="136"/>
    </row>
    <row r="123" spans="2:15" ht="14.45" customHeight="1" x14ac:dyDescent="0.2">
      <c r="B123" s="278"/>
      <c r="C123" s="280"/>
      <c r="D123" s="283"/>
      <c r="E123" s="276"/>
      <c r="F123" s="135"/>
      <c r="G123" s="273"/>
      <c r="H123" s="276"/>
      <c r="I123" s="137"/>
      <c r="J123" s="273"/>
      <c r="K123" s="276"/>
      <c r="L123" s="137"/>
      <c r="M123" s="273"/>
      <c r="N123" s="276"/>
      <c r="O123" s="137"/>
    </row>
    <row r="124" spans="2:15" ht="14.45" customHeight="1" x14ac:dyDescent="0.2">
      <c r="B124" s="277" t="s">
        <v>2637</v>
      </c>
      <c r="C124" s="277" t="s">
        <v>2638</v>
      </c>
      <c r="D124" s="281" t="s">
        <v>2579</v>
      </c>
      <c r="E124" s="274" t="s">
        <v>2639</v>
      </c>
      <c r="F124" s="134" t="s">
        <v>2640</v>
      </c>
      <c r="G124" s="271"/>
      <c r="H124" s="274"/>
      <c r="I124" s="134"/>
      <c r="J124" s="271"/>
      <c r="K124" s="274"/>
      <c r="L124" s="134"/>
      <c r="M124" s="271"/>
      <c r="N124" s="274"/>
      <c r="O124" s="134"/>
    </row>
    <row r="125" spans="2:15" ht="14.45" customHeight="1" x14ac:dyDescent="0.2">
      <c r="B125" s="278"/>
      <c r="C125" s="279"/>
      <c r="D125" s="282"/>
      <c r="E125" s="275"/>
      <c r="F125" s="135"/>
      <c r="G125" s="272"/>
      <c r="H125" s="275"/>
      <c r="I125" s="136"/>
      <c r="J125" s="272"/>
      <c r="K125" s="275"/>
      <c r="L125" s="136"/>
      <c r="M125" s="272"/>
      <c r="N125" s="275"/>
      <c r="O125" s="136"/>
    </row>
    <row r="126" spans="2:15" ht="14.45" customHeight="1" x14ac:dyDescent="0.2">
      <c r="B126" s="278"/>
      <c r="C126" s="279"/>
      <c r="D126" s="282"/>
      <c r="E126" s="275"/>
      <c r="F126" s="135"/>
      <c r="G126" s="272"/>
      <c r="H126" s="275"/>
      <c r="I126" s="136"/>
      <c r="J126" s="272"/>
      <c r="K126" s="275"/>
      <c r="L126" s="136"/>
      <c r="M126" s="272"/>
      <c r="N126" s="275"/>
      <c r="O126" s="136"/>
    </row>
    <row r="127" spans="2:15" ht="14.45" customHeight="1" x14ac:dyDescent="0.2">
      <c r="B127" s="278"/>
      <c r="C127" s="279"/>
      <c r="D127" s="282"/>
      <c r="E127" s="275"/>
      <c r="F127" s="135"/>
      <c r="G127" s="272"/>
      <c r="H127" s="275"/>
      <c r="I127" s="136"/>
      <c r="J127" s="272"/>
      <c r="K127" s="275"/>
      <c r="L127" s="136"/>
      <c r="M127" s="272"/>
      <c r="N127" s="275"/>
      <c r="O127" s="136"/>
    </row>
    <row r="128" spans="2:15" ht="14.45" customHeight="1" x14ac:dyDescent="0.2">
      <c r="B128" s="278"/>
      <c r="C128" s="279"/>
      <c r="D128" s="282"/>
      <c r="E128" s="275"/>
      <c r="F128" s="135"/>
      <c r="G128" s="272"/>
      <c r="H128" s="275"/>
      <c r="I128" s="136"/>
      <c r="J128" s="272"/>
      <c r="K128" s="275"/>
      <c r="L128" s="136"/>
      <c r="M128" s="272"/>
      <c r="N128" s="275"/>
      <c r="O128" s="136"/>
    </row>
    <row r="129" spans="2:15" ht="14.45" customHeight="1" x14ac:dyDescent="0.2">
      <c r="B129" s="278"/>
      <c r="C129" s="279"/>
      <c r="D129" s="282"/>
      <c r="E129" s="275"/>
      <c r="F129" s="135"/>
      <c r="G129" s="272"/>
      <c r="H129" s="275"/>
      <c r="I129" s="136"/>
      <c r="J129" s="272"/>
      <c r="K129" s="275"/>
      <c r="L129" s="136"/>
      <c r="M129" s="272"/>
      <c r="N129" s="275"/>
      <c r="O129" s="136"/>
    </row>
    <row r="130" spans="2:15" ht="14.45" customHeight="1" x14ac:dyDescent="0.2">
      <c r="B130" s="278"/>
      <c r="C130" s="279"/>
      <c r="D130" s="282"/>
      <c r="E130" s="275"/>
      <c r="F130" s="135"/>
      <c r="G130" s="272"/>
      <c r="H130" s="275"/>
      <c r="I130" s="136"/>
      <c r="J130" s="272"/>
      <c r="K130" s="275"/>
      <c r="L130" s="136"/>
      <c r="M130" s="272"/>
      <c r="N130" s="275"/>
      <c r="O130" s="136"/>
    </row>
    <row r="131" spans="2:15" ht="14.45" customHeight="1" x14ac:dyDescent="0.2">
      <c r="B131" s="278"/>
      <c r="C131" s="279"/>
      <c r="D131" s="282"/>
      <c r="E131" s="275"/>
      <c r="F131" s="135"/>
      <c r="G131" s="272"/>
      <c r="H131" s="275"/>
      <c r="I131" s="136"/>
      <c r="J131" s="272"/>
      <c r="K131" s="275"/>
      <c r="L131" s="136"/>
      <c r="M131" s="272"/>
      <c r="N131" s="275"/>
      <c r="O131" s="136"/>
    </row>
    <row r="132" spans="2:15" ht="14.45" customHeight="1" x14ac:dyDescent="0.2">
      <c r="B132" s="278"/>
      <c r="C132" s="279"/>
      <c r="D132" s="282"/>
      <c r="E132" s="275"/>
      <c r="F132" s="135"/>
      <c r="G132" s="272"/>
      <c r="H132" s="275"/>
      <c r="I132" s="136"/>
      <c r="J132" s="272"/>
      <c r="K132" s="275"/>
      <c r="L132" s="136"/>
      <c r="M132" s="272"/>
      <c r="N132" s="275"/>
      <c r="O132" s="136"/>
    </row>
    <row r="133" spans="2:15" ht="14.45" customHeight="1" x14ac:dyDescent="0.2">
      <c r="B133" s="278"/>
      <c r="C133" s="280"/>
      <c r="D133" s="283"/>
      <c r="E133" s="276"/>
      <c r="F133" s="135"/>
      <c r="G133" s="273"/>
      <c r="H133" s="276"/>
      <c r="I133" s="137"/>
      <c r="J133" s="273"/>
      <c r="K133" s="276"/>
      <c r="L133" s="137"/>
      <c r="M133" s="273"/>
      <c r="N133" s="276"/>
      <c r="O133" s="137"/>
    </row>
    <row r="134" spans="2:15" ht="14.45" customHeight="1" x14ac:dyDescent="0.2">
      <c r="B134" s="277" t="s">
        <v>2641</v>
      </c>
      <c r="C134" s="277" t="s">
        <v>2642</v>
      </c>
      <c r="D134" s="281" t="s">
        <v>2584</v>
      </c>
      <c r="E134" s="274" t="s">
        <v>2643</v>
      </c>
      <c r="F134" s="134" t="s">
        <v>2644</v>
      </c>
      <c r="G134" s="271"/>
      <c r="H134" s="274" t="s">
        <v>2645</v>
      </c>
      <c r="I134" s="134" t="s">
        <v>2646</v>
      </c>
      <c r="J134" s="271"/>
      <c r="K134" s="274"/>
      <c r="L134" s="134"/>
      <c r="M134" s="271"/>
      <c r="N134" s="274"/>
      <c r="O134" s="134"/>
    </row>
    <row r="135" spans="2:15" ht="14.45" customHeight="1" x14ac:dyDescent="0.2">
      <c r="B135" s="278"/>
      <c r="C135" s="279"/>
      <c r="D135" s="282"/>
      <c r="E135" s="275"/>
      <c r="F135" s="135"/>
      <c r="G135" s="272"/>
      <c r="H135" s="275"/>
      <c r="I135" s="136"/>
      <c r="J135" s="272"/>
      <c r="K135" s="275"/>
      <c r="L135" s="136"/>
      <c r="M135" s="272"/>
      <c r="N135" s="275"/>
      <c r="O135" s="136"/>
    </row>
    <row r="136" spans="2:15" ht="14.45" customHeight="1" x14ac:dyDescent="0.2">
      <c r="B136" s="278"/>
      <c r="C136" s="279"/>
      <c r="D136" s="282"/>
      <c r="E136" s="275"/>
      <c r="F136" s="135"/>
      <c r="G136" s="272"/>
      <c r="H136" s="275"/>
      <c r="I136" s="136"/>
      <c r="J136" s="272"/>
      <c r="K136" s="275"/>
      <c r="L136" s="136"/>
      <c r="M136" s="272"/>
      <c r="N136" s="275"/>
      <c r="O136" s="136"/>
    </row>
    <row r="137" spans="2:15" ht="14.45" customHeight="1" x14ac:dyDescent="0.2">
      <c r="B137" s="278"/>
      <c r="C137" s="279"/>
      <c r="D137" s="282"/>
      <c r="E137" s="275"/>
      <c r="F137" s="135"/>
      <c r="G137" s="272"/>
      <c r="H137" s="275"/>
      <c r="I137" s="136"/>
      <c r="J137" s="272"/>
      <c r="K137" s="275"/>
      <c r="L137" s="136"/>
      <c r="M137" s="272"/>
      <c r="N137" s="275"/>
      <c r="O137" s="136"/>
    </row>
    <row r="138" spans="2:15" ht="14.45" customHeight="1" x14ac:dyDescent="0.2">
      <c r="B138" s="278"/>
      <c r="C138" s="279"/>
      <c r="D138" s="282"/>
      <c r="E138" s="275"/>
      <c r="F138" s="135"/>
      <c r="G138" s="272"/>
      <c r="H138" s="275"/>
      <c r="I138" s="136"/>
      <c r="J138" s="272"/>
      <c r="K138" s="275"/>
      <c r="L138" s="136"/>
      <c r="M138" s="272"/>
      <c r="N138" s="275"/>
      <c r="O138" s="136"/>
    </row>
    <row r="139" spans="2:15" ht="14.45" customHeight="1" x14ac:dyDescent="0.2">
      <c r="B139" s="278"/>
      <c r="C139" s="279"/>
      <c r="D139" s="282"/>
      <c r="E139" s="275"/>
      <c r="F139" s="135"/>
      <c r="G139" s="272"/>
      <c r="H139" s="275"/>
      <c r="I139" s="136"/>
      <c r="J139" s="272"/>
      <c r="K139" s="275"/>
      <c r="L139" s="136"/>
      <c r="M139" s="272"/>
      <c r="N139" s="275"/>
      <c r="O139" s="136"/>
    </row>
    <row r="140" spans="2:15" ht="14.45" customHeight="1" x14ac:dyDescent="0.2">
      <c r="B140" s="278"/>
      <c r="C140" s="279"/>
      <c r="D140" s="282"/>
      <c r="E140" s="275"/>
      <c r="F140" s="135"/>
      <c r="G140" s="272"/>
      <c r="H140" s="275"/>
      <c r="I140" s="136"/>
      <c r="J140" s="272"/>
      <c r="K140" s="275"/>
      <c r="L140" s="136"/>
      <c r="M140" s="272"/>
      <c r="N140" s="275"/>
      <c r="O140" s="136"/>
    </row>
    <row r="141" spans="2:15" ht="14.45" customHeight="1" x14ac:dyDescent="0.2">
      <c r="B141" s="278"/>
      <c r="C141" s="279"/>
      <c r="D141" s="282"/>
      <c r="E141" s="275"/>
      <c r="F141" s="135"/>
      <c r="G141" s="272"/>
      <c r="H141" s="275"/>
      <c r="I141" s="136"/>
      <c r="J141" s="272"/>
      <c r="K141" s="275"/>
      <c r="L141" s="136"/>
      <c r="M141" s="272"/>
      <c r="N141" s="275"/>
      <c r="O141" s="136"/>
    </row>
    <row r="142" spans="2:15" ht="14.45" customHeight="1" x14ac:dyDescent="0.2">
      <c r="B142" s="278"/>
      <c r="C142" s="279"/>
      <c r="D142" s="282"/>
      <c r="E142" s="275"/>
      <c r="F142" s="135"/>
      <c r="G142" s="272"/>
      <c r="H142" s="275"/>
      <c r="I142" s="136"/>
      <c r="J142" s="272"/>
      <c r="K142" s="275"/>
      <c r="L142" s="136"/>
      <c r="M142" s="272"/>
      <c r="N142" s="275"/>
      <c r="O142" s="136"/>
    </row>
    <row r="143" spans="2:15" ht="14.45" customHeight="1" x14ac:dyDescent="0.2">
      <c r="B143" s="278"/>
      <c r="C143" s="280"/>
      <c r="D143" s="283"/>
      <c r="E143" s="276"/>
      <c r="F143" s="135"/>
      <c r="G143" s="273"/>
      <c r="H143" s="276"/>
      <c r="I143" s="137"/>
      <c r="J143" s="273"/>
      <c r="K143" s="276"/>
      <c r="L143" s="137"/>
      <c r="M143" s="273"/>
      <c r="N143" s="276"/>
      <c r="O143" s="137"/>
    </row>
    <row r="144" spans="2:15" ht="14.45" customHeight="1" x14ac:dyDescent="0.2">
      <c r="B144" s="277" t="s">
        <v>2647</v>
      </c>
      <c r="C144" s="277" t="s">
        <v>2648</v>
      </c>
      <c r="D144" s="281" t="s">
        <v>2579</v>
      </c>
      <c r="E144" s="274" t="s">
        <v>2649</v>
      </c>
      <c r="F144" s="134" t="s">
        <v>2650</v>
      </c>
      <c r="G144" s="271"/>
      <c r="H144" s="274"/>
      <c r="I144" s="134"/>
      <c r="J144" s="271"/>
      <c r="K144" s="274"/>
      <c r="L144" s="134"/>
      <c r="M144" s="271"/>
      <c r="N144" s="274"/>
      <c r="O144" s="134"/>
    </row>
    <row r="145" spans="2:15" ht="14.45" customHeight="1" x14ac:dyDescent="0.2">
      <c r="B145" s="278"/>
      <c r="C145" s="279"/>
      <c r="D145" s="282"/>
      <c r="E145" s="275"/>
      <c r="F145" s="135"/>
      <c r="G145" s="272"/>
      <c r="H145" s="275"/>
      <c r="I145" s="136"/>
      <c r="J145" s="272"/>
      <c r="K145" s="275"/>
      <c r="L145" s="136"/>
      <c r="M145" s="272"/>
      <c r="N145" s="275"/>
      <c r="O145" s="136"/>
    </row>
    <row r="146" spans="2:15" ht="14.45" customHeight="1" x14ac:dyDescent="0.2">
      <c r="B146" s="278"/>
      <c r="C146" s="279"/>
      <c r="D146" s="282"/>
      <c r="E146" s="275"/>
      <c r="F146" s="135"/>
      <c r="G146" s="272"/>
      <c r="H146" s="275"/>
      <c r="I146" s="136"/>
      <c r="J146" s="272"/>
      <c r="K146" s="275"/>
      <c r="L146" s="136"/>
      <c r="M146" s="272"/>
      <c r="N146" s="275"/>
      <c r="O146" s="136"/>
    </row>
    <row r="147" spans="2:15" ht="14.45" customHeight="1" x14ac:dyDescent="0.2">
      <c r="B147" s="278"/>
      <c r="C147" s="279"/>
      <c r="D147" s="282"/>
      <c r="E147" s="275"/>
      <c r="F147" s="135"/>
      <c r="G147" s="272"/>
      <c r="H147" s="275"/>
      <c r="I147" s="136"/>
      <c r="J147" s="272"/>
      <c r="K147" s="275"/>
      <c r="L147" s="136"/>
      <c r="M147" s="272"/>
      <c r="N147" s="275"/>
      <c r="O147" s="136"/>
    </row>
    <row r="148" spans="2:15" ht="14.45" customHeight="1" x14ac:dyDescent="0.2">
      <c r="B148" s="278"/>
      <c r="C148" s="279"/>
      <c r="D148" s="282"/>
      <c r="E148" s="275"/>
      <c r="F148" s="135"/>
      <c r="G148" s="272"/>
      <c r="H148" s="275"/>
      <c r="I148" s="136"/>
      <c r="J148" s="272"/>
      <c r="K148" s="275"/>
      <c r="L148" s="136"/>
      <c r="M148" s="272"/>
      <c r="N148" s="275"/>
      <c r="O148" s="136"/>
    </row>
    <row r="149" spans="2:15" ht="14.45" customHeight="1" x14ac:dyDescent="0.2">
      <c r="B149" s="278"/>
      <c r="C149" s="279"/>
      <c r="D149" s="282"/>
      <c r="E149" s="275"/>
      <c r="F149" s="135"/>
      <c r="G149" s="272"/>
      <c r="H149" s="275"/>
      <c r="I149" s="136"/>
      <c r="J149" s="272"/>
      <c r="K149" s="275"/>
      <c r="L149" s="136"/>
      <c r="M149" s="272"/>
      <c r="N149" s="275"/>
      <c r="O149" s="136"/>
    </row>
    <row r="150" spans="2:15" ht="14.45" customHeight="1" x14ac:dyDescent="0.2">
      <c r="B150" s="278"/>
      <c r="C150" s="279"/>
      <c r="D150" s="282"/>
      <c r="E150" s="275"/>
      <c r="F150" s="135"/>
      <c r="G150" s="272"/>
      <c r="H150" s="275"/>
      <c r="I150" s="136"/>
      <c r="J150" s="272"/>
      <c r="K150" s="275"/>
      <c r="L150" s="136"/>
      <c r="M150" s="272"/>
      <c r="N150" s="275"/>
      <c r="O150" s="136"/>
    </row>
    <row r="151" spans="2:15" ht="14.45" customHeight="1" x14ac:dyDescent="0.2">
      <c r="B151" s="278"/>
      <c r="C151" s="279"/>
      <c r="D151" s="282"/>
      <c r="E151" s="275"/>
      <c r="F151" s="135"/>
      <c r="G151" s="272"/>
      <c r="H151" s="275"/>
      <c r="I151" s="136"/>
      <c r="J151" s="272"/>
      <c r="K151" s="275"/>
      <c r="L151" s="136"/>
      <c r="M151" s="272"/>
      <c r="N151" s="275"/>
      <c r="O151" s="136"/>
    </row>
    <row r="152" spans="2:15" ht="14.45" customHeight="1" x14ac:dyDescent="0.2">
      <c r="B152" s="278"/>
      <c r="C152" s="279"/>
      <c r="D152" s="282"/>
      <c r="E152" s="275"/>
      <c r="F152" s="135"/>
      <c r="G152" s="272"/>
      <c r="H152" s="275"/>
      <c r="I152" s="136"/>
      <c r="J152" s="272"/>
      <c r="K152" s="275"/>
      <c r="L152" s="136"/>
      <c r="M152" s="272"/>
      <c r="N152" s="275"/>
      <c r="O152" s="136"/>
    </row>
    <row r="153" spans="2:15" ht="14.45" customHeight="1" x14ac:dyDescent="0.2">
      <c r="B153" s="278"/>
      <c r="C153" s="280"/>
      <c r="D153" s="283"/>
      <c r="E153" s="276"/>
      <c r="F153" s="135"/>
      <c r="G153" s="273"/>
      <c r="H153" s="276"/>
      <c r="I153" s="137"/>
      <c r="J153" s="273"/>
      <c r="K153" s="276"/>
      <c r="L153" s="137"/>
      <c r="M153" s="273"/>
      <c r="N153" s="276"/>
      <c r="O153" s="137"/>
    </row>
    <row r="154" spans="2:15" ht="14.45" customHeight="1" x14ac:dyDescent="0.2">
      <c r="B154" s="277" t="s">
        <v>2651</v>
      </c>
      <c r="C154" s="277" t="s">
        <v>2652</v>
      </c>
      <c r="D154" s="281" t="s">
        <v>2579</v>
      </c>
      <c r="E154" s="274" t="s">
        <v>2653</v>
      </c>
      <c r="F154" s="134" t="s">
        <v>2654</v>
      </c>
      <c r="G154" s="271"/>
      <c r="H154" s="274"/>
      <c r="I154" s="134"/>
      <c r="J154" s="271"/>
      <c r="K154" s="274"/>
      <c r="L154" s="134"/>
      <c r="M154" s="271"/>
      <c r="N154" s="274"/>
      <c r="O154" s="134"/>
    </row>
    <row r="155" spans="2:15" ht="14.45" customHeight="1" x14ac:dyDescent="0.2">
      <c r="B155" s="278"/>
      <c r="C155" s="279"/>
      <c r="D155" s="282"/>
      <c r="E155" s="275"/>
      <c r="F155" s="135"/>
      <c r="G155" s="272"/>
      <c r="H155" s="275"/>
      <c r="I155" s="136"/>
      <c r="J155" s="272"/>
      <c r="K155" s="275"/>
      <c r="L155" s="136"/>
      <c r="M155" s="272"/>
      <c r="N155" s="275"/>
      <c r="O155" s="136"/>
    </row>
    <row r="156" spans="2:15" ht="14.45" customHeight="1" x14ac:dyDescent="0.2">
      <c r="B156" s="278"/>
      <c r="C156" s="279"/>
      <c r="D156" s="282"/>
      <c r="E156" s="275"/>
      <c r="F156" s="135"/>
      <c r="G156" s="272"/>
      <c r="H156" s="275"/>
      <c r="I156" s="136"/>
      <c r="J156" s="272"/>
      <c r="K156" s="275"/>
      <c r="L156" s="136"/>
      <c r="M156" s="272"/>
      <c r="N156" s="275"/>
      <c r="O156" s="136"/>
    </row>
    <row r="157" spans="2:15" ht="14.45" customHeight="1" x14ac:dyDescent="0.2">
      <c r="B157" s="278"/>
      <c r="C157" s="279"/>
      <c r="D157" s="282"/>
      <c r="E157" s="275"/>
      <c r="F157" s="135"/>
      <c r="G157" s="272"/>
      <c r="H157" s="275"/>
      <c r="I157" s="136"/>
      <c r="J157" s="272"/>
      <c r="K157" s="275"/>
      <c r="L157" s="136"/>
      <c r="M157" s="272"/>
      <c r="N157" s="275"/>
      <c r="O157" s="136"/>
    </row>
    <row r="158" spans="2:15" ht="14.45" customHeight="1" x14ac:dyDescent="0.2">
      <c r="B158" s="278"/>
      <c r="C158" s="279"/>
      <c r="D158" s="282"/>
      <c r="E158" s="275"/>
      <c r="F158" s="135"/>
      <c r="G158" s="272"/>
      <c r="H158" s="275"/>
      <c r="I158" s="136"/>
      <c r="J158" s="272"/>
      <c r="K158" s="275"/>
      <c r="L158" s="136"/>
      <c r="M158" s="272"/>
      <c r="N158" s="275"/>
      <c r="O158" s="136"/>
    </row>
    <row r="159" spans="2:15" ht="14.45" customHeight="1" x14ac:dyDescent="0.2">
      <c r="B159" s="278"/>
      <c r="C159" s="279"/>
      <c r="D159" s="282"/>
      <c r="E159" s="275"/>
      <c r="F159" s="135"/>
      <c r="G159" s="272"/>
      <c r="H159" s="275"/>
      <c r="I159" s="136"/>
      <c r="J159" s="272"/>
      <c r="K159" s="275"/>
      <c r="L159" s="136"/>
      <c r="M159" s="272"/>
      <c r="N159" s="275"/>
      <c r="O159" s="136"/>
    </row>
    <row r="160" spans="2:15" ht="14.45" customHeight="1" x14ac:dyDescent="0.2">
      <c r="B160" s="278"/>
      <c r="C160" s="279"/>
      <c r="D160" s="282"/>
      <c r="E160" s="275"/>
      <c r="F160" s="135"/>
      <c r="G160" s="272"/>
      <c r="H160" s="275"/>
      <c r="I160" s="136"/>
      <c r="J160" s="272"/>
      <c r="K160" s="275"/>
      <c r="L160" s="136"/>
      <c r="M160" s="272"/>
      <c r="N160" s="275"/>
      <c r="O160" s="136"/>
    </row>
    <row r="161" spans="2:15" ht="14.45" customHeight="1" x14ac:dyDescent="0.2">
      <c r="B161" s="278"/>
      <c r="C161" s="279"/>
      <c r="D161" s="282"/>
      <c r="E161" s="275"/>
      <c r="F161" s="135"/>
      <c r="G161" s="272"/>
      <c r="H161" s="275"/>
      <c r="I161" s="136"/>
      <c r="J161" s="272"/>
      <c r="K161" s="275"/>
      <c r="L161" s="136"/>
      <c r="M161" s="272"/>
      <c r="N161" s="275"/>
      <c r="O161" s="136"/>
    </row>
    <row r="162" spans="2:15" ht="14.45" customHeight="1" x14ac:dyDescent="0.2">
      <c r="B162" s="278"/>
      <c r="C162" s="279"/>
      <c r="D162" s="282"/>
      <c r="E162" s="275"/>
      <c r="F162" s="135"/>
      <c r="G162" s="272"/>
      <c r="H162" s="275"/>
      <c r="I162" s="136"/>
      <c r="J162" s="272"/>
      <c r="K162" s="275"/>
      <c r="L162" s="136"/>
      <c r="M162" s="272"/>
      <c r="N162" s="275"/>
      <c r="O162" s="136"/>
    </row>
    <row r="163" spans="2:15" ht="14.45" customHeight="1" x14ac:dyDescent="0.2">
      <c r="B163" s="278"/>
      <c r="C163" s="280"/>
      <c r="D163" s="283"/>
      <c r="E163" s="276"/>
      <c r="F163" s="135"/>
      <c r="G163" s="273"/>
      <c r="H163" s="276"/>
      <c r="I163" s="137"/>
      <c r="J163" s="273"/>
      <c r="K163" s="276"/>
      <c r="L163" s="137"/>
      <c r="M163" s="273"/>
      <c r="N163" s="276"/>
      <c r="O163" s="137"/>
    </row>
    <row r="164" spans="2:15" ht="14.45" customHeight="1" x14ac:dyDescent="0.2">
      <c r="B164" s="277" t="s">
        <v>2655</v>
      </c>
      <c r="C164" s="277" t="s">
        <v>2656</v>
      </c>
      <c r="D164" s="281" t="s">
        <v>2579</v>
      </c>
      <c r="E164" s="274" t="s">
        <v>2657</v>
      </c>
      <c r="F164" s="134" t="s">
        <v>2658</v>
      </c>
      <c r="G164" s="271"/>
      <c r="H164" s="274"/>
      <c r="I164" s="134"/>
      <c r="J164" s="271"/>
      <c r="K164" s="274"/>
      <c r="L164" s="134"/>
      <c r="M164" s="271"/>
      <c r="N164" s="274"/>
      <c r="O164" s="134"/>
    </row>
    <row r="165" spans="2:15" ht="14.45" customHeight="1" x14ac:dyDescent="0.2">
      <c r="B165" s="278"/>
      <c r="C165" s="279"/>
      <c r="D165" s="282"/>
      <c r="E165" s="275"/>
      <c r="F165" s="135"/>
      <c r="G165" s="272"/>
      <c r="H165" s="275"/>
      <c r="I165" s="136"/>
      <c r="J165" s="272"/>
      <c r="K165" s="275"/>
      <c r="L165" s="136"/>
      <c r="M165" s="272"/>
      <c r="N165" s="275"/>
      <c r="O165" s="136"/>
    </row>
    <row r="166" spans="2:15" ht="14.45" customHeight="1" x14ac:dyDescent="0.2">
      <c r="B166" s="278"/>
      <c r="C166" s="279"/>
      <c r="D166" s="282"/>
      <c r="E166" s="275"/>
      <c r="F166" s="135"/>
      <c r="G166" s="272"/>
      <c r="H166" s="275"/>
      <c r="I166" s="136"/>
      <c r="J166" s="272"/>
      <c r="K166" s="275"/>
      <c r="L166" s="136"/>
      <c r="M166" s="272"/>
      <c r="N166" s="275"/>
      <c r="O166" s="136"/>
    </row>
    <row r="167" spans="2:15" ht="14.45" customHeight="1" x14ac:dyDescent="0.2">
      <c r="B167" s="278"/>
      <c r="C167" s="279"/>
      <c r="D167" s="282"/>
      <c r="E167" s="275"/>
      <c r="F167" s="135"/>
      <c r="G167" s="272"/>
      <c r="H167" s="275"/>
      <c r="I167" s="136"/>
      <c r="J167" s="272"/>
      <c r="K167" s="275"/>
      <c r="L167" s="136"/>
      <c r="M167" s="272"/>
      <c r="N167" s="275"/>
      <c r="O167" s="136"/>
    </row>
    <row r="168" spans="2:15" ht="14.45" customHeight="1" x14ac:dyDescent="0.2">
      <c r="B168" s="278"/>
      <c r="C168" s="279"/>
      <c r="D168" s="282"/>
      <c r="E168" s="275"/>
      <c r="F168" s="135"/>
      <c r="G168" s="272"/>
      <c r="H168" s="275"/>
      <c r="I168" s="136"/>
      <c r="J168" s="272"/>
      <c r="K168" s="275"/>
      <c r="L168" s="136"/>
      <c r="M168" s="272"/>
      <c r="N168" s="275"/>
      <c r="O168" s="136"/>
    </row>
    <row r="169" spans="2:15" ht="14.45" customHeight="1" x14ac:dyDescent="0.2">
      <c r="B169" s="278"/>
      <c r="C169" s="279"/>
      <c r="D169" s="282"/>
      <c r="E169" s="275"/>
      <c r="F169" s="135"/>
      <c r="G169" s="272"/>
      <c r="H169" s="275"/>
      <c r="I169" s="136"/>
      <c r="J169" s="272"/>
      <c r="K169" s="275"/>
      <c r="L169" s="136"/>
      <c r="M169" s="272"/>
      <c r="N169" s="275"/>
      <c r="O169" s="136"/>
    </row>
    <row r="170" spans="2:15" ht="14.45" customHeight="1" x14ac:dyDescent="0.2">
      <c r="B170" s="278"/>
      <c r="C170" s="279"/>
      <c r="D170" s="282"/>
      <c r="E170" s="275"/>
      <c r="F170" s="135"/>
      <c r="G170" s="272"/>
      <c r="H170" s="275"/>
      <c r="I170" s="136"/>
      <c r="J170" s="272"/>
      <c r="K170" s="275"/>
      <c r="L170" s="136"/>
      <c r="M170" s="272"/>
      <c r="N170" s="275"/>
      <c r="O170" s="136"/>
    </row>
    <row r="171" spans="2:15" ht="14.45" customHeight="1" x14ac:dyDescent="0.2">
      <c r="B171" s="278"/>
      <c r="C171" s="279"/>
      <c r="D171" s="282"/>
      <c r="E171" s="275"/>
      <c r="F171" s="135"/>
      <c r="G171" s="272"/>
      <c r="H171" s="275"/>
      <c r="I171" s="136"/>
      <c r="J171" s="272"/>
      <c r="K171" s="275"/>
      <c r="L171" s="136"/>
      <c r="M171" s="272"/>
      <c r="N171" s="275"/>
      <c r="O171" s="136"/>
    </row>
    <row r="172" spans="2:15" ht="14.45" customHeight="1" x14ac:dyDescent="0.2">
      <c r="B172" s="278"/>
      <c r="C172" s="279"/>
      <c r="D172" s="282"/>
      <c r="E172" s="275"/>
      <c r="F172" s="135"/>
      <c r="G172" s="272"/>
      <c r="H172" s="275"/>
      <c r="I172" s="136"/>
      <c r="J172" s="272"/>
      <c r="K172" s="275"/>
      <c r="L172" s="136"/>
      <c r="M172" s="272"/>
      <c r="N172" s="275"/>
      <c r="O172" s="136"/>
    </row>
    <row r="173" spans="2:15" ht="14.45" customHeight="1" x14ac:dyDescent="0.2">
      <c r="B173" s="278"/>
      <c r="C173" s="280"/>
      <c r="D173" s="283"/>
      <c r="E173" s="276"/>
      <c r="F173" s="135"/>
      <c r="G173" s="273"/>
      <c r="H173" s="276"/>
      <c r="I173" s="137"/>
      <c r="J173" s="273"/>
      <c r="K173" s="276"/>
      <c r="L173" s="137"/>
      <c r="M173" s="273"/>
      <c r="N173" s="276"/>
      <c r="O173" s="137"/>
    </row>
    <row r="174" spans="2:15" ht="14.45" customHeight="1" x14ac:dyDescent="0.2">
      <c r="B174" s="277" t="s">
        <v>2659</v>
      </c>
      <c r="C174" s="277" t="s">
        <v>2660</v>
      </c>
      <c r="D174" s="281" t="s">
        <v>2579</v>
      </c>
      <c r="E174" s="274" t="s">
        <v>2661</v>
      </c>
      <c r="F174" s="134" t="s">
        <v>2662</v>
      </c>
      <c r="G174" s="271"/>
      <c r="H174" s="274"/>
      <c r="I174" s="134"/>
      <c r="J174" s="271"/>
      <c r="K174" s="274"/>
      <c r="L174" s="134"/>
      <c r="M174" s="271"/>
      <c r="N174" s="274"/>
      <c r="O174" s="134"/>
    </row>
    <row r="175" spans="2:15" ht="14.45" customHeight="1" x14ac:dyDescent="0.2">
      <c r="B175" s="278"/>
      <c r="C175" s="279"/>
      <c r="D175" s="282"/>
      <c r="E175" s="275"/>
      <c r="F175" s="135"/>
      <c r="G175" s="272"/>
      <c r="H175" s="275"/>
      <c r="I175" s="136"/>
      <c r="J175" s="272"/>
      <c r="K175" s="275"/>
      <c r="L175" s="136"/>
      <c r="M175" s="272"/>
      <c r="N175" s="275"/>
      <c r="O175" s="136"/>
    </row>
    <row r="176" spans="2:15" ht="14.45" customHeight="1" x14ac:dyDescent="0.2">
      <c r="B176" s="278"/>
      <c r="C176" s="279"/>
      <c r="D176" s="282"/>
      <c r="E176" s="275"/>
      <c r="F176" s="135"/>
      <c r="G176" s="272"/>
      <c r="H176" s="275"/>
      <c r="I176" s="136"/>
      <c r="J176" s="272"/>
      <c r="K176" s="275"/>
      <c r="L176" s="136"/>
      <c r="M176" s="272"/>
      <c r="N176" s="275"/>
      <c r="O176" s="136"/>
    </row>
    <row r="177" spans="2:15" ht="14.45" customHeight="1" x14ac:dyDescent="0.2">
      <c r="B177" s="278"/>
      <c r="C177" s="279"/>
      <c r="D177" s="282"/>
      <c r="E177" s="275"/>
      <c r="F177" s="135"/>
      <c r="G177" s="272"/>
      <c r="H177" s="275"/>
      <c r="I177" s="136"/>
      <c r="J177" s="272"/>
      <c r="K177" s="275"/>
      <c r="L177" s="136"/>
      <c r="M177" s="272"/>
      <c r="N177" s="275"/>
      <c r="O177" s="136"/>
    </row>
    <row r="178" spans="2:15" ht="14.45" customHeight="1" x14ac:dyDescent="0.2">
      <c r="B178" s="278"/>
      <c r="C178" s="279"/>
      <c r="D178" s="282"/>
      <c r="E178" s="275"/>
      <c r="F178" s="135"/>
      <c r="G178" s="272"/>
      <c r="H178" s="275"/>
      <c r="I178" s="136"/>
      <c r="J178" s="272"/>
      <c r="K178" s="275"/>
      <c r="L178" s="136"/>
      <c r="M178" s="272"/>
      <c r="N178" s="275"/>
      <c r="O178" s="136"/>
    </row>
    <row r="179" spans="2:15" ht="14.45" customHeight="1" x14ac:dyDescent="0.2">
      <c r="B179" s="278"/>
      <c r="C179" s="279"/>
      <c r="D179" s="282"/>
      <c r="E179" s="275"/>
      <c r="F179" s="135"/>
      <c r="G179" s="272"/>
      <c r="H179" s="275"/>
      <c r="I179" s="136"/>
      <c r="J179" s="272"/>
      <c r="K179" s="275"/>
      <c r="L179" s="136"/>
      <c r="M179" s="272"/>
      <c r="N179" s="275"/>
      <c r="O179" s="136"/>
    </row>
    <row r="180" spans="2:15" ht="14.45" customHeight="1" x14ac:dyDescent="0.2">
      <c r="B180" s="278"/>
      <c r="C180" s="279"/>
      <c r="D180" s="282"/>
      <c r="E180" s="275"/>
      <c r="F180" s="135"/>
      <c r="G180" s="272"/>
      <c r="H180" s="275"/>
      <c r="I180" s="136"/>
      <c r="J180" s="272"/>
      <c r="K180" s="275"/>
      <c r="L180" s="136"/>
      <c r="M180" s="272"/>
      <c r="N180" s="275"/>
      <c r="O180" s="136"/>
    </row>
    <row r="181" spans="2:15" ht="14.45" customHeight="1" x14ac:dyDescent="0.2">
      <c r="B181" s="278"/>
      <c r="C181" s="279"/>
      <c r="D181" s="282"/>
      <c r="E181" s="275"/>
      <c r="F181" s="135"/>
      <c r="G181" s="272"/>
      <c r="H181" s="275"/>
      <c r="I181" s="136"/>
      <c r="J181" s="272"/>
      <c r="K181" s="275"/>
      <c r="L181" s="136"/>
      <c r="M181" s="272"/>
      <c r="N181" s="275"/>
      <c r="O181" s="136"/>
    </row>
    <row r="182" spans="2:15" ht="14.45" customHeight="1" x14ac:dyDescent="0.2">
      <c r="B182" s="278"/>
      <c r="C182" s="279"/>
      <c r="D182" s="282"/>
      <c r="E182" s="275"/>
      <c r="F182" s="135"/>
      <c r="G182" s="272"/>
      <c r="H182" s="275"/>
      <c r="I182" s="136"/>
      <c r="J182" s="272"/>
      <c r="K182" s="275"/>
      <c r="L182" s="136"/>
      <c r="M182" s="272"/>
      <c r="N182" s="275"/>
      <c r="O182" s="136"/>
    </row>
    <row r="183" spans="2:15" ht="14.45" customHeight="1" x14ac:dyDescent="0.2">
      <c r="B183" s="278"/>
      <c r="C183" s="280"/>
      <c r="D183" s="283"/>
      <c r="E183" s="276"/>
      <c r="F183" s="135"/>
      <c r="G183" s="273"/>
      <c r="H183" s="276"/>
      <c r="I183" s="137"/>
      <c r="J183" s="273"/>
      <c r="K183" s="276"/>
      <c r="L183" s="137"/>
      <c r="M183" s="273"/>
      <c r="N183" s="276"/>
      <c r="O183" s="137"/>
    </row>
    <row r="184" spans="2:15" ht="14.45" customHeight="1" x14ac:dyDescent="0.2">
      <c r="B184" s="277" t="s">
        <v>2663</v>
      </c>
      <c r="C184" s="277" t="s">
        <v>2664</v>
      </c>
      <c r="D184" s="281" t="s">
        <v>2584</v>
      </c>
      <c r="E184" s="274" t="s">
        <v>2665</v>
      </c>
      <c r="F184" s="134" t="s">
        <v>2666</v>
      </c>
      <c r="G184" s="271"/>
      <c r="H184" s="274" t="s">
        <v>2667</v>
      </c>
      <c r="I184" s="134" t="s">
        <v>2668</v>
      </c>
      <c r="J184" s="271"/>
      <c r="K184" s="274"/>
      <c r="L184" s="134"/>
      <c r="M184" s="271"/>
      <c r="N184" s="274"/>
      <c r="O184" s="134"/>
    </row>
    <row r="185" spans="2:15" ht="14.45" customHeight="1" x14ac:dyDescent="0.2">
      <c r="B185" s="285"/>
      <c r="C185" s="279"/>
      <c r="D185" s="282"/>
      <c r="E185" s="275"/>
      <c r="F185" s="135"/>
      <c r="G185" s="272"/>
      <c r="H185" s="275"/>
      <c r="I185" s="136"/>
      <c r="J185" s="272"/>
      <c r="K185" s="275"/>
      <c r="L185" s="136"/>
      <c r="M185" s="272"/>
      <c r="N185" s="275"/>
      <c r="O185" s="136"/>
    </row>
    <row r="186" spans="2:15" ht="14.45" customHeight="1" x14ac:dyDescent="0.2">
      <c r="B186" s="285"/>
      <c r="C186" s="279"/>
      <c r="D186" s="282"/>
      <c r="E186" s="275"/>
      <c r="F186" s="135"/>
      <c r="G186" s="272"/>
      <c r="H186" s="275"/>
      <c r="I186" s="136"/>
      <c r="J186" s="272"/>
      <c r="K186" s="275"/>
      <c r="L186" s="136"/>
      <c r="M186" s="272"/>
      <c r="N186" s="275"/>
      <c r="O186" s="136"/>
    </row>
    <row r="187" spans="2:15" ht="14.45" customHeight="1" x14ac:dyDescent="0.2">
      <c r="B187" s="285"/>
      <c r="C187" s="279"/>
      <c r="D187" s="282"/>
      <c r="E187" s="275"/>
      <c r="F187" s="135"/>
      <c r="G187" s="272"/>
      <c r="H187" s="275"/>
      <c r="I187" s="136"/>
      <c r="J187" s="272"/>
      <c r="K187" s="275"/>
      <c r="L187" s="136"/>
      <c r="M187" s="272"/>
      <c r="N187" s="275"/>
      <c r="O187" s="136"/>
    </row>
    <row r="188" spans="2:15" ht="14.45" customHeight="1" x14ac:dyDescent="0.2">
      <c r="B188" s="285"/>
      <c r="C188" s="279"/>
      <c r="D188" s="282"/>
      <c r="E188" s="275"/>
      <c r="F188" s="135"/>
      <c r="G188" s="272"/>
      <c r="H188" s="275"/>
      <c r="I188" s="136"/>
      <c r="J188" s="272"/>
      <c r="K188" s="275"/>
      <c r="L188" s="136"/>
      <c r="M188" s="272"/>
      <c r="N188" s="275"/>
      <c r="O188" s="136"/>
    </row>
    <row r="189" spans="2:15" ht="14.45" customHeight="1" x14ac:dyDescent="0.2">
      <c r="B189" s="285"/>
      <c r="C189" s="279"/>
      <c r="D189" s="282"/>
      <c r="E189" s="275"/>
      <c r="F189" s="135"/>
      <c r="G189" s="272"/>
      <c r="H189" s="275"/>
      <c r="I189" s="136"/>
      <c r="J189" s="272"/>
      <c r="K189" s="275"/>
      <c r="L189" s="136"/>
      <c r="M189" s="272"/>
      <c r="N189" s="275"/>
      <c r="O189" s="136"/>
    </row>
    <row r="190" spans="2:15" ht="14.45" customHeight="1" x14ac:dyDescent="0.2">
      <c r="B190" s="285"/>
      <c r="C190" s="279"/>
      <c r="D190" s="282"/>
      <c r="E190" s="275"/>
      <c r="F190" s="135"/>
      <c r="G190" s="272"/>
      <c r="H190" s="275"/>
      <c r="I190" s="136"/>
      <c r="J190" s="272"/>
      <c r="K190" s="275"/>
      <c r="L190" s="136"/>
      <c r="M190" s="272"/>
      <c r="N190" s="275"/>
      <c r="O190" s="136"/>
    </row>
    <row r="191" spans="2:15" ht="14.45" customHeight="1" x14ac:dyDescent="0.2">
      <c r="B191" s="285"/>
      <c r="C191" s="279"/>
      <c r="D191" s="282"/>
      <c r="E191" s="275"/>
      <c r="F191" s="135"/>
      <c r="G191" s="272"/>
      <c r="H191" s="275"/>
      <c r="I191" s="136"/>
      <c r="J191" s="272"/>
      <c r="K191" s="275"/>
      <c r="L191" s="136"/>
      <c r="M191" s="272"/>
      <c r="N191" s="275"/>
      <c r="O191" s="136"/>
    </row>
    <row r="192" spans="2:15" ht="14.45" customHeight="1" x14ac:dyDescent="0.2">
      <c r="B192" s="285"/>
      <c r="C192" s="279"/>
      <c r="D192" s="282"/>
      <c r="E192" s="275"/>
      <c r="F192" s="135"/>
      <c r="G192" s="272"/>
      <c r="H192" s="275"/>
      <c r="I192" s="136"/>
      <c r="J192" s="272"/>
      <c r="K192" s="275"/>
      <c r="L192" s="136"/>
      <c r="M192" s="272"/>
      <c r="N192" s="275"/>
      <c r="O192" s="136"/>
    </row>
    <row r="193" spans="2:15" ht="14.45" customHeight="1" x14ac:dyDescent="0.2">
      <c r="B193" s="285"/>
      <c r="C193" s="280"/>
      <c r="D193" s="283"/>
      <c r="E193" s="276"/>
      <c r="F193" s="135"/>
      <c r="G193" s="273"/>
      <c r="H193" s="276"/>
      <c r="I193" s="137"/>
      <c r="J193" s="273"/>
      <c r="K193" s="276"/>
      <c r="L193" s="137"/>
      <c r="M193" s="273"/>
      <c r="N193" s="276"/>
      <c r="O193" s="137"/>
    </row>
    <row r="194" spans="2:15" ht="14.45" customHeight="1" x14ac:dyDescent="0.2">
      <c r="B194" s="277" t="s">
        <v>2669</v>
      </c>
      <c r="C194" s="277" t="s">
        <v>2670</v>
      </c>
      <c r="D194" s="281" t="s">
        <v>2579</v>
      </c>
      <c r="E194" s="274" t="s">
        <v>2671</v>
      </c>
      <c r="F194" s="134" t="s">
        <v>2672</v>
      </c>
      <c r="G194" s="271"/>
      <c r="H194" s="274"/>
      <c r="I194" s="134"/>
      <c r="J194" s="271"/>
      <c r="K194" s="274"/>
      <c r="L194" s="134"/>
      <c r="M194" s="271"/>
      <c r="N194" s="274"/>
      <c r="O194" s="134"/>
    </row>
    <row r="195" spans="2:15" ht="14.45" customHeight="1" x14ac:dyDescent="0.2">
      <c r="B195" s="278"/>
      <c r="C195" s="279"/>
      <c r="D195" s="282"/>
      <c r="E195" s="275"/>
      <c r="F195" s="135"/>
      <c r="G195" s="272"/>
      <c r="H195" s="275"/>
      <c r="I195" s="136"/>
      <c r="J195" s="272"/>
      <c r="K195" s="275"/>
      <c r="L195" s="136"/>
      <c r="M195" s="272"/>
      <c r="N195" s="275"/>
      <c r="O195" s="136"/>
    </row>
    <row r="196" spans="2:15" ht="14.45" customHeight="1" x14ac:dyDescent="0.2">
      <c r="B196" s="278"/>
      <c r="C196" s="279"/>
      <c r="D196" s="282"/>
      <c r="E196" s="275"/>
      <c r="F196" s="135"/>
      <c r="G196" s="272"/>
      <c r="H196" s="275"/>
      <c r="I196" s="136"/>
      <c r="J196" s="272"/>
      <c r="K196" s="275"/>
      <c r="L196" s="136"/>
      <c r="M196" s="272"/>
      <c r="N196" s="275"/>
      <c r="O196" s="136"/>
    </row>
    <row r="197" spans="2:15" ht="14.45" customHeight="1" x14ac:dyDescent="0.2">
      <c r="B197" s="278"/>
      <c r="C197" s="279"/>
      <c r="D197" s="282"/>
      <c r="E197" s="275"/>
      <c r="F197" s="135"/>
      <c r="G197" s="272"/>
      <c r="H197" s="275"/>
      <c r="I197" s="136"/>
      <c r="J197" s="272"/>
      <c r="K197" s="275"/>
      <c r="L197" s="136"/>
      <c r="M197" s="272"/>
      <c r="N197" s="275"/>
      <c r="O197" s="136"/>
    </row>
    <row r="198" spans="2:15" ht="14.45" customHeight="1" x14ac:dyDescent="0.2">
      <c r="B198" s="278"/>
      <c r="C198" s="279"/>
      <c r="D198" s="282"/>
      <c r="E198" s="275"/>
      <c r="F198" s="135"/>
      <c r="G198" s="272"/>
      <c r="H198" s="275"/>
      <c r="I198" s="136"/>
      <c r="J198" s="272"/>
      <c r="K198" s="275"/>
      <c r="L198" s="136"/>
      <c r="M198" s="272"/>
      <c r="N198" s="275"/>
      <c r="O198" s="136"/>
    </row>
    <row r="199" spans="2:15" ht="14.45" customHeight="1" x14ac:dyDescent="0.2">
      <c r="B199" s="278"/>
      <c r="C199" s="279"/>
      <c r="D199" s="282"/>
      <c r="E199" s="275"/>
      <c r="F199" s="135"/>
      <c r="G199" s="272"/>
      <c r="H199" s="275"/>
      <c r="I199" s="136"/>
      <c r="J199" s="272"/>
      <c r="K199" s="275"/>
      <c r="L199" s="136"/>
      <c r="M199" s="272"/>
      <c r="N199" s="275"/>
      <c r="O199" s="136"/>
    </row>
    <row r="200" spans="2:15" ht="14.45" customHeight="1" x14ac:dyDescent="0.2">
      <c r="B200" s="278"/>
      <c r="C200" s="279"/>
      <c r="D200" s="282"/>
      <c r="E200" s="275"/>
      <c r="F200" s="135"/>
      <c r="G200" s="272"/>
      <c r="H200" s="275"/>
      <c r="I200" s="136"/>
      <c r="J200" s="272"/>
      <c r="K200" s="275"/>
      <c r="L200" s="136"/>
      <c r="M200" s="272"/>
      <c r="N200" s="275"/>
      <c r="O200" s="136"/>
    </row>
    <row r="201" spans="2:15" ht="14.45" customHeight="1" x14ac:dyDescent="0.2">
      <c r="B201" s="278"/>
      <c r="C201" s="279"/>
      <c r="D201" s="282"/>
      <c r="E201" s="275"/>
      <c r="F201" s="135"/>
      <c r="G201" s="272"/>
      <c r="H201" s="275"/>
      <c r="I201" s="136"/>
      <c r="J201" s="272"/>
      <c r="K201" s="275"/>
      <c r="L201" s="136"/>
      <c r="M201" s="272"/>
      <c r="N201" s="275"/>
      <c r="O201" s="136"/>
    </row>
    <row r="202" spans="2:15" ht="14.45" customHeight="1" x14ac:dyDescent="0.2">
      <c r="B202" s="278"/>
      <c r="C202" s="279"/>
      <c r="D202" s="282"/>
      <c r="E202" s="275"/>
      <c r="F202" s="135"/>
      <c r="G202" s="272"/>
      <c r="H202" s="275"/>
      <c r="I202" s="136"/>
      <c r="J202" s="272"/>
      <c r="K202" s="275"/>
      <c r="L202" s="136"/>
      <c r="M202" s="272"/>
      <c r="N202" s="275"/>
      <c r="O202" s="136"/>
    </row>
    <row r="203" spans="2:15" ht="14.45" customHeight="1" x14ac:dyDescent="0.2">
      <c r="B203" s="278"/>
      <c r="C203" s="280"/>
      <c r="D203" s="283"/>
      <c r="E203" s="276"/>
      <c r="F203" s="135"/>
      <c r="G203" s="273"/>
      <c r="H203" s="276"/>
      <c r="I203" s="137"/>
      <c r="J203" s="273"/>
      <c r="K203" s="276"/>
      <c r="L203" s="137"/>
      <c r="M203" s="273"/>
      <c r="N203" s="276"/>
      <c r="O203" s="137"/>
    </row>
    <row r="204" spans="2:15" ht="14.45" customHeight="1" x14ac:dyDescent="0.2">
      <c r="B204" s="277" t="s">
        <v>2673</v>
      </c>
      <c r="C204" s="277" t="s">
        <v>2674</v>
      </c>
      <c r="D204" s="281" t="s">
        <v>2584</v>
      </c>
      <c r="E204" s="274" t="s">
        <v>2675</v>
      </c>
      <c r="F204" s="134" t="s">
        <v>2676</v>
      </c>
      <c r="G204" s="271"/>
      <c r="H204" s="274" t="s">
        <v>2677</v>
      </c>
      <c r="I204" s="134" t="s">
        <v>2678</v>
      </c>
      <c r="J204" s="271"/>
      <c r="K204" s="274"/>
      <c r="L204" s="134"/>
      <c r="M204" s="271"/>
      <c r="N204" s="274"/>
      <c r="O204" s="134"/>
    </row>
    <row r="205" spans="2:15" ht="14.45" customHeight="1" x14ac:dyDescent="0.2">
      <c r="B205" s="278"/>
      <c r="C205" s="279"/>
      <c r="D205" s="282"/>
      <c r="E205" s="275"/>
      <c r="F205" s="135"/>
      <c r="G205" s="272"/>
      <c r="H205" s="275"/>
      <c r="I205" s="136"/>
      <c r="J205" s="272"/>
      <c r="K205" s="275"/>
      <c r="L205" s="136"/>
      <c r="M205" s="272"/>
      <c r="N205" s="275"/>
      <c r="O205" s="136"/>
    </row>
    <row r="206" spans="2:15" ht="14.45" customHeight="1" x14ac:dyDescent="0.2">
      <c r="B206" s="278"/>
      <c r="C206" s="279"/>
      <c r="D206" s="282"/>
      <c r="E206" s="275"/>
      <c r="F206" s="135"/>
      <c r="G206" s="272"/>
      <c r="H206" s="275"/>
      <c r="I206" s="136"/>
      <c r="J206" s="272"/>
      <c r="K206" s="275"/>
      <c r="L206" s="136"/>
      <c r="M206" s="272"/>
      <c r="N206" s="275"/>
      <c r="O206" s="136"/>
    </row>
    <row r="207" spans="2:15" ht="14.45" customHeight="1" x14ac:dyDescent="0.2">
      <c r="B207" s="278"/>
      <c r="C207" s="279"/>
      <c r="D207" s="282"/>
      <c r="E207" s="275"/>
      <c r="F207" s="135"/>
      <c r="G207" s="272"/>
      <c r="H207" s="275"/>
      <c r="I207" s="136"/>
      <c r="J207" s="272"/>
      <c r="K207" s="275"/>
      <c r="L207" s="136"/>
      <c r="M207" s="272"/>
      <c r="N207" s="275"/>
      <c r="O207" s="136"/>
    </row>
    <row r="208" spans="2:15" ht="14.45" customHeight="1" x14ac:dyDescent="0.2">
      <c r="B208" s="278"/>
      <c r="C208" s="279"/>
      <c r="D208" s="282"/>
      <c r="E208" s="275"/>
      <c r="F208" s="135"/>
      <c r="G208" s="272"/>
      <c r="H208" s="275"/>
      <c r="I208" s="136"/>
      <c r="J208" s="272"/>
      <c r="K208" s="275"/>
      <c r="L208" s="136"/>
      <c r="M208" s="272"/>
      <c r="N208" s="275"/>
      <c r="O208" s="136"/>
    </row>
    <row r="209" spans="2:15" ht="14.45" customHeight="1" x14ac:dyDescent="0.2">
      <c r="B209" s="278"/>
      <c r="C209" s="279"/>
      <c r="D209" s="282"/>
      <c r="E209" s="275"/>
      <c r="F209" s="135"/>
      <c r="G209" s="272"/>
      <c r="H209" s="275"/>
      <c r="I209" s="136"/>
      <c r="J209" s="272"/>
      <c r="K209" s="275"/>
      <c r="L209" s="136"/>
      <c r="M209" s="272"/>
      <c r="N209" s="275"/>
      <c r="O209" s="136"/>
    </row>
    <row r="210" spans="2:15" ht="14.45" customHeight="1" x14ac:dyDescent="0.2">
      <c r="B210" s="278"/>
      <c r="C210" s="279"/>
      <c r="D210" s="282"/>
      <c r="E210" s="275"/>
      <c r="F210" s="135"/>
      <c r="G210" s="272"/>
      <c r="H210" s="275"/>
      <c r="I210" s="136"/>
      <c r="J210" s="272"/>
      <c r="K210" s="275"/>
      <c r="L210" s="136"/>
      <c r="M210" s="272"/>
      <c r="N210" s="275"/>
      <c r="O210" s="136"/>
    </row>
    <row r="211" spans="2:15" ht="14.45" customHeight="1" x14ac:dyDescent="0.2">
      <c r="B211" s="278"/>
      <c r="C211" s="279"/>
      <c r="D211" s="282"/>
      <c r="E211" s="275"/>
      <c r="F211" s="135"/>
      <c r="G211" s="272"/>
      <c r="H211" s="275"/>
      <c r="I211" s="136"/>
      <c r="J211" s="272"/>
      <c r="K211" s="275"/>
      <c r="L211" s="136"/>
      <c r="M211" s="272"/>
      <c r="N211" s="275"/>
      <c r="O211" s="136"/>
    </row>
    <row r="212" spans="2:15" ht="14.45" customHeight="1" x14ac:dyDescent="0.2">
      <c r="B212" s="278"/>
      <c r="C212" s="279"/>
      <c r="D212" s="282"/>
      <c r="E212" s="275"/>
      <c r="F212" s="135"/>
      <c r="G212" s="272"/>
      <c r="H212" s="275"/>
      <c r="I212" s="136"/>
      <c r="J212" s="272"/>
      <c r="K212" s="275"/>
      <c r="L212" s="136"/>
      <c r="M212" s="272"/>
      <c r="N212" s="275"/>
      <c r="O212" s="136"/>
    </row>
    <row r="213" spans="2:15" ht="14.45" customHeight="1" x14ac:dyDescent="0.2">
      <c r="B213" s="278"/>
      <c r="C213" s="280"/>
      <c r="D213" s="283"/>
      <c r="E213" s="276"/>
      <c r="F213" s="135"/>
      <c r="G213" s="273"/>
      <c r="H213" s="276"/>
      <c r="I213" s="137"/>
      <c r="J213" s="273"/>
      <c r="K213" s="276"/>
      <c r="L213" s="137"/>
      <c r="M213" s="273"/>
      <c r="N213" s="276"/>
      <c r="O213" s="137"/>
    </row>
    <row r="214" spans="2:15" ht="14.45" customHeight="1" x14ac:dyDescent="0.2">
      <c r="B214" s="277" t="s">
        <v>2679</v>
      </c>
      <c r="C214" s="277" t="s">
        <v>2680</v>
      </c>
      <c r="D214" s="281" t="s">
        <v>2584</v>
      </c>
      <c r="E214" s="274" t="s">
        <v>2681</v>
      </c>
      <c r="F214" s="134" t="s">
        <v>2682</v>
      </c>
      <c r="G214" s="271"/>
      <c r="H214" s="274" t="s">
        <v>2683</v>
      </c>
      <c r="I214" s="134" t="s">
        <v>2684</v>
      </c>
      <c r="J214" s="271"/>
      <c r="K214" s="274"/>
      <c r="L214" s="134"/>
      <c r="M214" s="271"/>
      <c r="N214" s="274"/>
      <c r="O214" s="134"/>
    </row>
    <row r="215" spans="2:15" ht="14.45" customHeight="1" x14ac:dyDescent="0.2">
      <c r="B215" s="278"/>
      <c r="C215" s="279"/>
      <c r="D215" s="282"/>
      <c r="E215" s="275"/>
      <c r="F215" s="138"/>
      <c r="G215" s="272"/>
      <c r="H215" s="275"/>
      <c r="I215" s="136"/>
      <c r="J215" s="272"/>
      <c r="K215" s="275"/>
      <c r="L215" s="136"/>
      <c r="M215" s="272"/>
      <c r="N215" s="275"/>
      <c r="O215" s="136"/>
    </row>
    <row r="216" spans="2:15" ht="14.45" customHeight="1" x14ac:dyDescent="0.2">
      <c r="B216" s="278"/>
      <c r="C216" s="279"/>
      <c r="D216" s="282"/>
      <c r="E216" s="275"/>
      <c r="F216" s="138"/>
      <c r="G216" s="272"/>
      <c r="H216" s="275"/>
      <c r="I216" s="136"/>
      <c r="J216" s="272"/>
      <c r="K216" s="275"/>
      <c r="L216" s="136"/>
      <c r="M216" s="272"/>
      <c r="N216" s="275"/>
      <c r="O216" s="136"/>
    </row>
    <row r="217" spans="2:15" ht="14.45" customHeight="1" x14ac:dyDescent="0.2">
      <c r="B217" s="278"/>
      <c r="C217" s="279"/>
      <c r="D217" s="282"/>
      <c r="E217" s="275"/>
      <c r="F217" s="138"/>
      <c r="G217" s="272"/>
      <c r="H217" s="275"/>
      <c r="I217" s="136"/>
      <c r="J217" s="272"/>
      <c r="K217" s="275"/>
      <c r="L217" s="136"/>
      <c r="M217" s="272"/>
      <c r="N217" s="275"/>
      <c r="O217" s="136"/>
    </row>
    <row r="218" spans="2:15" ht="14.45" customHeight="1" x14ac:dyDescent="0.2">
      <c r="B218" s="278"/>
      <c r="C218" s="279"/>
      <c r="D218" s="282"/>
      <c r="E218" s="275"/>
      <c r="F218" s="138"/>
      <c r="G218" s="272"/>
      <c r="H218" s="275"/>
      <c r="I218" s="136"/>
      <c r="J218" s="272"/>
      <c r="K218" s="275"/>
      <c r="L218" s="136"/>
      <c r="M218" s="272"/>
      <c r="N218" s="275"/>
      <c r="O218" s="136"/>
    </row>
    <row r="219" spans="2:15" ht="14.45" customHeight="1" x14ac:dyDescent="0.2">
      <c r="B219" s="278"/>
      <c r="C219" s="279"/>
      <c r="D219" s="282"/>
      <c r="E219" s="275"/>
      <c r="F219" s="138"/>
      <c r="G219" s="272"/>
      <c r="H219" s="275"/>
      <c r="I219" s="136"/>
      <c r="J219" s="272"/>
      <c r="K219" s="275"/>
      <c r="L219" s="136"/>
      <c r="M219" s="272"/>
      <c r="N219" s="275"/>
      <c r="O219" s="136"/>
    </row>
    <row r="220" spans="2:15" ht="14.45" customHeight="1" x14ac:dyDescent="0.2">
      <c r="B220" s="278"/>
      <c r="C220" s="279"/>
      <c r="D220" s="282"/>
      <c r="E220" s="275"/>
      <c r="F220" s="138"/>
      <c r="G220" s="272"/>
      <c r="H220" s="275"/>
      <c r="I220" s="136"/>
      <c r="J220" s="272"/>
      <c r="K220" s="275"/>
      <c r="L220" s="136"/>
      <c r="M220" s="272"/>
      <c r="N220" s="275"/>
      <c r="O220" s="136"/>
    </row>
    <row r="221" spans="2:15" ht="14.45" customHeight="1" x14ac:dyDescent="0.2">
      <c r="B221" s="278"/>
      <c r="C221" s="279"/>
      <c r="D221" s="282"/>
      <c r="E221" s="275"/>
      <c r="F221" s="138"/>
      <c r="G221" s="272"/>
      <c r="H221" s="275"/>
      <c r="I221" s="136"/>
      <c r="J221" s="272"/>
      <c r="K221" s="275"/>
      <c r="L221" s="136"/>
      <c r="M221" s="272"/>
      <c r="N221" s="275"/>
      <c r="O221" s="136"/>
    </row>
    <row r="222" spans="2:15" ht="14.45" customHeight="1" x14ac:dyDescent="0.2">
      <c r="B222" s="278"/>
      <c r="C222" s="279"/>
      <c r="D222" s="282"/>
      <c r="E222" s="275"/>
      <c r="F222" s="138"/>
      <c r="G222" s="272"/>
      <c r="H222" s="275"/>
      <c r="I222" s="136"/>
      <c r="J222" s="272"/>
      <c r="K222" s="275"/>
      <c r="L222" s="136"/>
      <c r="M222" s="272"/>
      <c r="N222" s="275"/>
      <c r="O222" s="136"/>
    </row>
    <row r="223" spans="2:15" ht="14.45" customHeight="1" x14ac:dyDescent="0.2">
      <c r="B223" s="278"/>
      <c r="C223" s="280"/>
      <c r="D223" s="283"/>
      <c r="E223" s="276"/>
      <c r="F223" s="138"/>
      <c r="G223" s="273"/>
      <c r="H223" s="276"/>
      <c r="I223" s="137"/>
      <c r="J223" s="273"/>
      <c r="K223" s="276"/>
      <c r="L223" s="137"/>
      <c r="M223" s="273"/>
      <c r="N223" s="276"/>
      <c r="O223" s="137"/>
    </row>
    <row r="224" spans="2:15" ht="14.45" customHeight="1" x14ac:dyDescent="0.2">
      <c r="B224" s="277" t="s">
        <v>2685</v>
      </c>
      <c r="C224" s="277" t="s">
        <v>2686</v>
      </c>
      <c r="D224" s="281" t="s">
        <v>2687</v>
      </c>
      <c r="E224" s="274" t="s">
        <v>2688</v>
      </c>
      <c r="F224" s="134" t="s">
        <v>2689</v>
      </c>
      <c r="G224" s="271"/>
      <c r="H224" s="274" t="s">
        <v>2690</v>
      </c>
      <c r="I224" s="134" t="s">
        <v>2691</v>
      </c>
      <c r="J224" s="271"/>
      <c r="K224" s="274" t="s">
        <v>2692</v>
      </c>
      <c r="L224" s="134" t="s">
        <v>2693</v>
      </c>
      <c r="M224" s="271"/>
      <c r="N224" s="274"/>
      <c r="O224" s="134"/>
    </row>
    <row r="225" spans="2:15" ht="14.45" customHeight="1" x14ac:dyDescent="0.2">
      <c r="B225" s="278"/>
      <c r="C225" s="279"/>
      <c r="D225" s="282"/>
      <c r="E225" s="275"/>
      <c r="F225" s="135"/>
      <c r="G225" s="272"/>
      <c r="H225" s="275"/>
      <c r="I225" s="136"/>
      <c r="J225" s="272"/>
      <c r="K225" s="275"/>
      <c r="L225" s="136"/>
      <c r="M225" s="272"/>
      <c r="N225" s="275"/>
      <c r="O225" s="136"/>
    </row>
    <row r="226" spans="2:15" ht="14.45" customHeight="1" x14ac:dyDescent="0.2">
      <c r="B226" s="278"/>
      <c r="C226" s="279"/>
      <c r="D226" s="282"/>
      <c r="E226" s="275"/>
      <c r="F226" s="135"/>
      <c r="G226" s="272"/>
      <c r="H226" s="275"/>
      <c r="I226" s="136"/>
      <c r="J226" s="272"/>
      <c r="K226" s="275"/>
      <c r="L226" s="136"/>
      <c r="M226" s="272"/>
      <c r="N226" s="275"/>
      <c r="O226" s="136"/>
    </row>
    <row r="227" spans="2:15" ht="14.45" customHeight="1" x14ac:dyDescent="0.2">
      <c r="B227" s="278"/>
      <c r="C227" s="279"/>
      <c r="D227" s="282"/>
      <c r="E227" s="275"/>
      <c r="F227" s="135"/>
      <c r="G227" s="272"/>
      <c r="H227" s="275"/>
      <c r="I227" s="136"/>
      <c r="J227" s="272"/>
      <c r="K227" s="275"/>
      <c r="L227" s="136"/>
      <c r="M227" s="272"/>
      <c r="N227" s="275"/>
      <c r="O227" s="136"/>
    </row>
    <row r="228" spans="2:15" ht="14.45" customHeight="1" x14ac:dyDescent="0.2">
      <c r="B228" s="278"/>
      <c r="C228" s="279"/>
      <c r="D228" s="282"/>
      <c r="E228" s="275"/>
      <c r="F228" s="135"/>
      <c r="G228" s="272"/>
      <c r="H228" s="275"/>
      <c r="I228" s="136"/>
      <c r="J228" s="272"/>
      <c r="K228" s="275"/>
      <c r="L228" s="136"/>
      <c r="M228" s="272"/>
      <c r="N228" s="275"/>
      <c r="O228" s="136"/>
    </row>
    <row r="229" spans="2:15" ht="14.45" customHeight="1" x14ac:dyDescent="0.2">
      <c r="B229" s="278"/>
      <c r="C229" s="279"/>
      <c r="D229" s="282"/>
      <c r="E229" s="275"/>
      <c r="F229" s="135"/>
      <c r="G229" s="272"/>
      <c r="H229" s="275"/>
      <c r="I229" s="136"/>
      <c r="J229" s="272"/>
      <c r="K229" s="275"/>
      <c r="L229" s="136"/>
      <c r="M229" s="272"/>
      <c r="N229" s="275"/>
      <c r="O229" s="136"/>
    </row>
    <row r="230" spans="2:15" ht="14.45" customHeight="1" x14ac:dyDescent="0.2">
      <c r="B230" s="278"/>
      <c r="C230" s="279"/>
      <c r="D230" s="282"/>
      <c r="E230" s="275"/>
      <c r="F230" s="135"/>
      <c r="G230" s="272"/>
      <c r="H230" s="275"/>
      <c r="I230" s="136"/>
      <c r="J230" s="272"/>
      <c r="K230" s="275"/>
      <c r="L230" s="136"/>
      <c r="M230" s="272"/>
      <c r="N230" s="275"/>
      <c r="O230" s="136"/>
    </row>
    <row r="231" spans="2:15" ht="14.45" customHeight="1" x14ac:dyDescent="0.2">
      <c r="B231" s="278"/>
      <c r="C231" s="279"/>
      <c r="D231" s="282"/>
      <c r="E231" s="275"/>
      <c r="F231" s="135"/>
      <c r="G231" s="272"/>
      <c r="H231" s="275"/>
      <c r="I231" s="136"/>
      <c r="J231" s="272"/>
      <c r="K231" s="275"/>
      <c r="L231" s="136"/>
      <c r="M231" s="272"/>
      <c r="N231" s="275"/>
      <c r="O231" s="136"/>
    </row>
    <row r="232" spans="2:15" ht="14.45" customHeight="1" x14ac:dyDescent="0.2">
      <c r="B232" s="278"/>
      <c r="C232" s="279"/>
      <c r="D232" s="282"/>
      <c r="E232" s="275"/>
      <c r="F232" s="135"/>
      <c r="G232" s="272"/>
      <c r="H232" s="275"/>
      <c r="I232" s="136"/>
      <c r="J232" s="272"/>
      <c r="K232" s="275"/>
      <c r="L232" s="136"/>
      <c r="M232" s="272"/>
      <c r="N232" s="275"/>
      <c r="O232" s="136"/>
    </row>
    <row r="233" spans="2:15" ht="14.45" customHeight="1" x14ac:dyDescent="0.2">
      <c r="B233" s="278"/>
      <c r="C233" s="280"/>
      <c r="D233" s="283"/>
      <c r="E233" s="276"/>
      <c r="F233" s="135"/>
      <c r="G233" s="273"/>
      <c r="H233" s="276"/>
      <c r="I233" s="137"/>
      <c r="J233" s="273"/>
      <c r="K233" s="276"/>
      <c r="L233" s="137"/>
      <c r="M233" s="273"/>
      <c r="N233" s="276"/>
      <c r="O233" s="137"/>
    </row>
    <row r="234" spans="2:15" ht="14.45" customHeight="1" x14ac:dyDescent="0.2">
      <c r="B234" s="277" t="s">
        <v>2694</v>
      </c>
      <c r="C234" s="277" t="s">
        <v>2695</v>
      </c>
      <c r="D234" s="281" t="s">
        <v>2579</v>
      </c>
      <c r="E234" s="274" t="s">
        <v>2696</v>
      </c>
      <c r="F234" s="134" t="s">
        <v>2697</v>
      </c>
      <c r="G234" s="271"/>
      <c r="H234" s="274"/>
      <c r="I234" s="134"/>
      <c r="J234" s="271"/>
      <c r="K234" s="274"/>
      <c r="L234" s="134"/>
      <c r="M234" s="271"/>
      <c r="N234" s="274"/>
      <c r="O234" s="134"/>
    </row>
    <row r="235" spans="2:15" ht="14.45" customHeight="1" x14ac:dyDescent="0.2">
      <c r="B235" s="278"/>
      <c r="C235" s="279"/>
      <c r="D235" s="282"/>
      <c r="E235" s="275"/>
      <c r="F235" s="135"/>
      <c r="G235" s="272"/>
      <c r="H235" s="275"/>
      <c r="I235" s="136"/>
      <c r="J235" s="272"/>
      <c r="K235" s="275"/>
      <c r="L235" s="136"/>
      <c r="M235" s="272"/>
      <c r="N235" s="275"/>
      <c r="O235" s="136"/>
    </row>
    <row r="236" spans="2:15" ht="14.45" customHeight="1" x14ac:dyDescent="0.2">
      <c r="B236" s="278"/>
      <c r="C236" s="279"/>
      <c r="D236" s="282"/>
      <c r="E236" s="275"/>
      <c r="F236" s="135"/>
      <c r="G236" s="272"/>
      <c r="H236" s="275"/>
      <c r="I236" s="136"/>
      <c r="J236" s="272"/>
      <c r="K236" s="275"/>
      <c r="L236" s="136"/>
      <c r="M236" s="272"/>
      <c r="N236" s="275"/>
      <c r="O236" s="136"/>
    </row>
    <row r="237" spans="2:15" ht="14.45" customHeight="1" x14ac:dyDescent="0.2">
      <c r="B237" s="278"/>
      <c r="C237" s="279"/>
      <c r="D237" s="282"/>
      <c r="E237" s="275"/>
      <c r="F237" s="135"/>
      <c r="G237" s="272"/>
      <c r="H237" s="275"/>
      <c r="I237" s="136"/>
      <c r="J237" s="272"/>
      <c r="K237" s="275"/>
      <c r="L237" s="136"/>
      <c r="M237" s="272"/>
      <c r="N237" s="275"/>
      <c r="O237" s="136"/>
    </row>
    <row r="238" spans="2:15" ht="14.45" customHeight="1" x14ac:dyDescent="0.2">
      <c r="B238" s="278"/>
      <c r="C238" s="279"/>
      <c r="D238" s="282"/>
      <c r="E238" s="275"/>
      <c r="F238" s="135"/>
      <c r="G238" s="272"/>
      <c r="H238" s="275"/>
      <c r="I238" s="136"/>
      <c r="J238" s="272"/>
      <c r="K238" s="275"/>
      <c r="L238" s="136"/>
      <c r="M238" s="272"/>
      <c r="N238" s="275"/>
      <c r="O238" s="136"/>
    </row>
    <row r="239" spans="2:15" ht="14.45" customHeight="1" x14ac:dyDescent="0.2">
      <c r="B239" s="278"/>
      <c r="C239" s="279"/>
      <c r="D239" s="282"/>
      <c r="E239" s="275"/>
      <c r="F239" s="135"/>
      <c r="G239" s="272"/>
      <c r="H239" s="275"/>
      <c r="I239" s="136"/>
      <c r="J239" s="272"/>
      <c r="K239" s="275"/>
      <c r="L239" s="136"/>
      <c r="M239" s="272"/>
      <c r="N239" s="275"/>
      <c r="O239" s="136"/>
    </row>
    <row r="240" spans="2:15" ht="14.45" customHeight="1" x14ac:dyDescent="0.2">
      <c r="B240" s="278"/>
      <c r="C240" s="279"/>
      <c r="D240" s="282"/>
      <c r="E240" s="275"/>
      <c r="F240" s="135"/>
      <c r="G240" s="272"/>
      <c r="H240" s="275"/>
      <c r="I240" s="136"/>
      <c r="J240" s="272"/>
      <c r="K240" s="275"/>
      <c r="L240" s="136"/>
      <c r="M240" s="272"/>
      <c r="N240" s="275"/>
      <c r="O240" s="136"/>
    </row>
    <row r="241" spans="2:15" ht="14.45" customHeight="1" x14ac:dyDescent="0.2">
      <c r="B241" s="278"/>
      <c r="C241" s="279"/>
      <c r="D241" s="282"/>
      <c r="E241" s="275"/>
      <c r="F241" s="135"/>
      <c r="G241" s="272"/>
      <c r="H241" s="275"/>
      <c r="I241" s="136"/>
      <c r="J241" s="272"/>
      <c r="K241" s="275"/>
      <c r="L241" s="136"/>
      <c r="M241" s="272"/>
      <c r="N241" s="275"/>
      <c r="O241" s="136"/>
    </row>
    <row r="242" spans="2:15" ht="14.45" customHeight="1" x14ac:dyDescent="0.2">
      <c r="B242" s="278"/>
      <c r="C242" s="279"/>
      <c r="D242" s="282"/>
      <c r="E242" s="275"/>
      <c r="F242" s="135"/>
      <c r="G242" s="272"/>
      <c r="H242" s="275"/>
      <c r="I242" s="136"/>
      <c r="J242" s="272"/>
      <c r="K242" s="275"/>
      <c r="L242" s="136"/>
      <c r="M242" s="272"/>
      <c r="N242" s="275"/>
      <c r="O242" s="136"/>
    </row>
    <row r="243" spans="2:15" ht="14.45" customHeight="1" x14ac:dyDescent="0.2">
      <c r="B243" s="278"/>
      <c r="C243" s="280"/>
      <c r="D243" s="282"/>
      <c r="E243" s="275"/>
      <c r="F243" s="140"/>
      <c r="G243" s="272"/>
      <c r="H243" s="275"/>
      <c r="I243" s="136"/>
      <c r="J243" s="272"/>
      <c r="K243" s="275"/>
      <c r="L243" s="136"/>
      <c r="M243" s="272"/>
      <c r="N243" s="275"/>
      <c r="O243" s="136"/>
    </row>
    <row r="244" spans="2:15" ht="14.45" customHeight="1" x14ac:dyDescent="0.2">
      <c r="B244" s="277" t="s">
        <v>2698</v>
      </c>
      <c r="C244" s="277" t="s">
        <v>2699</v>
      </c>
      <c r="D244" s="281" t="s">
        <v>2584</v>
      </c>
      <c r="E244" s="274" t="s">
        <v>2700</v>
      </c>
      <c r="F244" s="136" t="s">
        <v>2701</v>
      </c>
      <c r="G244" s="271"/>
      <c r="H244" s="274" t="s">
        <v>2702</v>
      </c>
      <c r="I244" s="134" t="s">
        <v>2703</v>
      </c>
      <c r="J244" s="271"/>
      <c r="K244" s="274"/>
      <c r="L244" s="134"/>
      <c r="M244" s="271"/>
      <c r="N244" s="274"/>
      <c r="O244" s="134"/>
    </row>
    <row r="245" spans="2:15" ht="14.45" customHeight="1" x14ac:dyDescent="0.2">
      <c r="B245" s="278"/>
      <c r="C245" s="279"/>
      <c r="D245" s="282"/>
      <c r="E245" s="275"/>
      <c r="F245" s="135"/>
      <c r="G245" s="272"/>
      <c r="H245" s="275"/>
      <c r="I245" s="136"/>
      <c r="J245" s="272"/>
      <c r="K245" s="275"/>
      <c r="L245" s="136"/>
      <c r="M245" s="272"/>
      <c r="N245" s="275"/>
      <c r="O245" s="136"/>
    </row>
    <row r="246" spans="2:15" ht="14.45" customHeight="1" x14ac:dyDescent="0.2">
      <c r="B246" s="278"/>
      <c r="C246" s="279"/>
      <c r="D246" s="282"/>
      <c r="E246" s="275"/>
      <c r="F246" s="135"/>
      <c r="G246" s="272"/>
      <c r="H246" s="275"/>
      <c r="I246" s="136"/>
      <c r="J246" s="272"/>
      <c r="K246" s="275"/>
      <c r="L246" s="136"/>
      <c r="M246" s="272"/>
      <c r="N246" s="275"/>
      <c r="O246" s="136"/>
    </row>
    <row r="247" spans="2:15" ht="14.45" customHeight="1" x14ac:dyDescent="0.2">
      <c r="B247" s="278"/>
      <c r="C247" s="279"/>
      <c r="D247" s="282"/>
      <c r="E247" s="275"/>
      <c r="F247" s="135"/>
      <c r="G247" s="272"/>
      <c r="H247" s="275"/>
      <c r="I247" s="136"/>
      <c r="J247" s="272"/>
      <c r="K247" s="275"/>
      <c r="L247" s="136"/>
      <c r="M247" s="272"/>
      <c r="N247" s="275"/>
      <c r="O247" s="136"/>
    </row>
    <row r="248" spans="2:15" ht="14.45" customHeight="1" x14ac:dyDescent="0.2">
      <c r="B248" s="278"/>
      <c r="C248" s="279"/>
      <c r="D248" s="282"/>
      <c r="E248" s="275"/>
      <c r="F248" s="135"/>
      <c r="G248" s="272"/>
      <c r="H248" s="275"/>
      <c r="I248" s="136"/>
      <c r="J248" s="272"/>
      <c r="K248" s="275"/>
      <c r="L248" s="136"/>
      <c r="M248" s="272"/>
      <c r="N248" s="275"/>
      <c r="O248" s="136"/>
    </row>
    <row r="249" spans="2:15" ht="14.45" customHeight="1" x14ac:dyDescent="0.2">
      <c r="B249" s="278"/>
      <c r="C249" s="279"/>
      <c r="D249" s="282"/>
      <c r="E249" s="275"/>
      <c r="F249" s="135"/>
      <c r="G249" s="272"/>
      <c r="H249" s="275"/>
      <c r="I249" s="136"/>
      <c r="J249" s="272"/>
      <c r="K249" s="275"/>
      <c r="L249" s="136"/>
      <c r="M249" s="272"/>
      <c r="N249" s="275"/>
      <c r="O249" s="136"/>
    </row>
    <row r="250" spans="2:15" ht="14.45" customHeight="1" x14ac:dyDescent="0.2">
      <c r="B250" s="278"/>
      <c r="C250" s="279"/>
      <c r="D250" s="282"/>
      <c r="E250" s="275"/>
      <c r="F250" s="135"/>
      <c r="G250" s="272"/>
      <c r="H250" s="275"/>
      <c r="I250" s="136"/>
      <c r="J250" s="272"/>
      <c r="K250" s="275"/>
      <c r="L250" s="136"/>
      <c r="M250" s="272"/>
      <c r="N250" s="275"/>
      <c r="O250" s="136"/>
    </row>
    <row r="251" spans="2:15" ht="14.45" customHeight="1" x14ac:dyDescent="0.2">
      <c r="B251" s="278"/>
      <c r="C251" s="279"/>
      <c r="D251" s="282"/>
      <c r="E251" s="275"/>
      <c r="F251" s="135"/>
      <c r="G251" s="272"/>
      <c r="H251" s="275"/>
      <c r="I251" s="136"/>
      <c r="J251" s="272"/>
      <c r="K251" s="275"/>
      <c r="L251" s="136"/>
      <c r="M251" s="272"/>
      <c r="N251" s="275"/>
      <c r="O251" s="136"/>
    </row>
    <row r="252" spans="2:15" ht="14.45" customHeight="1" x14ac:dyDescent="0.2">
      <c r="B252" s="278"/>
      <c r="C252" s="279"/>
      <c r="D252" s="282"/>
      <c r="E252" s="275"/>
      <c r="F252" s="135"/>
      <c r="G252" s="272"/>
      <c r="H252" s="275"/>
      <c r="I252" s="136"/>
      <c r="J252" s="272"/>
      <c r="K252" s="275"/>
      <c r="L252" s="136"/>
      <c r="M252" s="272"/>
      <c r="N252" s="275"/>
      <c r="O252" s="136"/>
    </row>
    <row r="253" spans="2:15" ht="14.45" customHeight="1" x14ac:dyDescent="0.2">
      <c r="B253" s="278"/>
      <c r="C253" s="280"/>
      <c r="D253" s="282"/>
      <c r="E253" s="275"/>
      <c r="F253" s="135"/>
      <c r="G253" s="272"/>
      <c r="H253" s="275"/>
      <c r="I253" s="136"/>
      <c r="J253" s="272"/>
      <c r="K253" s="275"/>
      <c r="L253" s="136"/>
      <c r="M253" s="272"/>
      <c r="N253" s="275"/>
      <c r="O253" s="136"/>
    </row>
    <row r="254" spans="2:15" ht="14.45" customHeight="1" x14ac:dyDescent="0.2">
      <c r="B254" s="277" t="s">
        <v>2704</v>
      </c>
      <c r="C254" s="277" t="s">
        <v>2705</v>
      </c>
      <c r="D254" s="281" t="s">
        <v>2584</v>
      </c>
      <c r="E254" s="274" t="s">
        <v>2706</v>
      </c>
      <c r="F254" s="134" t="s">
        <v>2707</v>
      </c>
      <c r="G254" s="271"/>
      <c r="H254" s="274" t="s">
        <v>2708</v>
      </c>
      <c r="I254" s="134" t="s">
        <v>2709</v>
      </c>
      <c r="J254" s="271"/>
      <c r="K254" s="274"/>
      <c r="L254" s="134"/>
      <c r="M254" s="271"/>
      <c r="N254" s="274"/>
      <c r="O254" s="134"/>
    </row>
    <row r="255" spans="2:15" ht="14.45" customHeight="1" x14ac:dyDescent="0.2">
      <c r="B255" s="278"/>
      <c r="C255" s="279"/>
      <c r="D255" s="282"/>
      <c r="E255" s="275"/>
      <c r="F255" s="138"/>
      <c r="G255" s="272"/>
      <c r="H255" s="275"/>
      <c r="I255" s="136"/>
      <c r="J255" s="272"/>
      <c r="K255" s="275"/>
      <c r="L255" s="136"/>
      <c r="M255" s="272"/>
      <c r="N255" s="275"/>
      <c r="O255" s="136"/>
    </row>
    <row r="256" spans="2:15" ht="14.45" customHeight="1" x14ac:dyDescent="0.2">
      <c r="B256" s="278"/>
      <c r="C256" s="279"/>
      <c r="D256" s="282"/>
      <c r="E256" s="275"/>
      <c r="F256" s="138"/>
      <c r="G256" s="272"/>
      <c r="H256" s="275"/>
      <c r="I256" s="136"/>
      <c r="J256" s="272"/>
      <c r="K256" s="275"/>
      <c r="L256" s="136"/>
      <c r="M256" s="272"/>
      <c r="N256" s="275"/>
      <c r="O256" s="136"/>
    </row>
    <row r="257" spans="2:15" ht="14.45" customHeight="1" x14ac:dyDescent="0.2">
      <c r="B257" s="278"/>
      <c r="C257" s="279"/>
      <c r="D257" s="282"/>
      <c r="E257" s="275"/>
      <c r="F257" s="138"/>
      <c r="G257" s="272"/>
      <c r="H257" s="275"/>
      <c r="I257" s="136"/>
      <c r="J257" s="272"/>
      <c r="K257" s="275"/>
      <c r="L257" s="136"/>
      <c r="M257" s="272"/>
      <c r="N257" s="275"/>
      <c r="O257" s="136"/>
    </row>
    <row r="258" spans="2:15" ht="14.45" customHeight="1" x14ac:dyDescent="0.2">
      <c r="B258" s="278"/>
      <c r="C258" s="279"/>
      <c r="D258" s="282"/>
      <c r="E258" s="275"/>
      <c r="F258" s="138"/>
      <c r="G258" s="272"/>
      <c r="H258" s="275"/>
      <c r="I258" s="136"/>
      <c r="J258" s="272"/>
      <c r="K258" s="275"/>
      <c r="L258" s="136"/>
      <c r="M258" s="272"/>
      <c r="N258" s="275"/>
      <c r="O258" s="136"/>
    </row>
    <row r="259" spans="2:15" ht="14.45" customHeight="1" x14ac:dyDescent="0.2">
      <c r="B259" s="278"/>
      <c r="C259" s="279"/>
      <c r="D259" s="282"/>
      <c r="E259" s="275"/>
      <c r="F259" s="138"/>
      <c r="G259" s="272"/>
      <c r="H259" s="275"/>
      <c r="I259" s="136"/>
      <c r="J259" s="272"/>
      <c r="K259" s="275"/>
      <c r="L259" s="136"/>
      <c r="M259" s="272"/>
      <c r="N259" s="275"/>
      <c r="O259" s="136"/>
    </row>
    <row r="260" spans="2:15" ht="14.45" customHeight="1" x14ac:dyDescent="0.2">
      <c r="B260" s="278"/>
      <c r="C260" s="279"/>
      <c r="D260" s="282"/>
      <c r="E260" s="275"/>
      <c r="F260" s="138"/>
      <c r="G260" s="272"/>
      <c r="H260" s="275"/>
      <c r="I260" s="136"/>
      <c r="J260" s="272"/>
      <c r="K260" s="275"/>
      <c r="L260" s="136"/>
      <c r="M260" s="272"/>
      <c r="N260" s="275"/>
      <c r="O260" s="136"/>
    </row>
    <row r="261" spans="2:15" ht="14.45" customHeight="1" x14ac:dyDescent="0.2">
      <c r="B261" s="278"/>
      <c r="C261" s="279"/>
      <c r="D261" s="282"/>
      <c r="E261" s="275"/>
      <c r="F261" s="138"/>
      <c r="G261" s="272"/>
      <c r="H261" s="275"/>
      <c r="I261" s="136"/>
      <c r="J261" s="272"/>
      <c r="K261" s="275"/>
      <c r="L261" s="136"/>
      <c r="M261" s="272"/>
      <c r="N261" s="275"/>
      <c r="O261" s="136"/>
    </row>
    <row r="262" spans="2:15" ht="14.45" customHeight="1" x14ac:dyDescent="0.2">
      <c r="B262" s="278"/>
      <c r="C262" s="279"/>
      <c r="D262" s="282"/>
      <c r="E262" s="275"/>
      <c r="F262" s="138"/>
      <c r="G262" s="272"/>
      <c r="H262" s="275"/>
      <c r="I262" s="136"/>
      <c r="J262" s="272"/>
      <c r="K262" s="275"/>
      <c r="L262" s="136"/>
      <c r="M262" s="272"/>
      <c r="N262" s="275"/>
      <c r="O262" s="136"/>
    </row>
    <row r="263" spans="2:15" ht="14.45" customHeight="1" x14ac:dyDescent="0.2">
      <c r="B263" s="278"/>
      <c r="C263" s="280"/>
      <c r="D263" s="283"/>
      <c r="E263" s="276"/>
      <c r="F263" s="138"/>
      <c r="G263" s="273"/>
      <c r="H263" s="276"/>
      <c r="I263" s="137"/>
      <c r="J263" s="273"/>
      <c r="K263" s="276"/>
      <c r="L263" s="137"/>
      <c r="M263" s="273"/>
      <c r="N263" s="276"/>
      <c r="O263" s="137"/>
    </row>
    <row r="264" spans="2:15" ht="14.45" customHeight="1" x14ac:dyDescent="0.2">
      <c r="B264" s="277" t="s">
        <v>2710</v>
      </c>
      <c r="C264" s="277" t="s">
        <v>2711</v>
      </c>
      <c r="D264" s="281" t="s">
        <v>2584</v>
      </c>
      <c r="E264" s="274" t="s">
        <v>2605</v>
      </c>
      <c r="F264" s="134" t="s">
        <v>2606</v>
      </c>
      <c r="G264" s="271"/>
      <c r="H264" s="274" t="s">
        <v>2671</v>
      </c>
      <c r="I264" s="134" t="s">
        <v>2672</v>
      </c>
      <c r="J264" s="271"/>
      <c r="K264" s="274"/>
      <c r="L264" s="134"/>
      <c r="M264" s="271"/>
      <c r="N264" s="274"/>
      <c r="O264" s="134"/>
    </row>
    <row r="265" spans="2:15" ht="14.45" customHeight="1" x14ac:dyDescent="0.2">
      <c r="B265" s="278"/>
      <c r="C265" s="279"/>
      <c r="D265" s="282"/>
      <c r="E265" s="275"/>
      <c r="F265" s="138"/>
      <c r="G265" s="272"/>
      <c r="H265" s="275"/>
      <c r="I265" s="136"/>
      <c r="J265" s="272"/>
      <c r="K265" s="275"/>
      <c r="L265" s="136"/>
      <c r="M265" s="272"/>
      <c r="N265" s="275"/>
      <c r="O265" s="136"/>
    </row>
    <row r="266" spans="2:15" ht="14.45" customHeight="1" x14ac:dyDescent="0.2">
      <c r="B266" s="278"/>
      <c r="C266" s="279"/>
      <c r="D266" s="282"/>
      <c r="E266" s="275"/>
      <c r="F266" s="138"/>
      <c r="G266" s="272"/>
      <c r="H266" s="275"/>
      <c r="I266" s="136"/>
      <c r="J266" s="272"/>
      <c r="K266" s="275"/>
      <c r="L266" s="136"/>
      <c r="M266" s="272"/>
      <c r="N266" s="275"/>
      <c r="O266" s="136"/>
    </row>
    <row r="267" spans="2:15" ht="14.45" customHeight="1" x14ac:dyDescent="0.2">
      <c r="B267" s="278"/>
      <c r="C267" s="279"/>
      <c r="D267" s="282"/>
      <c r="E267" s="275"/>
      <c r="F267" s="138"/>
      <c r="G267" s="272"/>
      <c r="H267" s="275"/>
      <c r="I267" s="136"/>
      <c r="J267" s="272"/>
      <c r="K267" s="275"/>
      <c r="L267" s="136"/>
      <c r="M267" s="272"/>
      <c r="N267" s="275"/>
      <c r="O267" s="136"/>
    </row>
    <row r="268" spans="2:15" ht="14.45" customHeight="1" x14ac:dyDescent="0.2">
      <c r="B268" s="278"/>
      <c r="C268" s="279"/>
      <c r="D268" s="282"/>
      <c r="E268" s="275"/>
      <c r="F268" s="138"/>
      <c r="G268" s="272"/>
      <c r="H268" s="275"/>
      <c r="I268" s="136"/>
      <c r="J268" s="272"/>
      <c r="K268" s="275"/>
      <c r="L268" s="136"/>
      <c r="M268" s="272"/>
      <c r="N268" s="275"/>
      <c r="O268" s="136"/>
    </row>
    <row r="269" spans="2:15" ht="14.45" customHeight="1" x14ac:dyDescent="0.2">
      <c r="B269" s="278"/>
      <c r="C269" s="279"/>
      <c r="D269" s="282"/>
      <c r="E269" s="275"/>
      <c r="F269" s="138"/>
      <c r="G269" s="272"/>
      <c r="H269" s="275"/>
      <c r="I269" s="136"/>
      <c r="J269" s="272"/>
      <c r="K269" s="275"/>
      <c r="L269" s="136"/>
      <c r="M269" s="272"/>
      <c r="N269" s="275"/>
      <c r="O269" s="136"/>
    </row>
    <row r="270" spans="2:15" ht="14.45" customHeight="1" x14ac:dyDescent="0.2">
      <c r="B270" s="278"/>
      <c r="C270" s="279"/>
      <c r="D270" s="282"/>
      <c r="E270" s="275"/>
      <c r="F270" s="138"/>
      <c r="G270" s="272"/>
      <c r="H270" s="275"/>
      <c r="I270" s="136"/>
      <c r="J270" s="272"/>
      <c r="K270" s="275"/>
      <c r="L270" s="136"/>
      <c r="M270" s="272"/>
      <c r="N270" s="275"/>
      <c r="O270" s="136"/>
    </row>
    <row r="271" spans="2:15" ht="14.45" customHeight="1" x14ac:dyDescent="0.2">
      <c r="B271" s="278"/>
      <c r="C271" s="279"/>
      <c r="D271" s="282"/>
      <c r="E271" s="275"/>
      <c r="F271" s="138"/>
      <c r="G271" s="272"/>
      <c r="H271" s="275"/>
      <c r="I271" s="136"/>
      <c r="J271" s="272"/>
      <c r="K271" s="275"/>
      <c r="L271" s="136"/>
      <c r="M271" s="272"/>
      <c r="N271" s="275"/>
      <c r="O271" s="136"/>
    </row>
    <row r="272" spans="2:15" ht="14.45" customHeight="1" x14ac:dyDescent="0.2">
      <c r="B272" s="278"/>
      <c r="C272" s="279"/>
      <c r="D272" s="282"/>
      <c r="E272" s="275"/>
      <c r="F272" s="138"/>
      <c r="G272" s="272"/>
      <c r="H272" s="275"/>
      <c r="I272" s="136"/>
      <c r="J272" s="272"/>
      <c r="K272" s="275"/>
      <c r="L272" s="136"/>
      <c r="M272" s="272"/>
      <c r="N272" s="275"/>
      <c r="O272" s="136"/>
    </row>
    <row r="273" spans="2:15" ht="14.45" customHeight="1" x14ac:dyDescent="0.2">
      <c r="B273" s="278"/>
      <c r="C273" s="280"/>
      <c r="D273" s="283"/>
      <c r="E273" s="276"/>
      <c r="F273" s="138"/>
      <c r="G273" s="273"/>
      <c r="H273" s="276"/>
      <c r="I273" s="137"/>
      <c r="J273" s="273"/>
      <c r="K273" s="276"/>
      <c r="L273" s="137"/>
      <c r="M273" s="273"/>
      <c r="N273" s="276"/>
      <c r="O273" s="137"/>
    </row>
    <row r="274" spans="2:15" ht="14.45" customHeight="1" x14ac:dyDescent="0.2">
      <c r="B274" s="277" t="s">
        <v>2712</v>
      </c>
      <c r="C274" s="277" t="s">
        <v>2713</v>
      </c>
      <c r="D274" s="281" t="s">
        <v>2579</v>
      </c>
      <c r="E274" s="274" t="s">
        <v>2714</v>
      </c>
      <c r="F274" s="134" t="s">
        <v>2715</v>
      </c>
      <c r="G274" s="271"/>
      <c r="H274" s="274"/>
      <c r="I274" s="134"/>
      <c r="J274" s="271"/>
      <c r="K274" s="274"/>
      <c r="L274" s="134"/>
      <c r="M274" s="271"/>
      <c r="N274" s="274"/>
      <c r="O274" s="134"/>
    </row>
    <row r="275" spans="2:15" ht="14.45" customHeight="1" x14ac:dyDescent="0.2">
      <c r="B275" s="278"/>
      <c r="C275" s="279"/>
      <c r="D275" s="282"/>
      <c r="E275" s="275"/>
      <c r="F275" s="135"/>
      <c r="G275" s="272"/>
      <c r="H275" s="275"/>
      <c r="I275" s="136"/>
      <c r="J275" s="272"/>
      <c r="K275" s="275"/>
      <c r="L275" s="136"/>
      <c r="M275" s="272"/>
      <c r="N275" s="275"/>
      <c r="O275" s="136"/>
    </row>
    <row r="276" spans="2:15" ht="14.45" customHeight="1" x14ac:dyDescent="0.2">
      <c r="B276" s="278"/>
      <c r="C276" s="279"/>
      <c r="D276" s="282"/>
      <c r="E276" s="275"/>
      <c r="F276" s="135"/>
      <c r="G276" s="272"/>
      <c r="H276" s="275"/>
      <c r="I276" s="136"/>
      <c r="J276" s="272"/>
      <c r="K276" s="275"/>
      <c r="L276" s="136"/>
      <c r="M276" s="272"/>
      <c r="N276" s="275"/>
      <c r="O276" s="136"/>
    </row>
    <row r="277" spans="2:15" ht="14.45" customHeight="1" x14ac:dyDescent="0.2">
      <c r="B277" s="278"/>
      <c r="C277" s="279"/>
      <c r="D277" s="282"/>
      <c r="E277" s="275"/>
      <c r="F277" s="135"/>
      <c r="G277" s="272"/>
      <c r="H277" s="275"/>
      <c r="I277" s="136"/>
      <c r="J277" s="272"/>
      <c r="K277" s="275"/>
      <c r="L277" s="136"/>
      <c r="M277" s="272"/>
      <c r="N277" s="275"/>
      <c r="O277" s="136"/>
    </row>
    <row r="278" spans="2:15" ht="14.45" customHeight="1" x14ac:dyDescent="0.2">
      <c r="B278" s="278"/>
      <c r="C278" s="279"/>
      <c r="D278" s="282"/>
      <c r="E278" s="275"/>
      <c r="F278" s="135"/>
      <c r="G278" s="272"/>
      <c r="H278" s="275"/>
      <c r="I278" s="136"/>
      <c r="J278" s="272"/>
      <c r="K278" s="275"/>
      <c r="L278" s="136"/>
      <c r="M278" s="272"/>
      <c r="N278" s="275"/>
      <c r="O278" s="136"/>
    </row>
    <row r="279" spans="2:15" ht="14.45" customHeight="1" x14ac:dyDescent="0.2">
      <c r="B279" s="278"/>
      <c r="C279" s="279"/>
      <c r="D279" s="282"/>
      <c r="E279" s="275"/>
      <c r="F279" s="135"/>
      <c r="G279" s="272"/>
      <c r="H279" s="275"/>
      <c r="I279" s="136"/>
      <c r="J279" s="272"/>
      <c r="K279" s="275"/>
      <c r="L279" s="136"/>
      <c r="M279" s="272"/>
      <c r="N279" s="275"/>
      <c r="O279" s="136"/>
    </row>
    <row r="280" spans="2:15" ht="14.45" customHeight="1" x14ac:dyDescent="0.2">
      <c r="B280" s="278"/>
      <c r="C280" s="279"/>
      <c r="D280" s="282"/>
      <c r="E280" s="275"/>
      <c r="F280" s="135"/>
      <c r="G280" s="272"/>
      <c r="H280" s="275"/>
      <c r="I280" s="136"/>
      <c r="J280" s="272"/>
      <c r="K280" s="275"/>
      <c r="L280" s="136"/>
      <c r="M280" s="272"/>
      <c r="N280" s="275"/>
      <c r="O280" s="136"/>
    </row>
    <row r="281" spans="2:15" ht="14.45" customHeight="1" x14ac:dyDescent="0.2">
      <c r="B281" s="278"/>
      <c r="C281" s="279"/>
      <c r="D281" s="282"/>
      <c r="E281" s="275"/>
      <c r="F281" s="135"/>
      <c r="G281" s="272"/>
      <c r="H281" s="275"/>
      <c r="I281" s="136"/>
      <c r="J281" s="272"/>
      <c r="K281" s="275"/>
      <c r="L281" s="136"/>
      <c r="M281" s="272"/>
      <c r="N281" s="275"/>
      <c r="O281" s="136"/>
    </row>
    <row r="282" spans="2:15" ht="14.45" customHeight="1" x14ac:dyDescent="0.2">
      <c r="B282" s="278"/>
      <c r="C282" s="279"/>
      <c r="D282" s="282"/>
      <c r="E282" s="275"/>
      <c r="F282" s="135"/>
      <c r="G282" s="272"/>
      <c r="H282" s="275"/>
      <c r="I282" s="136"/>
      <c r="J282" s="272"/>
      <c r="K282" s="275"/>
      <c r="L282" s="136"/>
      <c r="M282" s="272"/>
      <c r="N282" s="275"/>
      <c r="O282" s="136"/>
    </row>
    <row r="283" spans="2:15" ht="14.45" customHeight="1" x14ac:dyDescent="0.2">
      <c r="B283" s="278"/>
      <c r="C283" s="280"/>
      <c r="D283" s="282"/>
      <c r="E283" s="275"/>
      <c r="F283" s="135"/>
      <c r="G283" s="272"/>
      <c r="H283" s="275"/>
      <c r="I283" s="136"/>
      <c r="J283" s="272"/>
      <c r="K283" s="275"/>
      <c r="L283" s="136"/>
      <c r="M283" s="272"/>
      <c r="N283" s="275"/>
      <c r="O283" s="136"/>
    </row>
    <row r="284" spans="2:15" ht="14.45" customHeight="1" x14ac:dyDescent="0.2">
      <c r="B284" s="277" t="s">
        <v>2716</v>
      </c>
      <c r="C284" s="277" t="s">
        <v>2717</v>
      </c>
      <c r="D284" s="281" t="s">
        <v>2579</v>
      </c>
      <c r="E284" s="274" t="s">
        <v>2718</v>
      </c>
      <c r="F284" s="134" t="s">
        <v>2719</v>
      </c>
      <c r="G284" s="271"/>
      <c r="H284" s="274"/>
      <c r="I284" s="134"/>
      <c r="J284" s="271"/>
      <c r="K284" s="274"/>
      <c r="L284" s="134"/>
      <c r="M284" s="271"/>
      <c r="N284" s="274"/>
      <c r="O284" s="134"/>
    </row>
    <row r="285" spans="2:15" ht="14.45" customHeight="1" x14ac:dyDescent="0.2">
      <c r="B285" s="278"/>
      <c r="C285" s="279"/>
      <c r="D285" s="282"/>
      <c r="E285" s="275"/>
      <c r="F285" s="138"/>
      <c r="G285" s="272"/>
      <c r="H285" s="275"/>
      <c r="I285" s="136"/>
      <c r="J285" s="272"/>
      <c r="K285" s="275"/>
      <c r="L285" s="136"/>
      <c r="M285" s="272"/>
      <c r="N285" s="275"/>
      <c r="O285" s="136"/>
    </row>
    <row r="286" spans="2:15" ht="14.45" customHeight="1" x14ac:dyDescent="0.2">
      <c r="B286" s="278"/>
      <c r="C286" s="279"/>
      <c r="D286" s="282"/>
      <c r="E286" s="275"/>
      <c r="F286" s="138"/>
      <c r="G286" s="272"/>
      <c r="H286" s="275"/>
      <c r="I286" s="136"/>
      <c r="J286" s="272"/>
      <c r="K286" s="275"/>
      <c r="L286" s="136"/>
      <c r="M286" s="272"/>
      <c r="N286" s="275"/>
      <c r="O286" s="136"/>
    </row>
    <row r="287" spans="2:15" ht="14.45" customHeight="1" x14ac:dyDescent="0.2">
      <c r="B287" s="278"/>
      <c r="C287" s="279"/>
      <c r="D287" s="282"/>
      <c r="E287" s="275"/>
      <c r="F287" s="138"/>
      <c r="G287" s="272"/>
      <c r="H287" s="275"/>
      <c r="I287" s="136"/>
      <c r="J287" s="272"/>
      <c r="K287" s="275"/>
      <c r="L287" s="136"/>
      <c r="M287" s="272"/>
      <c r="N287" s="275"/>
      <c r="O287" s="136"/>
    </row>
    <row r="288" spans="2:15" ht="14.45" customHeight="1" x14ac:dyDescent="0.2">
      <c r="B288" s="278"/>
      <c r="C288" s="279"/>
      <c r="D288" s="282"/>
      <c r="E288" s="275"/>
      <c r="F288" s="138"/>
      <c r="G288" s="272"/>
      <c r="H288" s="275"/>
      <c r="I288" s="136"/>
      <c r="J288" s="272"/>
      <c r="K288" s="275"/>
      <c r="L288" s="136"/>
      <c r="M288" s="272"/>
      <c r="N288" s="275"/>
      <c r="O288" s="136"/>
    </row>
    <row r="289" spans="2:15" ht="14.45" customHeight="1" x14ac:dyDescent="0.2">
      <c r="B289" s="278"/>
      <c r="C289" s="279"/>
      <c r="D289" s="282"/>
      <c r="E289" s="275"/>
      <c r="F289" s="138"/>
      <c r="G289" s="272"/>
      <c r="H289" s="275"/>
      <c r="I289" s="136"/>
      <c r="J289" s="272"/>
      <c r="K289" s="275"/>
      <c r="L289" s="136"/>
      <c r="M289" s="272"/>
      <c r="N289" s="275"/>
      <c r="O289" s="136"/>
    </row>
    <row r="290" spans="2:15" ht="14.45" customHeight="1" x14ac:dyDescent="0.2">
      <c r="B290" s="278"/>
      <c r="C290" s="279"/>
      <c r="D290" s="282"/>
      <c r="E290" s="275"/>
      <c r="F290" s="138"/>
      <c r="G290" s="272"/>
      <c r="H290" s="275"/>
      <c r="I290" s="136"/>
      <c r="J290" s="272"/>
      <c r="K290" s="275"/>
      <c r="L290" s="136"/>
      <c r="M290" s="272"/>
      <c r="N290" s="275"/>
      <c r="O290" s="136"/>
    </row>
    <row r="291" spans="2:15" ht="14.45" customHeight="1" x14ac:dyDescent="0.2">
      <c r="B291" s="278"/>
      <c r="C291" s="279"/>
      <c r="D291" s="282"/>
      <c r="E291" s="275"/>
      <c r="F291" s="138"/>
      <c r="G291" s="272"/>
      <c r="H291" s="275"/>
      <c r="I291" s="136"/>
      <c r="J291" s="272"/>
      <c r="K291" s="275"/>
      <c r="L291" s="136"/>
      <c r="M291" s="272"/>
      <c r="N291" s="275"/>
      <c r="O291" s="136"/>
    </row>
    <row r="292" spans="2:15" ht="14.45" customHeight="1" x14ac:dyDescent="0.2">
      <c r="B292" s="278"/>
      <c r="C292" s="279"/>
      <c r="D292" s="282"/>
      <c r="E292" s="275"/>
      <c r="F292" s="138"/>
      <c r="G292" s="272"/>
      <c r="H292" s="275"/>
      <c r="I292" s="136"/>
      <c r="J292" s="272"/>
      <c r="K292" s="275"/>
      <c r="L292" s="136"/>
      <c r="M292" s="272"/>
      <c r="N292" s="275"/>
      <c r="O292" s="136"/>
    </row>
    <row r="293" spans="2:15" ht="14.45" customHeight="1" x14ac:dyDescent="0.2">
      <c r="B293" s="278"/>
      <c r="C293" s="280"/>
      <c r="D293" s="282"/>
      <c r="E293" s="275"/>
      <c r="F293" s="138"/>
      <c r="G293" s="272"/>
      <c r="H293" s="275"/>
      <c r="I293" s="136"/>
      <c r="J293" s="272"/>
      <c r="K293" s="275"/>
      <c r="L293" s="136"/>
      <c r="M293" s="272"/>
      <c r="N293" s="275"/>
      <c r="O293" s="136"/>
    </row>
    <row r="294" spans="2:15" ht="14.45" customHeight="1" x14ac:dyDescent="0.2">
      <c r="B294" s="277" t="s">
        <v>2720</v>
      </c>
      <c r="C294" s="277" t="s">
        <v>2721</v>
      </c>
      <c r="D294" s="281" t="s">
        <v>2584</v>
      </c>
      <c r="E294" s="274" t="s">
        <v>2722</v>
      </c>
      <c r="F294" s="134" t="s">
        <v>2723</v>
      </c>
      <c r="G294" s="271"/>
      <c r="H294" s="274" t="s">
        <v>2724</v>
      </c>
      <c r="I294" s="134" t="s">
        <v>2725</v>
      </c>
      <c r="J294" s="271"/>
      <c r="K294" s="274"/>
      <c r="L294" s="134"/>
      <c r="M294" s="271"/>
      <c r="N294" s="274"/>
      <c r="O294" s="134"/>
    </row>
    <row r="295" spans="2:15" ht="14.45" customHeight="1" x14ac:dyDescent="0.2">
      <c r="B295" s="278"/>
      <c r="C295" s="279"/>
      <c r="D295" s="282"/>
      <c r="E295" s="275"/>
      <c r="F295" s="138"/>
      <c r="G295" s="272"/>
      <c r="H295" s="275"/>
      <c r="I295" s="136"/>
      <c r="J295" s="272"/>
      <c r="K295" s="275"/>
      <c r="L295" s="136"/>
      <c r="M295" s="272"/>
      <c r="N295" s="275"/>
      <c r="O295" s="136"/>
    </row>
    <row r="296" spans="2:15" ht="14.45" customHeight="1" x14ac:dyDescent="0.2">
      <c r="B296" s="278"/>
      <c r="C296" s="279"/>
      <c r="D296" s="282"/>
      <c r="E296" s="275"/>
      <c r="F296" s="138"/>
      <c r="G296" s="272"/>
      <c r="H296" s="275"/>
      <c r="I296" s="136"/>
      <c r="J296" s="272"/>
      <c r="K296" s="275"/>
      <c r="L296" s="136"/>
      <c r="M296" s="272"/>
      <c r="N296" s="275"/>
      <c r="O296" s="136"/>
    </row>
    <row r="297" spans="2:15" ht="14.45" customHeight="1" x14ac:dyDescent="0.2">
      <c r="B297" s="278"/>
      <c r="C297" s="279"/>
      <c r="D297" s="282"/>
      <c r="E297" s="275"/>
      <c r="F297" s="138"/>
      <c r="G297" s="272"/>
      <c r="H297" s="275"/>
      <c r="I297" s="136"/>
      <c r="J297" s="272"/>
      <c r="K297" s="275"/>
      <c r="L297" s="136"/>
      <c r="M297" s="272"/>
      <c r="N297" s="275"/>
      <c r="O297" s="136"/>
    </row>
    <row r="298" spans="2:15" ht="14.45" customHeight="1" x14ac:dyDescent="0.2">
      <c r="B298" s="278"/>
      <c r="C298" s="279"/>
      <c r="D298" s="282"/>
      <c r="E298" s="275"/>
      <c r="F298" s="138"/>
      <c r="G298" s="272"/>
      <c r="H298" s="275"/>
      <c r="I298" s="136"/>
      <c r="J298" s="272"/>
      <c r="K298" s="275"/>
      <c r="L298" s="136"/>
      <c r="M298" s="272"/>
      <c r="N298" s="275"/>
      <c r="O298" s="136"/>
    </row>
    <row r="299" spans="2:15" ht="14.45" customHeight="1" x14ac:dyDescent="0.2">
      <c r="B299" s="278"/>
      <c r="C299" s="279"/>
      <c r="D299" s="282"/>
      <c r="E299" s="275"/>
      <c r="F299" s="138"/>
      <c r="G299" s="272"/>
      <c r="H299" s="275"/>
      <c r="I299" s="136"/>
      <c r="J299" s="272"/>
      <c r="K299" s="275"/>
      <c r="L299" s="136"/>
      <c r="M299" s="272"/>
      <c r="N299" s="275"/>
      <c r="O299" s="136"/>
    </row>
    <row r="300" spans="2:15" ht="14.45" customHeight="1" x14ac:dyDescent="0.2">
      <c r="B300" s="278"/>
      <c r="C300" s="279"/>
      <c r="D300" s="282"/>
      <c r="E300" s="275"/>
      <c r="F300" s="138"/>
      <c r="G300" s="272"/>
      <c r="H300" s="275"/>
      <c r="I300" s="136"/>
      <c r="J300" s="272"/>
      <c r="K300" s="275"/>
      <c r="L300" s="136"/>
      <c r="M300" s="272"/>
      <c r="N300" s="275"/>
      <c r="O300" s="136"/>
    </row>
    <row r="301" spans="2:15" ht="14.45" customHeight="1" x14ac:dyDescent="0.2">
      <c r="B301" s="278"/>
      <c r="C301" s="279"/>
      <c r="D301" s="282"/>
      <c r="E301" s="275"/>
      <c r="F301" s="138"/>
      <c r="G301" s="272"/>
      <c r="H301" s="275"/>
      <c r="I301" s="136"/>
      <c r="J301" s="272"/>
      <c r="K301" s="275"/>
      <c r="L301" s="136"/>
      <c r="M301" s="272"/>
      <c r="N301" s="275"/>
      <c r="O301" s="136"/>
    </row>
    <row r="302" spans="2:15" ht="14.45" customHeight="1" x14ac:dyDescent="0.2">
      <c r="B302" s="278"/>
      <c r="C302" s="279"/>
      <c r="D302" s="282"/>
      <c r="E302" s="275"/>
      <c r="F302" s="138"/>
      <c r="G302" s="272"/>
      <c r="H302" s="275"/>
      <c r="I302" s="136"/>
      <c r="J302" s="272"/>
      <c r="K302" s="275"/>
      <c r="L302" s="136"/>
      <c r="M302" s="272"/>
      <c r="N302" s="275"/>
      <c r="O302" s="136"/>
    </row>
    <row r="303" spans="2:15" ht="14.45" customHeight="1" x14ac:dyDescent="0.2">
      <c r="B303" s="278"/>
      <c r="C303" s="280"/>
      <c r="D303" s="282"/>
      <c r="E303" s="275"/>
      <c r="F303" s="138"/>
      <c r="G303" s="272"/>
      <c r="H303" s="275"/>
      <c r="I303" s="136"/>
      <c r="J303" s="272"/>
      <c r="K303" s="275"/>
      <c r="L303" s="136"/>
      <c r="M303" s="272"/>
      <c r="N303" s="275"/>
      <c r="O303" s="136"/>
    </row>
    <row r="304" spans="2:15" ht="14.45" customHeight="1" x14ac:dyDescent="0.2">
      <c r="B304" s="277" t="s">
        <v>2726</v>
      </c>
      <c r="C304" s="277" t="s">
        <v>2727</v>
      </c>
      <c r="D304" s="281" t="s">
        <v>2584</v>
      </c>
      <c r="E304" s="274" t="s">
        <v>2728</v>
      </c>
      <c r="F304" s="134" t="s">
        <v>2729</v>
      </c>
      <c r="G304" s="271"/>
      <c r="H304" s="274" t="s">
        <v>2730</v>
      </c>
      <c r="I304" s="134" t="s">
        <v>2731</v>
      </c>
      <c r="J304" s="271"/>
      <c r="K304" s="274"/>
      <c r="L304" s="134"/>
      <c r="M304" s="271"/>
      <c r="N304" s="274"/>
      <c r="O304" s="134"/>
    </row>
    <row r="305" spans="2:15" ht="14.45" customHeight="1" x14ac:dyDescent="0.2">
      <c r="B305" s="278"/>
      <c r="C305" s="279"/>
      <c r="D305" s="282"/>
      <c r="E305" s="275"/>
      <c r="F305" s="138"/>
      <c r="G305" s="272"/>
      <c r="H305" s="275"/>
      <c r="I305" s="136"/>
      <c r="J305" s="272"/>
      <c r="K305" s="275"/>
      <c r="L305" s="136"/>
      <c r="M305" s="272"/>
      <c r="N305" s="275"/>
      <c r="O305" s="136"/>
    </row>
    <row r="306" spans="2:15" ht="14.45" customHeight="1" x14ac:dyDescent="0.2">
      <c r="B306" s="278"/>
      <c r="C306" s="279"/>
      <c r="D306" s="282"/>
      <c r="E306" s="275"/>
      <c r="F306" s="138"/>
      <c r="G306" s="272"/>
      <c r="H306" s="275"/>
      <c r="I306" s="136"/>
      <c r="J306" s="272"/>
      <c r="K306" s="275"/>
      <c r="L306" s="136"/>
      <c r="M306" s="272"/>
      <c r="N306" s="275"/>
      <c r="O306" s="136"/>
    </row>
    <row r="307" spans="2:15" ht="14.45" customHeight="1" x14ac:dyDescent="0.2">
      <c r="B307" s="278"/>
      <c r="C307" s="279"/>
      <c r="D307" s="282"/>
      <c r="E307" s="275"/>
      <c r="F307" s="138"/>
      <c r="G307" s="272"/>
      <c r="H307" s="275"/>
      <c r="I307" s="136"/>
      <c r="J307" s="272"/>
      <c r="K307" s="275"/>
      <c r="L307" s="136"/>
      <c r="M307" s="272"/>
      <c r="N307" s="275"/>
      <c r="O307" s="136"/>
    </row>
    <row r="308" spans="2:15" ht="14.45" customHeight="1" x14ac:dyDescent="0.2">
      <c r="B308" s="278"/>
      <c r="C308" s="279"/>
      <c r="D308" s="282"/>
      <c r="E308" s="275"/>
      <c r="F308" s="138"/>
      <c r="G308" s="272"/>
      <c r="H308" s="275"/>
      <c r="I308" s="136"/>
      <c r="J308" s="272"/>
      <c r="K308" s="275"/>
      <c r="L308" s="136"/>
      <c r="M308" s="272"/>
      <c r="N308" s="275"/>
      <c r="O308" s="136"/>
    </row>
    <row r="309" spans="2:15" ht="14.45" customHeight="1" x14ac:dyDescent="0.2">
      <c r="B309" s="278"/>
      <c r="C309" s="279"/>
      <c r="D309" s="282"/>
      <c r="E309" s="275"/>
      <c r="F309" s="138"/>
      <c r="G309" s="272"/>
      <c r="H309" s="275"/>
      <c r="I309" s="136"/>
      <c r="J309" s="272"/>
      <c r="K309" s="275"/>
      <c r="L309" s="136"/>
      <c r="M309" s="272"/>
      <c r="N309" s="275"/>
      <c r="O309" s="136"/>
    </row>
    <row r="310" spans="2:15" ht="14.45" customHeight="1" x14ac:dyDescent="0.2">
      <c r="B310" s="278"/>
      <c r="C310" s="279"/>
      <c r="D310" s="282"/>
      <c r="E310" s="275"/>
      <c r="F310" s="138"/>
      <c r="G310" s="272"/>
      <c r="H310" s="275"/>
      <c r="I310" s="136"/>
      <c r="J310" s="272"/>
      <c r="K310" s="275"/>
      <c r="L310" s="136"/>
      <c r="M310" s="272"/>
      <c r="N310" s="275"/>
      <c r="O310" s="136"/>
    </row>
    <row r="311" spans="2:15" ht="14.45" customHeight="1" x14ac:dyDescent="0.2">
      <c r="B311" s="278"/>
      <c r="C311" s="279"/>
      <c r="D311" s="282"/>
      <c r="E311" s="275"/>
      <c r="F311" s="138"/>
      <c r="G311" s="272"/>
      <c r="H311" s="275"/>
      <c r="I311" s="136"/>
      <c r="J311" s="272"/>
      <c r="K311" s="275"/>
      <c r="L311" s="136"/>
      <c r="M311" s="272"/>
      <c r="N311" s="275"/>
      <c r="O311" s="136"/>
    </row>
    <row r="312" spans="2:15" ht="14.45" customHeight="1" x14ac:dyDescent="0.2">
      <c r="B312" s="278"/>
      <c r="C312" s="279"/>
      <c r="D312" s="282"/>
      <c r="E312" s="275"/>
      <c r="F312" s="138"/>
      <c r="G312" s="272"/>
      <c r="H312" s="275"/>
      <c r="I312" s="136"/>
      <c r="J312" s="272"/>
      <c r="K312" s="275"/>
      <c r="L312" s="136"/>
      <c r="M312" s="272"/>
      <c r="N312" s="275"/>
      <c r="O312" s="136"/>
    </row>
    <row r="313" spans="2:15" ht="14.45" customHeight="1" x14ac:dyDescent="0.2">
      <c r="B313" s="278"/>
      <c r="C313" s="280"/>
      <c r="D313" s="282"/>
      <c r="E313" s="275"/>
      <c r="F313" s="138"/>
      <c r="G313" s="272"/>
      <c r="H313" s="275"/>
      <c r="I313" s="136"/>
      <c r="J313" s="272"/>
      <c r="K313" s="275"/>
      <c r="L313" s="136"/>
      <c r="M313" s="272"/>
      <c r="N313" s="275"/>
      <c r="O313" s="136"/>
    </row>
    <row r="314" spans="2:15" ht="14.45" customHeight="1" x14ac:dyDescent="0.2">
      <c r="B314" s="277" t="s">
        <v>2732</v>
      </c>
      <c r="C314" s="277" t="s">
        <v>2733</v>
      </c>
      <c r="D314" s="281" t="s">
        <v>2579</v>
      </c>
      <c r="E314" s="274" t="s">
        <v>2607</v>
      </c>
      <c r="F314" s="134" t="s">
        <v>2608</v>
      </c>
      <c r="G314" s="271"/>
      <c r="H314" s="274"/>
      <c r="I314" s="134"/>
      <c r="J314" s="271"/>
      <c r="K314" s="274"/>
      <c r="L314" s="134"/>
      <c r="M314" s="271"/>
      <c r="N314" s="274"/>
      <c r="O314" s="134"/>
    </row>
    <row r="315" spans="2:15" ht="14.45" customHeight="1" x14ac:dyDescent="0.2">
      <c r="B315" s="278"/>
      <c r="C315" s="279"/>
      <c r="D315" s="282"/>
      <c r="E315" s="275"/>
      <c r="F315" s="138"/>
      <c r="G315" s="272"/>
      <c r="H315" s="275"/>
      <c r="I315" s="136"/>
      <c r="J315" s="272"/>
      <c r="K315" s="275"/>
      <c r="L315" s="136"/>
      <c r="M315" s="272"/>
      <c r="N315" s="275"/>
      <c r="O315" s="136"/>
    </row>
    <row r="316" spans="2:15" ht="14.45" customHeight="1" x14ac:dyDescent="0.2">
      <c r="B316" s="278"/>
      <c r="C316" s="279"/>
      <c r="D316" s="282"/>
      <c r="E316" s="275"/>
      <c r="F316" s="138"/>
      <c r="G316" s="272"/>
      <c r="H316" s="275"/>
      <c r="I316" s="136"/>
      <c r="J316" s="272"/>
      <c r="K316" s="275"/>
      <c r="L316" s="136"/>
      <c r="M316" s="272"/>
      <c r="N316" s="275"/>
      <c r="O316" s="136"/>
    </row>
    <row r="317" spans="2:15" ht="14.45" customHeight="1" x14ac:dyDescent="0.2">
      <c r="B317" s="278"/>
      <c r="C317" s="279"/>
      <c r="D317" s="282"/>
      <c r="E317" s="275"/>
      <c r="F317" s="138"/>
      <c r="G317" s="272"/>
      <c r="H317" s="275"/>
      <c r="I317" s="136"/>
      <c r="J317" s="272"/>
      <c r="K317" s="275"/>
      <c r="L317" s="136"/>
      <c r="M317" s="272"/>
      <c r="N317" s="275"/>
      <c r="O317" s="136"/>
    </row>
    <row r="318" spans="2:15" ht="14.45" customHeight="1" x14ac:dyDescent="0.2">
      <c r="B318" s="278"/>
      <c r="C318" s="279"/>
      <c r="D318" s="282"/>
      <c r="E318" s="275"/>
      <c r="F318" s="138"/>
      <c r="G318" s="272"/>
      <c r="H318" s="275"/>
      <c r="I318" s="136"/>
      <c r="J318" s="272"/>
      <c r="K318" s="275"/>
      <c r="L318" s="136"/>
      <c r="M318" s="272"/>
      <c r="N318" s="275"/>
      <c r="O318" s="136"/>
    </row>
    <row r="319" spans="2:15" ht="14.45" customHeight="1" x14ac:dyDescent="0.2">
      <c r="B319" s="278"/>
      <c r="C319" s="279"/>
      <c r="D319" s="282"/>
      <c r="E319" s="275"/>
      <c r="F319" s="138"/>
      <c r="G319" s="272"/>
      <c r="H319" s="275"/>
      <c r="I319" s="136"/>
      <c r="J319" s="272"/>
      <c r="K319" s="275"/>
      <c r="L319" s="136"/>
      <c r="M319" s="272"/>
      <c r="N319" s="275"/>
      <c r="O319" s="136"/>
    </row>
    <row r="320" spans="2:15" ht="14.45" customHeight="1" x14ac:dyDescent="0.2">
      <c r="B320" s="278"/>
      <c r="C320" s="279"/>
      <c r="D320" s="282"/>
      <c r="E320" s="275"/>
      <c r="F320" s="138"/>
      <c r="G320" s="272"/>
      <c r="H320" s="275"/>
      <c r="I320" s="136"/>
      <c r="J320" s="272"/>
      <c r="K320" s="275"/>
      <c r="L320" s="136"/>
      <c r="M320" s="272"/>
      <c r="N320" s="275"/>
      <c r="O320" s="136"/>
    </row>
    <row r="321" spans="2:15" ht="14.45" customHeight="1" x14ac:dyDescent="0.2">
      <c r="B321" s="278"/>
      <c r="C321" s="279"/>
      <c r="D321" s="282"/>
      <c r="E321" s="275"/>
      <c r="F321" s="138"/>
      <c r="G321" s="272"/>
      <c r="H321" s="275"/>
      <c r="I321" s="136"/>
      <c r="J321" s="272"/>
      <c r="K321" s="275"/>
      <c r="L321" s="136"/>
      <c r="M321" s="272"/>
      <c r="N321" s="275"/>
      <c r="O321" s="136"/>
    </row>
    <row r="322" spans="2:15" ht="14.45" customHeight="1" x14ac:dyDescent="0.2">
      <c r="B322" s="278"/>
      <c r="C322" s="279"/>
      <c r="D322" s="282"/>
      <c r="E322" s="275"/>
      <c r="F322" s="138"/>
      <c r="G322" s="272"/>
      <c r="H322" s="275"/>
      <c r="I322" s="136"/>
      <c r="J322" s="272"/>
      <c r="K322" s="275"/>
      <c r="L322" s="136"/>
      <c r="M322" s="272"/>
      <c r="N322" s="275"/>
      <c r="O322" s="136"/>
    </row>
    <row r="323" spans="2:15" ht="14.45" customHeight="1" x14ac:dyDescent="0.2">
      <c r="B323" s="278"/>
      <c r="C323" s="280"/>
      <c r="D323" s="282"/>
      <c r="E323" s="275"/>
      <c r="F323" s="138"/>
      <c r="G323" s="272"/>
      <c r="H323" s="275"/>
      <c r="I323" s="136"/>
      <c r="J323" s="272"/>
      <c r="K323" s="275"/>
      <c r="L323" s="136"/>
      <c r="M323" s="272"/>
      <c r="N323" s="275"/>
      <c r="O323" s="136"/>
    </row>
    <row r="324" spans="2:15" ht="14.45" customHeight="1" x14ac:dyDescent="0.2">
      <c r="B324" s="277" t="s">
        <v>2734</v>
      </c>
      <c r="C324" s="277" t="s">
        <v>2735</v>
      </c>
      <c r="D324" s="281" t="s">
        <v>2687</v>
      </c>
      <c r="E324" s="274" t="s">
        <v>2736</v>
      </c>
      <c r="F324" s="134" t="s">
        <v>2737</v>
      </c>
      <c r="G324" s="271"/>
      <c r="H324" s="274" t="s">
        <v>2738</v>
      </c>
      <c r="I324" s="134" t="s">
        <v>2739</v>
      </c>
      <c r="J324" s="271"/>
      <c r="K324" s="274" t="s">
        <v>2740</v>
      </c>
      <c r="L324" s="134" t="s">
        <v>2741</v>
      </c>
      <c r="M324" s="271"/>
      <c r="N324" s="274"/>
      <c r="O324" s="134"/>
    </row>
    <row r="325" spans="2:15" ht="14.45" customHeight="1" x14ac:dyDescent="0.2">
      <c r="B325" s="286"/>
      <c r="C325" s="279"/>
      <c r="D325" s="282"/>
      <c r="E325" s="275"/>
      <c r="F325" s="135"/>
      <c r="G325" s="272"/>
      <c r="H325" s="275"/>
      <c r="I325" s="136"/>
      <c r="J325" s="272"/>
      <c r="K325" s="275"/>
      <c r="L325" s="136"/>
      <c r="M325" s="272"/>
      <c r="N325" s="275"/>
      <c r="O325" s="136"/>
    </row>
    <row r="326" spans="2:15" ht="14.45" customHeight="1" x14ac:dyDescent="0.2">
      <c r="B326" s="286"/>
      <c r="C326" s="279"/>
      <c r="D326" s="282"/>
      <c r="E326" s="275"/>
      <c r="F326" s="135"/>
      <c r="G326" s="272"/>
      <c r="H326" s="275"/>
      <c r="I326" s="136"/>
      <c r="J326" s="272"/>
      <c r="K326" s="275"/>
      <c r="L326" s="136"/>
      <c r="M326" s="272"/>
      <c r="N326" s="275"/>
      <c r="O326" s="136"/>
    </row>
    <row r="327" spans="2:15" ht="14.45" customHeight="1" x14ac:dyDescent="0.2">
      <c r="B327" s="286"/>
      <c r="C327" s="279"/>
      <c r="D327" s="282"/>
      <c r="E327" s="275"/>
      <c r="F327" s="135"/>
      <c r="G327" s="272"/>
      <c r="H327" s="275"/>
      <c r="I327" s="136"/>
      <c r="J327" s="272"/>
      <c r="K327" s="275"/>
      <c r="L327" s="136"/>
      <c r="M327" s="272"/>
      <c r="N327" s="275"/>
      <c r="O327" s="136"/>
    </row>
    <row r="328" spans="2:15" ht="14.45" customHeight="1" x14ac:dyDescent="0.2">
      <c r="B328" s="286"/>
      <c r="C328" s="279"/>
      <c r="D328" s="282"/>
      <c r="E328" s="275"/>
      <c r="F328" s="135"/>
      <c r="G328" s="272"/>
      <c r="H328" s="275"/>
      <c r="I328" s="136"/>
      <c r="J328" s="272"/>
      <c r="K328" s="275"/>
      <c r="L328" s="136"/>
      <c r="M328" s="272"/>
      <c r="N328" s="275"/>
      <c r="O328" s="136"/>
    </row>
    <row r="329" spans="2:15" ht="14.45" customHeight="1" x14ac:dyDescent="0.2">
      <c r="B329" s="286"/>
      <c r="C329" s="279"/>
      <c r="D329" s="282"/>
      <c r="E329" s="275"/>
      <c r="F329" s="135"/>
      <c r="G329" s="272"/>
      <c r="H329" s="275"/>
      <c r="I329" s="136"/>
      <c r="J329" s="272"/>
      <c r="K329" s="275"/>
      <c r="L329" s="136"/>
      <c r="M329" s="272"/>
      <c r="N329" s="275"/>
      <c r="O329" s="136"/>
    </row>
    <row r="330" spans="2:15" ht="14.45" customHeight="1" x14ac:dyDescent="0.2">
      <c r="B330" s="286"/>
      <c r="C330" s="279"/>
      <c r="D330" s="282"/>
      <c r="E330" s="275"/>
      <c r="F330" s="135"/>
      <c r="G330" s="272"/>
      <c r="H330" s="275"/>
      <c r="I330" s="136"/>
      <c r="J330" s="272"/>
      <c r="K330" s="275"/>
      <c r="L330" s="136"/>
      <c r="M330" s="272"/>
      <c r="N330" s="275"/>
      <c r="O330" s="136"/>
    </row>
    <row r="331" spans="2:15" ht="14.45" customHeight="1" x14ac:dyDescent="0.2">
      <c r="B331" s="286"/>
      <c r="C331" s="279"/>
      <c r="D331" s="282"/>
      <c r="E331" s="275"/>
      <c r="F331" s="135"/>
      <c r="G331" s="272"/>
      <c r="H331" s="275"/>
      <c r="I331" s="136"/>
      <c r="J331" s="272"/>
      <c r="K331" s="275"/>
      <c r="L331" s="136"/>
      <c r="M331" s="272"/>
      <c r="N331" s="275"/>
      <c r="O331" s="136"/>
    </row>
    <row r="332" spans="2:15" ht="14.45" customHeight="1" x14ac:dyDescent="0.2">
      <c r="B332" s="286"/>
      <c r="C332" s="279"/>
      <c r="D332" s="282"/>
      <c r="E332" s="275"/>
      <c r="F332" s="135"/>
      <c r="G332" s="272"/>
      <c r="H332" s="275"/>
      <c r="I332" s="136"/>
      <c r="J332" s="272"/>
      <c r="K332" s="275"/>
      <c r="L332" s="136"/>
      <c r="M332" s="272"/>
      <c r="N332" s="275"/>
      <c r="O332" s="136"/>
    </row>
    <row r="333" spans="2:15" ht="14.45" customHeight="1" x14ac:dyDescent="0.2">
      <c r="B333" s="286"/>
      <c r="C333" s="280"/>
      <c r="D333" s="282"/>
      <c r="E333" s="275"/>
      <c r="F333" s="135"/>
      <c r="G333" s="272"/>
      <c r="H333" s="275"/>
      <c r="I333" s="136"/>
      <c r="J333" s="272"/>
      <c r="K333" s="275"/>
      <c r="L333" s="136"/>
      <c r="M333" s="272"/>
      <c r="N333" s="275"/>
      <c r="O333" s="136"/>
    </row>
    <row r="334" spans="2:15" ht="14.45" customHeight="1" x14ac:dyDescent="0.2">
      <c r="B334" s="277" t="s">
        <v>2742</v>
      </c>
      <c r="C334" s="277" t="s">
        <v>2743</v>
      </c>
      <c r="D334" s="281" t="s">
        <v>2579</v>
      </c>
      <c r="E334" s="274" t="s">
        <v>2744</v>
      </c>
      <c r="F334" s="134" t="s">
        <v>2745</v>
      </c>
      <c r="G334" s="271"/>
      <c r="H334" s="274"/>
      <c r="I334" s="134"/>
      <c r="J334" s="271"/>
      <c r="K334" s="274"/>
      <c r="L334" s="134"/>
      <c r="M334" s="271"/>
      <c r="N334" s="274"/>
      <c r="O334" s="134"/>
    </row>
    <row r="335" spans="2:15" ht="14.45" customHeight="1" x14ac:dyDescent="0.2">
      <c r="B335" s="286"/>
      <c r="C335" s="279"/>
      <c r="D335" s="282"/>
      <c r="E335" s="275"/>
      <c r="F335" s="135"/>
      <c r="G335" s="272"/>
      <c r="H335" s="275"/>
      <c r="I335" s="136"/>
      <c r="J335" s="272"/>
      <c r="K335" s="275"/>
      <c r="L335" s="136"/>
      <c r="M335" s="272"/>
      <c r="N335" s="275"/>
      <c r="O335" s="136"/>
    </row>
    <row r="336" spans="2:15" ht="14.45" customHeight="1" x14ac:dyDescent="0.2">
      <c r="B336" s="286"/>
      <c r="C336" s="279"/>
      <c r="D336" s="282"/>
      <c r="E336" s="275"/>
      <c r="F336" s="135"/>
      <c r="G336" s="272"/>
      <c r="H336" s="275"/>
      <c r="I336" s="136"/>
      <c r="J336" s="272"/>
      <c r="K336" s="275"/>
      <c r="L336" s="136"/>
      <c r="M336" s="272"/>
      <c r="N336" s="275"/>
      <c r="O336" s="136"/>
    </row>
    <row r="337" spans="2:15" ht="14.45" customHeight="1" x14ac:dyDescent="0.2">
      <c r="B337" s="286"/>
      <c r="C337" s="279"/>
      <c r="D337" s="282"/>
      <c r="E337" s="275"/>
      <c r="F337" s="135"/>
      <c r="G337" s="272"/>
      <c r="H337" s="275"/>
      <c r="I337" s="136"/>
      <c r="J337" s="272"/>
      <c r="K337" s="275"/>
      <c r="L337" s="136"/>
      <c r="M337" s="272"/>
      <c r="N337" s="275"/>
      <c r="O337" s="136"/>
    </row>
    <row r="338" spans="2:15" ht="14.45" customHeight="1" x14ac:dyDescent="0.2">
      <c r="B338" s="286"/>
      <c r="C338" s="279"/>
      <c r="D338" s="282"/>
      <c r="E338" s="275"/>
      <c r="F338" s="135"/>
      <c r="G338" s="272"/>
      <c r="H338" s="275"/>
      <c r="I338" s="136"/>
      <c r="J338" s="272"/>
      <c r="K338" s="275"/>
      <c r="L338" s="136"/>
      <c r="M338" s="272"/>
      <c r="N338" s="275"/>
      <c r="O338" s="136"/>
    </row>
    <row r="339" spans="2:15" ht="14.45" customHeight="1" x14ac:dyDescent="0.2">
      <c r="B339" s="286"/>
      <c r="C339" s="279"/>
      <c r="D339" s="282"/>
      <c r="E339" s="275"/>
      <c r="F339" s="135"/>
      <c r="G339" s="272"/>
      <c r="H339" s="275"/>
      <c r="I339" s="136"/>
      <c r="J339" s="272"/>
      <c r="K339" s="275"/>
      <c r="L339" s="136"/>
      <c r="M339" s="272"/>
      <c r="N339" s="275"/>
      <c r="O339" s="136"/>
    </row>
    <row r="340" spans="2:15" ht="14.45" customHeight="1" x14ac:dyDescent="0.2">
      <c r="B340" s="286"/>
      <c r="C340" s="279"/>
      <c r="D340" s="282"/>
      <c r="E340" s="275"/>
      <c r="F340" s="135"/>
      <c r="G340" s="272"/>
      <c r="H340" s="275"/>
      <c r="I340" s="136"/>
      <c r="J340" s="272"/>
      <c r="K340" s="275"/>
      <c r="L340" s="136"/>
      <c r="M340" s="272"/>
      <c r="N340" s="275"/>
      <c r="O340" s="136"/>
    </row>
    <row r="341" spans="2:15" ht="14.45" customHeight="1" x14ac:dyDescent="0.2">
      <c r="B341" s="286"/>
      <c r="C341" s="279"/>
      <c r="D341" s="282"/>
      <c r="E341" s="275"/>
      <c r="F341" s="135"/>
      <c r="G341" s="272"/>
      <c r="H341" s="275"/>
      <c r="I341" s="136"/>
      <c r="J341" s="272"/>
      <c r="K341" s="275"/>
      <c r="L341" s="136"/>
      <c r="M341" s="272"/>
      <c r="N341" s="275"/>
      <c r="O341" s="136"/>
    </row>
    <row r="342" spans="2:15" ht="14.45" customHeight="1" x14ac:dyDescent="0.2">
      <c r="B342" s="286"/>
      <c r="C342" s="279"/>
      <c r="D342" s="282"/>
      <c r="E342" s="275"/>
      <c r="F342" s="135"/>
      <c r="G342" s="272"/>
      <c r="H342" s="275"/>
      <c r="I342" s="136"/>
      <c r="J342" s="272"/>
      <c r="K342" s="275"/>
      <c r="L342" s="136"/>
      <c r="M342" s="272"/>
      <c r="N342" s="275"/>
      <c r="O342" s="136"/>
    </row>
    <row r="343" spans="2:15" ht="14.45" customHeight="1" x14ac:dyDescent="0.2">
      <c r="B343" s="286"/>
      <c r="C343" s="280"/>
      <c r="D343" s="282"/>
      <c r="E343" s="275"/>
      <c r="F343" s="135"/>
      <c r="G343" s="272"/>
      <c r="H343" s="275"/>
      <c r="I343" s="136"/>
      <c r="J343" s="272"/>
      <c r="K343" s="275"/>
      <c r="L343" s="136"/>
      <c r="M343" s="272"/>
      <c r="N343" s="275"/>
      <c r="O343" s="136"/>
    </row>
    <row r="344" spans="2:15" ht="14.45" customHeight="1" x14ac:dyDescent="0.2">
      <c r="B344" s="277" t="s">
        <v>2746</v>
      </c>
      <c r="C344" s="277" t="s">
        <v>2747</v>
      </c>
      <c r="D344" s="281" t="s">
        <v>2579</v>
      </c>
      <c r="E344" s="274" t="s">
        <v>2748</v>
      </c>
      <c r="F344" s="134" t="s">
        <v>2749</v>
      </c>
      <c r="G344" s="271"/>
      <c r="H344" s="274"/>
      <c r="I344" s="134"/>
      <c r="J344" s="271"/>
      <c r="K344" s="274"/>
      <c r="L344" s="134"/>
      <c r="M344" s="271"/>
      <c r="N344" s="274"/>
      <c r="O344" s="134"/>
    </row>
    <row r="345" spans="2:15" ht="14.45" customHeight="1" x14ac:dyDescent="0.2">
      <c r="B345" s="286"/>
      <c r="C345" s="279"/>
      <c r="D345" s="282"/>
      <c r="E345" s="275"/>
      <c r="F345" s="135"/>
      <c r="G345" s="272"/>
      <c r="H345" s="275"/>
      <c r="I345" s="136"/>
      <c r="J345" s="272"/>
      <c r="K345" s="275"/>
      <c r="L345" s="136"/>
      <c r="M345" s="272"/>
      <c r="N345" s="275"/>
      <c r="O345" s="136"/>
    </row>
    <row r="346" spans="2:15" ht="14.45" customHeight="1" x14ac:dyDescent="0.2">
      <c r="B346" s="286"/>
      <c r="C346" s="279"/>
      <c r="D346" s="282"/>
      <c r="E346" s="275"/>
      <c r="F346" s="135"/>
      <c r="G346" s="272"/>
      <c r="H346" s="275"/>
      <c r="I346" s="136"/>
      <c r="J346" s="272"/>
      <c r="K346" s="275"/>
      <c r="L346" s="136"/>
      <c r="M346" s="272"/>
      <c r="N346" s="275"/>
      <c r="O346" s="136"/>
    </row>
    <row r="347" spans="2:15" ht="14.45" customHeight="1" x14ac:dyDescent="0.2">
      <c r="B347" s="286"/>
      <c r="C347" s="279"/>
      <c r="D347" s="282"/>
      <c r="E347" s="275"/>
      <c r="F347" s="135"/>
      <c r="G347" s="272"/>
      <c r="H347" s="275"/>
      <c r="I347" s="136"/>
      <c r="J347" s="272"/>
      <c r="K347" s="275"/>
      <c r="L347" s="136"/>
      <c r="M347" s="272"/>
      <c r="N347" s="275"/>
      <c r="O347" s="136"/>
    </row>
    <row r="348" spans="2:15" ht="14.45" customHeight="1" x14ac:dyDescent="0.2">
      <c r="B348" s="286"/>
      <c r="C348" s="279"/>
      <c r="D348" s="282"/>
      <c r="E348" s="275"/>
      <c r="F348" s="135"/>
      <c r="G348" s="272"/>
      <c r="H348" s="275"/>
      <c r="I348" s="136"/>
      <c r="J348" s="272"/>
      <c r="K348" s="275"/>
      <c r="L348" s="136"/>
      <c r="M348" s="272"/>
      <c r="N348" s="275"/>
      <c r="O348" s="136"/>
    </row>
    <row r="349" spans="2:15" ht="14.45" customHeight="1" x14ac:dyDescent="0.2">
      <c r="B349" s="286"/>
      <c r="C349" s="279"/>
      <c r="D349" s="282"/>
      <c r="E349" s="275"/>
      <c r="F349" s="135"/>
      <c r="G349" s="272"/>
      <c r="H349" s="275"/>
      <c r="I349" s="136"/>
      <c r="J349" s="272"/>
      <c r="K349" s="275"/>
      <c r="L349" s="136"/>
      <c r="M349" s="272"/>
      <c r="N349" s="275"/>
      <c r="O349" s="136"/>
    </row>
    <row r="350" spans="2:15" ht="14.45" customHeight="1" x14ac:dyDescent="0.2">
      <c r="B350" s="286"/>
      <c r="C350" s="279"/>
      <c r="D350" s="282"/>
      <c r="E350" s="275"/>
      <c r="F350" s="135"/>
      <c r="G350" s="272"/>
      <c r="H350" s="275"/>
      <c r="I350" s="136"/>
      <c r="J350" s="272"/>
      <c r="K350" s="275"/>
      <c r="L350" s="136"/>
      <c r="M350" s="272"/>
      <c r="N350" s="275"/>
      <c r="O350" s="136"/>
    </row>
    <row r="351" spans="2:15" ht="14.45" customHeight="1" x14ac:dyDescent="0.2">
      <c r="B351" s="286"/>
      <c r="C351" s="279"/>
      <c r="D351" s="282"/>
      <c r="E351" s="275"/>
      <c r="F351" s="135"/>
      <c r="G351" s="272"/>
      <c r="H351" s="275"/>
      <c r="I351" s="136"/>
      <c r="J351" s="272"/>
      <c r="K351" s="275"/>
      <c r="L351" s="136"/>
      <c r="M351" s="272"/>
      <c r="N351" s="275"/>
      <c r="O351" s="136"/>
    </row>
    <row r="352" spans="2:15" ht="14.45" customHeight="1" x14ac:dyDescent="0.2">
      <c r="B352" s="286"/>
      <c r="C352" s="279"/>
      <c r="D352" s="282"/>
      <c r="E352" s="275"/>
      <c r="F352" s="135"/>
      <c r="G352" s="272"/>
      <c r="H352" s="275"/>
      <c r="I352" s="136"/>
      <c r="J352" s="272"/>
      <c r="K352" s="275"/>
      <c r="L352" s="136"/>
      <c r="M352" s="272"/>
      <c r="N352" s="275"/>
      <c r="O352" s="136"/>
    </row>
    <row r="353" spans="2:15" ht="14.45" customHeight="1" x14ac:dyDescent="0.2">
      <c r="B353" s="286"/>
      <c r="C353" s="280"/>
      <c r="D353" s="282"/>
      <c r="E353" s="275"/>
      <c r="F353" s="135"/>
      <c r="G353" s="272"/>
      <c r="H353" s="275"/>
      <c r="I353" s="136"/>
      <c r="J353" s="272"/>
      <c r="K353" s="275"/>
      <c r="L353" s="136"/>
      <c r="M353" s="272"/>
      <c r="N353" s="275"/>
      <c r="O353" s="136"/>
    </row>
    <row r="354" spans="2:15" ht="14.45" customHeight="1" x14ac:dyDescent="0.2">
      <c r="B354" s="277" t="s">
        <v>2750</v>
      </c>
      <c r="C354" s="277" t="s">
        <v>2751</v>
      </c>
      <c r="D354" s="281" t="s">
        <v>2579</v>
      </c>
      <c r="E354" s="274" t="s">
        <v>2752</v>
      </c>
      <c r="F354" s="134" t="s">
        <v>2753</v>
      </c>
      <c r="G354" s="271"/>
      <c r="H354" s="274"/>
      <c r="I354" s="134"/>
      <c r="J354" s="271"/>
      <c r="K354" s="274"/>
      <c r="L354" s="134"/>
      <c r="M354" s="271"/>
      <c r="N354" s="274"/>
      <c r="O354" s="134"/>
    </row>
    <row r="355" spans="2:15" ht="14.45" customHeight="1" x14ac:dyDescent="0.2">
      <c r="B355" s="286"/>
      <c r="C355" s="279"/>
      <c r="D355" s="282"/>
      <c r="E355" s="275"/>
      <c r="F355" s="135"/>
      <c r="G355" s="272"/>
      <c r="H355" s="275"/>
      <c r="I355" s="136"/>
      <c r="J355" s="272"/>
      <c r="K355" s="275"/>
      <c r="L355" s="136"/>
      <c r="M355" s="272"/>
      <c r="N355" s="275"/>
      <c r="O355" s="136"/>
    </row>
    <row r="356" spans="2:15" ht="14.45" customHeight="1" x14ac:dyDescent="0.2">
      <c r="B356" s="286"/>
      <c r="C356" s="279"/>
      <c r="D356" s="282"/>
      <c r="E356" s="275"/>
      <c r="F356" s="135"/>
      <c r="G356" s="272"/>
      <c r="H356" s="275"/>
      <c r="I356" s="136"/>
      <c r="J356" s="272"/>
      <c r="K356" s="275"/>
      <c r="L356" s="136"/>
      <c r="M356" s="272"/>
      <c r="N356" s="275"/>
      <c r="O356" s="136"/>
    </row>
    <row r="357" spans="2:15" ht="14.45" customHeight="1" x14ac:dyDescent="0.2">
      <c r="B357" s="286"/>
      <c r="C357" s="279"/>
      <c r="D357" s="282"/>
      <c r="E357" s="275"/>
      <c r="F357" s="135"/>
      <c r="G357" s="272"/>
      <c r="H357" s="275"/>
      <c r="I357" s="136"/>
      <c r="J357" s="272"/>
      <c r="K357" s="275"/>
      <c r="L357" s="136"/>
      <c r="M357" s="272"/>
      <c r="N357" s="275"/>
      <c r="O357" s="136"/>
    </row>
    <row r="358" spans="2:15" ht="14.45" customHeight="1" x14ac:dyDescent="0.2">
      <c r="B358" s="286"/>
      <c r="C358" s="279"/>
      <c r="D358" s="282"/>
      <c r="E358" s="275"/>
      <c r="F358" s="135"/>
      <c r="G358" s="272"/>
      <c r="H358" s="275"/>
      <c r="I358" s="136"/>
      <c r="J358" s="272"/>
      <c r="K358" s="275"/>
      <c r="L358" s="136"/>
      <c r="M358" s="272"/>
      <c r="N358" s="275"/>
      <c r="O358" s="136"/>
    </row>
    <row r="359" spans="2:15" ht="14.45" customHeight="1" x14ac:dyDescent="0.2">
      <c r="B359" s="286"/>
      <c r="C359" s="279"/>
      <c r="D359" s="282"/>
      <c r="E359" s="275"/>
      <c r="F359" s="135"/>
      <c r="G359" s="272"/>
      <c r="H359" s="275"/>
      <c r="I359" s="136"/>
      <c r="J359" s="272"/>
      <c r="K359" s="275"/>
      <c r="L359" s="136"/>
      <c r="M359" s="272"/>
      <c r="N359" s="275"/>
      <c r="O359" s="136"/>
    </row>
    <row r="360" spans="2:15" ht="14.45" customHeight="1" x14ac:dyDescent="0.2">
      <c r="B360" s="286"/>
      <c r="C360" s="279"/>
      <c r="D360" s="282"/>
      <c r="E360" s="275"/>
      <c r="F360" s="135"/>
      <c r="G360" s="272"/>
      <c r="H360" s="275"/>
      <c r="I360" s="136"/>
      <c r="J360" s="272"/>
      <c r="K360" s="275"/>
      <c r="L360" s="136"/>
      <c r="M360" s="272"/>
      <c r="N360" s="275"/>
      <c r="O360" s="136"/>
    </row>
    <row r="361" spans="2:15" ht="14.45" customHeight="1" x14ac:dyDescent="0.2">
      <c r="B361" s="286"/>
      <c r="C361" s="279"/>
      <c r="D361" s="282"/>
      <c r="E361" s="275"/>
      <c r="F361" s="135"/>
      <c r="G361" s="272"/>
      <c r="H361" s="275"/>
      <c r="I361" s="136"/>
      <c r="J361" s="272"/>
      <c r="K361" s="275"/>
      <c r="L361" s="136"/>
      <c r="M361" s="272"/>
      <c r="N361" s="275"/>
      <c r="O361" s="136"/>
    </row>
    <row r="362" spans="2:15" ht="14.45" customHeight="1" x14ac:dyDescent="0.2">
      <c r="B362" s="286"/>
      <c r="C362" s="279"/>
      <c r="D362" s="282"/>
      <c r="E362" s="275"/>
      <c r="F362" s="135"/>
      <c r="G362" s="272"/>
      <c r="H362" s="275"/>
      <c r="I362" s="136"/>
      <c r="J362" s="272"/>
      <c r="K362" s="275"/>
      <c r="L362" s="136"/>
      <c r="M362" s="272"/>
      <c r="N362" s="275"/>
      <c r="O362" s="136"/>
    </row>
    <row r="363" spans="2:15" ht="14.45" customHeight="1" x14ac:dyDescent="0.2">
      <c r="B363" s="286"/>
      <c r="C363" s="280"/>
      <c r="D363" s="282"/>
      <c r="E363" s="275"/>
      <c r="F363" s="135"/>
      <c r="G363" s="272"/>
      <c r="H363" s="275"/>
      <c r="I363" s="136"/>
      <c r="J363" s="272"/>
      <c r="K363" s="275"/>
      <c r="L363" s="136"/>
      <c r="M363" s="272"/>
      <c r="N363" s="275"/>
      <c r="O363" s="136"/>
    </row>
    <row r="364" spans="2:15" ht="14.45" customHeight="1" x14ac:dyDescent="0.2">
      <c r="B364" s="277" t="s">
        <v>2754</v>
      </c>
      <c r="C364" s="277" t="s">
        <v>2755</v>
      </c>
      <c r="D364" s="281" t="s">
        <v>2579</v>
      </c>
      <c r="E364" s="274" t="s">
        <v>2756</v>
      </c>
      <c r="F364" s="134" t="s">
        <v>2757</v>
      </c>
      <c r="G364" s="271"/>
      <c r="H364" s="274"/>
      <c r="I364" s="134"/>
      <c r="J364" s="271"/>
      <c r="K364" s="274"/>
      <c r="L364" s="134"/>
      <c r="M364" s="271"/>
      <c r="N364" s="274"/>
      <c r="O364" s="134"/>
    </row>
    <row r="365" spans="2:15" ht="14.45" customHeight="1" x14ac:dyDescent="0.2">
      <c r="B365" s="286"/>
      <c r="C365" s="279"/>
      <c r="D365" s="282"/>
      <c r="E365" s="275"/>
      <c r="F365" s="135"/>
      <c r="G365" s="272"/>
      <c r="H365" s="275"/>
      <c r="I365" s="136"/>
      <c r="J365" s="272"/>
      <c r="K365" s="275"/>
      <c r="L365" s="136"/>
      <c r="M365" s="272"/>
      <c r="N365" s="275"/>
      <c r="O365" s="136"/>
    </row>
    <row r="366" spans="2:15" ht="14.45" customHeight="1" x14ac:dyDescent="0.2">
      <c r="B366" s="286"/>
      <c r="C366" s="279"/>
      <c r="D366" s="282"/>
      <c r="E366" s="275"/>
      <c r="F366" s="135"/>
      <c r="G366" s="272"/>
      <c r="H366" s="275"/>
      <c r="I366" s="136"/>
      <c r="J366" s="272"/>
      <c r="K366" s="275"/>
      <c r="L366" s="136"/>
      <c r="M366" s="272"/>
      <c r="N366" s="275"/>
      <c r="O366" s="136"/>
    </row>
    <row r="367" spans="2:15" ht="14.45" customHeight="1" x14ac:dyDescent="0.2">
      <c r="B367" s="286"/>
      <c r="C367" s="279"/>
      <c r="D367" s="282"/>
      <c r="E367" s="275"/>
      <c r="F367" s="135"/>
      <c r="G367" s="272"/>
      <c r="H367" s="275"/>
      <c r="I367" s="136"/>
      <c r="J367" s="272"/>
      <c r="K367" s="275"/>
      <c r="L367" s="136"/>
      <c r="M367" s="272"/>
      <c r="N367" s="275"/>
      <c r="O367" s="136"/>
    </row>
    <row r="368" spans="2:15" ht="14.45" customHeight="1" x14ac:dyDescent="0.2">
      <c r="B368" s="286"/>
      <c r="C368" s="279"/>
      <c r="D368" s="282"/>
      <c r="E368" s="275"/>
      <c r="F368" s="135"/>
      <c r="G368" s="272"/>
      <c r="H368" s="275"/>
      <c r="I368" s="136"/>
      <c r="J368" s="272"/>
      <c r="K368" s="275"/>
      <c r="L368" s="136"/>
      <c r="M368" s="272"/>
      <c r="N368" s="275"/>
      <c r="O368" s="136"/>
    </row>
    <row r="369" spans="2:15" ht="14.45" customHeight="1" x14ac:dyDescent="0.2">
      <c r="B369" s="286"/>
      <c r="C369" s="279"/>
      <c r="D369" s="282"/>
      <c r="E369" s="275"/>
      <c r="F369" s="135"/>
      <c r="G369" s="272"/>
      <c r="H369" s="275"/>
      <c r="I369" s="136"/>
      <c r="J369" s="272"/>
      <c r="K369" s="275"/>
      <c r="L369" s="136"/>
      <c r="M369" s="272"/>
      <c r="N369" s="275"/>
      <c r="O369" s="136"/>
    </row>
    <row r="370" spans="2:15" ht="14.45" customHeight="1" x14ac:dyDescent="0.2">
      <c r="B370" s="286"/>
      <c r="C370" s="279"/>
      <c r="D370" s="282"/>
      <c r="E370" s="275"/>
      <c r="F370" s="135"/>
      <c r="G370" s="272"/>
      <c r="H370" s="275"/>
      <c r="I370" s="136"/>
      <c r="J370" s="272"/>
      <c r="K370" s="275"/>
      <c r="L370" s="136"/>
      <c r="M370" s="272"/>
      <c r="N370" s="275"/>
      <c r="O370" s="136"/>
    </row>
    <row r="371" spans="2:15" ht="14.45" customHeight="1" x14ac:dyDescent="0.2">
      <c r="B371" s="286"/>
      <c r="C371" s="279"/>
      <c r="D371" s="282"/>
      <c r="E371" s="275"/>
      <c r="F371" s="135"/>
      <c r="G371" s="272"/>
      <c r="H371" s="275"/>
      <c r="I371" s="136"/>
      <c r="J371" s="272"/>
      <c r="K371" s="275"/>
      <c r="L371" s="136"/>
      <c r="M371" s="272"/>
      <c r="N371" s="275"/>
      <c r="O371" s="136"/>
    </row>
    <row r="372" spans="2:15" ht="14.45" customHeight="1" x14ac:dyDescent="0.2">
      <c r="B372" s="286"/>
      <c r="C372" s="279"/>
      <c r="D372" s="282"/>
      <c r="E372" s="275"/>
      <c r="F372" s="135"/>
      <c r="G372" s="272"/>
      <c r="H372" s="275"/>
      <c r="I372" s="136"/>
      <c r="J372" s="272"/>
      <c r="K372" s="275"/>
      <c r="L372" s="136"/>
      <c r="M372" s="272"/>
      <c r="N372" s="275"/>
      <c r="O372" s="136"/>
    </row>
    <row r="373" spans="2:15" ht="14.45" customHeight="1" x14ac:dyDescent="0.2">
      <c r="B373" s="286"/>
      <c r="C373" s="280"/>
      <c r="D373" s="282"/>
      <c r="E373" s="275"/>
      <c r="F373" s="135"/>
      <c r="G373" s="272"/>
      <c r="H373" s="275"/>
      <c r="I373" s="136"/>
      <c r="J373" s="272"/>
      <c r="K373" s="275"/>
      <c r="L373" s="136"/>
      <c r="M373" s="272"/>
      <c r="N373" s="275"/>
      <c r="O373" s="136"/>
    </row>
    <row r="374" spans="2:15" ht="14.45" customHeight="1" x14ac:dyDescent="0.2">
      <c r="B374" s="277" t="s">
        <v>2758</v>
      </c>
      <c r="C374" s="277" t="s">
        <v>2759</v>
      </c>
      <c r="D374" s="281" t="s">
        <v>2579</v>
      </c>
      <c r="E374" s="274" t="s">
        <v>2760</v>
      </c>
      <c r="F374" s="134" t="s">
        <v>2761</v>
      </c>
      <c r="G374" s="271"/>
      <c r="H374" s="274"/>
      <c r="I374" s="134"/>
      <c r="J374" s="271"/>
      <c r="K374" s="274"/>
      <c r="L374" s="134"/>
      <c r="M374" s="271"/>
      <c r="N374" s="274"/>
      <c r="O374" s="134"/>
    </row>
    <row r="375" spans="2:15" ht="14.45" customHeight="1" x14ac:dyDescent="0.2">
      <c r="B375" s="286"/>
      <c r="C375" s="279"/>
      <c r="D375" s="282"/>
      <c r="E375" s="275"/>
      <c r="F375" s="135"/>
      <c r="G375" s="272"/>
      <c r="H375" s="275"/>
      <c r="I375" s="136"/>
      <c r="J375" s="272"/>
      <c r="K375" s="275"/>
      <c r="L375" s="136"/>
      <c r="M375" s="272"/>
      <c r="N375" s="275"/>
      <c r="O375" s="136"/>
    </row>
    <row r="376" spans="2:15" ht="14.45" customHeight="1" x14ac:dyDescent="0.2">
      <c r="B376" s="286"/>
      <c r="C376" s="279"/>
      <c r="D376" s="282"/>
      <c r="E376" s="275"/>
      <c r="F376" s="135"/>
      <c r="G376" s="272"/>
      <c r="H376" s="275"/>
      <c r="I376" s="136"/>
      <c r="J376" s="272"/>
      <c r="K376" s="275"/>
      <c r="L376" s="136"/>
      <c r="M376" s="272"/>
      <c r="N376" s="275"/>
      <c r="O376" s="136"/>
    </row>
    <row r="377" spans="2:15" ht="14.45" customHeight="1" x14ac:dyDescent="0.2">
      <c r="B377" s="286"/>
      <c r="C377" s="279"/>
      <c r="D377" s="282"/>
      <c r="E377" s="275"/>
      <c r="F377" s="135"/>
      <c r="G377" s="272"/>
      <c r="H377" s="275"/>
      <c r="I377" s="136"/>
      <c r="J377" s="272"/>
      <c r="K377" s="275"/>
      <c r="L377" s="136"/>
      <c r="M377" s="272"/>
      <c r="N377" s="275"/>
      <c r="O377" s="136"/>
    </row>
    <row r="378" spans="2:15" ht="14.45" customHeight="1" x14ac:dyDescent="0.2">
      <c r="B378" s="286"/>
      <c r="C378" s="279"/>
      <c r="D378" s="282"/>
      <c r="E378" s="275"/>
      <c r="F378" s="135"/>
      <c r="G378" s="272"/>
      <c r="H378" s="275"/>
      <c r="I378" s="136"/>
      <c r="J378" s="272"/>
      <c r="K378" s="275"/>
      <c r="L378" s="136"/>
      <c r="M378" s="272"/>
      <c r="N378" s="275"/>
      <c r="O378" s="136"/>
    </row>
    <row r="379" spans="2:15" ht="14.45" customHeight="1" x14ac:dyDescent="0.2">
      <c r="B379" s="286"/>
      <c r="C379" s="279"/>
      <c r="D379" s="282"/>
      <c r="E379" s="275"/>
      <c r="F379" s="135"/>
      <c r="G379" s="272"/>
      <c r="H379" s="275"/>
      <c r="I379" s="136"/>
      <c r="J379" s="272"/>
      <c r="K379" s="275"/>
      <c r="L379" s="136"/>
      <c r="M379" s="272"/>
      <c r="N379" s="275"/>
      <c r="O379" s="136"/>
    </row>
    <row r="380" spans="2:15" ht="14.45" customHeight="1" x14ac:dyDescent="0.2">
      <c r="B380" s="286"/>
      <c r="C380" s="279"/>
      <c r="D380" s="282"/>
      <c r="E380" s="275"/>
      <c r="F380" s="135"/>
      <c r="G380" s="272"/>
      <c r="H380" s="275"/>
      <c r="I380" s="136"/>
      <c r="J380" s="272"/>
      <c r="K380" s="275"/>
      <c r="L380" s="136"/>
      <c r="M380" s="272"/>
      <c r="N380" s="275"/>
      <c r="O380" s="136"/>
    </row>
    <row r="381" spans="2:15" ht="14.45" customHeight="1" x14ac:dyDescent="0.2">
      <c r="B381" s="286"/>
      <c r="C381" s="279"/>
      <c r="D381" s="282"/>
      <c r="E381" s="275"/>
      <c r="F381" s="135"/>
      <c r="G381" s="272"/>
      <c r="H381" s="275"/>
      <c r="I381" s="136"/>
      <c r="J381" s="272"/>
      <c r="K381" s="275"/>
      <c r="L381" s="136"/>
      <c r="M381" s="272"/>
      <c r="N381" s="275"/>
      <c r="O381" s="136"/>
    </row>
    <row r="382" spans="2:15" ht="14.45" customHeight="1" x14ac:dyDescent="0.2">
      <c r="B382" s="286"/>
      <c r="C382" s="279"/>
      <c r="D382" s="282"/>
      <c r="E382" s="275"/>
      <c r="F382" s="135"/>
      <c r="G382" s="272"/>
      <c r="H382" s="275"/>
      <c r="I382" s="136"/>
      <c r="J382" s="272"/>
      <c r="K382" s="275"/>
      <c r="L382" s="136"/>
      <c r="M382" s="272"/>
      <c r="N382" s="275"/>
      <c r="O382" s="136"/>
    </row>
    <row r="383" spans="2:15" ht="14.45" customHeight="1" x14ac:dyDescent="0.2">
      <c r="B383" s="286"/>
      <c r="C383" s="280"/>
      <c r="D383" s="282"/>
      <c r="E383" s="275"/>
      <c r="F383" s="135"/>
      <c r="G383" s="272"/>
      <c r="H383" s="275"/>
      <c r="I383" s="136"/>
      <c r="J383" s="272"/>
      <c r="K383" s="275"/>
      <c r="L383" s="136"/>
      <c r="M383" s="272"/>
      <c r="N383" s="275"/>
      <c r="O383" s="136"/>
    </row>
    <row r="384" spans="2:15" ht="14.45" customHeight="1" x14ac:dyDescent="0.2">
      <c r="B384" s="277" t="s">
        <v>2762</v>
      </c>
      <c r="C384" s="277" t="s">
        <v>2763</v>
      </c>
      <c r="D384" s="281" t="s">
        <v>2579</v>
      </c>
      <c r="E384" s="274" t="s">
        <v>2764</v>
      </c>
      <c r="F384" s="134" t="s">
        <v>2765</v>
      </c>
      <c r="G384" s="271"/>
      <c r="H384" s="274"/>
      <c r="I384" s="134"/>
      <c r="J384" s="271"/>
      <c r="K384" s="274"/>
      <c r="L384" s="134"/>
      <c r="M384" s="271"/>
      <c r="N384" s="274"/>
      <c r="O384" s="134"/>
    </row>
    <row r="385" spans="2:15" ht="14.45" customHeight="1" x14ac:dyDescent="0.2">
      <c r="B385" s="286"/>
      <c r="C385" s="279"/>
      <c r="D385" s="282"/>
      <c r="E385" s="275"/>
      <c r="F385" s="135"/>
      <c r="G385" s="272"/>
      <c r="H385" s="275"/>
      <c r="I385" s="136"/>
      <c r="J385" s="272"/>
      <c r="K385" s="275"/>
      <c r="L385" s="136"/>
      <c r="M385" s="272"/>
      <c r="N385" s="275"/>
      <c r="O385" s="136"/>
    </row>
    <row r="386" spans="2:15" ht="14.45" customHeight="1" x14ac:dyDescent="0.2">
      <c r="B386" s="286"/>
      <c r="C386" s="279"/>
      <c r="D386" s="282"/>
      <c r="E386" s="275"/>
      <c r="F386" s="135"/>
      <c r="G386" s="272"/>
      <c r="H386" s="275"/>
      <c r="I386" s="136"/>
      <c r="J386" s="272"/>
      <c r="K386" s="275"/>
      <c r="L386" s="136"/>
      <c r="M386" s="272"/>
      <c r="N386" s="275"/>
      <c r="O386" s="136"/>
    </row>
    <row r="387" spans="2:15" ht="14.45" customHeight="1" x14ac:dyDescent="0.2">
      <c r="B387" s="286"/>
      <c r="C387" s="279"/>
      <c r="D387" s="282"/>
      <c r="E387" s="275"/>
      <c r="F387" s="135"/>
      <c r="G387" s="272"/>
      <c r="H387" s="275"/>
      <c r="I387" s="136"/>
      <c r="J387" s="272"/>
      <c r="K387" s="275"/>
      <c r="L387" s="136"/>
      <c r="M387" s="272"/>
      <c r="N387" s="275"/>
      <c r="O387" s="136"/>
    </row>
    <row r="388" spans="2:15" ht="14.45" customHeight="1" x14ac:dyDescent="0.2">
      <c r="B388" s="286"/>
      <c r="C388" s="279"/>
      <c r="D388" s="282"/>
      <c r="E388" s="275"/>
      <c r="F388" s="135"/>
      <c r="G388" s="272"/>
      <c r="H388" s="275"/>
      <c r="I388" s="136"/>
      <c r="J388" s="272"/>
      <c r="K388" s="275"/>
      <c r="L388" s="136"/>
      <c r="M388" s="272"/>
      <c r="N388" s="275"/>
      <c r="O388" s="136"/>
    </row>
    <row r="389" spans="2:15" ht="14.45" customHeight="1" x14ac:dyDescent="0.2">
      <c r="B389" s="286"/>
      <c r="C389" s="279"/>
      <c r="D389" s="282"/>
      <c r="E389" s="275"/>
      <c r="F389" s="135"/>
      <c r="G389" s="272"/>
      <c r="H389" s="275"/>
      <c r="I389" s="136"/>
      <c r="J389" s="272"/>
      <c r="K389" s="275"/>
      <c r="L389" s="136"/>
      <c r="M389" s="272"/>
      <c r="N389" s="275"/>
      <c r="O389" s="136"/>
    </row>
    <row r="390" spans="2:15" ht="14.45" customHeight="1" x14ac:dyDescent="0.2">
      <c r="B390" s="286"/>
      <c r="C390" s="279"/>
      <c r="D390" s="282"/>
      <c r="E390" s="275"/>
      <c r="F390" s="135"/>
      <c r="G390" s="272"/>
      <c r="H390" s="275"/>
      <c r="I390" s="136"/>
      <c r="J390" s="272"/>
      <c r="K390" s="275"/>
      <c r="L390" s="136"/>
      <c r="M390" s="272"/>
      <c r="N390" s="275"/>
      <c r="O390" s="136"/>
    </row>
    <row r="391" spans="2:15" ht="14.45" customHeight="1" x14ac:dyDescent="0.2">
      <c r="B391" s="286"/>
      <c r="C391" s="279"/>
      <c r="D391" s="282"/>
      <c r="E391" s="275"/>
      <c r="F391" s="135"/>
      <c r="G391" s="272"/>
      <c r="H391" s="275"/>
      <c r="I391" s="136"/>
      <c r="J391" s="272"/>
      <c r="K391" s="275"/>
      <c r="L391" s="136"/>
      <c r="M391" s="272"/>
      <c r="N391" s="275"/>
      <c r="O391" s="136"/>
    </row>
    <row r="392" spans="2:15" ht="14.45" customHeight="1" x14ac:dyDescent="0.2">
      <c r="B392" s="286"/>
      <c r="C392" s="279"/>
      <c r="D392" s="282"/>
      <c r="E392" s="275"/>
      <c r="F392" s="135"/>
      <c r="G392" s="272"/>
      <c r="H392" s="275"/>
      <c r="I392" s="136"/>
      <c r="J392" s="272"/>
      <c r="K392" s="275"/>
      <c r="L392" s="136"/>
      <c r="M392" s="272"/>
      <c r="N392" s="275"/>
      <c r="O392" s="136"/>
    </row>
    <row r="393" spans="2:15" ht="14.45" customHeight="1" x14ac:dyDescent="0.2">
      <c r="B393" s="286"/>
      <c r="C393" s="280"/>
      <c r="D393" s="282"/>
      <c r="E393" s="275"/>
      <c r="F393" s="135"/>
      <c r="G393" s="272"/>
      <c r="H393" s="275"/>
      <c r="I393" s="136"/>
      <c r="J393" s="272"/>
      <c r="K393" s="275"/>
      <c r="L393" s="136"/>
      <c r="M393" s="272"/>
      <c r="N393" s="275"/>
      <c r="O393" s="136"/>
    </row>
    <row r="394" spans="2:15" ht="14.45" customHeight="1" x14ac:dyDescent="0.2">
      <c r="B394" s="287" t="s">
        <v>2766</v>
      </c>
      <c r="C394" s="277" t="s">
        <v>2767</v>
      </c>
      <c r="D394" s="281" t="s">
        <v>2579</v>
      </c>
      <c r="E394" s="274" t="s">
        <v>2768</v>
      </c>
      <c r="F394" s="134" t="s">
        <v>2769</v>
      </c>
      <c r="G394" s="271"/>
      <c r="H394" s="274"/>
      <c r="I394" s="134"/>
      <c r="J394" s="271"/>
      <c r="K394" s="274"/>
      <c r="L394" s="134"/>
      <c r="M394" s="271"/>
      <c r="N394" s="274"/>
      <c r="O394" s="134"/>
    </row>
    <row r="395" spans="2:15" ht="14.45" customHeight="1" x14ac:dyDescent="0.2">
      <c r="B395" s="288"/>
      <c r="C395" s="279"/>
      <c r="D395" s="282"/>
      <c r="E395" s="275"/>
      <c r="F395" s="135"/>
      <c r="G395" s="272"/>
      <c r="H395" s="275"/>
      <c r="I395" s="136"/>
      <c r="J395" s="272"/>
      <c r="K395" s="275"/>
      <c r="L395" s="136"/>
      <c r="M395" s="272"/>
      <c r="N395" s="275"/>
      <c r="O395" s="136"/>
    </row>
    <row r="396" spans="2:15" ht="14.45" customHeight="1" x14ac:dyDescent="0.2">
      <c r="B396" s="288"/>
      <c r="C396" s="279"/>
      <c r="D396" s="282"/>
      <c r="E396" s="275"/>
      <c r="F396" s="135"/>
      <c r="G396" s="272"/>
      <c r="H396" s="275"/>
      <c r="I396" s="136"/>
      <c r="J396" s="272"/>
      <c r="K396" s="275"/>
      <c r="L396" s="136"/>
      <c r="M396" s="272"/>
      <c r="N396" s="275"/>
      <c r="O396" s="136"/>
    </row>
    <row r="397" spans="2:15" ht="14.45" customHeight="1" x14ac:dyDescent="0.2">
      <c r="B397" s="288"/>
      <c r="C397" s="279"/>
      <c r="D397" s="282"/>
      <c r="E397" s="275"/>
      <c r="F397" s="135"/>
      <c r="G397" s="272"/>
      <c r="H397" s="275"/>
      <c r="I397" s="136"/>
      <c r="J397" s="272"/>
      <c r="K397" s="275"/>
      <c r="L397" s="136"/>
      <c r="M397" s="272"/>
      <c r="N397" s="275"/>
      <c r="O397" s="136"/>
    </row>
    <row r="398" spans="2:15" ht="14.45" customHeight="1" x14ac:dyDescent="0.2">
      <c r="B398" s="288"/>
      <c r="C398" s="279"/>
      <c r="D398" s="282"/>
      <c r="E398" s="275"/>
      <c r="F398" s="135"/>
      <c r="G398" s="272"/>
      <c r="H398" s="275"/>
      <c r="I398" s="136"/>
      <c r="J398" s="272"/>
      <c r="K398" s="275"/>
      <c r="L398" s="136"/>
      <c r="M398" s="272"/>
      <c r="N398" s="275"/>
      <c r="O398" s="136"/>
    </row>
    <row r="399" spans="2:15" ht="14.45" customHeight="1" x14ac:dyDescent="0.2">
      <c r="B399" s="288"/>
      <c r="C399" s="279"/>
      <c r="D399" s="282"/>
      <c r="E399" s="275"/>
      <c r="F399" s="135"/>
      <c r="G399" s="272"/>
      <c r="H399" s="275"/>
      <c r="I399" s="136"/>
      <c r="J399" s="272"/>
      <c r="K399" s="275"/>
      <c r="L399" s="136"/>
      <c r="M399" s="272"/>
      <c r="N399" s="275"/>
      <c r="O399" s="136"/>
    </row>
    <row r="400" spans="2:15" ht="14.45" customHeight="1" x14ac:dyDescent="0.2">
      <c r="B400" s="288"/>
      <c r="C400" s="279"/>
      <c r="D400" s="282"/>
      <c r="E400" s="275"/>
      <c r="F400" s="135"/>
      <c r="G400" s="272"/>
      <c r="H400" s="275"/>
      <c r="I400" s="136"/>
      <c r="J400" s="272"/>
      <c r="K400" s="275"/>
      <c r="L400" s="136"/>
      <c r="M400" s="272"/>
      <c r="N400" s="275"/>
      <c r="O400" s="136"/>
    </row>
    <row r="401" spans="2:15" ht="14.45" customHeight="1" x14ac:dyDescent="0.2">
      <c r="B401" s="288"/>
      <c r="C401" s="279"/>
      <c r="D401" s="282"/>
      <c r="E401" s="275"/>
      <c r="F401" s="135"/>
      <c r="G401" s="272"/>
      <c r="H401" s="275"/>
      <c r="I401" s="136"/>
      <c r="J401" s="272"/>
      <c r="K401" s="275"/>
      <c r="L401" s="136"/>
      <c r="M401" s="272"/>
      <c r="N401" s="275"/>
      <c r="O401" s="136"/>
    </row>
    <row r="402" spans="2:15" ht="14.45" customHeight="1" x14ac:dyDescent="0.2">
      <c r="B402" s="288"/>
      <c r="C402" s="279"/>
      <c r="D402" s="282"/>
      <c r="E402" s="275"/>
      <c r="F402" s="135"/>
      <c r="G402" s="272"/>
      <c r="H402" s="275"/>
      <c r="I402" s="136"/>
      <c r="J402" s="272"/>
      <c r="K402" s="275"/>
      <c r="L402" s="136"/>
      <c r="M402" s="272"/>
      <c r="N402" s="275"/>
      <c r="O402" s="136"/>
    </row>
    <row r="403" spans="2:15" ht="14.45" customHeight="1" x14ac:dyDescent="0.2">
      <c r="B403" s="288"/>
      <c r="C403" s="280"/>
      <c r="D403" s="282"/>
      <c r="E403" s="275"/>
      <c r="F403" s="135"/>
      <c r="G403" s="272"/>
      <c r="H403" s="275"/>
      <c r="I403" s="136"/>
      <c r="J403" s="272"/>
      <c r="K403" s="275"/>
      <c r="L403" s="136"/>
      <c r="M403" s="272"/>
      <c r="N403" s="275"/>
      <c r="O403" s="136"/>
    </row>
    <row r="404" spans="2:15" ht="14.45" customHeight="1" x14ac:dyDescent="0.2">
      <c r="B404" s="277" t="s">
        <v>2770</v>
      </c>
      <c r="C404" s="277" t="s">
        <v>2771</v>
      </c>
      <c r="D404" s="281" t="s">
        <v>2687</v>
      </c>
      <c r="E404" s="274" t="s">
        <v>2772</v>
      </c>
      <c r="F404" s="134" t="s">
        <v>2773</v>
      </c>
      <c r="G404" s="271"/>
      <c r="H404" s="274" t="s">
        <v>2774</v>
      </c>
      <c r="I404" s="134" t="s">
        <v>2775</v>
      </c>
      <c r="J404" s="271"/>
      <c r="K404" s="274" t="s">
        <v>2776</v>
      </c>
      <c r="L404" s="134" t="s">
        <v>2777</v>
      </c>
      <c r="M404" s="271"/>
      <c r="N404" s="274"/>
      <c r="O404" s="134"/>
    </row>
    <row r="405" spans="2:15" ht="14.45" customHeight="1" x14ac:dyDescent="0.2">
      <c r="B405" s="278"/>
      <c r="C405" s="279"/>
      <c r="D405" s="282"/>
      <c r="E405" s="275"/>
      <c r="F405" s="138"/>
      <c r="G405" s="272"/>
      <c r="H405" s="275"/>
      <c r="I405" s="136"/>
      <c r="J405" s="272"/>
      <c r="K405" s="275"/>
      <c r="L405" s="136"/>
      <c r="M405" s="272"/>
      <c r="N405" s="275"/>
      <c r="O405" s="136"/>
    </row>
    <row r="406" spans="2:15" ht="14.45" customHeight="1" x14ac:dyDescent="0.2">
      <c r="B406" s="278"/>
      <c r="C406" s="279"/>
      <c r="D406" s="282"/>
      <c r="E406" s="275"/>
      <c r="F406" s="138"/>
      <c r="G406" s="272"/>
      <c r="H406" s="275"/>
      <c r="I406" s="136"/>
      <c r="J406" s="272"/>
      <c r="K406" s="275"/>
      <c r="L406" s="136"/>
      <c r="M406" s="272"/>
      <c r="N406" s="275"/>
      <c r="O406" s="136"/>
    </row>
    <row r="407" spans="2:15" ht="14.45" customHeight="1" x14ac:dyDescent="0.2">
      <c r="B407" s="278"/>
      <c r="C407" s="279"/>
      <c r="D407" s="282"/>
      <c r="E407" s="275"/>
      <c r="F407" s="138"/>
      <c r="G407" s="272"/>
      <c r="H407" s="275"/>
      <c r="I407" s="136"/>
      <c r="J407" s="272"/>
      <c r="K407" s="275"/>
      <c r="L407" s="136"/>
      <c r="M407" s="272"/>
      <c r="N407" s="275"/>
      <c r="O407" s="136"/>
    </row>
    <row r="408" spans="2:15" ht="14.45" customHeight="1" x14ac:dyDescent="0.2">
      <c r="B408" s="278"/>
      <c r="C408" s="279"/>
      <c r="D408" s="282"/>
      <c r="E408" s="275"/>
      <c r="F408" s="138"/>
      <c r="G408" s="272"/>
      <c r="H408" s="275"/>
      <c r="I408" s="136"/>
      <c r="J408" s="272"/>
      <c r="K408" s="275"/>
      <c r="L408" s="136"/>
      <c r="M408" s="272"/>
      <c r="N408" s="275"/>
      <c r="O408" s="136"/>
    </row>
    <row r="409" spans="2:15" ht="14.45" customHeight="1" x14ac:dyDescent="0.2">
      <c r="B409" s="278"/>
      <c r="C409" s="279"/>
      <c r="D409" s="282"/>
      <c r="E409" s="275"/>
      <c r="F409" s="138"/>
      <c r="G409" s="272"/>
      <c r="H409" s="275"/>
      <c r="I409" s="136"/>
      <c r="J409" s="272"/>
      <c r="K409" s="275"/>
      <c r="L409" s="136"/>
      <c r="M409" s="272"/>
      <c r="N409" s="275"/>
      <c r="O409" s="136"/>
    </row>
    <row r="410" spans="2:15" ht="14.45" customHeight="1" x14ac:dyDescent="0.2">
      <c r="B410" s="278"/>
      <c r="C410" s="279"/>
      <c r="D410" s="282"/>
      <c r="E410" s="275"/>
      <c r="F410" s="138"/>
      <c r="G410" s="272"/>
      <c r="H410" s="275"/>
      <c r="I410" s="136"/>
      <c r="J410" s="272"/>
      <c r="K410" s="275"/>
      <c r="L410" s="136"/>
      <c r="M410" s="272"/>
      <c r="N410" s="275"/>
      <c r="O410" s="136"/>
    </row>
    <row r="411" spans="2:15" ht="14.45" customHeight="1" x14ac:dyDescent="0.2">
      <c r="B411" s="278"/>
      <c r="C411" s="279"/>
      <c r="D411" s="282"/>
      <c r="E411" s="275"/>
      <c r="F411" s="138"/>
      <c r="G411" s="272"/>
      <c r="H411" s="275"/>
      <c r="I411" s="136"/>
      <c r="J411" s="272"/>
      <c r="K411" s="275"/>
      <c r="L411" s="136"/>
      <c r="M411" s="272"/>
      <c r="N411" s="275"/>
      <c r="O411" s="136"/>
    </row>
    <row r="412" spans="2:15" ht="14.45" customHeight="1" x14ac:dyDescent="0.2">
      <c r="B412" s="278"/>
      <c r="C412" s="279"/>
      <c r="D412" s="282"/>
      <c r="E412" s="275"/>
      <c r="F412" s="138"/>
      <c r="G412" s="272"/>
      <c r="H412" s="275"/>
      <c r="I412" s="136"/>
      <c r="J412" s="272"/>
      <c r="K412" s="275"/>
      <c r="L412" s="136"/>
      <c r="M412" s="272"/>
      <c r="N412" s="275"/>
      <c r="O412" s="136"/>
    </row>
    <row r="413" spans="2:15" ht="14.45" customHeight="1" x14ac:dyDescent="0.2">
      <c r="B413" s="278"/>
      <c r="C413" s="280"/>
      <c r="D413" s="282"/>
      <c r="E413" s="275"/>
      <c r="F413" s="138"/>
      <c r="G413" s="272"/>
      <c r="H413" s="275"/>
      <c r="I413" s="136"/>
      <c r="J413" s="272"/>
      <c r="K413" s="275"/>
      <c r="L413" s="136"/>
      <c r="M413" s="272"/>
      <c r="N413" s="275"/>
      <c r="O413" s="136"/>
    </row>
    <row r="414" spans="2:15" ht="14.45" customHeight="1" x14ac:dyDescent="0.2">
      <c r="B414" s="277" t="s">
        <v>2778</v>
      </c>
      <c r="C414" s="277" t="s">
        <v>2779</v>
      </c>
      <c r="D414" s="281"/>
      <c r="E414" s="274" t="s">
        <v>2780</v>
      </c>
      <c r="F414" s="134" t="s">
        <v>2781</v>
      </c>
      <c r="G414" s="271"/>
      <c r="H414" s="274"/>
      <c r="I414" s="134"/>
      <c r="J414" s="271"/>
      <c r="K414" s="274"/>
      <c r="L414" s="134"/>
      <c r="M414" s="271"/>
      <c r="N414" s="274"/>
      <c r="O414" s="134"/>
    </row>
    <row r="415" spans="2:15" ht="14.45" customHeight="1" x14ac:dyDescent="0.2">
      <c r="B415" s="286"/>
      <c r="C415" s="279"/>
      <c r="D415" s="282"/>
      <c r="E415" s="275"/>
      <c r="F415" s="135"/>
      <c r="G415" s="272"/>
      <c r="H415" s="275"/>
      <c r="I415" s="136"/>
      <c r="J415" s="272"/>
      <c r="K415" s="275"/>
      <c r="L415" s="136"/>
      <c r="M415" s="272"/>
      <c r="N415" s="275"/>
      <c r="O415" s="136"/>
    </row>
    <row r="416" spans="2:15" ht="14.45" customHeight="1" x14ac:dyDescent="0.2">
      <c r="B416" s="286"/>
      <c r="C416" s="279"/>
      <c r="D416" s="282"/>
      <c r="E416" s="275"/>
      <c r="F416" s="135"/>
      <c r="G416" s="272"/>
      <c r="H416" s="275"/>
      <c r="I416" s="136"/>
      <c r="J416" s="272"/>
      <c r="K416" s="275"/>
      <c r="L416" s="136"/>
      <c r="M416" s="272"/>
      <c r="N416" s="275"/>
      <c r="O416" s="136"/>
    </row>
    <row r="417" spans="2:15" ht="14.45" customHeight="1" x14ac:dyDescent="0.2">
      <c r="B417" s="286"/>
      <c r="C417" s="279"/>
      <c r="D417" s="282"/>
      <c r="E417" s="275"/>
      <c r="F417" s="135"/>
      <c r="G417" s="272"/>
      <c r="H417" s="275"/>
      <c r="I417" s="136"/>
      <c r="J417" s="272"/>
      <c r="K417" s="275"/>
      <c r="L417" s="136"/>
      <c r="M417" s="272"/>
      <c r="N417" s="275"/>
      <c r="O417" s="136"/>
    </row>
    <row r="418" spans="2:15" ht="14.45" customHeight="1" x14ac:dyDescent="0.2">
      <c r="B418" s="286"/>
      <c r="C418" s="279"/>
      <c r="D418" s="282"/>
      <c r="E418" s="275"/>
      <c r="F418" s="135"/>
      <c r="G418" s="272"/>
      <c r="H418" s="275"/>
      <c r="I418" s="136"/>
      <c r="J418" s="272"/>
      <c r="K418" s="275"/>
      <c r="L418" s="136"/>
      <c r="M418" s="272"/>
      <c r="N418" s="275"/>
      <c r="O418" s="136"/>
    </row>
    <row r="419" spans="2:15" ht="14.45" customHeight="1" x14ac:dyDescent="0.2">
      <c r="B419" s="286"/>
      <c r="C419" s="279"/>
      <c r="D419" s="282"/>
      <c r="E419" s="275"/>
      <c r="F419" s="135"/>
      <c r="G419" s="272"/>
      <c r="H419" s="275"/>
      <c r="I419" s="136"/>
      <c r="J419" s="272"/>
      <c r="K419" s="275"/>
      <c r="L419" s="136"/>
      <c r="M419" s="272"/>
      <c r="N419" s="275"/>
      <c r="O419" s="136"/>
    </row>
    <row r="420" spans="2:15" ht="14.45" customHeight="1" x14ac:dyDescent="0.2">
      <c r="B420" s="286"/>
      <c r="C420" s="279"/>
      <c r="D420" s="282"/>
      <c r="E420" s="275"/>
      <c r="F420" s="135"/>
      <c r="G420" s="272"/>
      <c r="H420" s="275"/>
      <c r="I420" s="136"/>
      <c r="J420" s="272"/>
      <c r="K420" s="275"/>
      <c r="L420" s="136"/>
      <c r="M420" s="272"/>
      <c r="N420" s="275"/>
      <c r="O420" s="136"/>
    </row>
    <row r="421" spans="2:15" ht="14.45" customHeight="1" x14ac:dyDescent="0.2">
      <c r="B421" s="286"/>
      <c r="C421" s="279"/>
      <c r="D421" s="282"/>
      <c r="E421" s="275"/>
      <c r="F421" s="135"/>
      <c r="G421" s="272"/>
      <c r="H421" s="275"/>
      <c r="I421" s="136"/>
      <c r="J421" s="272"/>
      <c r="K421" s="275"/>
      <c r="L421" s="136"/>
      <c r="M421" s="272"/>
      <c r="N421" s="275"/>
      <c r="O421" s="136"/>
    </row>
    <row r="422" spans="2:15" ht="14.45" customHeight="1" x14ac:dyDescent="0.2">
      <c r="B422" s="286"/>
      <c r="C422" s="279"/>
      <c r="D422" s="282"/>
      <c r="E422" s="275"/>
      <c r="F422" s="135"/>
      <c r="G422" s="272"/>
      <c r="H422" s="275"/>
      <c r="I422" s="136"/>
      <c r="J422" s="272"/>
      <c r="K422" s="275"/>
      <c r="L422" s="136"/>
      <c r="M422" s="272"/>
      <c r="N422" s="275"/>
      <c r="O422" s="136"/>
    </row>
    <row r="423" spans="2:15" ht="14.45" customHeight="1" x14ac:dyDescent="0.2">
      <c r="B423" s="286"/>
      <c r="C423" s="280"/>
      <c r="D423" s="282"/>
      <c r="E423" s="275"/>
      <c r="F423" s="135"/>
      <c r="G423" s="272"/>
      <c r="H423" s="275"/>
      <c r="I423" s="136"/>
      <c r="J423" s="272"/>
      <c r="K423" s="275"/>
      <c r="L423" s="136"/>
      <c r="M423" s="272"/>
      <c r="N423" s="275"/>
      <c r="O423" s="136"/>
    </row>
    <row r="424" spans="2:15" ht="14.45" customHeight="1" x14ac:dyDescent="0.2">
      <c r="B424" s="277" t="s">
        <v>2782</v>
      </c>
      <c r="C424" s="277" t="s">
        <v>2783</v>
      </c>
      <c r="D424" s="281"/>
      <c r="E424" s="274" t="s">
        <v>2784</v>
      </c>
      <c r="F424" s="134" t="s">
        <v>2785</v>
      </c>
      <c r="G424" s="271"/>
      <c r="H424" s="274"/>
      <c r="I424" s="134"/>
      <c r="J424" s="271"/>
      <c r="K424" s="274"/>
      <c r="L424" s="134"/>
      <c r="M424" s="271"/>
      <c r="N424" s="274"/>
      <c r="O424" s="134"/>
    </row>
    <row r="425" spans="2:15" ht="14.45" customHeight="1" x14ac:dyDescent="0.2">
      <c r="B425" s="286"/>
      <c r="C425" s="279"/>
      <c r="D425" s="282"/>
      <c r="E425" s="275"/>
      <c r="F425" s="135"/>
      <c r="G425" s="272"/>
      <c r="H425" s="275"/>
      <c r="I425" s="136"/>
      <c r="J425" s="272"/>
      <c r="K425" s="275"/>
      <c r="L425" s="136"/>
      <c r="M425" s="272"/>
      <c r="N425" s="275"/>
      <c r="O425" s="136"/>
    </row>
    <row r="426" spans="2:15" ht="14.45" customHeight="1" x14ac:dyDescent="0.2">
      <c r="B426" s="286"/>
      <c r="C426" s="279"/>
      <c r="D426" s="282"/>
      <c r="E426" s="275"/>
      <c r="F426" s="135"/>
      <c r="G426" s="272"/>
      <c r="H426" s="275"/>
      <c r="I426" s="136"/>
      <c r="J426" s="272"/>
      <c r="K426" s="275"/>
      <c r="L426" s="136"/>
      <c r="M426" s="272"/>
      <c r="N426" s="275"/>
      <c r="O426" s="136"/>
    </row>
    <row r="427" spans="2:15" ht="14.45" customHeight="1" x14ac:dyDescent="0.2">
      <c r="B427" s="286"/>
      <c r="C427" s="279"/>
      <c r="D427" s="282"/>
      <c r="E427" s="275"/>
      <c r="F427" s="135"/>
      <c r="G427" s="272"/>
      <c r="H427" s="275"/>
      <c r="I427" s="136"/>
      <c r="J427" s="272"/>
      <c r="K427" s="275"/>
      <c r="L427" s="136"/>
      <c r="M427" s="272"/>
      <c r="N427" s="275"/>
      <c r="O427" s="136"/>
    </row>
    <row r="428" spans="2:15" ht="14.45" customHeight="1" x14ac:dyDescent="0.2">
      <c r="B428" s="286"/>
      <c r="C428" s="279"/>
      <c r="D428" s="282"/>
      <c r="E428" s="275"/>
      <c r="F428" s="135"/>
      <c r="G428" s="272"/>
      <c r="H428" s="275"/>
      <c r="I428" s="136"/>
      <c r="J428" s="272"/>
      <c r="K428" s="275"/>
      <c r="L428" s="136"/>
      <c r="M428" s="272"/>
      <c r="N428" s="275"/>
      <c r="O428" s="136"/>
    </row>
    <row r="429" spans="2:15" ht="14.45" customHeight="1" x14ac:dyDescent="0.2">
      <c r="B429" s="286"/>
      <c r="C429" s="279"/>
      <c r="D429" s="282"/>
      <c r="E429" s="275"/>
      <c r="F429" s="135"/>
      <c r="G429" s="272"/>
      <c r="H429" s="275"/>
      <c r="I429" s="136"/>
      <c r="J429" s="272"/>
      <c r="K429" s="275"/>
      <c r="L429" s="136"/>
      <c r="M429" s="272"/>
      <c r="N429" s="275"/>
      <c r="O429" s="136"/>
    </row>
    <row r="430" spans="2:15" ht="14.45" customHeight="1" x14ac:dyDescent="0.2">
      <c r="B430" s="286"/>
      <c r="C430" s="279"/>
      <c r="D430" s="282"/>
      <c r="E430" s="275"/>
      <c r="F430" s="135"/>
      <c r="G430" s="272"/>
      <c r="H430" s="275"/>
      <c r="I430" s="136"/>
      <c r="J430" s="272"/>
      <c r="K430" s="275"/>
      <c r="L430" s="136"/>
      <c r="M430" s="272"/>
      <c r="N430" s="275"/>
      <c r="O430" s="136"/>
    </row>
    <row r="431" spans="2:15" ht="14.45" customHeight="1" x14ac:dyDescent="0.2">
      <c r="B431" s="286"/>
      <c r="C431" s="279"/>
      <c r="D431" s="282"/>
      <c r="E431" s="275"/>
      <c r="F431" s="135"/>
      <c r="G431" s="272"/>
      <c r="H431" s="275"/>
      <c r="I431" s="136"/>
      <c r="J431" s="272"/>
      <c r="K431" s="275"/>
      <c r="L431" s="136"/>
      <c r="M431" s="272"/>
      <c r="N431" s="275"/>
      <c r="O431" s="136"/>
    </row>
    <row r="432" spans="2:15" ht="14.45" customHeight="1" x14ac:dyDescent="0.2">
      <c r="B432" s="286"/>
      <c r="C432" s="279"/>
      <c r="D432" s="282"/>
      <c r="E432" s="275"/>
      <c r="F432" s="135"/>
      <c r="G432" s="272"/>
      <c r="H432" s="275"/>
      <c r="I432" s="136"/>
      <c r="J432" s="272"/>
      <c r="K432" s="275"/>
      <c r="L432" s="136"/>
      <c r="M432" s="272"/>
      <c r="N432" s="275"/>
      <c r="O432" s="136"/>
    </row>
    <row r="433" spans="2:15" ht="14.45" customHeight="1" x14ac:dyDescent="0.2">
      <c r="B433" s="286"/>
      <c r="C433" s="280"/>
      <c r="D433" s="282"/>
      <c r="E433" s="275"/>
      <c r="F433" s="135"/>
      <c r="G433" s="272"/>
      <c r="H433" s="275"/>
      <c r="I433" s="136"/>
      <c r="J433" s="272"/>
      <c r="K433" s="275"/>
      <c r="L433" s="136"/>
      <c r="M433" s="272"/>
      <c r="N433" s="275"/>
      <c r="O433" s="136"/>
    </row>
    <row r="434" spans="2:15" ht="14.45" customHeight="1" x14ac:dyDescent="0.2">
      <c r="B434" s="277" t="s">
        <v>2786</v>
      </c>
      <c r="C434" s="277" t="s">
        <v>2787</v>
      </c>
      <c r="D434" s="281"/>
      <c r="E434" s="274" t="s">
        <v>2788</v>
      </c>
      <c r="F434" s="134" t="s">
        <v>2789</v>
      </c>
      <c r="G434" s="271"/>
      <c r="H434" s="274" t="s">
        <v>2790</v>
      </c>
      <c r="I434" s="134" t="s">
        <v>2791</v>
      </c>
      <c r="J434" s="271"/>
      <c r="K434" s="274"/>
      <c r="L434" s="134"/>
      <c r="M434" s="271"/>
      <c r="N434" s="274"/>
      <c r="O434" s="134"/>
    </row>
    <row r="435" spans="2:15" ht="14.45" customHeight="1" x14ac:dyDescent="0.2">
      <c r="B435" s="286"/>
      <c r="C435" s="279"/>
      <c r="D435" s="282"/>
      <c r="E435" s="275"/>
      <c r="F435" s="135"/>
      <c r="G435" s="272"/>
      <c r="H435" s="275"/>
      <c r="I435" s="136"/>
      <c r="J435" s="272"/>
      <c r="K435" s="275"/>
      <c r="L435" s="136"/>
      <c r="M435" s="272"/>
      <c r="N435" s="275"/>
      <c r="O435" s="136"/>
    </row>
    <row r="436" spans="2:15" ht="14.45" customHeight="1" x14ac:dyDescent="0.2">
      <c r="B436" s="286"/>
      <c r="C436" s="279"/>
      <c r="D436" s="282"/>
      <c r="E436" s="275"/>
      <c r="F436" s="135"/>
      <c r="G436" s="272"/>
      <c r="H436" s="275"/>
      <c r="I436" s="136"/>
      <c r="J436" s="272"/>
      <c r="K436" s="275"/>
      <c r="L436" s="136"/>
      <c r="M436" s="272"/>
      <c r="N436" s="275"/>
      <c r="O436" s="136"/>
    </row>
    <row r="437" spans="2:15" ht="14.45" customHeight="1" x14ac:dyDescent="0.2">
      <c r="B437" s="286"/>
      <c r="C437" s="279"/>
      <c r="D437" s="282"/>
      <c r="E437" s="275"/>
      <c r="F437" s="135"/>
      <c r="G437" s="272"/>
      <c r="H437" s="275"/>
      <c r="I437" s="136"/>
      <c r="J437" s="272"/>
      <c r="K437" s="275"/>
      <c r="L437" s="136"/>
      <c r="M437" s="272"/>
      <c r="N437" s="275"/>
      <c r="O437" s="136"/>
    </row>
    <row r="438" spans="2:15" ht="14.45" customHeight="1" x14ac:dyDescent="0.2">
      <c r="B438" s="286"/>
      <c r="C438" s="279"/>
      <c r="D438" s="282"/>
      <c r="E438" s="275"/>
      <c r="F438" s="135"/>
      <c r="G438" s="272"/>
      <c r="H438" s="275"/>
      <c r="I438" s="136"/>
      <c r="J438" s="272"/>
      <c r="K438" s="275"/>
      <c r="L438" s="136"/>
      <c r="M438" s="272"/>
      <c r="N438" s="275"/>
      <c r="O438" s="136"/>
    </row>
    <row r="439" spans="2:15" ht="14.45" customHeight="1" x14ac:dyDescent="0.2">
      <c r="B439" s="286"/>
      <c r="C439" s="279"/>
      <c r="D439" s="282"/>
      <c r="E439" s="275"/>
      <c r="F439" s="135"/>
      <c r="G439" s="272"/>
      <c r="H439" s="275"/>
      <c r="I439" s="136"/>
      <c r="J439" s="272"/>
      <c r="K439" s="275"/>
      <c r="L439" s="136"/>
      <c r="M439" s="272"/>
      <c r="N439" s="275"/>
      <c r="O439" s="136"/>
    </row>
    <row r="440" spans="2:15" ht="14.45" customHeight="1" x14ac:dyDescent="0.2">
      <c r="B440" s="286"/>
      <c r="C440" s="279"/>
      <c r="D440" s="282"/>
      <c r="E440" s="275"/>
      <c r="F440" s="135"/>
      <c r="G440" s="272"/>
      <c r="H440" s="275"/>
      <c r="I440" s="136"/>
      <c r="J440" s="272"/>
      <c r="K440" s="275"/>
      <c r="L440" s="136"/>
      <c r="M440" s="272"/>
      <c r="N440" s="275"/>
      <c r="O440" s="136"/>
    </row>
    <row r="441" spans="2:15" ht="14.45" customHeight="1" x14ac:dyDescent="0.2">
      <c r="B441" s="286"/>
      <c r="C441" s="279"/>
      <c r="D441" s="282"/>
      <c r="E441" s="275"/>
      <c r="F441" s="135"/>
      <c r="G441" s="272"/>
      <c r="H441" s="275"/>
      <c r="I441" s="136"/>
      <c r="J441" s="272"/>
      <c r="K441" s="275"/>
      <c r="L441" s="136"/>
      <c r="M441" s="272"/>
      <c r="N441" s="275"/>
      <c r="O441" s="136"/>
    </row>
    <row r="442" spans="2:15" ht="14.45" customHeight="1" x14ac:dyDescent="0.2">
      <c r="B442" s="286"/>
      <c r="C442" s="279"/>
      <c r="D442" s="282"/>
      <c r="E442" s="275"/>
      <c r="F442" s="135"/>
      <c r="G442" s="272"/>
      <c r="H442" s="275"/>
      <c r="I442" s="136"/>
      <c r="J442" s="272"/>
      <c r="K442" s="275"/>
      <c r="L442" s="136"/>
      <c r="M442" s="272"/>
      <c r="N442" s="275"/>
      <c r="O442" s="136"/>
    </row>
    <row r="443" spans="2:15" ht="14.45" customHeight="1" x14ac:dyDescent="0.2">
      <c r="B443" s="286"/>
      <c r="C443" s="280"/>
      <c r="D443" s="282"/>
      <c r="E443" s="275"/>
      <c r="F443" s="135"/>
      <c r="G443" s="272"/>
      <c r="H443" s="275"/>
      <c r="I443" s="136"/>
      <c r="J443" s="272"/>
      <c r="K443" s="275"/>
      <c r="L443" s="136"/>
      <c r="M443" s="272"/>
      <c r="N443" s="275"/>
      <c r="O443" s="136"/>
    </row>
    <row r="444" spans="2:15" ht="14.45" customHeight="1" x14ac:dyDescent="0.2">
      <c r="B444" s="277" t="s">
        <v>2792</v>
      </c>
      <c r="C444" s="277" t="s">
        <v>2793</v>
      </c>
      <c r="D444" s="281"/>
      <c r="E444" s="274" t="s">
        <v>2794</v>
      </c>
      <c r="F444" s="134" t="s">
        <v>2795</v>
      </c>
      <c r="G444" s="271"/>
      <c r="H444" s="274" t="s">
        <v>2796</v>
      </c>
      <c r="I444" s="134" t="s">
        <v>2797</v>
      </c>
      <c r="J444" s="271"/>
      <c r="K444" s="274"/>
      <c r="L444" s="134"/>
      <c r="M444" s="271"/>
      <c r="N444" s="274"/>
      <c r="O444" s="134"/>
    </row>
    <row r="445" spans="2:15" ht="14.45" customHeight="1" x14ac:dyDescent="0.2">
      <c r="B445" s="286"/>
      <c r="C445" s="279"/>
      <c r="D445" s="282"/>
      <c r="E445" s="275"/>
      <c r="F445" s="135"/>
      <c r="G445" s="272"/>
      <c r="H445" s="275"/>
      <c r="I445" s="136"/>
      <c r="J445" s="272"/>
      <c r="K445" s="275"/>
      <c r="L445" s="136"/>
      <c r="M445" s="272"/>
      <c r="N445" s="275"/>
      <c r="O445" s="136"/>
    </row>
    <row r="446" spans="2:15" ht="14.45" customHeight="1" x14ac:dyDescent="0.2">
      <c r="B446" s="286"/>
      <c r="C446" s="279"/>
      <c r="D446" s="282"/>
      <c r="E446" s="275"/>
      <c r="F446" s="135"/>
      <c r="G446" s="272"/>
      <c r="H446" s="275"/>
      <c r="I446" s="136"/>
      <c r="J446" s="272"/>
      <c r="K446" s="275"/>
      <c r="L446" s="136"/>
      <c r="M446" s="272"/>
      <c r="N446" s="275"/>
      <c r="O446" s="136"/>
    </row>
    <row r="447" spans="2:15" ht="14.45" customHeight="1" x14ac:dyDescent="0.2">
      <c r="B447" s="286"/>
      <c r="C447" s="279"/>
      <c r="D447" s="282"/>
      <c r="E447" s="275"/>
      <c r="F447" s="135"/>
      <c r="G447" s="272"/>
      <c r="H447" s="275"/>
      <c r="I447" s="136"/>
      <c r="J447" s="272"/>
      <c r="K447" s="275"/>
      <c r="L447" s="136"/>
      <c r="M447" s="272"/>
      <c r="N447" s="275"/>
      <c r="O447" s="136"/>
    </row>
    <row r="448" spans="2:15" ht="14.45" customHeight="1" x14ac:dyDescent="0.2">
      <c r="B448" s="286"/>
      <c r="C448" s="279"/>
      <c r="D448" s="282"/>
      <c r="E448" s="275"/>
      <c r="F448" s="135"/>
      <c r="G448" s="272"/>
      <c r="H448" s="275"/>
      <c r="I448" s="136"/>
      <c r="J448" s="272"/>
      <c r="K448" s="275"/>
      <c r="L448" s="136"/>
      <c r="M448" s="272"/>
      <c r="N448" s="275"/>
      <c r="O448" s="136"/>
    </row>
    <row r="449" spans="2:15" ht="14.45" customHeight="1" x14ac:dyDescent="0.2">
      <c r="B449" s="286"/>
      <c r="C449" s="279"/>
      <c r="D449" s="282"/>
      <c r="E449" s="275"/>
      <c r="F449" s="135"/>
      <c r="G449" s="272"/>
      <c r="H449" s="275"/>
      <c r="I449" s="136"/>
      <c r="J449" s="272"/>
      <c r="K449" s="275"/>
      <c r="L449" s="136"/>
      <c r="M449" s="272"/>
      <c r="N449" s="275"/>
      <c r="O449" s="136"/>
    </row>
    <row r="450" spans="2:15" ht="14.45" customHeight="1" x14ac:dyDescent="0.2">
      <c r="B450" s="286"/>
      <c r="C450" s="279"/>
      <c r="D450" s="282"/>
      <c r="E450" s="275"/>
      <c r="F450" s="135"/>
      <c r="G450" s="272"/>
      <c r="H450" s="275"/>
      <c r="I450" s="136"/>
      <c r="J450" s="272"/>
      <c r="K450" s="275"/>
      <c r="L450" s="136"/>
      <c r="M450" s="272"/>
      <c r="N450" s="275"/>
      <c r="O450" s="136"/>
    </row>
    <row r="451" spans="2:15" ht="14.45" customHeight="1" x14ac:dyDescent="0.2">
      <c r="B451" s="286"/>
      <c r="C451" s="279"/>
      <c r="D451" s="282"/>
      <c r="E451" s="275"/>
      <c r="F451" s="135"/>
      <c r="G451" s="272"/>
      <c r="H451" s="275"/>
      <c r="I451" s="136"/>
      <c r="J451" s="272"/>
      <c r="K451" s="275"/>
      <c r="L451" s="136"/>
      <c r="M451" s="272"/>
      <c r="N451" s="275"/>
      <c r="O451" s="136"/>
    </row>
    <row r="452" spans="2:15" ht="14.45" customHeight="1" x14ac:dyDescent="0.2">
      <c r="B452" s="286"/>
      <c r="C452" s="279"/>
      <c r="D452" s="282"/>
      <c r="E452" s="275"/>
      <c r="F452" s="135"/>
      <c r="G452" s="272"/>
      <c r="H452" s="275"/>
      <c r="I452" s="136"/>
      <c r="J452" s="272"/>
      <c r="K452" s="275"/>
      <c r="L452" s="136"/>
      <c r="M452" s="272"/>
      <c r="N452" s="275"/>
      <c r="O452" s="136"/>
    </row>
    <row r="453" spans="2:15" ht="14.45" customHeight="1" x14ac:dyDescent="0.2">
      <c r="B453" s="286"/>
      <c r="C453" s="280"/>
      <c r="D453" s="282"/>
      <c r="E453" s="275"/>
      <c r="F453" s="135"/>
      <c r="G453" s="272"/>
      <c r="H453" s="275"/>
      <c r="I453" s="136"/>
      <c r="J453" s="272"/>
      <c r="K453" s="275"/>
      <c r="L453" s="136"/>
      <c r="M453" s="272"/>
      <c r="N453" s="275"/>
      <c r="O453" s="136"/>
    </row>
    <row r="454" spans="2:15" ht="14.45" customHeight="1" x14ac:dyDescent="0.2">
      <c r="B454" s="277" t="s">
        <v>2798</v>
      </c>
      <c r="C454" s="277" t="s">
        <v>2799</v>
      </c>
      <c r="D454" s="281"/>
      <c r="E454" s="274" t="s">
        <v>2800</v>
      </c>
      <c r="F454" s="134" t="s">
        <v>2801</v>
      </c>
      <c r="G454" s="271"/>
      <c r="H454" s="274"/>
      <c r="I454" s="134"/>
      <c r="J454" s="271"/>
      <c r="K454" s="274"/>
      <c r="L454" s="134"/>
      <c r="M454" s="271"/>
      <c r="N454" s="274"/>
      <c r="O454" s="134"/>
    </row>
    <row r="455" spans="2:15" ht="14.45" customHeight="1" x14ac:dyDescent="0.2">
      <c r="B455" s="286"/>
      <c r="C455" s="279"/>
      <c r="D455" s="282"/>
      <c r="E455" s="275"/>
      <c r="F455" s="135"/>
      <c r="G455" s="272"/>
      <c r="H455" s="275"/>
      <c r="I455" s="136"/>
      <c r="J455" s="272"/>
      <c r="K455" s="275"/>
      <c r="L455" s="136"/>
      <c r="M455" s="272"/>
      <c r="N455" s="275"/>
      <c r="O455" s="136"/>
    </row>
    <row r="456" spans="2:15" ht="14.45" customHeight="1" x14ac:dyDescent="0.2">
      <c r="B456" s="286"/>
      <c r="C456" s="279"/>
      <c r="D456" s="282"/>
      <c r="E456" s="275"/>
      <c r="F456" s="135"/>
      <c r="G456" s="272"/>
      <c r="H456" s="275"/>
      <c r="I456" s="136"/>
      <c r="J456" s="272"/>
      <c r="K456" s="275"/>
      <c r="L456" s="136"/>
      <c r="M456" s="272"/>
      <c r="N456" s="275"/>
      <c r="O456" s="136"/>
    </row>
    <row r="457" spans="2:15" ht="14.45" customHeight="1" x14ac:dyDescent="0.2">
      <c r="B457" s="286"/>
      <c r="C457" s="279"/>
      <c r="D457" s="282"/>
      <c r="E457" s="275"/>
      <c r="F457" s="135"/>
      <c r="G457" s="272"/>
      <c r="H457" s="275"/>
      <c r="I457" s="136"/>
      <c r="J457" s="272"/>
      <c r="K457" s="275"/>
      <c r="L457" s="136"/>
      <c r="M457" s="272"/>
      <c r="N457" s="275"/>
      <c r="O457" s="136"/>
    </row>
    <row r="458" spans="2:15" ht="14.45" customHeight="1" x14ac:dyDescent="0.2">
      <c r="B458" s="286"/>
      <c r="C458" s="279"/>
      <c r="D458" s="282"/>
      <c r="E458" s="275"/>
      <c r="F458" s="135"/>
      <c r="G458" s="272"/>
      <c r="H458" s="275"/>
      <c r="I458" s="136"/>
      <c r="J458" s="272"/>
      <c r="K458" s="275"/>
      <c r="L458" s="136"/>
      <c r="M458" s="272"/>
      <c r="N458" s="275"/>
      <c r="O458" s="136"/>
    </row>
    <row r="459" spans="2:15" ht="14.45" customHeight="1" x14ac:dyDescent="0.2">
      <c r="B459" s="286"/>
      <c r="C459" s="279"/>
      <c r="D459" s="282"/>
      <c r="E459" s="275"/>
      <c r="F459" s="135"/>
      <c r="G459" s="272"/>
      <c r="H459" s="275"/>
      <c r="I459" s="136"/>
      <c r="J459" s="272"/>
      <c r="K459" s="275"/>
      <c r="L459" s="136"/>
      <c r="M459" s="272"/>
      <c r="N459" s="275"/>
      <c r="O459" s="136"/>
    </row>
    <row r="460" spans="2:15" ht="14.45" customHeight="1" x14ac:dyDescent="0.2">
      <c r="B460" s="286"/>
      <c r="C460" s="279"/>
      <c r="D460" s="282"/>
      <c r="E460" s="275"/>
      <c r="F460" s="135"/>
      <c r="G460" s="272"/>
      <c r="H460" s="275"/>
      <c r="I460" s="136"/>
      <c r="J460" s="272"/>
      <c r="K460" s="275"/>
      <c r="L460" s="136"/>
      <c r="M460" s="272"/>
      <c r="N460" s="275"/>
      <c r="O460" s="136"/>
    </row>
    <row r="461" spans="2:15" ht="14.45" customHeight="1" x14ac:dyDescent="0.2">
      <c r="B461" s="286"/>
      <c r="C461" s="279"/>
      <c r="D461" s="282"/>
      <c r="E461" s="275"/>
      <c r="F461" s="135"/>
      <c r="G461" s="272"/>
      <c r="H461" s="275"/>
      <c r="I461" s="136"/>
      <c r="J461" s="272"/>
      <c r="K461" s="275"/>
      <c r="L461" s="136"/>
      <c r="M461" s="272"/>
      <c r="N461" s="275"/>
      <c r="O461" s="136"/>
    </row>
    <row r="462" spans="2:15" ht="14.45" customHeight="1" x14ac:dyDescent="0.2">
      <c r="B462" s="286"/>
      <c r="C462" s="279"/>
      <c r="D462" s="282"/>
      <c r="E462" s="275"/>
      <c r="F462" s="135"/>
      <c r="G462" s="272"/>
      <c r="H462" s="275"/>
      <c r="I462" s="136"/>
      <c r="J462" s="272"/>
      <c r="K462" s="275"/>
      <c r="L462" s="136"/>
      <c r="M462" s="272"/>
      <c r="N462" s="275"/>
      <c r="O462" s="136"/>
    </row>
    <row r="463" spans="2:15" ht="14.45" customHeight="1" x14ac:dyDescent="0.2">
      <c r="B463" s="286"/>
      <c r="C463" s="280"/>
      <c r="D463" s="282"/>
      <c r="E463" s="275"/>
      <c r="F463" s="135"/>
      <c r="G463" s="272"/>
      <c r="H463" s="275"/>
      <c r="I463" s="136"/>
      <c r="J463" s="272"/>
      <c r="K463" s="275"/>
      <c r="L463" s="136"/>
      <c r="M463" s="272"/>
      <c r="N463" s="275"/>
      <c r="O463" s="136"/>
    </row>
    <row r="464" spans="2:15" ht="14.45" customHeight="1" x14ac:dyDescent="0.2">
      <c r="B464" s="277" t="s">
        <v>2802</v>
      </c>
      <c r="C464" s="277" t="s">
        <v>2803</v>
      </c>
      <c r="D464" s="281"/>
      <c r="E464" s="274" t="s">
        <v>2804</v>
      </c>
      <c r="F464" s="134" t="s">
        <v>2805</v>
      </c>
      <c r="G464" s="271"/>
      <c r="H464" s="274"/>
      <c r="I464" s="134"/>
      <c r="J464" s="271"/>
      <c r="K464" s="274"/>
      <c r="L464" s="134"/>
      <c r="M464" s="271"/>
      <c r="N464" s="274"/>
      <c r="O464" s="134"/>
    </row>
    <row r="465" spans="2:15" ht="14.45" customHeight="1" x14ac:dyDescent="0.2">
      <c r="B465" s="286"/>
      <c r="C465" s="279"/>
      <c r="D465" s="282"/>
      <c r="E465" s="275"/>
      <c r="F465" s="135"/>
      <c r="G465" s="272"/>
      <c r="H465" s="275"/>
      <c r="I465" s="136"/>
      <c r="J465" s="272"/>
      <c r="K465" s="275"/>
      <c r="L465" s="136"/>
      <c r="M465" s="272"/>
      <c r="N465" s="275"/>
      <c r="O465" s="136"/>
    </row>
    <row r="466" spans="2:15" ht="14.45" customHeight="1" x14ac:dyDescent="0.2">
      <c r="B466" s="286"/>
      <c r="C466" s="279"/>
      <c r="D466" s="282"/>
      <c r="E466" s="275"/>
      <c r="F466" s="135"/>
      <c r="G466" s="272"/>
      <c r="H466" s="275"/>
      <c r="I466" s="136"/>
      <c r="J466" s="272"/>
      <c r="K466" s="275"/>
      <c r="L466" s="136"/>
      <c r="M466" s="272"/>
      <c r="N466" s="275"/>
      <c r="O466" s="136"/>
    </row>
    <row r="467" spans="2:15" ht="14.45" customHeight="1" x14ac:dyDescent="0.2">
      <c r="B467" s="286"/>
      <c r="C467" s="279"/>
      <c r="D467" s="282"/>
      <c r="E467" s="275"/>
      <c r="F467" s="135"/>
      <c r="G467" s="272"/>
      <c r="H467" s="275"/>
      <c r="I467" s="136"/>
      <c r="J467" s="272"/>
      <c r="K467" s="275"/>
      <c r="L467" s="136"/>
      <c r="M467" s="272"/>
      <c r="N467" s="275"/>
      <c r="O467" s="136"/>
    </row>
    <row r="468" spans="2:15" ht="14.45" customHeight="1" x14ac:dyDescent="0.2">
      <c r="B468" s="286"/>
      <c r="C468" s="279"/>
      <c r="D468" s="282"/>
      <c r="E468" s="275"/>
      <c r="F468" s="135"/>
      <c r="G468" s="272"/>
      <c r="H468" s="275"/>
      <c r="I468" s="136"/>
      <c r="J468" s="272"/>
      <c r="K468" s="275"/>
      <c r="L468" s="136"/>
      <c r="M468" s="272"/>
      <c r="N468" s="275"/>
      <c r="O468" s="136"/>
    </row>
    <row r="469" spans="2:15" ht="14.45" customHeight="1" x14ac:dyDescent="0.2">
      <c r="B469" s="286"/>
      <c r="C469" s="279"/>
      <c r="D469" s="282"/>
      <c r="E469" s="275"/>
      <c r="F469" s="135"/>
      <c r="G469" s="272"/>
      <c r="H469" s="275"/>
      <c r="I469" s="136"/>
      <c r="J469" s="272"/>
      <c r="K469" s="275"/>
      <c r="L469" s="136"/>
      <c r="M469" s="272"/>
      <c r="N469" s="275"/>
      <c r="O469" s="136"/>
    </row>
    <row r="470" spans="2:15" ht="14.45" customHeight="1" x14ac:dyDescent="0.2">
      <c r="B470" s="286"/>
      <c r="C470" s="279"/>
      <c r="D470" s="282"/>
      <c r="E470" s="275"/>
      <c r="F470" s="135"/>
      <c r="G470" s="272"/>
      <c r="H470" s="275"/>
      <c r="I470" s="136"/>
      <c r="J470" s="272"/>
      <c r="K470" s="275"/>
      <c r="L470" s="136"/>
      <c r="M470" s="272"/>
      <c r="N470" s="275"/>
      <c r="O470" s="136"/>
    </row>
    <row r="471" spans="2:15" ht="14.45" customHeight="1" x14ac:dyDescent="0.2">
      <c r="B471" s="286"/>
      <c r="C471" s="279"/>
      <c r="D471" s="282"/>
      <c r="E471" s="275"/>
      <c r="F471" s="135"/>
      <c r="G471" s="272"/>
      <c r="H471" s="275"/>
      <c r="I471" s="136"/>
      <c r="J471" s="272"/>
      <c r="K471" s="275"/>
      <c r="L471" s="136"/>
      <c r="M471" s="272"/>
      <c r="N471" s="275"/>
      <c r="O471" s="136"/>
    </row>
    <row r="472" spans="2:15" ht="14.45" customHeight="1" x14ac:dyDescent="0.2">
      <c r="B472" s="286"/>
      <c r="C472" s="279"/>
      <c r="D472" s="282"/>
      <c r="E472" s="275"/>
      <c r="F472" s="135"/>
      <c r="G472" s="272"/>
      <c r="H472" s="275"/>
      <c r="I472" s="136"/>
      <c r="J472" s="272"/>
      <c r="K472" s="275"/>
      <c r="L472" s="136"/>
      <c r="M472" s="272"/>
      <c r="N472" s="275"/>
      <c r="O472" s="136"/>
    </row>
    <row r="473" spans="2:15" ht="14.45" customHeight="1" x14ac:dyDescent="0.2">
      <c r="B473" s="286"/>
      <c r="C473" s="280"/>
      <c r="D473" s="282"/>
      <c r="E473" s="275"/>
      <c r="F473" s="135"/>
      <c r="G473" s="272"/>
      <c r="H473" s="275"/>
      <c r="I473" s="136"/>
      <c r="J473" s="272"/>
      <c r="K473" s="275"/>
      <c r="L473" s="136"/>
      <c r="M473" s="272"/>
      <c r="N473" s="275"/>
      <c r="O473" s="136"/>
    </row>
    <row r="474" spans="2:15" ht="14.45" customHeight="1" x14ac:dyDescent="0.2">
      <c r="B474" s="277" t="s">
        <v>2806</v>
      </c>
      <c r="C474" s="277" t="s">
        <v>2807</v>
      </c>
      <c r="D474" s="281"/>
      <c r="E474" s="274" t="s">
        <v>2808</v>
      </c>
      <c r="F474" s="134" t="s">
        <v>2809</v>
      </c>
      <c r="G474" s="271"/>
      <c r="H474" s="274"/>
      <c r="I474" s="134"/>
      <c r="J474" s="271"/>
      <c r="K474" s="274"/>
      <c r="L474" s="134"/>
      <c r="M474" s="271"/>
      <c r="N474" s="274"/>
      <c r="O474" s="134"/>
    </row>
    <row r="475" spans="2:15" ht="14.45" customHeight="1" x14ac:dyDescent="0.2">
      <c r="B475" s="286"/>
      <c r="C475" s="279"/>
      <c r="D475" s="282"/>
      <c r="E475" s="275"/>
      <c r="F475" s="135"/>
      <c r="G475" s="272"/>
      <c r="H475" s="275"/>
      <c r="I475" s="136"/>
      <c r="J475" s="272"/>
      <c r="K475" s="275"/>
      <c r="L475" s="136"/>
      <c r="M475" s="272"/>
      <c r="N475" s="275"/>
      <c r="O475" s="136"/>
    </row>
    <row r="476" spans="2:15" ht="14.45" customHeight="1" x14ac:dyDescent="0.2">
      <c r="B476" s="286"/>
      <c r="C476" s="279"/>
      <c r="D476" s="282"/>
      <c r="E476" s="275"/>
      <c r="F476" s="135"/>
      <c r="G476" s="272"/>
      <c r="H476" s="275"/>
      <c r="I476" s="136"/>
      <c r="J476" s="272"/>
      <c r="K476" s="275"/>
      <c r="L476" s="136"/>
      <c r="M476" s="272"/>
      <c r="N476" s="275"/>
      <c r="O476" s="136"/>
    </row>
    <row r="477" spans="2:15" ht="14.45" customHeight="1" x14ac:dyDescent="0.2">
      <c r="B477" s="286"/>
      <c r="C477" s="279"/>
      <c r="D477" s="282"/>
      <c r="E477" s="275"/>
      <c r="F477" s="135"/>
      <c r="G477" s="272"/>
      <c r="H477" s="275"/>
      <c r="I477" s="136"/>
      <c r="J477" s="272"/>
      <c r="K477" s="275"/>
      <c r="L477" s="136"/>
      <c r="M477" s="272"/>
      <c r="N477" s="275"/>
      <c r="O477" s="136"/>
    </row>
    <row r="478" spans="2:15" ht="14.45" customHeight="1" x14ac:dyDescent="0.2">
      <c r="B478" s="286"/>
      <c r="C478" s="279"/>
      <c r="D478" s="282"/>
      <c r="E478" s="275"/>
      <c r="F478" s="135"/>
      <c r="G478" s="272"/>
      <c r="H478" s="275"/>
      <c r="I478" s="136"/>
      <c r="J478" s="272"/>
      <c r="K478" s="275"/>
      <c r="L478" s="136"/>
      <c r="M478" s="272"/>
      <c r="N478" s="275"/>
      <c r="O478" s="136"/>
    </row>
    <row r="479" spans="2:15" ht="14.45" customHeight="1" x14ac:dyDescent="0.2">
      <c r="B479" s="286"/>
      <c r="C479" s="279"/>
      <c r="D479" s="282"/>
      <c r="E479" s="275"/>
      <c r="F479" s="135"/>
      <c r="G479" s="272"/>
      <c r="H479" s="275"/>
      <c r="I479" s="136"/>
      <c r="J479" s="272"/>
      <c r="K479" s="275"/>
      <c r="L479" s="136"/>
      <c r="M479" s="272"/>
      <c r="N479" s="275"/>
      <c r="O479" s="136"/>
    </row>
    <row r="480" spans="2:15" ht="14.45" customHeight="1" x14ac:dyDescent="0.2">
      <c r="B480" s="286"/>
      <c r="C480" s="279"/>
      <c r="D480" s="282"/>
      <c r="E480" s="275"/>
      <c r="F480" s="135"/>
      <c r="G480" s="272"/>
      <c r="H480" s="275"/>
      <c r="I480" s="136"/>
      <c r="J480" s="272"/>
      <c r="K480" s="275"/>
      <c r="L480" s="136"/>
      <c r="M480" s="272"/>
      <c r="N480" s="275"/>
      <c r="O480" s="136"/>
    </row>
    <row r="481" spans="2:15" ht="14.45" customHeight="1" x14ac:dyDescent="0.2">
      <c r="B481" s="286"/>
      <c r="C481" s="279"/>
      <c r="D481" s="282"/>
      <c r="E481" s="275"/>
      <c r="F481" s="135"/>
      <c r="G481" s="272"/>
      <c r="H481" s="275"/>
      <c r="I481" s="136"/>
      <c r="J481" s="272"/>
      <c r="K481" s="275"/>
      <c r="L481" s="136"/>
      <c r="M481" s="272"/>
      <c r="N481" s="275"/>
      <c r="O481" s="136"/>
    </row>
    <row r="482" spans="2:15" ht="14.45" customHeight="1" x14ac:dyDescent="0.2">
      <c r="B482" s="286"/>
      <c r="C482" s="279"/>
      <c r="D482" s="282"/>
      <c r="E482" s="275"/>
      <c r="F482" s="135"/>
      <c r="G482" s="272"/>
      <c r="H482" s="275"/>
      <c r="I482" s="136"/>
      <c r="J482" s="272"/>
      <c r="K482" s="275"/>
      <c r="L482" s="136"/>
      <c r="M482" s="272"/>
      <c r="N482" s="275"/>
      <c r="O482" s="136"/>
    </row>
    <row r="483" spans="2:15" ht="14.45" customHeight="1" x14ac:dyDescent="0.2">
      <c r="B483" s="286"/>
      <c r="C483" s="280"/>
      <c r="D483" s="282"/>
      <c r="E483" s="275"/>
      <c r="F483" s="135"/>
      <c r="G483" s="272"/>
      <c r="H483" s="275"/>
      <c r="I483" s="136"/>
      <c r="J483" s="272"/>
      <c r="K483" s="275"/>
      <c r="L483" s="136"/>
      <c r="M483" s="272"/>
      <c r="N483" s="275"/>
      <c r="O483" s="136"/>
    </row>
    <row r="484" spans="2:15" ht="14.45" customHeight="1" x14ac:dyDescent="0.2">
      <c r="B484" s="277" t="s">
        <v>2810</v>
      </c>
      <c r="C484" s="277" t="s">
        <v>2811</v>
      </c>
      <c r="D484" s="281"/>
      <c r="E484" s="274" t="s">
        <v>2812</v>
      </c>
      <c r="F484" s="134" t="s">
        <v>2813</v>
      </c>
      <c r="G484" s="271"/>
      <c r="H484" s="274"/>
      <c r="I484" s="134"/>
      <c r="J484" s="271"/>
      <c r="K484" s="274"/>
      <c r="L484" s="134"/>
      <c r="M484" s="271"/>
      <c r="N484" s="274"/>
      <c r="O484" s="134"/>
    </row>
    <row r="485" spans="2:15" ht="14.45" customHeight="1" x14ac:dyDescent="0.2">
      <c r="B485" s="286"/>
      <c r="C485" s="279"/>
      <c r="D485" s="282"/>
      <c r="E485" s="275"/>
      <c r="F485" s="135"/>
      <c r="G485" s="272"/>
      <c r="H485" s="275"/>
      <c r="I485" s="136"/>
      <c r="J485" s="272"/>
      <c r="K485" s="275"/>
      <c r="L485" s="136"/>
      <c r="M485" s="272"/>
      <c r="N485" s="275"/>
      <c r="O485" s="136"/>
    </row>
    <row r="486" spans="2:15" ht="14.45" customHeight="1" x14ac:dyDescent="0.2">
      <c r="B486" s="286"/>
      <c r="C486" s="279"/>
      <c r="D486" s="282"/>
      <c r="E486" s="275"/>
      <c r="F486" s="135"/>
      <c r="G486" s="272"/>
      <c r="H486" s="275"/>
      <c r="I486" s="136"/>
      <c r="J486" s="272"/>
      <c r="K486" s="275"/>
      <c r="L486" s="136"/>
      <c r="M486" s="272"/>
      <c r="N486" s="275"/>
      <c r="O486" s="136"/>
    </row>
    <row r="487" spans="2:15" ht="14.45" customHeight="1" x14ac:dyDescent="0.2">
      <c r="B487" s="286"/>
      <c r="C487" s="279"/>
      <c r="D487" s="282"/>
      <c r="E487" s="275"/>
      <c r="F487" s="135"/>
      <c r="G487" s="272"/>
      <c r="H487" s="275"/>
      <c r="I487" s="136"/>
      <c r="J487" s="272"/>
      <c r="K487" s="275"/>
      <c r="L487" s="136"/>
      <c r="M487" s="272"/>
      <c r="N487" s="275"/>
      <c r="O487" s="136"/>
    </row>
    <row r="488" spans="2:15" ht="14.45" customHeight="1" x14ac:dyDescent="0.2">
      <c r="B488" s="286"/>
      <c r="C488" s="279"/>
      <c r="D488" s="282"/>
      <c r="E488" s="275"/>
      <c r="F488" s="135"/>
      <c r="G488" s="272"/>
      <c r="H488" s="275"/>
      <c r="I488" s="136"/>
      <c r="J488" s="272"/>
      <c r="K488" s="275"/>
      <c r="L488" s="136"/>
      <c r="M488" s="272"/>
      <c r="N488" s="275"/>
      <c r="O488" s="136"/>
    </row>
    <row r="489" spans="2:15" ht="14.45" customHeight="1" x14ac:dyDescent="0.2">
      <c r="B489" s="286"/>
      <c r="C489" s="279"/>
      <c r="D489" s="282"/>
      <c r="E489" s="275"/>
      <c r="F489" s="135"/>
      <c r="G489" s="272"/>
      <c r="H489" s="275"/>
      <c r="I489" s="136"/>
      <c r="J489" s="272"/>
      <c r="K489" s="275"/>
      <c r="L489" s="136"/>
      <c r="M489" s="272"/>
      <c r="N489" s="275"/>
      <c r="O489" s="136"/>
    </row>
    <row r="490" spans="2:15" ht="14.45" customHeight="1" x14ac:dyDescent="0.2">
      <c r="B490" s="286"/>
      <c r="C490" s="279"/>
      <c r="D490" s="282"/>
      <c r="E490" s="275"/>
      <c r="F490" s="135"/>
      <c r="G490" s="272"/>
      <c r="H490" s="275"/>
      <c r="I490" s="136"/>
      <c r="J490" s="272"/>
      <c r="K490" s="275"/>
      <c r="L490" s="136"/>
      <c r="M490" s="272"/>
      <c r="N490" s="275"/>
      <c r="O490" s="136"/>
    </row>
    <row r="491" spans="2:15" ht="14.45" customHeight="1" x14ac:dyDescent="0.2">
      <c r="B491" s="286"/>
      <c r="C491" s="279"/>
      <c r="D491" s="282"/>
      <c r="E491" s="275"/>
      <c r="F491" s="135"/>
      <c r="G491" s="272"/>
      <c r="H491" s="275"/>
      <c r="I491" s="136"/>
      <c r="J491" s="272"/>
      <c r="K491" s="275"/>
      <c r="L491" s="136"/>
      <c r="M491" s="272"/>
      <c r="N491" s="275"/>
      <c r="O491" s="136"/>
    </row>
    <row r="492" spans="2:15" ht="14.45" customHeight="1" x14ac:dyDescent="0.2">
      <c r="B492" s="286"/>
      <c r="C492" s="279"/>
      <c r="D492" s="282"/>
      <c r="E492" s="275"/>
      <c r="F492" s="135"/>
      <c r="G492" s="272"/>
      <c r="H492" s="275"/>
      <c r="I492" s="136"/>
      <c r="J492" s="272"/>
      <c r="K492" s="275"/>
      <c r="L492" s="136"/>
      <c r="M492" s="272"/>
      <c r="N492" s="275"/>
      <c r="O492" s="136"/>
    </row>
    <row r="493" spans="2:15" ht="14.45" customHeight="1" x14ac:dyDescent="0.2">
      <c r="B493" s="286"/>
      <c r="C493" s="280"/>
      <c r="D493" s="282"/>
      <c r="E493" s="275"/>
      <c r="F493" s="135"/>
      <c r="G493" s="272"/>
      <c r="H493" s="275"/>
      <c r="I493" s="136"/>
      <c r="J493" s="272"/>
      <c r="K493" s="275"/>
      <c r="L493" s="136"/>
      <c r="M493" s="272"/>
      <c r="N493" s="275"/>
      <c r="O493" s="136"/>
    </row>
    <row r="494" spans="2:15" ht="14.45" customHeight="1" x14ac:dyDescent="0.2">
      <c r="B494" s="277" t="s">
        <v>2814</v>
      </c>
      <c r="C494" s="277" t="s">
        <v>2815</v>
      </c>
      <c r="D494" s="281"/>
      <c r="E494" s="274" t="s">
        <v>2780</v>
      </c>
      <c r="F494" s="134" t="s">
        <v>2781</v>
      </c>
      <c r="G494" s="271"/>
      <c r="H494" s="274" t="s">
        <v>2816</v>
      </c>
      <c r="I494" s="134" t="s">
        <v>2817</v>
      </c>
      <c r="J494" s="271"/>
      <c r="K494" s="274"/>
      <c r="L494" s="134"/>
      <c r="M494" s="271"/>
      <c r="N494" s="274"/>
      <c r="O494" s="134"/>
    </row>
    <row r="495" spans="2:15" ht="14.45" customHeight="1" x14ac:dyDescent="0.2">
      <c r="B495" s="286"/>
      <c r="C495" s="279"/>
      <c r="D495" s="282"/>
      <c r="E495" s="275"/>
      <c r="F495" s="135"/>
      <c r="G495" s="272"/>
      <c r="H495" s="275"/>
      <c r="I495" s="136"/>
      <c r="J495" s="272"/>
      <c r="K495" s="275"/>
      <c r="L495" s="136"/>
      <c r="M495" s="272"/>
      <c r="N495" s="275"/>
      <c r="O495" s="136"/>
    </row>
    <row r="496" spans="2:15" ht="14.45" customHeight="1" x14ac:dyDescent="0.2">
      <c r="B496" s="286"/>
      <c r="C496" s="279"/>
      <c r="D496" s="282"/>
      <c r="E496" s="275"/>
      <c r="F496" s="135"/>
      <c r="G496" s="272"/>
      <c r="H496" s="275"/>
      <c r="I496" s="136"/>
      <c r="J496" s="272"/>
      <c r="K496" s="275"/>
      <c r="L496" s="136"/>
      <c r="M496" s="272"/>
      <c r="N496" s="275"/>
      <c r="O496" s="136"/>
    </row>
    <row r="497" spans="2:15" ht="14.45" customHeight="1" x14ac:dyDescent="0.2">
      <c r="B497" s="286"/>
      <c r="C497" s="279"/>
      <c r="D497" s="282"/>
      <c r="E497" s="275"/>
      <c r="F497" s="135"/>
      <c r="G497" s="272"/>
      <c r="H497" s="275"/>
      <c r="I497" s="136"/>
      <c r="J497" s="272"/>
      <c r="K497" s="275"/>
      <c r="L497" s="136"/>
      <c r="M497" s="272"/>
      <c r="N497" s="275"/>
      <c r="O497" s="136"/>
    </row>
    <row r="498" spans="2:15" ht="14.45" customHeight="1" x14ac:dyDescent="0.2">
      <c r="B498" s="286"/>
      <c r="C498" s="279"/>
      <c r="D498" s="282"/>
      <c r="E498" s="275"/>
      <c r="F498" s="135"/>
      <c r="G498" s="272"/>
      <c r="H498" s="275"/>
      <c r="I498" s="136"/>
      <c r="J498" s="272"/>
      <c r="K498" s="275"/>
      <c r="L498" s="136"/>
      <c r="M498" s="272"/>
      <c r="N498" s="275"/>
      <c r="O498" s="136"/>
    </row>
    <row r="499" spans="2:15" ht="14.45" customHeight="1" x14ac:dyDescent="0.2">
      <c r="B499" s="286"/>
      <c r="C499" s="279"/>
      <c r="D499" s="282"/>
      <c r="E499" s="275"/>
      <c r="F499" s="135"/>
      <c r="G499" s="272"/>
      <c r="H499" s="275"/>
      <c r="I499" s="136"/>
      <c r="J499" s="272"/>
      <c r="K499" s="275"/>
      <c r="L499" s="136"/>
      <c r="M499" s="272"/>
      <c r="N499" s="275"/>
      <c r="O499" s="136"/>
    </row>
    <row r="500" spans="2:15" ht="14.45" customHeight="1" x14ac:dyDescent="0.2">
      <c r="B500" s="286"/>
      <c r="C500" s="279"/>
      <c r="D500" s="282"/>
      <c r="E500" s="275"/>
      <c r="F500" s="135"/>
      <c r="G500" s="272"/>
      <c r="H500" s="275"/>
      <c r="I500" s="136"/>
      <c r="J500" s="272"/>
      <c r="K500" s="275"/>
      <c r="L500" s="136"/>
      <c r="M500" s="272"/>
      <c r="N500" s="275"/>
      <c r="O500" s="136"/>
    </row>
    <row r="501" spans="2:15" ht="14.45" customHeight="1" x14ac:dyDescent="0.2">
      <c r="B501" s="286"/>
      <c r="C501" s="279"/>
      <c r="D501" s="282"/>
      <c r="E501" s="275"/>
      <c r="F501" s="135"/>
      <c r="G501" s="272"/>
      <c r="H501" s="275"/>
      <c r="I501" s="136"/>
      <c r="J501" s="272"/>
      <c r="K501" s="275"/>
      <c r="L501" s="136"/>
      <c r="M501" s="272"/>
      <c r="N501" s="275"/>
      <c r="O501" s="136"/>
    </row>
    <row r="502" spans="2:15" ht="14.45" customHeight="1" x14ac:dyDescent="0.2">
      <c r="B502" s="286"/>
      <c r="C502" s="279"/>
      <c r="D502" s="282"/>
      <c r="E502" s="275"/>
      <c r="F502" s="135"/>
      <c r="G502" s="272"/>
      <c r="H502" s="275"/>
      <c r="I502" s="136"/>
      <c r="J502" s="272"/>
      <c r="K502" s="275"/>
      <c r="L502" s="136"/>
      <c r="M502" s="272"/>
      <c r="N502" s="275"/>
      <c r="O502" s="136"/>
    </row>
    <row r="503" spans="2:15" ht="14.45" customHeight="1" x14ac:dyDescent="0.2">
      <c r="B503" s="286"/>
      <c r="C503" s="280"/>
      <c r="D503" s="282"/>
      <c r="E503" s="275"/>
      <c r="F503" s="135"/>
      <c r="G503" s="272"/>
      <c r="H503" s="275"/>
      <c r="I503" s="136"/>
      <c r="J503" s="272"/>
      <c r="K503" s="275"/>
      <c r="L503" s="136"/>
      <c r="M503" s="272"/>
      <c r="N503" s="275"/>
      <c r="O503" s="136"/>
    </row>
    <row r="504" spans="2:15" ht="14.45" customHeight="1" x14ac:dyDescent="0.2">
      <c r="B504" s="277" t="s">
        <v>2818</v>
      </c>
      <c r="C504" s="277" t="s">
        <v>2819</v>
      </c>
      <c r="D504" s="281" t="s">
        <v>2579</v>
      </c>
      <c r="E504" s="274" t="s">
        <v>2820</v>
      </c>
      <c r="F504" s="134" t="s">
        <v>2821</v>
      </c>
      <c r="G504" s="271"/>
      <c r="H504" s="274"/>
      <c r="I504" s="134"/>
      <c r="J504" s="271"/>
      <c r="K504" s="274"/>
      <c r="L504" s="134"/>
      <c r="M504" s="271"/>
      <c r="N504" s="274"/>
      <c r="O504" s="134"/>
    </row>
    <row r="505" spans="2:15" ht="14.45" customHeight="1" x14ac:dyDescent="0.2">
      <c r="B505" s="286"/>
      <c r="C505" s="279"/>
      <c r="D505" s="282"/>
      <c r="E505" s="275"/>
      <c r="F505" s="135"/>
      <c r="G505" s="272"/>
      <c r="H505" s="275"/>
      <c r="I505" s="136"/>
      <c r="J505" s="272"/>
      <c r="K505" s="275"/>
      <c r="L505" s="136"/>
      <c r="M505" s="272"/>
      <c r="N505" s="275"/>
      <c r="O505" s="136"/>
    </row>
    <row r="506" spans="2:15" ht="14.45" customHeight="1" x14ac:dyDescent="0.2">
      <c r="B506" s="286"/>
      <c r="C506" s="279"/>
      <c r="D506" s="282"/>
      <c r="E506" s="275"/>
      <c r="F506" s="135"/>
      <c r="G506" s="272"/>
      <c r="H506" s="275"/>
      <c r="I506" s="136"/>
      <c r="J506" s="272"/>
      <c r="K506" s="275"/>
      <c r="L506" s="136"/>
      <c r="M506" s="272"/>
      <c r="N506" s="275"/>
      <c r="O506" s="136"/>
    </row>
    <row r="507" spans="2:15" ht="14.45" customHeight="1" x14ac:dyDescent="0.2">
      <c r="B507" s="286"/>
      <c r="C507" s="279"/>
      <c r="D507" s="282"/>
      <c r="E507" s="275"/>
      <c r="F507" s="135"/>
      <c r="G507" s="272"/>
      <c r="H507" s="275"/>
      <c r="I507" s="136"/>
      <c r="J507" s="272"/>
      <c r="K507" s="275"/>
      <c r="L507" s="136"/>
      <c r="M507" s="272"/>
      <c r="N507" s="275"/>
      <c r="O507" s="136"/>
    </row>
    <row r="508" spans="2:15" ht="14.45" customHeight="1" x14ac:dyDescent="0.2">
      <c r="B508" s="286"/>
      <c r="C508" s="279"/>
      <c r="D508" s="282"/>
      <c r="E508" s="275"/>
      <c r="F508" s="135"/>
      <c r="G508" s="272"/>
      <c r="H508" s="275"/>
      <c r="I508" s="136"/>
      <c r="J508" s="272"/>
      <c r="K508" s="275"/>
      <c r="L508" s="136"/>
      <c r="M508" s="272"/>
      <c r="N508" s="275"/>
      <c r="O508" s="136"/>
    </row>
    <row r="509" spans="2:15" ht="14.45" customHeight="1" x14ac:dyDescent="0.2">
      <c r="B509" s="286"/>
      <c r="C509" s="279"/>
      <c r="D509" s="282"/>
      <c r="E509" s="275"/>
      <c r="F509" s="135"/>
      <c r="G509" s="272"/>
      <c r="H509" s="275"/>
      <c r="I509" s="136"/>
      <c r="J509" s="272"/>
      <c r="K509" s="275"/>
      <c r="L509" s="136"/>
      <c r="M509" s="272"/>
      <c r="N509" s="275"/>
      <c r="O509" s="136"/>
    </row>
    <row r="510" spans="2:15" ht="14.45" customHeight="1" x14ac:dyDescent="0.2">
      <c r="B510" s="286"/>
      <c r="C510" s="279"/>
      <c r="D510" s="282"/>
      <c r="E510" s="275"/>
      <c r="F510" s="135"/>
      <c r="G510" s="272"/>
      <c r="H510" s="275"/>
      <c r="I510" s="136"/>
      <c r="J510" s="272"/>
      <c r="K510" s="275"/>
      <c r="L510" s="136"/>
      <c r="M510" s="272"/>
      <c r="N510" s="275"/>
      <c r="O510" s="136"/>
    </row>
    <row r="511" spans="2:15" ht="14.45" customHeight="1" x14ac:dyDescent="0.2">
      <c r="B511" s="286"/>
      <c r="C511" s="279"/>
      <c r="D511" s="282"/>
      <c r="E511" s="275"/>
      <c r="F511" s="135"/>
      <c r="G511" s="272"/>
      <c r="H511" s="275"/>
      <c r="I511" s="136"/>
      <c r="J511" s="272"/>
      <c r="K511" s="275"/>
      <c r="L511" s="136"/>
      <c r="M511" s="272"/>
      <c r="N511" s="275"/>
      <c r="O511" s="136"/>
    </row>
    <row r="512" spans="2:15" ht="14.45" customHeight="1" x14ac:dyDescent="0.2">
      <c r="B512" s="286"/>
      <c r="C512" s="279"/>
      <c r="D512" s="282"/>
      <c r="E512" s="275"/>
      <c r="F512" s="135"/>
      <c r="G512" s="272"/>
      <c r="H512" s="275"/>
      <c r="I512" s="136"/>
      <c r="J512" s="272"/>
      <c r="K512" s="275"/>
      <c r="L512" s="136"/>
      <c r="M512" s="272"/>
      <c r="N512" s="275"/>
      <c r="O512" s="136"/>
    </row>
    <row r="513" spans="2:15" ht="14.45" customHeight="1" x14ac:dyDescent="0.2">
      <c r="B513" s="286"/>
      <c r="C513" s="280"/>
      <c r="D513" s="282"/>
      <c r="E513" s="275"/>
      <c r="F513" s="135"/>
      <c r="G513" s="272"/>
      <c r="H513" s="275"/>
      <c r="I513" s="136"/>
      <c r="J513" s="272"/>
      <c r="K513" s="275"/>
      <c r="L513" s="136"/>
      <c r="M513" s="272"/>
      <c r="N513" s="275"/>
      <c r="O513" s="136"/>
    </row>
    <row r="514" spans="2:15" ht="14.45" customHeight="1" x14ac:dyDescent="0.2">
      <c r="B514" s="277" t="s">
        <v>2822</v>
      </c>
      <c r="C514" s="277" t="s">
        <v>2823</v>
      </c>
      <c r="D514" s="281"/>
      <c r="E514" s="274" t="s">
        <v>2824</v>
      </c>
      <c r="F514" s="134" t="s">
        <v>2825</v>
      </c>
      <c r="G514" s="271"/>
      <c r="H514" s="274"/>
      <c r="I514" s="134"/>
      <c r="J514" s="271"/>
      <c r="K514" s="274"/>
      <c r="L514" s="134"/>
      <c r="M514" s="271"/>
      <c r="N514" s="274"/>
      <c r="O514" s="134"/>
    </row>
    <row r="515" spans="2:15" ht="14.45" customHeight="1" x14ac:dyDescent="0.2">
      <c r="B515" s="278"/>
      <c r="C515" s="279"/>
      <c r="D515" s="282"/>
      <c r="E515" s="275"/>
      <c r="F515" s="138"/>
      <c r="G515" s="272"/>
      <c r="H515" s="275"/>
      <c r="I515" s="136"/>
      <c r="J515" s="272"/>
      <c r="K515" s="275"/>
      <c r="L515" s="136"/>
      <c r="M515" s="272"/>
      <c r="N515" s="275"/>
      <c r="O515" s="136"/>
    </row>
    <row r="516" spans="2:15" ht="14.45" customHeight="1" x14ac:dyDescent="0.2">
      <c r="B516" s="278"/>
      <c r="C516" s="279"/>
      <c r="D516" s="282"/>
      <c r="E516" s="275"/>
      <c r="F516" s="138"/>
      <c r="G516" s="272"/>
      <c r="H516" s="275"/>
      <c r="I516" s="136"/>
      <c r="J516" s="272"/>
      <c r="K516" s="275"/>
      <c r="L516" s="136"/>
      <c r="M516" s="272"/>
      <c r="N516" s="275"/>
      <c r="O516" s="136"/>
    </row>
    <row r="517" spans="2:15" ht="14.45" customHeight="1" x14ac:dyDescent="0.2">
      <c r="B517" s="278"/>
      <c r="C517" s="279"/>
      <c r="D517" s="282"/>
      <c r="E517" s="275"/>
      <c r="F517" s="138"/>
      <c r="G517" s="272"/>
      <c r="H517" s="275"/>
      <c r="I517" s="136"/>
      <c r="J517" s="272"/>
      <c r="K517" s="275"/>
      <c r="L517" s="136"/>
      <c r="M517" s="272"/>
      <c r="N517" s="275"/>
      <c r="O517" s="136"/>
    </row>
    <row r="518" spans="2:15" ht="14.45" customHeight="1" x14ac:dyDescent="0.2">
      <c r="B518" s="278"/>
      <c r="C518" s="279"/>
      <c r="D518" s="282"/>
      <c r="E518" s="275"/>
      <c r="F518" s="138"/>
      <c r="G518" s="272"/>
      <c r="H518" s="275"/>
      <c r="I518" s="136"/>
      <c r="J518" s="272"/>
      <c r="K518" s="275"/>
      <c r="L518" s="136"/>
      <c r="M518" s="272"/>
      <c r="N518" s="275"/>
      <c r="O518" s="136"/>
    </row>
    <row r="519" spans="2:15" ht="14.45" customHeight="1" x14ac:dyDescent="0.2">
      <c r="B519" s="278"/>
      <c r="C519" s="279"/>
      <c r="D519" s="282"/>
      <c r="E519" s="275"/>
      <c r="F519" s="138"/>
      <c r="G519" s="272"/>
      <c r="H519" s="275"/>
      <c r="I519" s="136"/>
      <c r="J519" s="272"/>
      <c r="K519" s="275"/>
      <c r="L519" s="136"/>
      <c r="M519" s="272"/>
      <c r="N519" s="275"/>
      <c r="O519" s="136"/>
    </row>
    <row r="520" spans="2:15" ht="14.45" customHeight="1" x14ac:dyDescent="0.2">
      <c r="B520" s="278"/>
      <c r="C520" s="279"/>
      <c r="D520" s="282"/>
      <c r="E520" s="275"/>
      <c r="F520" s="138"/>
      <c r="G520" s="272"/>
      <c r="H520" s="275"/>
      <c r="I520" s="136"/>
      <c r="J520" s="272"/>
      <c r="K520" s="275"/>
      <c r="L520" s="136"/>
      <c r="M520" s="272"/>
      <c r="N520" s="275"/>
      <c r="O520" s="136"/>
    </row>
    <row r="521" spans="2:15" ht="14.45" customHeight="1" x14ac:dyDescent="0.2">
      <c r="B521" s="278"/>
      <c r="C521" s="279"/>
      <c r="D521" s="282"/>
      <c r="E521" s="275"/>
      <c r="F521" s="138"/>
      <c r="G521" s="272"/>
      <c r="H521" s="275"/>
      <c r="I521" s="136"/>
      <c r="J521" s="272"/>
      <c r="K521" s="275"/>
      <c r="L521" s="136"/>
      <c r="M521" s="272"/>
      <c r="N521" s="275"/>
      <c r="O521" s="136"/>
    </row>
    <row r="522" spans="2:15" ht="14.45" customHeight="1" x14ac:dyDescent="0.2">
      <c r="B522" s="278"/>
      <c r="C522" s="279"/>
      <c r="D522" s="282"/>
      <c r="E522" s="275"/>
      <c r="F522" s="138"/>
      <c r="G522" s="272"/>
      <c r="H522" s="275"/>
      <c r="I522" s="136"/>
      <c r="J522" s="272"/>
      <c r="K522" s="275"/>
      <c r="L522" s="136"/>
      <c r="M522" s="272"/>
      <c r="N522" s="275"/>
      <c r="O522" s="136"/>
    </row>
    <row r="523" spans="2:15" ht="14.45" customHeight="1" x14ac:dyDescent="0.2">
      <c r="B523" s="278"/>
      <c r="C523" s="280"/>
      <c r="D523" s="282"/>
      <c r="E523" s="275"/>
      <c r="F523" s="138"/>
      <c r="G523" s="272"/>
      <c r="H523" s="275"/>
      <c r="I523" s="136"/>
      <c r="J523" s="272"/>
      <c r="K523" s="275"/>
      <c r="L523" s="136"/>
      <c r="M523" s="272"/>
      <c r="N523" s="275"/>
      <c r="O523" s="136"/>
    </row>
    <row r="524" spans="2:15" ht="14.45" customHeight="1" x14ac:dyDescent="0.2">
      <c r="B524" s="277" t="s">
        <v>2826</v>
      </c>
      <c r="C524" s="277" t="s">
        <v>2827</v>
      </c>
      <c r="D524" s="281"/>
      <c r="E524" s="274" t="s">
        <v>2828</v>
      </c>
      <c r="F524" s="134" t="s">
        <v>2829</v>
      </c>
      <c r="G524" s="271"/>
      <c r="H524" s="274"/>
      <c r="I524" s="134"/>
      <c r="J524" s="271"/>
      <c r="K524" s="274"/>
      <c r="L524" s="134"/>
      <c r="M524" s="271"/>
      <c r="N524" s="274"/>
      <c r="O524" s="134"/>
    </row>
    <row r="525" spans="2:15" ht="14.45" customHeight="1" x14ac:dyDescent="0.2">
      <c r="B525" s="286"/>
      <c r="C525" s="279"/>
      <c r="D525" s="282"/>
      <c r="E525" s="275"/>
      <c r="F525" s="135"/>
      <c r="G525" s="272"/>
      <c r="H525" s="275"/>
      <c r="I525" s="136"/>
      <c r="J525" s="272"/>
      <c r="K525" s="275"/>
      <c r="L525" s="136"/>
      <c r="M525" s="272"/>
      <c r="N525" s="275"/>
      <c r="O525" s="136"/>
    </row>
    <row r="526" spans="2:15" ht="14.45" customHeight="1" x14ac:dyDescent="0.2">
      <c r="B526" s="286"/>
      <c r="C526" s="279"/>
      <c r="D526" s="282"/>
      <c r="E526" s="275"/>
      <c r="F526" s="135"/>
      <c r="G526" s="272"/>
      <c r="H526" s="275"/>
      <c r="I526" s="136"/>
      <c r="J526" s="272"/>
      <c r="K526" s="275"/>
      <c r="L526" s="136"/>
      <c r="M526" s="272"/>
      <c r="N526" s="275"/>
      <c r="O526" s="136"/>
    </row>
    <row r="527" spans="2:15" ht="14.45" customHeight="1" x14ac:dyDescent="0.2">
      <c r="B527" s="286"/>
      <c r="C527" s="279"/>
      <c r="D527" s="282"/>
      <c r="E527" s="275"/>
      <c r="F527" s="135"/>
      <c r="G527" s="272"/>
      <c r="H527" s="275"/>
      <c r="I527" s="136"/>
      <c r="J527" s="272"/>
      <c r="K527" s="275"/>
      <c r="L527" s="136"/>
      <c r="M527" s="272"/>
      <c r="N527" s="275"/>
      <c r="O527" s="136"/>
    </row>
    <row r="528" spans="2:15" ht="14.45" customHeight="1" x14ac:dyDescent="0.2">
      <c r="B528" s="286"/>
      <c r="C528" s="279"/>
      <c r="D528" s="282"/>
      <c r="E528" s="275"/>
      <c r="F528" s="135"/>
      <c r="G528" s="272"/>
      <c r="H528" s="275"/>
      <c r="I528" s="136"/>
      <c r="J528" s="272"/>
      <c r="K528" s="275"/>
      <c r="L528" s="136"/>
      <c r="M528" s="272"/>
      <c r="N528" s="275"/>
      <c r="O528" s="136"/>
    </row>
    <row r="529" spans="2:15" ht="14.45" customHeight="1" x14ac:dyDescent="0.2">
      <c r="B529" s="286"/>
      <c r="C529" s="279"/>
      <c r="D529" s="282"/>
      <c r="E529" s="275"/>
      <c r="F529" s="135"/>
      <c r="G529" s="272"/>
      <c r="H529" s="275"/>
      <c r="I529" s="136"/>
      <c r="J529" s="272"/>
      <c r="K529" s="275"/>
      <c r="L529" s="136"/>
      <c r="M529" s="272"/>
      <c r="N529" s="275"/>
      <c r="O529" s="136"/>
    </row>
    <row r="530" spans="2:15" ht="14.45" customHeight="1" x14ac:dyDescent="0.2">
      <c r="B530" s="286"/>
      <c r="C530" s="279"/>
      <c r="D530" s="282"/>
      <c r="E530" s="275"/>
      <c r="F530" s="135"/>
      <c r="G530" s="272"/>
      <c r="H530" s="275"/>
      <c r="I530" s="136"/>
      <c r="J530" s="272"/>
      <c r="K530" s="275"/>
      <c r="L530" s="136"/>
      <c r="M530" s="272"/>
      <c r="N530" s="275"/>
      <c r="O530" s="136"/>
    </row>
    <row r="531" spans="2:15" ht="14.45" customHeight="1" x14ac:dyDescent="0.2">
      <c r="B531" s="286"/>
      <c r="C531" s="279"/>
      <c r="D531" s="282"/>
      <c r="E531" s="275"/>
      <c r="F531" s="135"/>
      <c r="G531" s="272"/>
      <c r="H531" s="275"/>
      <c r="I531" s="136"/>
      <c r="J531" s="272"/>
      <c r="K531" s="275"/>
      <c r="L531" s="136"/>
      <c r="M531" s="272"/>
      <c r="N531" s="275"/>
      <c r="O531" s="136"/>
    </row>
    <row r="532" spans="2:15" ht="14.45" customHeight="1" x14ac:dyDescent="0.2">
      <c r="B532" s="286"/>
      <c r="C532" s="279"/>
      <c r="D532" s="282"/>
      <c r="E532" s="275"/>
      <c r="F532" s="135"/>
      <c r="G532" s="272"/>
      <c r="H532" s="275"/>
      <c r="I532" s="136"/>
      <c r="J532" s="272"/>
      <c r="K532" s="275"/>
      <c r="L532" s="136"/>
      <c r="M532" s="272"/>
      <c r="N532" s="275"/>
      <c r="O532" s="136"/>
    </row>
    <row r="533" spans="2:15" ht="14.45" customHeight="1" x14ac:dyDescent="0.2">
      <c r="B533" s="286"/>
      <c r="C533" s="280"/>
      <c r="D533" s="282"/>
      <c r="E533" s="275"/>
      <c r="F533" s="135"/>
      <c r="G533" s="272"/>
      <c r="H533" s="275"/>
      <c r="I533" s="136"/>
      <c r="J533" s="272"/>
      <c r="K533" s="275"/>
      <c r="L533" s="136"/>
      <c r="M533" s="272"/>
      <c r="N533" s="275"/>
      <c r="O533" s="136"/>
    </row>
    <row r="534" spans="2:15" ht="14.45" customHeight="1" x14ac:dyDescent="0.2">
      <c r="B534" s="277" t="s">
        <v>2830</v>
      </c>
      <c r="C534" s="277" t="s">
        <v>2831</v>
      </c>
      <c r="D534" s="281"/>
      <c r="E534" s="274" t="s">
        <v>2832</v>
      </c>
      <c r="F534" s="134" t="s">
        <v>2833</v>
      </c>
      <c r="G534" s="271"/>
      <c r="H534" s="274"/>
      <c r="I534" s="134"/>
      <c r="J534" s="271"/>
      <c r="K534" s="274"/>
      <c r="L534" s="134"/>
      <c r="M534" s="271"/>
      <c r="N534" s="274"/>
      <c r="O534" s="134"/>
    </row>
    <row r="535" spans="2:15" ht="14.45" customHeight="1" x14ac:dyDescent="0.2">
      <c r="B535" s="286"/>
      <c r="C535" s="279"/>
      <c r="D535" s="282"/>
      <c r="E535" s="275"/>
      <c r="F535" s="135"/>
      <c r="G535" s="272"/>
      <c r="H535" s="275"/>
      <c r="I535" s="136"/>
      <c r="J535" s="272"/>
      <c r="K535" s="275"/>
      <c r="L535" s="136"/>
      <c r="M535" s="272"/>
      <c r="N535" s="275"/>
      <c r="O535" s="136"/>
    </row>
    <row r="536" spans="2:15" ht="14.45" customHeight="1" x14ac:dyDescent="0.2">
      <c r="B536" s="286"/>
      <c r="C536" s="279"/>
      <c r="D536" s="282"/>
      <c r="E536" s="275"/>
      <c r="F536" s="135"/>
      <c r="G536" s="272"/>
      <c r="H536" s="275"/>
      <c r="I536" s="136"/>
      <c r="J536" s="272"/>
      <c r="K536" s="275"/>
      <c r="L536" s="136"/>
      <c r="M536" s="272"/>
      <c r="N536" s="275"/>
      <c r="O536" s="136"/>
    </row>
    <row r="537" spans="2:15" ht="14.45" customHeight="1" x14ac:dyDescent="0.2">
      <c r="B537" s="286"/>
      <c r="C537" s="279"/>
      <c r="D537" s="282"/>
      <c r="E537" s="275"/>
      <c r="F537" s="135"/>
      <c r="G537" s="272"/>
      <c r="H537" s="275"/>
      <c r="I537" s="136"/>
      <c r="J537" s="272"/>
      <c r="K537" s="275"/>
      <c r="L537" s="136"/>
      <c r="M537" s="272"/>
      <c r="N537" s="275"/>
      <c r="O537" s="136"/>
    </row>
    <row r="538" spans="2:15" ht="14.45" customHeight="1" x14ac:dyDescent="0.2">
      <c r="B538" s="286"/>
      <c r="C538" s="279"/>
      <c r="D538" s="282"/>
      <c r="E538" s="275"/>
      <c r="F538" s="135"/>
      <c r="G538" s="272"/>
      <c r="H538" s="275"/>
      <c r="I538" s="136"/>
      <c r="J538" s="272"/>
      <c r="K538" s="275"/>
      <c r="L538" s="136"/>
      <c r="M538" s="272"/>
      <c r="N538" s="275"/>
      <c r="O538" s="136"/>
    </row>
    <row r="539" spans="2:15" ht="14.45" customHeight="1" x14ac:dyDescent="0.2">
      <c r="B539" s="286"/>
      <c r="C539" s="279"/>
      <c r="D539" s="282"/>
      <c r="E539" s="275"/>
      <c r="F539" s="135"/>
      <c r="G539" s="272"/>
      <c r="H539" s="275"/>
      <c r="I539" s="136"/>
      <c r="J539" s="272"/>
      <c r="K539" s="275"/>
      <c r="L539" s="136"/>
      <c r="M539" s="272"/>
      <c r="N539" s="275"/>
      <c r="O539" s="136"/>
    </row>
    <row r="540" spans="2:15" ht="14.45" customHeight="1" x14ac:dyDescent="0.2">
      <c r="B540" s="286"/>
      <c r="C540" s="279"/>
      <c r="D540" s="282"/>
      <c r="E540" s="275"/>
      <c r="F540" s="135"/>
      <c r="G540" s="272"/>
      <c r="H540" s="275"/>
      <c r="I540" s="136"/>
      <c r="J540" s="272"/>
      <c r="K540" s="275"/>
      <c r="L540" s="136"/>
      <c r="M540" s="272"/>
      <c r="N540" s="275"/>
      <c r="O540" s="136"/>
    </row>
    <row r="541" spans="2:15" ht="14.45" customHeight="1" x14ac:dyDescent="0.2">
      <c r="B541" s="286"/>
      <c r="C541" s="279"/>
      <c r="D541" s="282"/>
      <c r="E541" s="275"/>
      <c r="F541" s="135"/>
      <c r="G541" s="272"/>
      <c r="H541" s="275"/>
      <c r="I541" s="136"/>
      <c r="J541" s="272"/>
      <c r="K541" s="275"/>
      <c r="L541" s="136"/>
      <c r="M541" s="272"/>
      <c r="N541" s="275"/>
      <c r="O541" s="136"/>
    </row>
    <row r="542" spans="2:15" ht="14.45" customHeight="1" x14ac:dyDescent="0.2">
      <c r="B542" s="286"/>
      <c r="C542" s="279"/>
      <c r="D542" s="282"/>
      <c r="E542" s="275"/>
      <c r="F542" s="135"/>
      <c r="G542" s="272"/>
      <c r="H542" s="275"/>
      <c r="I542" s="136"/>
      <c r="J542" s="272"/>
      <c r="K542" s="275"/>
      <c r="L542" s="136"/>
      <c r="M542" s="272"/>
      <c r="N542" s="275"/>
      <c r="O542" s="136"/>
    </row>
    <row r="543" spans="2:15" ht="14.45" customHeight="1" x14ac:dyDescent="0.2">
      <c r="B543" s="286"/>
      <c r="C543" s="280"/>
      <c r="D543" s="282"/>
      <c r="E543" s="275"/>
      <c r="F543" s="135"/>
      <c r="G543" s="272"/>
      <c r="H543" s="275"/>
      <c r="I543" s="136"/>
      <c r="J543" s="272"/>
      <c r="K543" s="275"/>
      <c r="L543" s="136"/>
      <c r="M543" s="272"/>
      <c r="N543" s="275"/>
      <c r="O543" s="136"/>
    </row>
    <row r="544" spans="2:15" ht="14.45" customHeight="1" x14ac:dyDescent="0.2">
      <c r="B544" s="277" t="s">
        <v>2834</v>
      </c>
      <c r="C544" s="277" t="s">
        <v>2835</v>
      </c>
      <c r="D544" s="281"/>
      <c r="E544" s="274" t="s">
        <v>2836</v>
      </c>
      <c r="F544" s="134" t="s">
        <v>2837</v>
      </c>
      <c r="G544" s="271"/>
      <c r="H544" s="274"/>
      <c r="I544" s="134"/>
      <c r="J544" s="271"/>
      <c r="K544" s="274"/>
      <c r="L544" s="134"/>
      <c r="M544" s="271"/>
      <c r="N544" s="274"/>
      <c r="O544" s="134"/>
    </row>
    <row r="545" spans="2:15" ht="14.45" customHeight="1" x14ac:dyDescent="0.2">
      <c r="B545" s="286"/>
      <c r="C545" s="279"/>
      <c r="D545" s="282"/>
      <c r="E545" s="275"/>
      <c r="F545" s="135"/>
      <c r="G545" s="272"/>
      <c r="H545" s="275"/>
      <c r="I545" s="136"/>
      <c r="J545" s="272"/>
      <c r="K545" s="275"/>
      <c r="L545" s="136"/>
      <c r="M545" s="272"/>
      <c r="N545" s="275"/>
      <c r="O545" s="136"/>
    </row>
    <row r="546" spans="2:15" ht="14.45" customHeight="1" x14ac:dyDescent="0.2">
      <c r="B546" s="286"/>
      <c r="C546" s="279"/>
      <c r="D546" s="282"/>
      <c r="E546" s="275"/>
      <c r="F546" s="135"/>
      <c r="G546" s="272"/>
      <c r="H546" s="275"/>
      <c r="I546" s="136"/>
      <c r="J546" s="272"/>
      <c r="K546" s="275"/>
      <c r="L546" s="136"/>
      <c r="M546" s="272"/>
      <c r="N546" s="275"/>
      <c r="O546" s="136"/>
    </row>
    <row r="547" spans="2:15" ht="14.45" customHeight="1" x14ac:dyDescent="0.2">
      <c r="B547" s="286"/>
      <c r="C547" s="279"/>
      <c r="D547" s="282"/>
      <c r="E547" s="275"/>
      <c r="F547" s="135"/>
      <c r="G547" s="272"/>
      <c r="H547" s="275"/>
      <c r="I547" s="136"/>
      <c r="J547" s="272"/>
      <c r="K547" s="275"/>
      <c r="L547" s="136"/>
      <c r="M547" s="272"/>
      <c r="N547" s="275"/>
      <c r="O547" s="136"/>
    </row>
    <row r="548" spans="2:15" ht="14.45" customHeight="1" x14ac:dyDescent="0.2">
      <c r="B548" s="286"/>
      <c r="C548" s="279"/>
      <c r="D548" s="282"/>
      <c r="E548" s="275"/>
      <c r="F548" s="135"/>
      <c r="G548" s="272"/>
      <c r="H548" s="275"/>
      <c r="I548" s="136"/>
      <c r="J548" s="272"/>
      <c r="K548" s="275"/>
      <c r="L548" s="136"/>
      <c r="M548" s="272"/>
      <c r="N548" s="275"/>
      <c r="O548" s="136"/>
    </row>
    <row r="549" spans="2:15" ht="14.45" customHeight="1" x14ac:dyDescent="0.2">
      <c r="B549" s="286"/>
      <c r="C549" s="279"/>
      <c r="D549" s="282"/>
      <c r="E549" s="275"/>
      <c r="F549" s="135"/>
      <c r="G549" s="272"/>
      <c r="H549" s="275"/>
      <c r="I549" s="136"/>
      <c r="J549" s="272"/>
      <c r="K549" s="275"/>
      <c r="L549" s="136"/>
      <c r="M549" s="272"/>
      <c r="N549" s="275"/>
      <c r="O549" s="136"/>
    </row>
    <row r="550" spans="2:15" ht="14.45" customHeight="1" x14ac:dyDescent="0.2">
      <c r="B550" s="286"/>
      <c r="C550" s="279"/>
      <c r="D550" s="282"/>
      <c r="E550" s="275"/>
      <c r="F550" s="135"/>
      <c r="G550" s="272"/>
      <c r="H550" s="275"/>
      <c r="I550" s="136"/>
      <c r="J550" s="272"/>
      <c r="K550" s="275"/>
      <c r="L550" s="136"/>
      <c r="M550" s="272"/>
      <c r="N550" s="275"/>
      <c r="O550" s="136"/>
    </row>
    <row r="551" spans="2:15" ht="14.45" customHeight="1" x14ac:dyDescent="0.2">
      <c r="B551" s="286"/>
      <c r="C551" s="279"/>
      <c r="D551" s="282"/>
      <c r="E551" s="275"/>
      <c r="F551" s="135"/>
      <c r="G551" s="272"/>
      <c r="H551" s="275"/>
      <c r="I551" s="136"/>
      <c r="J551" s="272"/>
      <c r="K551" s="275"/>
      <c r="L551" s="136"/>
      <c r="M551" s="272"/>
      <c r="N551" s="275"/>
      <c r="O551" s="136"/>
    </row>
    <row r="552" spans="2:15" ht="14.45" customHeight="1" x14ac:dyDescent="0.2">
      <c r="B552" s="286"/>
      <c r="C552" s="279"/>
      <c r="D552" s="282"/>
      <c r="E552" s="275"/>
      <c r="F552" s="135"/>
      <c r="G552" s="272"/>
      <c r="H552" s="275"/>
      <c r="I552" s="136"/>
      <c r="J552" s="272"/>
      <c r="K552" s="275"/>
      <c r="L552" s="136"/>
      <c r="M552" s="272"/>
      <c r="N552" s="275"/>
      <c r="O552" s="136"/>
    </row>
    <row r="553" spans="2:15" ht="14.45" customHeight="1" x14ac:dyDescent="0.2">
      <c r="B553" s="286"/>
      <c r="C553" s="280"/>
      <c r="D553" s="282"/>
      <c r="E553" s="275"/>
      <c r="F553" s="135"/>
      <c r="G553" s="272"/>
      <c r="H553" s="275"/>
      <c r="I553" s="136"/>
      <c r="J553" s="272"/>
      <c r="K553" s="275"/>
      <c r="L553" s="136"/>
      <c r="M553" s="272"/>
      <c r="N553" s="275"/>
      <c r="O553" s="136"/>
    </row>
    <row r="554" spans="2:15" ht="14.45" customHeight="1" x14ac:dyDescent="0.2">
      <c r="B554" s="277" t="s">
        <v>2838</v>
      </c>
      <c r="C554" s="277" t="s">
        <v>2839</v>
      </c>
      <c r="D554" s="281"/>
      <c r="E554" s="274" t="s">
        <v>2840</v>
      </c>
      <c r="F554" s="134" t="s">
        <v>2841</v>
      </c>
      <c r="G554" s="271"/>
      <c r="H554" s="274"/>
      <c r="I554" s="134"/>
      <c r="J554" s="271"/>
      <c r="K554" s="274"/>
      <c r="L554" s="134"/>
      <c r="M554" s="271"/>
      <c r="N554" s="274"/>
      <c r="O554" s="134"/>
    </row>
    <row r="555" spans="2:15" ht="14.45" customHeight="1" x14ac:dyDescent="0.2">
      <c r="B555" s="286"/>
      <c r="C555" s="279"/>
      <c r="D555" s="282"/>
      <c r="E555" s="275"/>
      <c r="F555" s="135"/>
      <c r="G555" s="272"/>
      <c r="H555" s="275"/>
      <c r="I555" s="136"/>
      <c r="J555" s="272"/>
      <c r="K555" s="275"/>
      <c r="L555" s="136"/>
      <c r="M555" s="272"/>
      <c r="N555" s="275"/>
      <c r="O555" s="136"/>
    </row>
    <row r="556" spans="2:15" ht="14.45" customHeight="1" x14ac:dyDescent="0.2">
      <c r="B556" s="286"/>
      <c r="C556" s="279"/>
      <c r="D556" s="282"/>
      <c r="E556" s="275"/>
      <c r="F556" s="135"/>
      <c r="G556" s="272"/>
      <c r="H556" s="275"/>
      <c r="I556" s="136"/>
      <c r="J556" s="272"/>
      <c r="K556" s="275"/>
      <c r="L556" s="136"/>
      <c r="M556" s="272"/>
      <c r="N556" s="275"/>
      <c r="O556" s="136"/>
    </row>
    <row r="557" spans="2:15" ht="14.45" customHeight="1" x14ac:dyDescent="0.2">
      <c r="B557" s="286"/>
      <c r="C557" s="279"/>
      <c r="D557" s="282"/>
      <c r="E557" s="275"/>
      <c r="F557" s="135"/>
      <c r="G557" s="272"/>
      <c r="H557" s="275"/>
      <c r="I557" s="136"/>
      <c r="J557" s="272"/>
      <c r="K557" s="275"/>
      <c r="L557" s="136"/>
      <c r="M557" s="272"/>
      <c r="N557" s="275"/>
      <c r="O557" s="136"/>
    </row>
    <row r="558" spans="2:15" ht="14.45" customHeight="1" x14ac:dyDescent="0.2">
      <c r="B558" s="286"/>
      <c r="C558" s="279"/>
      <c r="D558" s="282"/>
      <c r="E558" s="275"/>
      <c r="F558" s="135"/>
      <c r="G558" s="272"/>
      <c r="H558" s="275"/>
      <c r="I558" s="136"/>
      <c r="J558" s="272"/>
      <c r="K558" s="275"/>
      <c r="L558" s="136"/>
      <c r="M558" s="272"/>
      <c r="N558" s="275"/>
      <c r="O558" s="136"/>
    </row>
    <row r="559" spans="2:15" ht="14.45" customHeight="1" x14ac:dyDescent="0.2">
      <c r="B559" s="286"/>
      <c r="C559" s="279"/>
      <c r="D559" s="282"/>
      <c r="E559" s="275"/>
      <c r="F559" s="135"/>
      <c r="G559" s="272"/>
      <c r="H559" s="275"/>
      <c r="I559" s="136"/>
      <c r="J559" s="272"/>
      <c r="K559" s="275"/>
      <c r="L559" s="136"/>
      <c r="M559" s="272"/>
      <c r="N559" s="275"/>
      <c r="O559" s="136"/>
    </row>
    <row r="560" spans="2:15" ht="14.45" customHeight="1" x14ac:dyDescent="0.2">
      <c r="B560" s="286"/>
      <c r="C560" s="279"/>
      <c r="D560" s="282"/>
      <c r="E560" s="275"/>
      <c r="F560" s="135"/>
      <c r="G560" s="272"/>
      <c r="H560" s="275"/>
      <c r="I560" s="136"/>
      <c r="J560" s="272"/>
      <c r="K560" s="275"/>
      <c r="L560" s="136"/>
      <c r="M560" s="272"/>
      <c r="N560" s="275"/>
      <c r="O560" s="136"/>
    </row>
    <row r="561" spans="2:15" ht="14.45" customHeight="1" x14ac:dyDescent="0.2">
      <c r="B561" s="286"/>
      <c r="C561" s="279"/>
      <c r="D561" s="282"/>
      <c r="E561" s="275"/>
      <c r="F561" s="135"/>
      <c r="G561" s="272"/>
      <c r="H561" s="275"/>
      <c r="I561" s="136"/>
      <c r="J561" s="272"/>
      <c r="K561" s="275"/>
      <c r="L561" s="136"/>
      <c r="M561" s="272"/>
      <c r="N561" s="275"/>
      <c r="O561" s="136"/>
    </row>
    <row r="562" spans="2:15" ht="14.45" customHeight="1" x14ac:dyDescent="0.2">
      <c r="B562" s="286"/>
      <c r="C562" s="279"/>
      <c r="D562" s="282"/>
      <c r="E562" s="275"/>
      <c r="F562" s="135"/>
      <c r="G562" s="272"/>
      <c r="H562" s="275"/>
      <c r="I562" s="136"/>
      <c r="J562" s="272"/>
      <c r="K562" s="275"/>
      <c r="L562" s="136"/>
      <c r="M562" s="272"/>
      <c r="N562" s="275"/>
      <c r="O562" s="136"/>
    </row>
    <row r="563" spans="2:15" ht="14.45" customHeight="1" x14ac:dyDescent="0.2">
      <c r="B563" s="286"/>
      <c r="C563" s="280"/>
      <c r="D563" s="282"/>
      <c r="E563" s="275"/>
      <c r="F563" s="135"/>
      <c r="G563" s="272"/>
      <c r="H563" s="275"/>
      <c r="I563" s="136"/>
      <c r="J563" s="272"/>
      <c r="K563" s="275"/>
      <c r="L563" s="136"/>
      <c r="M563" s="272"/>
      <c r="N563" s="275"/>
      <c r="O563" s="136"/>
    </row>
    <row r="564" spans="2:15" ht="14.45" customHeight="1" x14ac:dyDescent="0.2">
      <c r="B564" s="277" t="s">
        <v>2842</v>
      </c>
      <c r="C564" s="277" t="s">
        <v>2843</v>
      </c>
      <c r="D564" s="281"/>
      <c r="E564" s="274" t="s">
        <v>2844</v>
      </c>
      <c r="F564" s="134" t="s">
        <v>2845</v>
      </c>
      <c r="G564" s="271"/>
      <c r="H564" s="274"/>
      <c r="I564" s="134"/>
      <c r="J564" s="271"/>
      <c r="K564" s="274"/>
      <c r="L564" s="134"/>
      <c r="M564" s="271"/>
      <c r="N564" s="274"/>
      <c r="O564" s="134"/>
    </row>
    <row r="565" spans="2:15" ht="14.45" customHeight="1" x14ac:dyDescent="0.2">
      <c r="B565" s="286"/>
      <c r="C565" s="279"/>
      <c r="D565" s="282"/>
      <c r="E565" s="275"/>
      <c r="F565" s="135"/>
      <c r="G565" s="272"/>
      <c r="H565" s="275"/>
      <c r="I565" s="136"/>
      <c r="J565" s="272"/>
      <c r="K565" s="275"/>
      <c r="L565" s="136"/>
      <c r="M565" s="272"/>
      <c r="N565" s="275"/>
      <c r="O565" s="136"/>
    </row>
    <row r="566" spans="2:15" ht="14.45" customHeight="1" x14ac:dyDescent="0.2">
      <c r="B566" s="286"/>
      <c r="C566" s="279"/>
      <c r="D566" s="282"/>
      <c r="E566" s="275"/>
      <c r="F566" s="135"/>
      <c r="G566" s="272"/>
      <c r="H566" s="275"/>
      <c r="I566" s="136"/>
      <c r="J566" s="272"/>
      <c r="K566" s="275"/>
      <c r="L566" s="136"/>
      <c r="M566" s="272"/>
      <c r="N566" s="275"/>
      <c r="O566" s="136"/>
    </row>
    <row r="567" spans="2:15" ht="14.45" customHeight="1" x14ac:dyDescent="0.2">
      <c r="B567" s="286"/>
      <c r="C567" s="279"/>
      <c r="D567" s="282"/>
      <c r="E567" s="275"/>
      <c r="F567" s="135"/>
      <c r="G567" s="272"/>
      <c r="H567" s="275"/>
      <c r="I567" s="136"/>
      <c r="J567" s="272"/>
      <c r="K567" s="275"/>
      <c r="L567" s="136"/>
      <c r="M567" s="272"/>
      <c r="N567" s="275"/>
      <c r="O567" s="136"/>
    </row>
    <row r="568" spans="2:15" ht="14.45" customHeight="1" x14ac:dyDescent="0.2">
      <c r="B568" s="286"/>
      <c r="C568" s="279"/>
      <c r="D568" s="282"/>
      <c r="E568" s="275"/>
      <c r="F568" s="135"/>
      <c r="G568" s="272"/>
      <c r="H568" s="275"/>
      <c r="I568" s="136"/>
      <c r="J568" s="272"/>
      <c r="K568" s="275"/>
      <c r="L568" s="136"/>
      <c r="M568" s="272"/>
      <c r="N568" s="275"/>
      <c r="O568" s="136"/>
    </row>
    <row r="569" spans="2:15" ht="14.45" customHeight="1" x14ac:dyDescent="0.2">
      <c r="B569" s="286"/>
      <c r="C569" s="279"/>
      <c r="D569" s="282"/>
      <c r="E569" s="275"/>
      <c r="F569" s="135"/>
      <c r="G569" s="272"/>
      <c r="H569" s="275"/>
      <c r="I569" s="136"/>
      <c r="J569" s="272"/>
      <c r="K569" s="275"/>
      <c r="L569" s="136"/>
      <c r="M569" s="272"/>
      <c r="N569" s="275"/>
      <c r="O569" s="136"/>
    </row>
    <row r="570" spans="2:15" ht="14.45" customHeight="1" x14ac:dyDescent="0.2">
      <c r="B570" s="286"/>
      <c r="C570" s="279"/>
      <c r="D570" s="282"/>
      <c r="E570" s="275"/>
      <c r="F570" s="135"/>
      <c r="G570" s="272"/>
      <c r="H570" s="275"/>
      <c r="I570" s="136"/>
      <c r="J570" s="272"/>
      <c r="K570" s="275"/>
      <c r="L570" s="136"/>
      <c r="M570" s="272"/>
      <c r="N570" s="275"/>
      <c r="O570" s="136"/>
    </row>
    <row r="571" spans="2:15" ht="14.45" customHeight="1" x14ac:dyDescent="0.2">
      <c r="B571" s="286"/>
      <c r="C571" s="279"/>
      <c r="D571" s="282"/>
      <c r="E571" s="275"/>
      <c r="F571" s="135"/>
      <c r="G571" s="272"/>
      <c r="H571" s="275"/>
      <c r="I571" s="136"/>
      <c r="J571" s="272"/>
      <c r="K571" s="275"/>
      <c r="L571" s="136"/>
      <c r="M571" s="272"/>
      <c r="N571" s="275"/>
      <c r="O571" s="136"/>
    </row>
    <row r="572" spans="2:15" ht="14.45" customHeight="1" x14ac:dyDescent="0.2">
      <c r="B572" s="286"/>
      <c r="C572" s="279"/>
      <c r="D572" s="282"/>
      <c r="E572" s="275"/>
      <c r="F572" s="135"/>
      <c r="G572" s="272"/>
      <c r="H572" s="275"/>
      <c r="I572" s="136"/>
      <c r="J572" s="272"/>
      <c r="K572" s="275"/>
      <c r="L572" s="136"/>
      <c r="M572" s="272"/>
      <c r="N572" s="275"/>
      <c r="O572" s="136"/>
    </row>
    <row r="573" spans="2:15" ht="14.45" customHeight="1" x14ac:dyDescent="0.2">
      <c r="B573" s="286"/>
      <c r="C573" s="280"/>
      <c r="D573" s="282"/>
      <c r="E573" s="275"/>
      <c r="F573" s="135"/>
      <c r="G573" s="272"/>
      <c r="H573" s="275"/>
      <c r="I573" s="136"/>
      <c r="J573" s="272"/>
      <c r="K573" s="275"/>
      <c r="L573" s="136"/>
      <c r="M573" s="272"/>
      <c r="N573" s="275"/>
      <c r="O573" s="136"/>
    </row>
    <row r="574" spans="2:15" ht="14.45" customHeight="1" x14ac:dyDescent="0.2">
      <c r="B574" s="277" t="s">
        <v>2846</v>
      </c>
      <c r="C574" s="277" t="s">
        <v>2847</v>
      </c>
      <c r="D574" s="281"/>
      <c r="E574" s="274" t="s">
        <v>2848</v>
      </c>
      <c r="F574" s="134" t="s">
        <v>2849</v>
      </c>
      <c r="G574" s="271"/>
      <c r="H574" s="274"/>
      <c r="I574" s="134"/>
      <c r="J574" s="271"/>
      <c r="K574" s="274"/>
      <c r="L574" s="134"/>
      <c r="M574" s="271"/>
      <c r="N574" s="274"/>
      <c r="O574" s="134"/>
    </row>
    <row r="575" spans="2:15" ht="14.45" customHeight="1" x14ac:dyDescent="0.2">
      <c r="B575" s="286"/>
      <c r="C575" s="279"/>
      <c r="D575" s="282"/>
      <c r="E575" s="275"/>
      <c r="F575" s="135"/>
      <c r="G575" s="272"/>
      <c r="H575" s="275"/>
      <c r="I575" s="136"/>
      <c r="J575" s="272"/>
      <c r="K575" s="275"/>
      <c r="L575" s="136"/>
      <c r="M575" s="272"/>
      <c r="N575" s="275"/>
      <c r="O575" s="136"/>
    </row>
    <row r="576" spans="2:15" ht="14.45" customHeight="1" x14ac:dyDescent="0.2">
      <c r="B576" s="286"/>
      <c r="C576" s="279"/>
      <c r="D576" s="282"/>
      <c r="E576" s="275"/>
      <c r="F576" s="135"/>
      <c r="G576" s="272"/>
      <c r="H576" s="275"/>
      <c r="I576" s="136"/>
      <c r="J576" s="272"/>
      <c r="K576" s="275"/>
      <c r="L576" s="136"/>
      <c r="M576" s="272"/>
      <c r="N576" s="275"/>
      <c r="O576" s="136"/>
    </row>
    <row r="577" spans="2:15" ht="14.45" customHeight="1" x14ac:dyDescent="0.2">
      <c r="B577" s="286"/>
      <c r="C577" s="279"/>
      <c r="D577" s="282"/>
      <c r="E577" s="275"/>
      <c r="F577" s="135"/>
      <c r="G577" s="272"/>
      <c r="H577" s="275"/>
      <c r="I577" s="136"/>
      <c r="J577" s="272"/>
      <c r="K577" s="275"/>
      <c r="L577" s="136"/>
      <c r="M577" s="272"/>
      <c r="N577" s="275"/>
      <c r="O577" s="136"/>
    </row>
    <row r="578" spans="2:15" ht="14.45" customHeight="1" x14ac:dyDescent="0.2">
      <c r="B578" s="286"/>
      <c r="C578" s="279"/>
      <c r="D578" s="282"/>
      <c r="E578" s="275"/>
      <c r="F578" s="135"/>
      <c r="G578" s="272"/>
      <c r="H578" s="275"/>
      <c r="I578" s="136"/>
      <c r="J578" s="272"/>
      <c r="K578" s="275"/>
      <c r="L578" s="136"/>
      <c r="M578" s="272"/>
      <c r="N578" s="275"/>
      <c r="O578" s="136"/>
    </row>
    <row r="579" spans="2:15" ht="14.45" customHeight="1" x14ac:dyDescent="0.2">
      <c r="B579" s="286"/>
      <c r="C579" s="279"/>
      <c r="D579" s="282"/>
      <c r="E579" s="275"/>
      <c r="F579" s="135"/>
      <c r="G579" s="272"/>
      <c r="H579" s="275"/>
      <c r="I579" s="136"/>
      <c r="J579" s="272"/>
      <c r="K579" s="275"/>
      <c r="L579" s="136"/>
      <c r="M579" s="272"/>
      <c r="N579" s="275"/>
      <c r="O579" s="136"/>
    </row>
    <row r="580" spans="2:15" ht="14.45" customHeight="1" x14ac:dyDescent="0.2">
      <c r="B580" s="286"/>
      <c r="C580" s="279"/>
      <c r="D580" s="282"/>
      <c r="E580" s="275"/>
      <c r="F580" s="135"/>
      <c r="G580" s="272"/>
      <c r="H580" s="275"/>
      <c r="I580" s="136"/>
      <c r="J580" s="272"/>
      <c r="K580" s="275"/>
      <c r="L580" s="136"/>
      <c r="M580" s="272"/>
      <c r="N580" s="275"/>
      <c r="O580" s="136"/>
    </row>
    <row r="581" spans="2:15" ht="14.45" customHeight="1" x14ac:dyDescent="0.2">
      <c r="B581" s="286"/>
      <c r="C581" s="279"/>
      <c r="D581" s="282"/>
      <c r="E581" s="275"/>
      <c r="F581" s="135"/>
      <c r="G581" s="272"/>
      <c r="H581" s="275"/>
      <c r="I581" s="136"/>
      <c r="J581" s="272"/>
      <c r="K581" s="275"/>
      <c r="L581" s="136"/>
      <c r="M581" s="272"/>
      <c r="N581" s="275"/>
      <c r="O581" s="136"/>
    </row>
    <row r="582" spans="2:15" ht="14.45" customHeight="1" x14ac:dyDescent="0.2">
      <c r="B582" s="286"/>
      <c r="C582" s="279"/>
      <c r="D582" s="282"/>
      <c r="E582" s="275"/>
      <c r="F582" s="135"/>
      <c r="G582" s="272"/>
      <c r="H582" s="275"/>
      <c r="I582" s="136"/>
      <c r="J582" s="272"/>
      <c r="K582" s="275"/>
      <c r="L582" s="136"/>
      <c r="M582" s="272"/>
      <c r="N582" s="275"/>
      <c r="O582" s="136"/>
    </row>
    <row r="583" spans="2:15" ht="14.45" customHeight="1" x14ac:dyDescent="0.2">
      <c r="B583" s="286"/>
      <c r="C583" s="280"/>
      <c r="D583" s="282"/>
      <c r="E583" s="275"/>
      <c r="F583" s="135"/>
      <c r="G583" s="272"/>
      <c r="H583" s="275"/>
      <c r="I583" s="136"/>
      <c r="J583" s="272"/>
      <c r="K583" s="275"/>
      <c r="L583" s="136"/>
      <c r="M583" s="272"/>
      <c r="N583" s="275"/>
      <c r="O583" s="136"/>
    </row>
    <row r="584" spans="2:15" ht="14.45" customHeight="1" x14ac:dyDescent="0.2">
      <c r="B584" s="277" t="s">
        <v>2850</v>
      </c>
      <c r="C584" s="277" t="s">
        <v>2851</v>
      </c>
      <c r="D584" s="281"/>
      <c r="E584" s="274" t="s">
        <v>2852</v>
      </c>
      <c r="F584" s="134" t="s">
        <v>2853</v>
      </c>
      <c r="G584" s="271"/>
      <c r="H584" s="274"/>
      <c r="I584" s="134"/>
      <c r="J584" s="271"/>
      <c r="K584" s="274"/>
      <c r="L584" s="134"/>
      <c r="M584" s="271"/>
      <c r="N584" s="274"/>
      <c r="O584" s="134"/>
    </row>
    <row r="585" spans="2:15" ht="14.45" customHeight="1" x14ac:dyDescent="0.2">
      <c r="B585" s="286"/>
      <c r="C585" s="279"/>
      <c r="D585" s="282"/>
      <c r="E585" s="275"/>
      <c r="F585" s="135"/>
      <c r="G585" s="272"/>
      <c r="H585" s="275"/>
      <c r="I585" s="136"/>
      <c r="J585" s="272"/>
      <c r="K585" s="275"/>
      <c r="L585" s="136"/>
      <c r="M585" s="272"/>
      <c r="N585" s="275"/>
      <c r="O585" s="136"/>
    </row>
    <row r="586" spans="2:15" ht="14.45" customHeight="1" x14ac:dyDescent="0.2">
      <c r="B586" s="286"/>
      <c r="C586" s="279"/>
      <c r="D586" s="282"/>
      <c r="E586" s="275"/>
      <c r="F586" s="135"/>
      <c r="G586" s="272"/>
      <c r="H586" s="275"/>
      <c r="I586" s="136"/>
      <c r="J586" s="272"/>
      <c r="K586" s="275"/>
      <c r="L586" s="136"/>
      <c r="M586" s="272"/>
      <c r="N586" s="275"/>
      <c r="O586" s="136"/>
    </row>
    <row r="587" spans="2:15" ht="14.45" customHeight="1" x14ac:dyDescent="0.2">
      <c r="B587" s="286"/>
      <c r="C587" s="279"/>
      <c r="D587" s="282"/>
      <c r="E587" s="275"/>
      <c r="F587" s="135"/>
      <c r="G587" s="272"/>
      <c r="H587" s="275"/>
      <c r="I587" s="136"/>
      <c r="J587" s="272"/>
      <c r="K587" s="275"/>
      <c r="L587" s="136"/>
      <c r="M587" s="272"/>
      <c r="N587" s="275"/>
      <c r="O587" s="136"/>
    </row>
    <row r="588" spans="2:15" ht="14.45" customHeight="1" x14ac:dyDescent="0.2">
      <c r="B588" s="286"/>
      <c r="C588" s="279"/>
      <c r="D588" s="282"/>
      <c r="E588" s="275"/>
      <c r="F588" s="135"/>
      <c r="G588" s="272"/>
      <c r="H588" s="275"/>
      <c r="I588" s="136"/>
      <c r="J588" s="272"/>
      <c r="K588" s="275"/>
      <c r="L588" s="136"/>
      <c r="M588" s="272"/>
      <c r="N588" s="275"/>
      <c r="O588" s="136"/>
    </row>
    <row r="589" spans="2:15" ht="14.45" customHeight="1" x14ac:dyDescent="0.2">
      <c r="B589" s="286"/>
      <c r="C589" s="279"/>
      <c r="D589" s="282"/>
      <c r="E589" s="275"/>
      <c r="F589" s="135"/>
      <c r="G589" s="272"/>
      <c r="H589" s="275"/>
      <c r="I589" s="136"/>
      <c r="J589" s="272"/>
      <c r="K589" s="275"/>
      <c r="L589" s="136"/>
      <c r="M589" s="272"/>
      <c r="N589" s="275"/>
      <c r="O589" s="136"/>
    </row>
    <row r="590" spans="2:15" ht="14.45" customHeight="1" x14ac:dyDescent="0.2">
      <c r="B590" s="286"/>
      <c r="C590" s="279"/>
      <c r="D590" s="282"/>
      <c r="E590" s="275"/>
      <c r="F590" s="135"/>
      <c r="G590" s="272"/>
      <c r="H590" s="275"/>
      <c r="I590" s="136"/>
      <c r="J590" s="272"/>
      <c r="K590" s="275"/>
      <c r="L590" s="136"/>
      <c r="M590" s="272"/>
      <c r="N590" s="275"/>
      <c r="O590" s="136"/>
    </row>
    <row r="591" spans="2:15" ht="14.45" customHeight="1" x14ac:dyDescent="0.2">
      <c r="B591" s="286"/>
      <c r="C591" s="279"/>
      <c r="D591" s="282"/>
      <c r="E591" s="275"/>
      <c r="F591" s="135"/>
      <c r="G591" s="272"/>
      <c r="H591" s="275"/>
      <c r="I591" s="136"/>
      <c r="J591" s="272"/>
      <c r="K591" s="275"/>
      <c r="L591" s="136"/>
      <c r="M591" s="272"/>
      <c r="N591" s="275"/>
      <c r="O591" s="136"/>
    </row>
    <row r="592" spans="2:15" ht="14.45" customHeight="1" x14ac:dyDescent="0.2">
      <c r="B592" s="286"/>
      <c r="C592" s="279"/>
      <c r="D592" s="282"/>
      <c r="E592" s="275"/>
      <c r="F592" s="135"/>
      <c r="G592" s="272"/>
      <c r="H592" s="275"/>
      <c r="I592" s="136"/>
      <c r="J592" s="272"/>
      <c r="K592" s="275"/>
      <c r="L592" s="136"/>
      <c r="M592" s="272"/>
      <c r="N592" s="275"/>
      <c r="O592" s="136"/>
    </row>
    <row r="593" spans="2:15" ht="14.45" customHeight="1" x14ac:dyDescent="0.2">
      <c r="B593" s="286"/>
      <c r="C593" s="280"/>
      <c r="D593" s="282"/>
      <c r="E593" s="275"/>
      <c r="F593" s="135"/>
      <c r="G593" s="272"/>
      <c r="H593" s="275"/>
      <c r="I593" s="136"/>
      <c r="J593" s="272"/>
      <c r="K593" s="275"/>
      <c r="L593" s="136"/>
      <c r="M593" s="272"/>
      <c r="N593" s="275"/>
      <c r="O593" s="136"/>
    </row>
    <row r="594" spans="2:15" ht="14.45" customHeight="1" x14ac:dyDescent="0.2">
      <c r="B594" s="277" t="s">
        <v>2854</v>
      </c>
      <c r="C594" s="277" t="s">
        <v>2855</v>
      </c>
      <c r="D594" s="281"/>
      <c r="E594" s="274" t="s">
        <v>2856</v>
      </c>
      <c r="F594" s="134" t="s">
        <v>2857</v>
      </c>
      <c r="G594" s="271"/>
      <c r="H594" s="274"/>
      <c r="I594" s="134"/>
      <c r="J594" s="271"/>
      <c r="K594" s="274"/>
      <c r="L594" s="134"/>
      <c r="M594" s="271"/>
      <c r="N594" s="274"/>
      <c r="O594" s="134"/>
    </row>
    <row r="595" spans="2:15" ht="14.45" customHeight="1" x14ac:dyDescent="0.2">
      <c r="B595" s="286"/>
      <c r="C595" s="279"/>
      <c r="D595" s="282"/>
      <c r="E595" s="275"/>
      <c r="F595" s="135"/>
      <c r="G595" s="272"/>
      <c r="H595" s="275"/>
      <c r="I595" s="136"/>
      <c r="J595" s="272"/>
      <c r="K595" s="275"/>
      <c r="L595" s="136"/>
      <c r="M595" s="272"/>
      <c r="N595" s="275"/>
      <c r="O595" s="136"/>
    </row>
    <row r="596" spans="2:15" ht="14.45" customHeight="1" x14ac:dyDescent="0.2">
      <c r="B596" s="286"/>
      <c r="C596" s="279"/>
      <c r="D596" s="282"/>
      <c r="E596" s="275"/>
      <c r="F596" s="135"/>
      <c r="G596" s="272"/>
      <c r="H596" s="275"/>
      <c r="I596" s="136"/>
      <c r="J596" s="272"/>
      <c r="K596" s="275"/>
      <c r="L596" s="136"/>
      <c r="M596" s="272"/>
      <c r="N596" s="275"/>
      <c r="O596" s="136"/>
    </row>
    <row r="597" spans="2:15" ht="14.45" customHeight="1" x14ac:dyDescent="0.2">
      <c r="B597" s="286"/>
      <c r="C597" s="279"/>
      <c r="D597" s="282"/>
      <c r="E597" s="275"/>
      <c r="F597" s="135"/>
      <c r="G597" s="272"/>
      <c r="H597" s="275"/>
      <c r="I597" s="136"/>
      <c r="J597" s="272"/>
      <c r="K597" s="275"/>
      <c r="L597" s="136"/>
      <c r="M597" s="272"/>
      <c r="N597" s="275"/>
      <c r="O597" s="136"/>
    </row>
    <row r="598" spans="2:15" ht="14.45" customHeight="1" x14ac:dyDescent="0.2">
      <c r="B598" s="286"/>
      <c r="C598" s="279"/>
      <c r="D598" s="282"/>
      <c r="E598" s="275"/>
      <c r="F598" s="135"/>
      <c r="G598" s="272"/>
      <c r="H598" s="275"/>
      <c r="I598" s="136"/>
      <c r="J598" s="272"/>
      <c r="K598" s="275"/>
      <c r="L598" s="136"/>
      <c r="M598" s="272"/>
      <c r="N598" s="275"/>
      <c r="O598" s="136"/>
    </row>
    <row r="599" spans="2:15" ht="14.45" customHeight="1" x14ac:dyDescent="0.2">
      <c r="B599" s="286"/>
      <c r="C599" s="279"/>
      <c r="D599" s="282"/>
      <c r="E599" s="275"/>
      <c r="F599" s="135"/>
      <c r="G599" s="272"/>
      <c r="H599" s="275"/>
      <c r="I599" s="136"/>
      <c r="J599" s="272"/>
      <c r="K599" s="275"/>
      <c r="L599" s="136"/>
      <c r="M599" s="272"/>
      <c r="N599" s="275"/>
      <c r="O599" s="136"/>
    </row>
    <row r="600" spans="2:15" ht="14.45" customHeight="1" x14ac:dyDescent="0.2">
      <c r="B600" s="286"/>
      <c r="C600" s="279"/>
      <c r="D600" s="282"/>
      <c r="E600" s="275"/>
      <c r="F600" s="135"/>
      <c r="G600" s="272"/>
      <c r="H600" s="275"/>
      <c r="I600" s="136"/>
      <c r="J600" s="272"/>
      <c r="K600" s="275"/>
      <c r="L600" s="136"/>
      <c r="M600" s="272"/>
      <c r="N600" s="275"/>
      <c r="O600" s="136"/>
    </row>
    <row r="601" spans="2:15" ht="14.45" customHeight="1" x14ac:dyDescent="0.2">
      <c r="B601" s="286"/>
      <c r="C601" s="279"/>
      <c r="D601" s="282"/>
      <c r="E601" s="275"/>
      <c r="F601" s="135"/>
      <c r="G601" s="272"/>
      <c r="H601" s="275"/>
      <c r="I601" s="136"/>
      <c r="J601" s="272"/>
      <c r="K601" s="275"/>
      <c r="L601" s="136"/>
      <c r="M601" s="272"/>
      <c r="N601" s="275"/>
      <c r="O601" s="136"/>
    </row>
    <row r="602" spans="2:15" ht="14.45" customHeight="1" x14ac:dyDescent="0.2">
      <c r="B602" s="286"/>
      <c r="C602" s="279"/>
      <c r="D602" s="282"/>
      <c r="E602" s="275"/>
      <c r="F602" s="135"/>
      <c r="G602" s="272"/>
      <c r="H602" s="275"/>
      <c r="I602" s="136"/>
      <c r="J602" s="272"/>
      <c r="K602" s="275"/>
      <c r="L602" s="136"/>
      <c r="M602" s="272"/>
      <c r="N602" s="275"/>
      <c r="O602" s="136"/>
    </row>
    <row r="603" spans="2:15" ht="14.45" customHeight="1" x14ac:dyDescent="0.2">
      <c r="B603" s="286"/>
      <c r="C603" s="280"/>
      <c r="D603" s="282"/>
      <c r="E603" s="275"/>
      <c r="F603" s="135"/>
      <c r="G603" s="272"/>
      <c r="H603" s="275"/>
      <c r="I603" s="136"/>
      <c r="J603" s="272"/>
      <c r="K603" s="275"/>
      <c r="L603" s="136"/>
      <c r="M603" s="272"/>
      <c r="N603" s="275"/>
      <c r="O603" s="136"/>
    </row>
    <row r="604" spans="2:15" ht="14.45" customHeight="1" x14ac:dyDescent="0.2">
      <c r="B604" s="277" t="s">
        <v>2858</v>
      </c>
      <c r="C604" s="277" t="s">
        <v>2859</v>
      </c>
      <c r="D604" s="281" t="s">
        <v>2579</v>
      </c>
      <c r="E604" s="274" t="s">
        <v>2860</v>
      </c>
      <c r="F604" s="134" t="s">
        <v>2861</v>
      </c>
      <c r="G604" s="271"/>
      <c r="H604" s="274"/>
      <c r="I604" s="134"/>
      <c r="J604" s="271"/>
      <c r="K604" s="274"/>
      <c r="L604" s="134"/>
      <c r="M604" s="271"/>
      <c r="N604" s="274"/>
      <c r="O604" s="134"/>
    </row>
    <row r="605" spans="2:15" ht="14.45" customHeight="1" x14ac:dyDescent="0.2">
      <c r="B605" s="286"/>
      <c r="C605" s="279"/>
      <c r="D605" s="282"/>
      <c r="E605" s="275"/>
      <c r="F605" s="135"/>
      <c r="G605" s="272"/>
      <c r="H605" s="275"/>
      <c r="I605" s="136"/>
      <c r="J605" s="272"/>
      <c r="K605" s="275"/>
      <c r="L605" s="136"/>
      <c r="M605" s="272"/>
      <c r="N605" s="275"/>
      <c r="O605" s="136"/>
    </row>
    <row r="606" spans="2:15" ht="14.45" customHeight="1" x14ac:dyDescent="0.2">
      <c r="B606" s="286"/>
      <c r="C606" s="279"/>
      <c r="D606" s="282"/>
      <c r="E606" s="275"/>
      <c r="F606" s="135"/>
      <c r="G606" s="272"/>
      <c r="H606" s="275"/>
      <c r="I606" s="136"/>
      <c r="J606" s="272"/>
      <c r="K606" s="275"/>
      <c r="L606" s="136"/>
      <c r="M606" s="272"/>
      <c r="N606" s="275"/>
      <c r="O606" s="136"/>
    </row>
    <row r="607" spans="2:15" ht="14.45" customHeight="1" x14ac:dyDescent="0.2">
      <c r="B607" s="286"/>
      <c r="C607" s="279"/>
      <c r="D607" s="282"/>
      <c r="E607" s="275"/>
      <c r="F607" s="135"/>
      <c r="G607" s="272"/>
      <c r="H607" s="275"/>
      <c r="I607" s="136"/>
      <c r="J607" s="272"/>
      <c r="K607" s="275"/>
      <c r="L607" s="136"/>
      <c r="M607" s="272"/>
      <c r="N607" s="275"/>
      <c r="O607" s="136"/>
    </row>
    <row r="608" spans="2:15" ht="14.45" customHeight="1" x14ac:dyDescent="0.2">
      <c r="B608" s="286"/>
      <c r="C608" s="279"/>
      <c r="D608" s="282"/>
      <c r="E608" s="275"/>
      <c r="F608" s="135"/>
      <c r="G608" s="272"/>
      <c r="H608" s="275"/>
      <c r="I608" s="136"/>
      <c r="J608" s="272"/>
      <c r="K608" s="275"/>
      <c r="L608" s="136"/>
      <c r="M608" s="272"/>
      <c r="N608" s="275"/>
      <c r="O608" s="136"/>
    </row>
    <row r="609" spans="2:15" ht="14.45" customHeight="1" x14ac:dyDescent="0.2">
      <c r="B609" s="286"/>
      <c r="C609" s="279"/>
      <c r="D609" s="282"/>
      <c r="E609" s="275"/>
      <c r="F609" s="135"/>
      <c r="G609" s="272"/>
      <c r="H609" s="275"/>
      <c r="I609" s="136"/>
      <c r="J609" s="272"/>
      <c r="K609" s="275"/>
      <c r="L609" s="136"/>
      <c r="M609" s="272"/>
      <c r="N609" s="275"/>
      <c r="O609" s="136"/>
    </row>
    <row r="610" spans="2:15" ht="14.45" customHeight="1" x14ac:dyDescent="0.2">
      <c r="B610" s="286"/>
      <c r="C610" s="279"/>
      <c r="D610" s="282"/>
      <c r="E610" s="275"/>
      <c r="F610" s="135"/>
      <c r="G610" s="272"/>
      <c r="H610" s="275"/>
      <c r="I610" s="136"/>
      <c r="J610" s="272"/>
      <c r="K610" s="275"/>
      <c r="L610" s="136"/>
      <c r="M610" s="272"/>
      <c r="N610" s="275"/>
      <c r="O610" s="136"/>
    </row>
    <row r="611" spans="2:15" ht="14.45" customHeight="1" x14ac:dyDescent="0.2">
      <c r="B611" s="286"/>
      <c r="C611" s="279"/>
      <c r="D611" s="282"/>
      <c r="E611" s="275"/>
      <c r="F611" s="135"/>
      <c r="G611" s="272"/>
      <c r="H611" s="275"/>
      <c r="I611" s="136"/>
      <c r="J611" s="272"/>
      <c r="K611" s="275"/>
      <c r="L611" s="136"/>
      <c r="M611" s="272"/>
      <c r="N611" s="275"/>
      <c r="O611" s="136"/>
    </row>
    <row r="612" spans="2:15" ht="14.45" customHeight="1" x14ac:dyDescent="0.2">
      <c r="B612" s="286"/>
      <c r="C612" s="279"/>
      <c r="D612" s="282"/>
      <c r="E612" s="275"/>
      <c r="F612" s="135"/>
      <c r="G612" s="272"/>
      <c r="H612" s="275"/>
      <c r="I612" s="136"/>
      <c r="J612" s="272"/>
      <c r="K612" s="275"/>
      <c r="L612" s="136"/>
      <c r="M612" s="272"/>
      <c r="N612" s="275"/>
      <c r="O612" s="136"/>
    </row>
    <row r="613" spans="2:15" ht="14.45" customHeight="1" x14ac:dyDescent="0.2">
      <c r="B613" s="286"/>
      <c r="C613" s="280"/>
      <c r="D613" s="283"/>
      <c r="E613" s="276"/>
      <c r="F613" s="135"/>
      <c r="G613" s="273"/>
      <c r="H613" s="276"/>
      <c r="I613" s="137"/>
      <c r="J613" s="273"/>
      <c r="K613" s="276"/>
      <c r="L613" s="137"/>
      <c r="M613" s="273"/>
      <c r="N613" s="276"/>
      <c r="O613" s="137"/>
    </row>
    <row r="614" spans="2:15" ht="14.45" customHeight="1" x14ac:dyDescent="0.2">
      <c r="B614" s="277" t="s">
        <v>2862</v>
      </c>
      <c r="C614" s="277" t="s">
        <v>2863</v>
      </c>
      <c r="D614" s="281" t="s">
        <v>2579</v>
      </c>
      <c r="E614" s="274" t="s">
        <v>2864</v>
      </c>
      <c r="F614" s="134" t="s">
        <v>2865</v>
      </c>
      <c r="G614" s="271"/>
      <c r="H614" s="274"/>
      <c r="I614" s="134"/>
      <c r="J614" s="271"/>
      <c r="K614" s="274"/>
      <c r="L614" s="134"/>
      <c r="M614" s="271"/>
      <c r="N614" s="274"/>
      <c r="O614" s="134"/>
    </row>
    <row r="615" spans="2:15" ht="14.45" customHeight="1" x14ac:dyDescent="0.2">
      <c r="B615" s="286"/>
      <c r="C615" s="279"/>
      <c r="D615" s="282"/>
      <c r="E615" s="275"/>
      <c r="F615" s="135"/>
      <c r="G615" s="272"/>
      <c r="H615" s="275"/>
      <c r="I615" s="136"/>
      <c r="J615" s="272"/>
      <c r="K615" s="275"/>
      <c r="L615" s="136"/>
      <c r="M615" s="272"/>
      <c r="N615" s="275"/>
      <c r="O615" s="136"/>
    </row>
    <row r="616" spans="2:15" ht="14.45" customHeight="1" x14ac:dyDescent="0.2">
      <c r="B616" s="286"/>
      <c r="C616" s="279"/>
      <c r="D616" s="282"/>
      <c r="E616" s="275"/>
      <c r="F616" s="135"/>
      <c r="G616" s="272"/>
      <c r="H616" s="275"/>
      <c r="I616" s="136"/>
      <c r="J616" s="272"/>
      <c r="K616" s="275"/>
      <c r="L616" s="136"/>
      <c r="M616" s="272"/>
      <c r="N616" s="275"/>
      <c r="O616" s="136"/>
    </row>
    <row r="617" spans="2:15" ht="14.45" customHeight="1" x14ac:dyDescent="0.2">
      <c r="B617" s="286"/>
      <c r="C617" s="279"/>
      <c r="D617" s="282"/>
      <c r="E617" s="275"/>
      <c r="F617" s="135"/>
      <c r="G617" s="272"/>
      <c r="H617" s="275"/>
      <c r="I617" s="136"/>
      <c r="J617" s="272"/>
      <c r="K617" s="275"/>
      <c r="L617" s="136"/>
      <c r="M617" s="272"/>
      <c r="N617" s="275"/>
      <c r="O617" s="136"/>
    </row>
    <row r="618" spans="2:15" ht="14.45" customHeight="1" x14ac:dyDescent="0.2">
      <c r="B618" s="286"/>
      <c r="C618" s="279"/>
      <c r="D618" s="282"/>
      <c r="E618" s="275"/>
      <c r="F618" s="135"/>
      <c r="G618" s="272"/>
      <c r="H618" s="275"/>
      <c r="I618" s="136"/>
      <c r="J618" s="272"/>
      <c r="K618" s="275"/>
      <c r="L618" s="136"/>
      <c r="M618" s="272"/>
      <c r="N618" s="275"/>
      <c r="O618" s="136"/>
    </row>
    <row r="619" spans="2:15" ht="14.45" customHeight="1" x14ac:dyDescent="0.2">
      <c r="B619" s="286"/>
      <c r="C619" s="279"/>
      <c r="D619" s="282"/>
      <c r="E619" s="275"/>
      <c r="F619" s="135"/>
      <c r="G619" s="272"/>
      <c r="H619" s="275"/>
      <c r="I619" s="136"/>
      <c r="J619" s="272"/>
      <c r="K619" s="275"/>
      <c r="L619" s="136"/>
      <c r="M619" s="272"/>
      <c r="N619" s="275"/>
      <c r="O619" s="136"/>
    </row>
    <row r="620" spans="2:15" ht="14.45" customHeight="1" x14ac:dyDescent="0.2">
      <c r="B620" s="286"/>
      <c r="C620" s="279"/>
      <c r="D620" s="282"/>
      <c r="E620" s="275"/>
      <c r="F620" s="135"/>
      <c r="G620" s="272"/>
      <c r="H620" s="275"/>
      <c r="I620" s="136"/>
      <c r="J620" s="272"/>
      <c r="K620" s="275"/>
      <c r="L620" s="136"/>
      <c r="M620" s="272"/>
      <c r="N620" s="275"/>
      <c r="O620" s="136"/>
    </row>
    <row r="621" spans="2:15" ht="14.45" customHeight="1" x14ac:dyDescent="0.2">
      <c r="B621" s="286"/>
      <c r="C621" s="279"/>
      <c r="D621" s="282"/>
      <c r="E621" s="275"/>
      <c r="F621" s="135"/>
      <c r="G621" s="272"/>
      <c r="H621" s="275"/>
      <c r="I621" s="136"/>
      <c r="J621" s="272"/>
      <c r="K621" s="275"/>
      <c r="L621" s="136"/>
      <c r="M621" s="272"/>
      <c r="N621" s="275"/>
      <c r="O621" s="136"/>
    </row>
    <row r="622" spans="2:15" ht="14.45" customHeight="1" x14ac:dyDescent="0.2">
      <c r="B622" s="286"/>
      <c r="C622" s="279"/>
      <c r="D622" s="282"/>
      <c r="E622" s="275"/>
      <c r="F622" s="135"/>
      <c r="G622" s="272"/>
      <c r="H622" s="275"/>
      <c r="I622" s="136"/>
      <c r="J622" s="272"/>
      <c r="K622" s="275"/>
      <c r="L622" s="136"/>
      <c r="M622" s="272"/>
      <c r="N622" s="275"/>
      <c r="O622" s="136"/>
    </row>
    <row r="623" spans="2:15" ht="14.45" customHeight="1" x14ac:dyDescent="0.2">
      <c r="B623" s="286"/>
      <c r="C623" s="280"/>
      <c r="D623" s="283"/>
      <c r="E623" s="276"/>
      <c r="F623" s="135"/>
      <c r="G623" s="273"/>
      <c r="H623" s="276"/>
      <c r="I623" s="137"/>
      <c r="J623" s="273"/>
      <c r="K623" s="276"/>
      <c r="L623" s="137"/>
      <c r="M623" s="273"/>
      <c r="N623" s="276"/>
      <c r="O623" s="137"/>
    </row>
    <row r="624" spans="2:15" ht="14.45" customHeight="1" x14ac:dyDescent="0.2">
      <c r="B624" s="277" t="s">
        <v>2866</v>
      </c>
      <c r="C624" s="277" t="s">
        <v>2867</v>
      </c>
      <c r="D624" s="281" t="s">
        <v>2579</v>
      </c>
      <c r="E624" s="274" t="s">
        <v>2868</v>
      </c>
      <c r="F624" s="134" t="s">
        <v>2869</v>
      </c>
      <c r="G624" s="271"/>
      <c r="H624" s="274"/>
      <c r="I624" s="134"/>
      <c r="J624" s="271"/>
      <c r="K624" s="274"/>
      <c r="L624" s="134"/>
      <c r="M624" s="271"/>
      <c r="N624" s="274"/>
      <c r="O624" s="134"/>
    </row>
    <row r="625" spans="2:15" ht="14.45" customHeight="1" x14ac:dyDescent="0.2">
      <c r="B625" s="278"/>
      <c r="C625" s="279"/>
      <c r="D625" s="282"/>
      <c r="E625" s="275"/>
      <c r="F625" s="138"/>
      <c r="G625" s="272"/>
      <c r="H625" s="275"/>
      <c r="I625" s="136"/>
      <c r="J625" s="272"/>
      <c r="K625" s="275"/>
      <c r="L625" s="136"/>
      <c r="M625" s="272"/>
      <c r="N625" s="275"/>
      <c r="O625" s="136"/>
    </row>
    <row r="626" spans="2:15" ht="14.45" customHeight="1" x14ac:dyDescent="0.2">
      <c r="B626" s="278"/>
      <c r="C626" s="279"/>
      <c r="D626" s="282"/>
      <c r="E626" s="275"/>
      <c r="F626" s="138"/>
      <c r="G626" s="272"/>
      <c r="H626" s="275"/>
      <c r="I626" s="136"/>
      <c r="J626" s="272"/>
      <c r="K626" s="275"/>
      <c r="L626" s="136"/>
      <c r="M626" s="272"/>
      <c r="N626" s="275"/>
      <c r="O626" s="136"/>
    </row>
    <row r="627" spans="2:15" ht="14.45" customHeight="1" x14ac:dyDescent="0.2">
      <c r="B627" s="278"/>
      <c r="C627" s="279"/>
      <c r="D627" s="282"/>
      <c r="E627" s="275"/>
      <c r="F627" s="138"/>
      <c r="G627" s="272"/>
      <c r="H627" s="275"/>
      <c r="I627" s="136"/>
      <c r="J627" s="272"/>
      <c r="K627" s="275"/>
      <c r="L627" s="136"/>
      <c r="M627" s="272"/>
      <c r="N627" s="275"/>
      <c r="O627" s="136"/>
    </row>
    <row r="628" spans="2:15" ht="14.45" customHeight="1" x14ac:dyDescent="0.2">
      <c r="B628" s="278"/>
      <c r="C628" s="279"/>
      <c r="D628" s="282"/>
      <c r="E628" s="275"/>
      <c r="F628" s="138"/>
      <c r="G628" s="272"/>
      <c r="H628" s="275"/>
      <c r="I628" s="136"/>
      <c r="J628" s="272"/>
      <c r="K628" s="275"/>
      <c r="L628" s="136"/>
      <c r="M628" s="272"/>
      <c r="N628" s="275"/>
      <c r="O628" s="136"/>
    </row>
    <row r="629" spans="2:15" ht="14.45" customHeight="1" x14ac:dyDescent="0.2">
      <c r="B629" s="278"/>
      <c r="C629" s="279"/>
      <c r="D629" s="282"/>
      <c r="E629" s="275"/>
      <c r="F629" s="138"/>
      <c r="G629" s="272"/>
      <c r="H629" s="275"/>
      <c r="I629" s="136"/>
      <c r="J629" s="272"/>
      <c r="K629" s="275"/>
      <c r="L629" s="136"/>
      <c r="M629" s="272"/>
      <c r="N629" s="275"/>
      <c r="O629" s="136"/>
    </row>
    <row r="630" spans="2:15" ht="14.45" customHeight="1" x14ac:dyDescent="0.2">
      <c r="B630" s="278"/>
      <c r="C630" s="279"/>
      <c r="D630" s="282"/>
      <c r="E630" s="275"/>
      <c r="F630" s="138"/>
      <c r="G630" s="272"/>
      <c r="H630" s="275"/>
      <c r="I630" s="136"/>
      <c r="J630" s="272"/>
      <c r="K630" s="275"/>
      <c r="L630" s="136"/>
      <c r="M630" s="272"/>
      <c r="N630" s="275"/>
      <c r="O630" s="136"/>
    </row>
    <row r="631" spans="2:15" ht="14.45" customHeight="1" x14ac:dyDescent="0.2">
      <c r="B631" s="278"/>
      <c r="C631" s="279"/>
      <c r="D631" s="282"/>
      <c r="E631" s="275"/>
      <c r="F631" s="138"/>
      <c r="G631" s="272"/>
      <c r="H631" s="275"/>
      <c r="I631" s="136"/>
      <c r="J631" s="272"/>
      <c r="K631" s="275"/>
      <c r="L631" s="136"/>
      <c r="M631" s="272"/>
      <c r="N631" s="275"/>
      <c r="O631" s="136"/>
    </row>
    <row r="632" spans="2:15" ht="14.45" customHeight="1" x14ac:dyDescent="0.2">
      <c r="B632" s="278"/>
      <c r="C632" s="279"/>
      <c r="D632" s="282"/>
      <c r="E632" s="275"/>
      <c r="F632" s="138"/>
      <c r="G632" s="272"/>
      <c r="H632" s="275"/>
      <c r="I632" s="136"/>
      <c r="J632" s="272"/>
      <c r="K632" s="275"/>
      <c r="L632" s="136"/>
      <c r="M632" s="272"/>
      <c r="N632" s="275"/>
      <c r="O632" s="136"/>
    </row>
    <row r="633" spans="2:15" ht="14.45" customHeight="1" x14ac:dyDescent="0.2">
      <c r="B633" s="278"/>
      <c r="C633" s="280"/>
      <c r="D633" s="283"/>
      <c r="E633" s="276"/>
      <c r="F633" s="138"/>
      <c r="G633" s="273"/>
      <c r="H633" s="276"/>
      <c r="I633" s="137"/>
      <c r="J633" s="273"/>
      <c r="K633" s="276"/>
      <c r="L633" s="137"/>
      <c r="M633" s="273"/>
      <c r="N633" s="276"/>
      <c r="O633" s="137"/>
    </row>
    <row r="634" spans="2:15" ht="14.45" customHeight="1" x14ac:dyDescent="0.2">
      <c r="B634" s="277" t="s">
        <v>2870</v>
      </c>
      <c r="C634" s="277" t="s">
        <v>2871</v>
      </c>
      <c r="D634" s="281" t="s">
        <v>2579</v>
      </c>
      <c r="E634" s="274" t="s">
        <v>2872</v>
      </c>
      <c r="F634" s="134" t="s">
        <v>2873</v>
      </c>
      <c r="G634" s="271"/>
      <c r="H634" s="274"/>
      <c r="I634" s="134"/>
      <c r="J634" s="271"/>
      <c r="K634" s="274"/>
      <c r="L634" s="134"/>
      <c r="M634" s="271"/>
      <c r="N634" s="274"/>
      <c r="O634" s="134"/>
    </row>
    <row r="635" spans="2:15" ht="14.45" customHeight="1" x14ac:dyDescent="0.2">
      <c r="B635" s="286"/>
      <c r="C635" s="279"/>
      <c r="D635" s="282"/>
      <c r="E635" s="275"/>
      <c r="F635" s="135"/>
      <c r="G635" s="272"/>
      <c r="H635" s="275"/>
      <c r="I635" s="136"/>
      <c r="J635" s="272"/>
      <c r="K635" s="275"/>
      <c r="L635" s="136"/>
      <c r="M635" s="272"/>
      <c r="N635" s="275"/>
      <c r="O635" s="136"/>
    </row>
    <row r="636" spans="2:15" ht="14.45" customHeight="1" x14ac:dyDescent="0.2">
      <c r="B636" s="286"/>
      <c r="C636" s="279"/>
      <c r="D636" s="282"/>
      <c r="E636" s="275"/>
      <c r="F636" s="135"/>
      <c r="G636" s="272"/>
      <c r="H636" s="275"/>
      <c r="I636" s="136"/>
      <c r="J636" s="272"/>
      <c r="K636" s="275"/>
      <c r="L636" s="136"/>
      <c r="M636" s="272"/>
      <c r="N636" s="275"/>
      <c r="O636" s="136"/>
    </row>
    <row r="637" spans="2:15" ht="14.45" customHeight="1" x14ac:dyDescent="0.2">
      <c r="B637" s="286"/>
      <c r="C637" s="279"/>
      <c r="D637" s="282"/>
      <c r="E637" s="275"/>
      <c r="F637" s="135"/>
      <c r="G637" s="272"/>
      <c r="H637" s="275"/>
      <c r="I637" s="136"/>
      <c r="J637" s="272"/>
      <c r="K637" s="275"/>
      <c r="L637" s="136"/>
      <c r="M637" s="272"/>
      <c r="N637" s="275"/>
      <c r="O637" s="136"/>
    </row>
    <row r="638" spans="2:15" ht="14.45" customHeight="1" x14ac:dyDescent="0.2">
      <c r="B638" s="286"/>
      <c r="C638" s="279"/>
      <c r="D638" s="282"/>
      <c r="E638" s="275"/>
      <c r="F638" s="135"/>
      <c r="G638" s="272"/>
      <c r="H638" s="275"/>
      <c r="I638" s="136"/>
      <c r="J638" s="272"/>
      <c r="K638" s="275"/>
      <c r="L638" s="136"/>
      <c r="M638" s="272"/>
      <c r="N638" s="275"/>
      <c r="O638" s="136"/>
    </row>
    <row r="639" spans="2:15" ht="14.45" customHeight="1" x14ac:dyDescent="0.2">
      <c r="B639" s="286"/>
      <c r="C639" s="279"/>
      <c r="D639" s="282"/>
      <c r="E639" s="275"/>
      <c r="F639" s="135"/>
      <c r="G639" s="272"/>
      <c r="H639" s="275"/>
      <c r="I639" s="136"/>
      <c r="J639" s="272"/>
      <c r="K639" s="275"/>
      <c r="L639" s="136"/>
      <c r="M639" s="272"/>
      <c r="N639" s="275"/>
      <c r="O639" s="136"/>
    </row>
    <row r="640" spans="2:15" ht="14.45" customHeight="1" x14ac:dyDescent="0.2">
      <c r="B640" s="286"/>
      <c r="C640" s="279"/>
      <c r="D640" s="282"/>
      <c r="E640" s="275"/>
      <c r="F640" s="135"/>
      <c r="G640" s="272"/>
      <c r="H640" s="275"/>
      <c r="I640" s="136"/>
      <c r="J640" s="272"/>
      <c r="K640" s="275"/>
      <c r="L640" s="136"/>
      <c r="M640" s="272"/>
      <c r="N640" s="275"/>
      <c r="O640" s="136"/>
    </row>
    <row r="641" spans="2:15" ht="14.45" customHeight="1" x14ac:dyDescent="0.2">
      <c r="B641" s="286"/>
      <c r="C641" s="279"/>
      <c r="D641" s="282"/>
      <c r="E641" s="275"/>
      <c r="F641" s="135"/>
      <c r="G641" s="272"/>
      <c r="H641" s="275"/>
      <c r="I641" s="136"/>
      <c r="J641" s="272"/>
      <c r="K641" s="275"/>
      <c r="L641" s="136"/>
      <c r="M641" s="272"/>
      <c r="N641" s="275"/>
      <c r="O641" s="136"/>
    </row>
    <row r="642" spans="2:15" ht="14.45" customHeight="1" x14ac:dyDescent="0.2">
      <c r="B642" s="286"/>
      <c r="C642" s="279"/>
      <c r="D642" s="282"/>
      <c r="E642" s="275"/>
      <c r="F642" s="135"/>
      <c r="G642" s="272"/>
      <c r="H642" s="275"/>
      <c r="I642" s="136"/>
      <c r="J642" s="272"/>
      <c r="K642" s="275"/>
      <c r="L642" s="136"/>
      <c r="M642" s="272"/>
      <c r="N642" s="275"/>
      <c r="O642" s="136"/>
    </row>
    <row r="643" spans="2:15" ht="14.45" customHeight="1" x14ac:dyDescent="0.2">
      <c r="B643" s="286"/>
      <c r="C643" s="280"/>
      <c r="D643" s="283"/>
      <c r="E643" s="276"/>
      <c r="F643" s="135"/>
      <c r="G643" s="273"/>
      <c r="H643" s="276"/>
      <c r="I643" s="137"/>
      <c r="J643" s="273"/>
      <c r="K643" s="276"/>
      <c r="L643" s="137"/>
      <c r="M643" s="273"/>
      <c r="N643" s="276"/>
      <c r="O643" s="137"/>
    </row>
    <row r="644" spans="2:15" ht="14.45" customHeight="1" x14ac:dyDescent="0.2">
      <c r="B644" s="277" t="s">
        <v>2874</v>
      </c>
      <c r="C644" s="277" t="s">
        <v>2875</v>
      </c>
      <c r="D644" s="281" t="s">
        <v>2579</v>
      </c>
      <c r="E644" s="274" t="s">
        <v>2876</v>
      </c>
      <c r="F644" s="134" t="s">
        <v>2877</v>
      </c>
      <c r="G644" s="271"/>
      <c r="H644" s="274"/>
      <c r="I644" s="134"/>
      <c r="J644" s="271"/>
      <c r="K644" s="274"/>
      <c r="L644" s="134"/>
      <c r="M644" s="271"/>
      <c r="N644" s="274"/>
      <c r="O644" s="134"/>
    </row>
    <row r="645" spans="2:15" ht="14.45" customHeight="1" x14ac:dyDescent="0.2">
      <c r="B645" s="286"/>
      <c r="C645" s="279"/>
      <c r="D645" s="282"/>
      <c r="E645" s="275"/>
      <c r="F645" s="135"/>
      <c r="G645" s="272"/>
      <c r="H645" s="275"/>
      <c r="I645" s="136"/>
      <c r="J645" s="272"/>
      <c r="K645" s="275"/>
      <c r="L645" s="136"/>
      <c r="M645" s="272"/>
      <c r="N645" s="275"/>
      <c r="O645" s="136"/>
    </row>
    <row r="646" spans="2:15" ht="14.45" customHeight="1" x14ac:dyDescent="0.2">
      <c r="B646" s="286"/>
      <c r="C646" s="279"/>
      <c r="D646" s="282"/>
      <c r="E646" s="275"/>
      <c r="F646" s="135"/>
      <c r="G646" s="272"/>
      <c r="H646" s="275"/>
      <c r="I646" s="136"/>
      <c r="J646" s="272"/>
      <c r="K646" s="275"/>
      <c r="L646" s="136"/>
      <c r="M646" s="272"/>
      <c r="N646" s="275"/>
      <c r="O646" s="136"/>
    </row>
    <row r="647" spans="2:15" ht="14.45" customHeight="1" x14ac:dyDescent="0.2">
      <c r="B647" s="286"/>
      <c r="C647" s="279"/>
      <c r="D647" s="282"/>
      <c r="E647" s="275"/>
      <c r="F647" s="135"/>
      <c r="G647" s="272"/>
      <c r="H647" s="275"/>
      <c r="I647" s="136"/>
      <c r="J647" s="272"/>
      <c r="K647" s="275"/>
      <c r="L647" s="136"/>
      <c r="M647" s="272"/>
      <c r="N647" s="275"/>
      <c r="O647" s="136"/>
    </row>
    <row r="648" spans="2:15" ht="14.45" customHeight="1" x14ac:dyDescent="0.2">
      <c r="B648" s="286"/>
      <c r="C648" s="279"/>
      <c r="D648" s="282"/>
      <c r="E648" s="275"/>
      <c r="F648" s="135"/>
      <c r="G648" s="272"/>
      <c r="H648" s="275"/>
      <c r="I648" s="136"/>
      <c r="J648" s="272"/>
      <c r="K648" s="275"/>
      <c r="L648" s="136"/>
      <c r="M648" s="272"/>
      <c r="N648" s="275"/>
      <c r="O648" s="136"/>
    </row>
    <row r="649" spans="2:15" ht="14.45" customHeight="1" x14ac:dyDescent="0.2">
      <c r="B649" s="286"/>
      <c r="C649" s="279"/>
      <c r="D649" s="282"/>
      <c r="E649" s="275"/>
      <c r="F649" s="135"/>
      <c r="G649" s="272"/>
      <c r="H649" s="275"/>
      <c r="I649" s="136"/>
      <c r="J649" s="272"/>
      <c r="K649" s="275"/>
      <c r="L649" s="136"/>
      <c r="M649" s="272"/>
      <c r="N649" s="275"/>
      <c r="O649" s="136"/>
    </row>
    <row r="650" spans="2:15" ht="14.45" customHeight="1" x14ac:dyDescent="0.2">
      <c r="B650" s="286"/>
      <c r="C650" s="279"/>
      <c r="D650" s="282"/>
      <c r="E650" s="275"/>
      <c r="F650" s="135"/>
      <c r="G650" s="272"/>
      <c r="H650" s="275"/>
      <c r="I650" s="136"/>
      <c r="J650" s="272"/>
      <c r="K650" s="275"/>
      <c r="L650" s="136"/>
      <c r="M650" s="272"/>
      <c r="N650" s="275"/>
      <c r="O650" s="136"/>
    </row>
    <row r="651" spans="2:15" ht="14.45" customHeight="1" x14ac:dyDescent="0.2">
      <c r="B651" s="286"/>
      <c r="C651" s="279"/>
      <c r="D651" s="282"/>
      <c r="E651" s="275"/>
      <c r="F651" s="135"/>
      <c r="G651" s="272"/>
      <c r="H651" s="275"/>
      <c r="I651" s="136"/>
      <c r="J651" s="272"/>
      <c r="K651" s="275"/>
      <c r="L651" s="136"/>
      <c r="M651" s="272"/>
      <c r="N651" s="275"/>
      <c r="O651" s="136"/>
    </row>
    <row r="652" spans="2:15" ht="14.45" customHeight="1" x14ac:dyDescent="0.2">
      <c r="B652" s="286"/>
      <c r="C652" s="279"/>
      <c r="D652" s="282"/>
      <c r="E652" s="275"/>
      <c r="F652" s="135"/>
      <c r="G652" s="272"/>
      <c r="H652" s="275"/>
      <c r="I652" s="136"/>
      <c r="J652" s="272"/>
      <c r="K652" s="275"/>
      <c r="L652" s="136"/>
      <c r="M652" s="272"/>
      <c r="N652" s="275"/>
      <c r="O652" s="136"/>
    </row>
    <row r="653" spans="2:15" ht="14.45" customHeight="1" x14ac:dyDescent="0.2">
      <c r="B653" s="286"/>
      <c r="C653" s="280"/>
      <c r="D653" s="283"/>
      <c r="E653" s="276"/>
      <c r="F653" s="135"/>
      <c r="G653" s="273"/>
      <c r="H653" s="276"/>
      <c r="I653" s="137"/>
      <c r="J653" s="273"/>
      <c r="K653" s="276"/>
      <c r="L653" s="137"/>
      <c r="M653" s="273"/>
      <c r="N653" s="276"/>
      <c r="O653" s="137"/>
    </row>
    <row r="654" spans="2:15" ht="14.45" customHeight="1" x14ac:dyDescent="0.2">
      <c r="B654" s="277" t="s">
        <v>2878</v>
      </c>
      <c r="C654" s="277" t="s">
        <v>2879</v>
      </c>
      <c r="D654" s="281" t="s">
        <v>2584</v>
      </c>
      <c r="E654" s="274" t="s">
        <v>2880</v>
      </c>
      <c r="F654" s="134" t="s">
        <v>2881</v>
      </c>
      <c r="G654" s="271"/>
      <c r="H654" s="274" t="s">
        <v>2882</v>
      </c>
      <c r="I654" s="134" t="s">
        <v>2883</v>
      </c>
      <c r="J654" s="271"/>
      <c r="K654" s="274"/>
      <c r="L654" s="134"/>
      <c r="M654" s="271"/>
      <c r="N654" s="274"/>
      <c r="O654" s="134"/>
    </row>
    <row r="655" spans="2:15" ht="14.45" customHeight="1" x14ac:dyDescent="0.2">
      <c r="B655" s="278"/>
      <c r="C655" s="279"/>
      <c r="D655" s="282"/>
      <c r="E655" s="275"/>
      <c r="F655" s="138"/>
      <c r="G655" s="272"/>
      <c r="H655" s="275"/>
      <c r="I655" s="136"/>
      <c r="J655" s="272"/>
      <c r="K655" s="275"/>
      <c r="L655" s="136"/>
      <c r="M655" s="272"/>
      <c r="N655" s="275"/>
      <c r="O655" s="136"/>
    </row>
    <row r="656" spans="2:15" ht="14.45" customHeight="1" x14ac:dyDescent="0.2">
      <c r="B656" s="278"/>
      <c r="C656" s="279"/>
      <c r="D656" s="282"/>
      <c r="E656" s="275"/>
      <c r="F656" s="138"/>
      <c r="G656" s="272"/>
      <c r="H656" s="275"/>
      <c r="I656" s="136"/>
      <c r="J656" s="272"/>
      <c r="K656" s="275"/>
      <c r="L656" s="136"/>
      <c r="M656" s="272"/>
      <c r="N656" s="275"/>
      <c r="O656" s="136"/>
    </row>
    <row r="657" spans="2:15" ht="14.45" customHeight="1" x14ac:dyDescent="0.2">
      <c r="B657" s="278"/>
      <c r="C657" s="279"/>
      <c r="D657" s="282"/>
      <c r="E657" s="275"/>
      <c r="F657" s="138"/>
      <c r="G657" s="272"/>
      <c r="H657" s="275"/>
      <c r="I657" s="136"/>
      <c r="J657" s="272"/>
      <c r="K657" s="275"/>
      <c r="L657" s="136"/>
      <c r="M657" s="272"/>
      <c r="N657" s="275"/>
      <c r="O657" s="136"/>
    </row>
    <row r="658" spans="2:15" ht="14.45" customHeight="1" x14ac:dyDescent="0.2">
      <c r="B658" s="278"/>
      <c r="C658" s="279"/>
      <c r="D658" s="282"/>
      <c r="E658" s="275"/>
      <c r="F658" s="138"/>
      <c r="G658" s="272"/>
      <c r="H658" s="275"/>
      <c r="I658" s="136"/>
      <c r="J658" s="272"/>
      <c r="K658" s="275"/>
      <c r="L658" s="136"/>
      <c r="M658" s="272"/>
      <c r="N658" s="275"/>
      <c r="O658" s="136"/>
    </row>
    <row r="659" spans="2:15" ht="14.45" customHeight="1" x14ac:dyDescent="0.2">
      <c r="B659" s="278"/>
      <c r="C659" s="279"/>
      <c r="D659" s="282"/>
      <c r="E659" s="275"/>
      <c r="F659" s="138"/>
      <c r="G659" s="272"/>
      <c r="H659" s="275"/>
      <c r="I659" s="136"/>
      <c r="J659" s="272"/>
      <c r="K659" s="275"/>
      <c r="L659" s="136"/>
      <c r="M659" s="272"/>
      <c r="N659" s="275"/>
      <c r="O659" s="136"/>
    </row>
    <row r="660" spans="2:15" ht="14.45" customHeight="1" x14ac:dyDescent="0.2">
      <c r="B660" s="278"/>
      <c r="C660" s="279"/>
      <c r="D660" s="282"/>
      <c r="E660" s="275"/>
      <c r="F660" s="138"/>
      <c r="G660" s="272"/>
      <c r="H660" s="275"/>
      <c r="I660" s="136"/>
      <c r="J660" s="272"/>
      <c r="K660" s="275"/>
      <c r="L660" s="136"/>
      <c r="M660" s="272"/>
      <c r="N660" s="275"/>
      <c r="O660" s="136"/>
    </row>
    <row r="661" spans="2:15" ht="14.45" customHeight="1" x14ac:dyDescent="0.2">
      <c r="B661" s="278"/>
      <c r="C661" s="279"/>
      <c r="D661" s="282"/>
      <c r="E661" s="275"/>
      <c r="F661" s="138"/>
      <c r="G661" s="272"/>
      <c r="H661" s="275"/>
      <c r="I661" s="136"/>
      <c r="J661" s="272"/>
      <c r="K661" s="275"/>
      <c r="L661" s="136"/>
      <c r="M661" s="272"/>
      <c r="N661" s="275"/>
      <c r="O661" s="136"/>
    </row>
    <row r="662" spans="2:15" ht="14.45" customHeight="1" x14ac:dyDescent="0.2">
      <c r="B662" s="278"/>
      <c r="C662" s="279"/>
      <c r="D662" s="282"/>
      <c r="E662" s="275"/>
      <c r="F662" s="138"/>
      <c r="G662" s="272"/>
      <c r="H662" s="275"/>
      <c r="I662" s="136"/>
      <c r="J662" s="272"/>
      <c r="K662" s="275"/>
      <c r="L662" s="136"/>
      <c r="M662" s="272"/>
      <c r="N662" s="275"/>
      <c r="O662" s="136"/>
    </row>
    <row r="663" spans="2:15" ht="14.45" customHeight="1" x14ac:dyDescent="0.2">
      <c r="B663" s="278"/>
      <c r="C663" s="280"/>
      <c r="D663" s="283"/>
      <c r="E663" s="276"/>
      <c r="F663" s="138"/>
      <c r="G663" s="273"/>
      <c r="H663" s="276"/>
      <c r="I663" s="137"/>
      <c r="J663" s="273"/>
      <c r="K663" s="276"/>
      <c r="L663" s="137"/>
      <c r="M663" s="273"/>
      <c r="N663" s="276"/>
      <c r="O663" s="137"/>
    </row>
    <row r="664" spans="2:15" ht="14.45" customHeight="1" x14ac:dyDescent="0.2">
      <c r="B664" s="277" t="s">
        <v>2884</v>
      </c>
      <c r="C664" s="277" t="s">
        <v>2885</v>
      </c>
      <c r="D664" s="281" t="s">
        <v>2579</v>
      </c>
      <c r="E664" s="274" t="s">
        <v>2886</v>
      </c>
      <c r="F664" s="134" t="s">
        <v>2887</v>
      </c>
      <c r="G664" s="271"/>
      <c r="H664" s="274"/>
      <c r="I664" s="134"/>
      <c r="J664" s="271"/>
      <c r="K664" s="274"/>
      <c r="L664" s="134"/>
      <c r="M664" s="271"/>
      <c r="N664" s="274"/>
      <c r="O664" s="134"/>
    </row>
    <row r="665" spans="2:15" ht="14.45" customHeight="1" x14ac:dyDescent="0.2">
      <c r="B665" s="286"/>
      <c r="C665" s="279"/>
      <c r="D665" s="282"/>
      <c r="E665" s="275"/>
      <c r="F665" s="135"/>
      <c r="G665" s="272"/>
      <c r="H665" s="275"/>
      <c r="I665" s="136"/>
      <c r="J665" s="272"/>
      <c r="K665" s="275"/>
      <c r="L665" s="136"/>
      <c r="M665" s="272"/>
      <c r="N665" s="275"/>
      <c r="O665" s="136"/>
    </row>
    <row r="666" spans="2:15" ht="14.45" customHeight="1" x14ac:dyDescent="0.2">
      <c r="B666" s="286"/>
      <c r="C666" s="279"/>
      <c r="D666" s="282"/>
      <c r="E666" s="275"/>
      <c r="F666" s="135"/>
      <c r="G666" s="272"/>
      <c r="H666" s="275"/>
      <c r="I666" s="136"/>
      <c r="J666" s="272"/>
      <c r="K666" s="275"/>
      <c r="L666" s="136"/>
      <c r="M666" s="272"/>
      <c r="N666" s="275"/>
      <c r="O666" s="136"/>
    </row>
    <row r="667" spans="2:15" ht="14.45" customHeight="1" x14ac:dyDescent="0.2">
      <c r="B667" s="286"/>
      <c r="C667" s="279"/>
      <c r="D667" s="282"/>
      <c r="E667" s="275"/>
      <c r="F667" s="135"/>
      <c r="G667" s="272"/>
      <c r="H667" s="275"/>
      <c r="I667" s="136"/>
      <c r="J667" s="272"/>
      <c r="K667" s="275"/>
      <c r="L667" s="136"/>
      <c r="M667" s="272"/>
      <c r="N667" s="275"/>
      <c r="O667" s="136"/>
    </row>
    <row r="668" spans="2:15" ht="14.45" customHeight="1" x14ac:dyDescent="0.2">
      <c r="B668" s="286"/>
      <c r="C668" s="279"/>
      <c r="D668" s="282"/>
      <c r="E668" s="275"/>
      <c r="F668" s="135"/>
      <c r="G668" s="272"/>
      <c r="H668" s="275"/>
      <c r="I668" s="136"/>
      <c r="J668" s="272"/>
      <c r="K668" s="275"/>
      <c r="L668" s="136"/>
      <c r="M668" s="272"/>
      <c r="N668" s="275"/>
      <c r="O668" s="136"/>
    </row>
    <row r="669" spans="2:15" ht="14.45" customHeight="1" x14ac:dyDescent="0.2">
      <c r="B669" s="286"/>
      <c r="C669" s="279"/>
      <c r="D669" s="282"/>
      <c r="E669" s="275"/>
      <c r="F669" s="135"/>
      <c r="G669" s="272"/>
      <c r="H669" s="275"/>
      <c r="I669" s="136"/>
      <c r="J669" s="272"/>
      <c r="K669" s="275"/>
      <c r="L669" s="136"/>
      <c r="M669" s="272"/>
      <c r="N669" s="275"/>
      <c r="O669" s="136"/>
    </row>
    <row r="670" spans="2:15" ht="14.45" customHeight="1" x14ac:dyDescent="0.2">
      <c r="B670" s="286"/>
      <c r="C670" s="279"/>
      <c r="D670" s="282"/>
      <c r="E670" s="275"/>
      <c r="F670" s="135"/>
      <c r="G670" s="272"/>
      <c r="H670" s="275"/>
      <c r="I670" s="136"/>
      <c r="J670" s="272"/>
      <c r="K670" s="275"/>
      <c r="L670" s="136"/>
      <c r="M670" s="272"/>
      <c r="N670" s="275"/>
      <c r="O670" s="136"/>
    </row>
    <row r="671" spans="2:15" ht="14.45" customHeight="1" x14ac:dyDescent="0.2">
      <c r="B671" s="286"/>
      <c r="C671" s="279"/>
      <c r="D671" s="282"/>
      <c r="E671" s="275"/>
      <c r="F671" s="135"/>
      <c r="G671" s="272"/>
      <c r="H671" s="275"/>
      <c r="I671" s="136"/>
      <c r="J671" s="272"/>
      <c r="K671" s="275"/>
      <c r="L671" s="136"/>
      <c r="M671" s="272"/>
      <c r="N671" s="275"/>
      <c r="O671" s="136"/>
    </row>
    <row r="672" spans="2:15" ht="14.45" customHeight="1" x14ac:dyDescent="0.2">
      <c r="B672" s="286"/>
      <c r="C672" s="279"/>
      <c r="D672" s="282"/>
      <c r="E672" s="275"/>
      <c r="F672" s="135"/>
      <c r="G672" s="272"/>
      <c r="H672" s="275"/>
      <c r="I672" s="136"/>
      <c r="J672" s="272"/>
      <c r="K672" s="275"/>
      <c r="L672" s="136"/>
      <c r="M672" s="272"/>
      <c r="N672" s="275"/>
      <c r="O672" s="136"/>
    </row>
    <row r="673" spans="2:15" ht="14.45" customHeight="1" x14ac:dyDescent="0.2">
      <c r="B673" s="286"/>
      <c r="C673" s="280"/>
      <c r="D673" s="283"/>
      <c r="E673" s="276"/>
      <c r="F673" s="135"/>
      <c r="G673" s="273"/>
      <c r="H673" s="276"/>
      <c r="I673" s="137"/>
      <c r="J673" s="273"/>
      <c r="K673" s="276"/>
      <c r="L673" s="137"/>
      <c r="M673" s="273"/>
      <c r="N673" s="276"/>
      <c r="O673" s="137"/>
    </row>
    <row r="674" spans="2:15" ht="14.45" customHeight="1" x14ac:dyDescent="0.2">
      <c r="B674" s="277" t="s">
        <v>2888</v>
      </c>
      <c r="C674" s="277" t="s">
        <v>2889</v>
      </c>
      <c r="D674" s="281" t="s">
        <v>2584</v>
      </c>
      <c r="E674" s="274" t="s">
        <v>2890</v>
      </c>
      <c r="F674" s="134" t="s">
        <v>2891</v>
      </c>
      <c r="G674" s="271"/>
      <c r="H674" s="274" t="s">
        <v>2892</v>
      </c>
      <c r="I674" s="134" t="s">
        <v>2893</v>
      </c>
      <c r="J674" s="271"/>
      <c r="K674" s="274"/>
      <c r="L674" s="134"/>
      <c r="M674" s="271"/>
      <c r="N674" s="274"/>
      <c r="O674" s="134"/>
    </row>
    <row r="675" spans="2:15" ht="14.45" customHeight="1" x14ac:dyDescent="0.2">
      <c r="B675" s="286"/>
      <c r="C675" s="279"/>
      <c r="D675" s="282"/>
      <c r="E675" s="275"/>
      <c r="F675" s="135"/>
      <c r="G675" s="272"/>
      <c r="H675" s="275"/>
      <c r="I675" s="136"/>
      <c r="J675" s="272"/>
      <c r="K675" s="275"/>
      <c r="L675" s="136"/>
      <c r="M675" s="272"/>
      <c r="N675" s="275"/>
      <c r="O675" s="136"/>
    </row>
    <row r="676" spans="2:15" ht="14.45" customHeight="1" x14ac:dyDescent="0.2">
      <c r="B676" s="286"/>
      <c r="C676" s="279"/>
      <c r="D676" s="282"/>
      <c r="E676" s="275"/>
      <c r="F676" s="135"/>
      <c r="G676" s="272"/>
      <c r="H676" s="275"/>
      <c r="I676" s="136"/>
      <c r="J676" s="272"/>
      <c r="K676" s="275"/>
      <c r="L676" s="136"/>
      <c r="M676" s="272"/>
      <c r="N676" s="275"/>
      <c r="O676" s="136"/>
    </row>
    <row r="677" spans="2:15" ht="14.45" customHeight="1" x14ac:dyDescent="0.2">
      <c r="B677" s="286"/>
      <c r="C677" s="279"/>
      <c r="D677" s="282"/>
      <c r="E677" s="275"/>
      <c r="F677" s="135"/>
      <c r="G677" s="272"/>
      <c r="H677" s="275"/>
      <c r="I677" s="136"/>
      <c r="J677" s="272"/>
      <c r="K677" s="275"/>
      <c r="L677" s="136"/>
      <c r="M677" s="272"/>
      <c r="N677" s="275"/>
      <c r="O677" s="136"/>
    </row>
    <row r="678" spans="2:15" ht="14.45" customHeight="1" x14ac:dyDescent="0.2">
      <c r="B678" s="286"/>
      <c r="C678" s="279"/>
      <c r="D678" s="282"/>
      <c r="E678" s="275"/>
      <c r="F678" s="135"/>
      <c r="G678" s="272"/>
      <c r="H678" s="275"/>
      <c r="I678" s="136"/>
      <c r="J678" s="272"/>
      <c r="K678" s="275"/>
      <c r="L678" s="136"/>
      <c r="M678" s="272"/>
      <c r="N678" s="275"/>
      <c r="O678" s="136"/>
    </row>
    <row r="679" spans="2:15" ht="14.45" customHeight="1" x14ac:dyDescent="0.2">
      <c r="B679" s="286"/>
      <c r="C679" s="279"/>
      <c r="D679" s="282"/>
      <c r="E679" s="275"/>
      <c r="F679" s="135"/>
      <c r="G679" s="272"/>
      <c r="H679" s="275"/>
      <c r="I679" s="136"/>
      <c r="J679" s="272"/>
      <c r="K679" s="275"/>
      <c r="L679" s="136"/>
      <c r="M679" s="272"/>
      <c r="N679" s="275"/>
      <c r="O679" s="136"/>
    </row>
    <row r="680" spans="2:15" ht="14.45" customHeight="1" x14ac:dyDescent="0.2">
      <c r="B680" s="286"/>
      <c r="C680" s="279"/>
      <c r="D680" s="282"/>
      <c r="E680" s="275"/>
      <c r="F680" s="135"/>
      <c r="G680" s="272"/>
      <c r="H680" s="275"/>
      <c r="I680" s="136"/>
      <c r="J680" s="272"/>
      <c r="K680" s="275"/>
      <c r="L680" s="136"/>
      <c r="M680" s="272"/>
      <c r="N680" s="275"/>
      <c r="O680" s="136"/>
    </row>
    <row r="681" spans="2:15" ht="14.45" customHeight="1" x14ac:dyDescent="0.2">
      <c r="B681" s="286"/>
      <c r="C681" s="279"/>
      <c r="D681" s="282"/>
      <c r="E681" s="275"/>
      <c r="F681" s="135"/>
      <c r="G681" s="272"/>
      <c r="H681" s="275"/>
      <c r="I681" s="136"/>
      <c r="J681" s="272"/>
      <c r="K681" s="275"/>
      <c r="L681" s="136"/>
      <c r="M681" s="272"/>
      <c r="N681" s="275"/>
      <c r="O681" s="136"/>
    </row>
    <row r="682" spans="2:15" ht="14.45" customHeight="1" x14ac:dyDescent="0.2">
      <c r="B682" s="286"/>
      <c r="C682" s="279"/>
      <c r="D682" s="282"/>
      <c r="E682" s="275"/>
      <c r="F682" s="135"/>
      <c r="G682" s="272"/>
      <c r="H682" s="275"/>
      <c r="I682" s="136"/>
      <c r="J682" s="272"/>
      <c r="K682" s="275"/>
      <c r="L682" s="136"/>
      <c r="M682" s="272"/>
      <c r="N682" s="275"/>
      <c r="O682" s="136"/>
    </row>
    <row r="683" spans="2:15" ht="14.45" customHeight="1" x14ac:dyDescent="0.2">
      <c r="B683" s="286"/>
      <c r="C683" s="280"/>
      <c r="D683" s="283"/>
      <c r="E683" s="276"/>
      <c r="F683" s="135"/>
      <c r="G683" s="273"/>
      <c r="H683" s="276"/>
      <c r="I683" s="137"/>
      <c r="J683" s="273"/>
      <c r="K683" s="276"/>
      <c r="L683" s="137"/>
      <c r="M683" s="273"/>
      <c r="N683" s="276"/>
      <c r="O683" s="137"/>
    </row>
    <row r="684" spans="2:15" ht="14.45" customHeight="1" x14ac:dyDescent="0.2">
      <c r="B684" s="277" t="s">
        <v>2894</v>
      </c>
      <c r="C684" s="277" t="s">
        <v>2895</v>
      </c>
      <c r="D684" s="281" t="s">
        <v>2687</v>
      </c>
      <c r="E684" s="274" t="s">
        <v>2896</v>
      </c>
      <c r="F684" s="134" t="s">
        <v>2897</v>
      </c>
      <c r="G684" s="271"/>
      <c r="H684" s="274" t="s">
        <v>2898</v>
      </c>
      <c r="I684" s="134" t="s">
        <v>2899</v>
      </c>
      <c r="J684" s="271"/>
      <c r="K684" s="274" t="s">
        <v>2900</v>
      </c>
      <c r="L684" s="134" t="s">
        <v>2901</v>
      </c>
      <c r="M684" s="271"/>
      <c r="N684" s="274"/>
      <c r="O684" s="134"/>
    </row>
    <row r="685" spans="2:15" ht="14.45" customHeight="1" x14ac:dyDescent="0.2">
      <c r="B685" s="286"/>
      <c r="C685" s="279"/>
      <c r="D685" s="282"/>
      <c r="E685" s="275"/>
      <c r="F685" s="135"/>
      <c r="G685" s="272"/>
      <c r="H685" s="275"/>
      <c r="I685" s="136"/>
      <c r="J685" s="272"/>
      <c r="K685" s="275"/>
      <c r="L685" s="136"/>
      <c r="M685" s="272"/>
      <c r="N685" s="275"/>
      <c r="O685" s="136"/>
    </row>
    <row r="686" spans="2:15" ht="14.45" customHeight="1" x14ac:dyDescent="0.2">
      <c r="B686" s="286"/>
      <c r="C686" s="279"/>
      <c r="D686" s="282"/>
      <c r="E686" s="275"/>
      <c r="F686" s="135"/>
      <c r="G686" s="272"/>
      <c r="H686" s="275"/>
      <c r="I686" s="136"/>
      <c r="J686" s="272"/>
      <c r="K686" s="275"/>
      <c r="L686" s="136"/>
      <c r="M686" s="272"/>
      <c r="N686" s="275"/>
      <c r="O686" s="136"/>
    </row>
    <row r="687" spans="2:15" ht="14.45" customHeight="1" x14ac:dyDescent="0.2">
      <c r="B687" s="286"/>
      <c r="C687" s="279"/>
      <c r="D687" s="282"/>
      <c r="E687" s="275"/>
      <c r="F687" s="135"/>
      <c r="G687" s="272"/>
      <c r="H687" s="275"/>
      <c r="I687" s="136"/>
      <c r="J687" s="272"/>
      <c r="K687" s="275"/>
      <c r="L687" s="136"/>
      <c r="M687" s="272"/>
      <c r="N687" s="275"/>
      <c r="O687" s="136"/>
    </row>
    <row r="688" spans="2:15" ht="14.45" customHeight="1" x14ac:dyDescent="0.2">
      <c r="B688" s="286"/>
      <c r="C688" s="279"/>
      <c r="D688" s="282"/>
      <c r="E688" s="275"/>
      <c r="F688" s="135"/>
      <c r="G688" s="272"/>
      <c r="H688" s="275"/>
      <c r="I688" s="136"/>
      <c r="J688" s="272"/>
      <c r="K688" s="275"/>
      <c r="L688" s="136"/>
      <c r="M688" s="272"/>
      <c r="N688" s="275"/>
      <c r="O688" s="136"/>
    </row>
    <row r="689" spans="2:15" ht="14.45" customHeight="1" x14ac:dyDescent="0.2">
      <c r="B689" s="286"/>
      <c r="C689" s="279"/>
      <c r="D689" s="282"/>
      <c r="E689" s="275"/>
      <c r="F689" s="135"/>
      <c r="G689" s="272"/>
      <c r="H689" s="275"/>
      <c r="I689" s="136"/>
      <c r="J689" s="272"/>
      <c r="K689" s="275"/>
      <c r="L689" s="136"/>
      <c r="M689" s="272"/>
      <c r="N689" s="275"/>
      <c r="O689" s="136"/>
    </row>
    <row r="690" spans="2:15" ht="14.45" customHeight="1" x14ac:dyDescent="0.2">
      <c r="B690" s="286"/>
      <c r="C690" s="279"/>
      <c r="D690" s="282"/>
      <c r="E690" s="275"/>
      <c r="F690" s="135"/>
      <c r="G690" s="272"/>
      <c r="H690" s="275"/>
      <c r="I690" s="136"/>
      <c r="J690" s="272"/>
      <c r="K690" s="275"/>
      <c r="L690" s="136"/>
      <c r="M690" s="272"/>
      <c r="N690" s="275"/>
      <c r="O690" s="136"/>
    </row>
    <row r="691" spans="2:15" ht="14.45" customHeight="1" x14ac:dyDescent="0.2">
      <c r="B691" s="286"/>
      <c r="C691" s="279"/>
      <c r="D691" s="282"/>
      <c r="E691" s="275"/>
      <c r="F691" s="135"/>
      <c r="G691" s="272"/>
      <c r="H691" s="275"/>
      <c r="I691" s="136"/>
      <c r="J691" s="272"/>
      <c r="K691" s="275"/>
      <c r="L691" s="136"/>
      <c r="M691" s="272"/>
      <c r="N691" s="275"/>
      <c r="O691" s="136"/>
    </row>
    <row r="692" spans="2:15" ht="14.45" customHeight="1" x14ac:dyDescent="0.2">
      <c r="B692" s="286"/>
      <c r="C692" s="279"/>
      <c r="D692" s="282"/>
      <c r="E692" s="275"/>
      <c r="F692" s="135"/>
      <c r="G692" s="272"/>
      <c r="H692" s="275"/>
      <c r="I692" s="136"/>
      <c r="J692" s="272"/>
      <c r="K692" s="275"/>
      <c r="L692" s="136"/>
      <c r="M692" s="272"/>
      <c r="N692" s="275"/>
      <c r="O692" s="136"/>
    </row>
    <row r="693" spans="2:15" ht="14.45" customHeight="1" x14ac:dyDescent="0.2">
      <c r="B693" s="286"/>
      <c r="C693" s="280"/>
      <c r="D693" s="283"/>
      <c r="E693" s="276"/>
      <c r="F693" s="135"/>
      <c r="G693" s="273"/>
      <c r="H693" s="276"/>
      <c r="I693" s="137"/>
      <c r="J693" s="273"/>
      <c r="K693" s="276"/>
      <c r="L693" s="137"/>
      <c r="M693" s="273"/>
      <c r="N693" s="276"/>
      <c r="O693" s="137"/>
    </row>
    <row r="694" spans="2:15" ht="14.45" customHeight="1" x14ac:dyDescent="0.2">
      <c r="B694" s="277" t="s">
        <v>2902</v>
      </c>
      <c r="C694" s="277" t="s">
        <v>2903</v>
      </c>
      <c r="D694" s="281" t="s">
        <v>2579</v>
      </c>
      <c r="E694" s="274" t="s">
        <v>2605</v>
      </c>
      <c r="F694" s="134" t="s">
        <v>2606</v>
      </c>
      <c r="G694" s="271"/>
      <c r="H694" s="274"/>
      <c r="I694" s="134"/>
      <c r="J694" s="271"/>
      <c r="K694" s="274"/>
      <c r="L694" s="134"/>
      <c r="M694" s="271"/>
      <c r="N694" s="274"/>
      <c r="O694" s="134"/>
    </row>
    <row r="695" spans="2:15" ht="14.45" customHeight="1" x14ac:dyDescent="0.2">
      <c r="B695" s="286"/>
      <c r="C695" s="279"/>
      <c r="D695" s="282"/>
      <c r="E695" s="275"/>
      <c r="F695" s="135"/>
      <c r="G695" s="272"/>
      <c r="H695" s="275"/>
      <c r="I695" s="136"/>
      <c r="J695" s="272"/>
      <c r="K695" s="275"/>
      <c r="L695" s="136"/>
      <c r="M695" s="272"/>
      <c r="N695" s="275"/>
      <c r="O695" s="136"/>
    </row>
    <row r="696" spans="2:15" ht="14.45" customHeight="1" x14ac:dyDescent="0.2">
      <c r="B696" s="286"/>
      <c r="C696" s="279"/>
      <c r="D696" s="282"/>
      <c r="E696" s="275"/>
      <c r="F696" s="135"/>
      <c r="G696" s="272"/>
      <c r="H696" s="275"/>
      <c r="I696" s="136"/>
      <c r="J696" s="272"/>
      <c r="K696" s="275"/>
      <c r="L696" s="136"/>
      <c r="M696" s="272"/>
      <c r="N696" s="275"/>
      <c r="O696" s="136"/>
    </row>
    <row r="697" spans="2:15" ht="14.45" customHeight="1" x14ac:dyDescent="0.2">
      <c r="B697" s="286"/>
      <c r="C697" s="279"/>
      <c r="D697" s="282"/>
      <c r="E697" s="275"/>
      <c r="F697" s="135"/>
      <c r="G697" s="272"/>
      <c r="H697" s="275"/>
      <c r="I697" s="136"/>
      <c r="J697" s="272"/>
      <c r="K697" s="275"/>
      <c r="L697" s="136"/>
      <c r="M697" s="272"/>
      <c r="N697" s="275"/>
      <c r="O697" s="136"/>
    </row>
    <row r="698" spans="2:15" ht="14.45" customHeight="1" x14ac:dyDescent="0.2">
      <c r="B698" s="286"/>
      <c r="C698" s="279"/>
      <c r="D698" s="282"/>
      <c r="E698" s="275"/>
      <c r="F698" s="135"/>
      <c r="G698" s="272"/>
      <c r="H698" s="275"/>
      <c r="I698" s="136"/>
      <c r="J698" s="272"/>
      <c r="K698" s="275"/>
      <c r="L698" s="136"/>
      <c r="M698" s="272"/>
      <c r="N698" s="275"/>
      <c r="O698" s="136"/>
    </row>
    <row r="699" spans="2:15" ht="14.45" customHeight="1" x14ac:dyDescent="0.2">
      <c r="B699" s="286"/>
      <c r="C699" s="279"/>
      <c r="D699" s="282"/>
      <c r="E699" s="275"/>
      <c r="F699" s="135"/>
      <c r="G699" s="272"/>
      <c r="H699" s="275"/>
      <c r="I699" s="136"/>
      <c r="J699" s="272"/>
      <c r="K699" s="275"/>
      <c r="L699" s="136"/>
      <c r="M699" s="272"/>
      <c r="N699" s="275"/>
      <c r="O699" s="136"/>
    </row>
    <row r="700" spans="2:15" ht="14.45" customHeight="1" x14ac:dyDescent="0.2">
      <c r="B700" s="286"/>
      <c r="C700" s="279"/>
      <c r="D700" s="282"/>
      <c r="E700" s="275"/>
      <c r="F700" s="135"/>
      <c r="G700" s="272"/>
      <c r="H700" s="275"/>
      <c r="I700" s="136"/>
      <c r="J700" s="272"/>
      <c r="K700" s="275"/>
      <c r="L700" s="136"/>
      <c r="M700" s="272"/>
      <c r="N700" s="275"/>
      <c r="O700" s="136"/>
    </row>
    <row r="701" spans="2:15" ht="14.45" customHeight="1" x14ac:dyDescent="0.2">
      <c r="B701" s="286"/>
      <c r="C701" s="279"/>
      <c r="D701" s="282"/>
      <c r="E701" s="275"/>
      <c r="F701" s="135"/>
      <c r="G701" s="272"/>
      <c r="H701" s="275"/>
      <c r="I701" s="136"/>
      <c r="J701" s="272"/>
      <c r="K701" s="275"/>
      <c r="L701" s="136"/>
      <c r="M701" s="272"/>
      <c r="N701" s="275"/>
      <c r="O701" s="136"/>
    </row>
    <row r="702" spans="2:15" ht="14.45" customHeight="1" x14ac:dyDescent="0.2">
      <c r="B702" s="286"/>
      <c r="C702" s="279"/>
      <c r="D702" s="282"/>
      <c r="E702" s="275"/>
      <c r="F702" s="135"/>
      <c r="G702" s="272"/>
      <c r="H702" s="275"/>
      <c r="I702" s="136"/>
      <c r="J702" s="272"/>
      <c r="K702" s="275"/>
      <c r="L702" s="136"/>
      <c r="M702" s="272"/>
      <c r="N702" s="275"/>
      <c r="O702" s="136"/>
    </row>
    <row r="703" spans="2:15" ht="14.45" customHeight="1" x14ac:dyDescent="0.2">
      <c r="B703" s="286"/>
      <c r="C703" s="280"/>
      <c r="D703" s="283"/>
      <c r="E703" s="276"/>
      <c r="F703" s="135"/>
      <c r="G703" s="273"/>
      <c r="H703" s="276"/>
      <c r="I703" s="137"/>
      <c r="J703" s="273"/>
      <c r="K703" s="276"/>
      <c r="L703" s="137"/>
      <c r="M703" s="273"/>
      <c r="N703" s="276"/>
      <c r="O703" s="137"/>
    </row>
    <row r="704" spans="2:15" ht="14.45" customHeight="1" x14ac:dyDescent="0.2">
      <c r="B704" s="277" t="s">
        <v>2904</v>
      </c>
      <c r="C704" s="277" t="s">
        <v>2905</v>
      </c>
      <c r="D704" s="281" t="s">
        <v>2584</v>
      </c>
      <c r="E704" s="274" t="s">
        <v>2906</v>
      </c>
      <c r="F704" s="134" t="s">
        <v>2907</v>
      </c>
      <c r="G704" s="271"/>
      <c r="H704" s="274" t="s">
        <v>2908</v>
      </c>
      <c r="I704" s="134" t="s">
        <v>2909</v>
      </c>
      <c r="J704" s="271"/>
      <c r="K704" s="274"/>
      <c r="L704" s="134"/>
      <c r="M704" s="271"/>
      <c r="N704" s="274"/>
      <c r="O704" s="134"/>
    </row>
    <row r="705" spans="2:15" ht="14.45" customHeight="1" x14ac:dyDescent="0.2">
      <c r="B705" s="278"/>
      <c r="C705" s="279"/>
      <c r="D705" s="282"/>
      <c r="E705" s="275"/>
      <c r="F705" s="138"/>
      <c r="G705" s="272"/>
      <c r="H705" s="275"/>
      <c r="I705" s="136"/>
      <c r="J705" s="272"/>
      <c r="K705" s="275"/>
      <c r="L705" s="136"/>
      <c r="M705" s="272"/>
      <c r="N705" s="275"/>
      <c r="O705" s="136"/>
    </row>
    <row r="706" spans="2:15" ht="14.45" customHeight="1" x14ac:dyDescent="0.2">
      <c r="B706" s="278"/>
      <c r="C706" s="279"/>
      <c r="D706" s="282"/>
      <c r="E706" s="275"/>
      <c r="F706" s="138"/>
      <c r="G706" s="272"/>
      <c r="H706" s="275"/>
      <c r="I706" s="136"/>
      <c r="J706" s="272"/>
      <c r="K706" s="275"/>
      <c r="L706" s="136"/>
      <c r="M706" s="272"/>
      <c r="N706" s="275"/>
      <c r="O706" s="136"/>
    </row>
    <row r="707" spans="2:15" ht="14.45" customHeight="1" x14ac:dyDescent="0.2">
      <c r="B707" s="278"/>
      <c r="C707" s="279"/>
      <c r="D707" s="282"/>
      <c r="E707" s="275"/>
      <c r="F707" s="138"/>
      <c r="G707" s="272"/>
      <c r="H707" s="275"/>
      <c r="I707" s="136"/>
      <c r="J707" s="272"/>
      <c r="K707" s="275"/>
      <c r="L707" s="136"/>
      <c r="M707" s="272"/>
      <c r="N707" s="275"/>
      <c r="O707" s="136"/>
    </row>
    <row r="708" spans="2:15" ht="14.45" customHeight="1" x14ac:dyDescent="0.2">
      <c r="B708" s="278"/>
      <c r="C708" s="279"/>
      <c r="D708" s="282"/>
      <c r="E708" s="275"/>
      <c r="F708" s="138"/>
      <c r="G708" s="272"/>
      <c r="H708" s="275"/>
      <c r="I708" s="136"/>
      <c r="J708" s="272"/>
      <c r="K708" s="275"/>
      <c r="L708" s="136"/>
      <c r="M708" s="272"/>
      <c r="N708" s="275"/>
      <c r="O708" s="136"/>
    </row>
    <row r="709" spans="2:15" ht="14.45" customHeight="1" x14ac:dyDescent="0.2">
      <c r="B709" s="278"/>
      <c r="C709" s="279"/>
      <c r="D709" s="282"/>
      <c r="E709" s="275"/>
      <c r="F709" s="138"/>
      <c r="G709" s="272"/>
      <c r="H709" s="275"/>
      <c r="I709" s="136"/>
      <c r="J709" s="272"/>
      <c r="K709" s="275"/>
      <c r="L709" s="136"/>
      <c r="M709" s="272"/>
      <c r="N709" s="275"/>
      <c r="O709" s="136"/>
    </row>
    <row r="710" spans="2:15" ht="14.45" customHeight="1" x14ac:dyDescent="0.2">
      <c r="B710" s="278"/>
      <c r="C710" s="279"/>
      <c r="D710" s="282"/>
      <c r="E710" s="275"/>
      <c r="F710" s="138"/>
      <c r="G710" s="272"/>
      <c r="H710" s="275"/>
      <c r="I710" s="136"/>
      <c r="J710" s="272"/>
      <c r="K710" s="275"/>
      <c r="L710" s="136"/>
      <c r="M710" s="272"/>
      <c r="N710" s="275"/>
      <c r="O710" s="136"/>
    </row>
    <row r="711" spans="2:15" ht="14.45" customHeight="1" x14ac:dyDescent="0.2">
      <c r="B711" s="278"/>
      <c r="C711" s="279"/>
      <c r="D711" s="282"/>
      <c r="E711" s="275"/>
      <c r="F711" s="138"/>
      <c r="G711" s="272"/>
      <c r="H711" s="275"/>
      <c r="I711" s="136"/>
      <c r="J711" s="272"/>
      <c r="K711" s="275"/>
      <c r="L711" s="136"/>
      <c r="M711" s="272"/>
      <c r="N711" s="275"/>
      <c r="O711" s="136"/>
    </row>
    <row r="712" spans="2:15" ht="14.45" customHeight="1" x14ac:dyDescent="0.2">
      <c r="B712" s="278"/>
      <c r="C712" s="279"/>
      <c r="D712" s="282"/>
      <c r="E712" s="275"/>
      <c r="F712" s="138"/>
      <c r="G712" s="272"/>
      <c r="H712" s="275"/>
      <c r="I712" s="136"/>
      <c r="J712" s="272"/>
      <c r="K712" s="275"/>
      <c r="L712" s="136"/>
      <c r="M712" s="272"/>
      <c r="N712" s="275"/>
      <c r="O712" s="136"/>
    </row>
    <row r="713" spans="2:15" ht="14.45" customHeight="1" x14ac:dyDescent="0.2">
      <c r="B713" s="278"/>
      <c r="C713" s="280"/>
      <c r="D713" s="283"/>
      <c r="E713" s="276"/>
      <c r="F713" s="138"/>
      <c r="G713" s="273"/>
      <c r="H713" s="276"/>
      <c r="I713" s="137"/>
      <c r="J713" s="273"/>
      <c r="K713" s="276"/>
      <c r="L713" s="137"/>
      <c r="M713" s="273"/>
      <c r="N713" s="276"/>
      <c r="O713" s="137"/>
    </row>
    <row r="714" spans="2:15" ht="14.45" customHeight="1" x14ac:dyDescent="0.2">
      <c r="B714" s="277" t="s">
        <v>2910</v>
      </c>
      <c r="C714" s="277" t="s">
        <v>2911</v>
      </c>
      <c r="D714" s="281" t="s">
        <v>2579</v>
      </c>
      <c r="E714" s="274" t="s">
        <v>2912</v>
      </c>
      <c r="F714" s="134" t="s">
        <v>2913</v>
      </c>
      <c r="G714" s="271"/>
      <c r="H714" s="274"/>
      <c r="I714" s="134"/>
      <c r="J714" s="271"/>
      <c r="K714" s="274"/>
      <c r="L714" s="134"/>
      <c r="M714" s="271"/>
      <c r="N714" s="274"/>
      <c r="O714" s="134"/>
    </row>
    <row r="715" spans="2:15" ht="14.45" customHeight="1" x14ac:dyDescent="0.2">
      <c r="B715" s="286"/>
      <c r="C715" s="279"/>
      <c r="D715" s="282"/>
      <c r="E715" s="275"/>
      <c r="F715" s="135"/>
      <c r="G715" s="272"/>
      <c r="H715" s="275"/>
      <c r="I715" s="136"/>
      <c r="J715" s="272"/>
      <c r="K715" s="275"/>
      <c r="L715" s="136"/>
      <c r="M715" s="272"/>
      <c r="N715" s="275"/>
      <c r="O715" s="136"/>
    </row>
    <row r="716" spans="2:15" ht="14.45" customHeight="1" x14ac:dyDescent="0.2">
      <c r="B716" s="286"/>
      <c r="C716" s="279"/>
      <c r="D716" s="282"/>
      <c r="E716" s="275"/>
      <c r="F716" s="135"/>
      <c r="G716" s="272"/>
      <c r="H716" s="275"/>
      <c r="I716" s="136"/>
      <c r="J716" s="272"/>
      <c r="K716" s="275"/>
      <c r="L716" s="136"/>
      <c r="M716" s="272"/>
      <c r="N716" s="275"/>
      <c r="O716" s="136"/>
    </row>
    <row r="717" spans="2:15" ht="14.45" customHeight="1" x14ac:dyDescent="0.2">
      <c r="B717" s="286"/>
      <c r="C717" s="279"/>
      <c r="D717" s="282"/>
      <c r="E717" s="275"/>
      <c r="F717" s="135"/>
      <c r="G717" s="272"/>
      <c r="H717" s="275"/>
      <c r="I717" s="136"/>
      <c r="J717" s="272"/>
      <c r="K717" s="275"/>
      <c r="L717" s="136"/>
      <c r="M717" s="272"/>
      <c r="N717" s="275"/>
      <c r="O717" s="136"/>
    </row>
    <row r="718" spans="2:15" ht="14.45" customHeight="1" x14ac:dyDescent="0.2">
      <c r="B718" s="286"/>
      <c r="C718" s="279"/>
      <c r="D718" s="282"/>
      <c r="E718" s="275"/>
      <c r="F718" s="135"/>
      <c r="G718" s="272"/>
      <c r="H718" s="275"/>
      <c r="I718" s="136"/>
      <c r="J718" s="272"/>
      <c r="K718" s="275"/>
      <c r="L718" s="136"/>
      <c r="M718" s="272"/>
      <c r="N718" s="275"/>
      <c r="O718" s="136"/>
    </row>
    <row r="719" spans="2:15" ht="14.45" customHeight="1" x14ac:dyDescent="0.2">
      <c r="B719" s="286"/>
      <c r="C719" s="279"/>
      <c r="D719" s="282"/>
      <c r="E719" s="275"/>
      <c r="F719" s="135"/>
      <c r="G719" s="272"/>
      <c r="H719" s="275"/>
      <c r="I719" s="136"/>
      <c r="J719" s="272"/>
      <c r="K719" s="275"/>
      <c r="L719" s="136"/>
      <c r="M719" s="272"/>
      <c r="N719" s="275"/>
      <c r="O719" s="136"/>
    </row>
    <row r="720" spans="2:15" ht="14.45" customHeight="1" x14ac:dyDescent="0.2">
      <c r="B720" s="286"/>
      <c r="C720" s="279"/>
      <c r="D720" s="282"/>
      <c r="E720" s="275"/>
      <c r="F720" s="135"/>
      <c r="G720" s="272"/>
      <c r="H720" s="275"/>
      <c r="I720" s="136"/>
      <c r="J720" s="272"/>
      <c r="K720" s="275"/>
      <c r="L720" s="136"/>
      <c r="M720" s="272"/>
      <c r="N720" s="275"/>
      <c r="O720" s="136"/>
    </row>
    <row r="721" spans="2:15" ht="14.45" customHeight="1" x14ac:dyDescent="0.2">
      <c r="B721" s="286"/>
      <c r="C721" s="279"/>
      <c r="D721" s="282"/>
      <c r="E721" s="275"/>
      <c r="F721" s="135"/>
      <c r="G721" s="272"/>
      <c r="H721" s="275"/>
      <c r="I721" s="136"/>
      <c r="J721" s="272"/>
      <c r="K721" s="275"/>
      <c r="L721" s="136"/>
      <c r="M721" s="272"/>
      <c r="N721" s="275"/>
      <c r="O721" s="136"/>
    </row>
    <row r="722" spans="2:15" ht="14.45" customHeight="1" x14ac:dyDescent="0.2">
      <c r="B722" s="286"/>
      <c r="C722" s="279"/>
      <c r="D722" s="282"/>
      <c r="E722" s="275"/>
      <c r="F722" s="135"/>
      <c r="G722" s="272"/>
      <c r="H722" s="275"/>
      <c r="I722" s="136"/>
      <c r="J722" s="272"/>
      <c r="K722" s="275"/>
      <c r="L722" s="136"/>
      <c r="M722" s="272"/>
      <c r="N722" s="275"/>
      <c r="O722" s="136"/>
    </row>
    <row r="723" spans="2:15" ht="14.45" customHeight="1" x14ac:dyDescent="0.2">
      <c r="B723" s="286"/>
      <c r="C723" s="280"/>
      <c r="D723" s="282"/>
      <c r="E723" s="275"/>
      <c r="F723" s="135"/>
      <c r="G723" s="272"/>
      <c r="H723" s="275"/>
      <c r="I723" s="136"/>
      <c r="J723" s="272"/>
      <c r="K723" s="275"/>
      <c r="L723" s="136"/>
      <c r="M723" s="272"/>
      <c r="N723" s="275"/>
      <c r="O723" s="136"/>
    </row>
    <row r="724" spans="2:15" ht="14.45" customHeight="1" x14ac:dyDescent="0.2">
      <c r="B724" s="277" t="s">
        <v>2914</v>
      </c>
      <c r="C724" s="277" t="s">
        <v>2915</v>
      </c>
      <c r="D724" s="281"/>
      <c r="E724" s="274" t="s">
        <v>2916</v>
      </c>
      <c r="F724" s="134" t="s">
        <v>2917</v>
      </c>
      <c r="G724" s="271"/>
      <c r="H724" s="274" t="s">
        <v>2918</v>
      </c>
      <c r="I724" s="134" t="s">
        <v>2919</v>
      </c>
      <c r="J724" s="271"/>
      <c r="K724" s="274"/>
      <c r="L724" s="134"/>
      <c r="M724" s="271"/>
      <c r="N724" s="274"/>
      <c r="O724" s="134"/>
    </row>
    <row r="725" spans="2:15" ht="14.45" customHeight="1" x14ac:dyDescent="0.2">
      <c r="B725" s="286"/>
      <c r="C725" s="279"/>
      <c r="D725" s="282"/>
      <c r="E725" s="275"/>
      <c r="F725" s="135"/>
      <c r="G725" s="272"/>
      <c r="H725" s="275"/>
      <c r="I725" s="136"/>
      <c r="J725" s="272"/>
      <c r="K725" s="275"/>
      <c r="L725" s="136"/>
      <c r="M725" s="272"/>
      <c r="N725" s="275"/>
      <c r="O725" s="136"/>
    </row>
    <row r="726" spans="2:15" ht="14.45" customHeight="1" x14ac:dyDescent="0.2">
      <c r="B726" s="286"/>
      <c r="C726" s="279"/>
      <c r="D726" s="282"/>
      <c r="E726" s="275"/>
      <c r="F726" s="135"/>
      <c r="G726" s="272"/>
      <c r="H726" s="275"/>
      <c r="I726" s="136"/>
      <c r="J726" s="272"/>
      <c r="K726" s="275"/>
      <c r="L726" s="136"/>
      <c r="M726" s="272"/>
      <c r="N726" s="275"/>
      <c r="O726" s="136"/>
    </row>
    <row r="727" spans="2:15" ht="14.45" customHeight="1" x14ac:dyDescent="0.2">
      <c r="B727" s="286"/>
      <c r="C727" s="279"/>
      <c r="D727" s="282"/>
      <c r="E727" s="275"/>
      <c r="F727" s="135"/>
      <c r="G727" s="272"/>
      <c r="H727" s="275"/>
      <c r="I727" s="136"/>
      <c r="J727" s="272"/>
      <c r="K727" s="275"/>
      <c r="L727" s="136"/>
      <c r="M727" s="272"/>
      <c r="N727" s="275"/>
      <c r="O727" s="136"/>
    </row>
    <row r="728" spans="2:15" ht="14.45" customHeight="1" x14ac:dyDescent="0.2">
      <c r="B728" s="286"/>
      <c r="C728" s="279"/>
      <c r="D728" s="282"/>
      <c r="E728" s="275"/>
      <c r="F728" s="135"/>
      <c r="G728" s="272"/>
      <c r="H728" s="275"/>
      <c r="I728" s="136"/>
      <c r="J728" s="272"/>
      <c r="K728" s="275"/>
      <c r="L728" s="136"/>
      <c r="M728" s="272"/>
      <c r="N728" s="275"/>
      <c r="O728" s="136"/>
    </row>
    <row r="729" spans="2:15" ht="14.45" customHeight="1" x14ac:dyDescent="0.2">
      <c r="B729" s="286"/>
      <c r="C729" s="279"/>
      <c r="D729" s="282"/>
      <c r="E729" s="275"/>
      <c r="F729" s="135"/>
      <c r="G729" s="272"/>
      <c r="H729" s="275"/>
      <c r="I729" s="136"/>
      <c r="J729" s="272"/>
      <c r="K729" s="275"/>
      <c r="L729" s="136"/>
      <c r="M729" s="272"/>
      <c r="N729" s="275"/>
      <c r="O729" s="136"/>
    </row>
    <row r="730" spans="2:15" ht="14.45" customHeight="1" x14ac:dyDescent="0.2">
      <c r="B730" s="286"/>
      <c r="C730" s="279"/>
      <c r="D730" s="282"/>
      <c r="E730" s="275"/>
      <c r="F730" s="135"/>
      <c r="G730" s="272"/>
      <c r="H730" s="275"/>
      <c r="I730" s="136"/>
      <c r="J730" s="272"/>
      <c r="K730" s="275"/>
      <c r="L730" s="136"/>
      <c r="M730" s="272"/>
      <c r="N730" s="275"/>
      <c r="O730" s="136"/>
    </row>
    <row r="731" spans="2:15" ht="14.45" customHeight="1" x14ac:dyDescent="0.2">
      <c r="B731" s="286"/>
      <c r="C731" s="279"/>
      <c r="D731" s="282"/>
      <c r="E731" s="275"/>
      <c r="F731" s="135"/>
      <c r="G731" s="272"/>
      <c r="H731" s="275"/>
      <c r="I731" s="136"/>
      <c r="J731" s="272"/>
      <c r="K731" s="275"/>
      <c r="L731" s="136"/>
      <c r="M731" s="272"/>
      <c r="N731" s="275"/>
      <c r="O731" s="136"/>
    </row>
    <row r="732" spans="2:15" ht="14.45" customHeight="1" x14ac:dyDescent="0.2">
      <c r="B732" s="286"/>
      <c r="C732" s="279"/>
      <c r="D732" s="282"/>
      <c r="E732" s="275"/>
      <c r="F732" s="135"/>
      <c r="G732" s="272"/>
      <c r="H732" s="275"/>
      <c r="I732" s="136"/>
      <c r="J732" s="272"/>
      <c r="K732" s="275"/>
      <c r="L732" s="136"/>
      <c r="M732" s="272"/>
      <c r="N732" s="275"/>
      <c r="O732" s="136"/>
    </row>
    <row r="733" spans="2:15" ht="14.45" customHeight="1" x14ac:dyDescent="0.2">
      <c r="B733" s="286"/>
      <c r="C733" s="280"/>
      <c r="D733" s="282"/>
      <c r="E733" s="275"/>
      <c r="F733" s="135"/>
      <c r="G733" s="272"/>
      <c r="H733" s="275"/>
      <c r="I733" s="136"/>
      <c r="J733" s="272"/>
      <c r="K733" s="275"/>
      <c r="L733" s="136"/>
      <c r="M733" s="272"/>
      <c r="N733" s="275"/>
      <c r="O733" s="136"/>
    </row>
    <row r="734" spans="2:15" ht="14.45" customHeight="1" x14ac:dyDescent="0.2">
      <c r="B734" s="277" t="s">
        <v>2920</v>
      </c>
      <c r="C734" s="277" t="s">
        <v>2921</v>
      </c>
      <c r="D734" s="281"/>
      <c r="E734" s="274" t="s">
        <v>2922</v>
      </c>
      <c r="F734" s="134" t="s">
        <v>2923</v>
      </c>
      <c r="G734" s="271"/>
      <c r="H734" s="274"/>
      <c r="I734" s="134"/>
      <c r="J734" s="271"/>
      <c r="K734" s="274"/>
      <c r="L734" s="134"/>
      <c r="M734" s="271"/>
      <c r="N734" s="274"/>
      <c r="O734" s="134"/>
    </row>
    <row r="735" spans="2:15" ht="14.45" customHeight="1" x14ac:dyDescent="0.2">
      <c r="B735" s="286"/>
      <c r="C735" s="279"/>
      <c r="D735" s="282"/>
      <c r="E735" s="275"/>
      <c r="F735" s="135"/>
      <c r="G735" s="272"/>
      <c r="H735" s="275"/>
      <c r="I735" s="136"/>
      <c r="J735" s="272"/>
      <c r="K735" s="275"/>
      <c r="L735" s="136"/>
      <c r="M735" s="272"/>
      <c r="N735" s="275"/>
      <c r="O735" s="136"/>
    </row>
    <row r="736" spans="2:15" ht="14.45" customHeight="1" x14ac:dyDescent="0.2">
      <c r="B736" s="286"/>
      <c r="C736" s="279"/>
      <c r="D736" s="282"/>
      <c r="E736" s="275"/>
      <c r="F736" s="135"/>
      <c r="G736" s="272"/>
      <c r="H736" s="275"/>
      <c r="I736" s="136"/>
      <c r="J736" s="272"/>
      <c r="K736" s="275"/>
      <c r="L736" s="136"/>
      <c r="M736" s="272"/>
      <c r="N736" s="275"/>
      <c r="O736" s="136"/>
    </row>
    <row r="737" spans="2:15" ht="14.45" customHeight="1" x14ac:dyDescent="0.2">
      <c r="B737" s="286"/>
      <c r="C737" s="279"/>
      <c r="D737" s="282"/>
      <c r="E737" s="275"/>
      <c r="F737" s="135"/>
      <c r="G737" s="272"/>
      <c r="H737" s="275"/>
      <c r="I737" s="136"/>
      <c r="J737" s="272"/>
      <c r="K737" s="275"/>
      <c r="L737" s="136"/>
      <c r="M737" s="272"/>
      <c r="N737" s="275"/>
      <c r="O737" s="136"/>
    </row>
    <row r="738" spans="2:15" ht="14.45" customHeight="1" x14ac:dyDescent="0.2">
      <c r="B738" s="286"/>
      <c r="C738" s="279"/>
      <c r="D738" s="282"/>
      <c r="E738" s="275"/>
      <c r="F738" s="135"/>
      <c r="G738" s="272"/>
      <c r="H738" s="275"/>
      <c r="I738" s="136"/>
      <c r="J738" s="272"/>
      <c r="K738" s="275"/>
      <c r="L738" s="136"/>
      <c r="M738" s="272"/>
      <c r="N738" s="275"/>
      <c r="O738" s="136"/>
    </row>
    <row r="739" spans="2:15" ht="14.45" customHeight="1" x14ac:dyDescent="0.2">
      <c r="B739" s="286"/>
      <c r="C739" s="279"/>
      <c r="D739" s="282"/>
      <c r="E739" s="275"/>
      <c r="F739" s="135"/>
      <c r="G739" s="272"/>
      <c r="H739" s="275"/>
      <c r="I739" s="136"/>
      <c r="J739" s="272"/>
      <c r="K739" s="275"/>
      <c r="L739" s="136"/>
      <c r="M739" s="272"/>
      <c r="N739" s="275"/>
      <c r="O739" s="136"/>
    </row>
    <row r="740" spans="2:15" ht="14.45" customHeight="1" x14ac:dyDescent="0.2">
      <c r="B740" s="286"/>
      <c r="C740" s="279"/>
      <c r="D740" s="282"/>
      <c r="E740" s="275"/>
      <c r="F740" s="135"/>
      <c r="G740" s="272"/>
      <c r="H740" s="275"/>
      <c r="I740" s="136"/>
      <c r="J740" s="272"/>
      <c r="K740" s="275"/>
      <c r="L740" s="136"/>
      <c r="M740" s="272"/>
      <c r="N740" s="275"/>
      <c r="O740" s="136"/>
    </row>
    <row r="741" spans="2:15" ht="14.45" customHeight="1" x14ac:dyDescent="0.2">
      <c r="B741" s="286"/>
      <c r="C741" s="279"/>
      <c r="D741" s="282"/>
      <c r="E741" s="275"/>
      <c r="F741" s="135"/>
      <c r="G741" s="272"/>
      <c r="H741" s="275"/>
      <c r="I741" s="136"/>
      <c r="J741" s="272"/>
      <c r="K741" s="275"/>
      <c r="L741" s="136"/>
      <c r="M741" s="272"/>
      <c r="N741" s="275"/>
      <c r="O741" s="136"/>
    </row>
    <row r="742" spans="2:15" ht="14.45" customHeight="1" x14ac:dyDescent="0.2">
      <c r="B742" s="286"/>
      <c r="C742" s="279"/>
      <c r="D742" s="282"/>
      <c r="E742" s="275"/>
      <c r="F742" s="135"/>
      <c r="G742" s="272"/>
      <c r="H742" s="275"/>
      <c r="I742" s="136"/>
      <c r="J742" s="272"/>
      <c r="K742" s="275"/>
      <c r="L742" s="136"/>
      <c r="M742" s="272"/>
      <c r="N742" s="275"/>
      <c r="O742" s="136"/>
    </row>
    <row r="743" spans="2:15" ht="14.45" customHeight="1" x14ac:dyDescent="0.2">
      <c r="B743" s="286"/>
      <c r="C743" s="280"/>
      <c r="D743" s="282"/>
      <c r="E743" s="275"/>
      <c r="F743" s="135"/>
      <c r="G743" s="272"/>
      <c r="H743" s="275"/>
      <c r="I743" s="136"/>
      <c r="J743" s="272"/>
      <c r="K743" s="275"/>
      <c r="L743" s="136"/>
      <c r="M743" s="272"/>
      <c r="N743" s="275"/>
      <c r="O743" s="136"/>
    </row>
    <row r="744" spans="2:15" ht="14.45" customHeight="1" x14ac:dyDescent="0.2">
      <c r="B744" s="277" t="s">
        <v>2924</v>
      </c>
      <c r="C744" s="277" t="s">
        <v>2925</v>
      </c>
      <c r="D744" s="281"/>
      <c r="E744" s="274" t="s">
        <v>2926</v>
      </c>
      <c r="F744" s="134" t="s">
        <v>2927</v>
      </c>
      <c r="G744" s="271"/>
      <c r="H744" s="274"/>
      <c r="I744" s="134"/>
      <c r="J744" s="271"/>
      <c r="K744" s="274"/>
      <c r="L744" s="134"/>
      <c r="M744" s="271"/>
      <c r="N744" s="274"/>
      <c r="O744" s="134"/>
    </row>
    <row r="745" spans="2:15" ht="14.45" customHeight="1" x14ac:dyDescent="0.2">
      <c r="B745" s="286"/>
      <c r="C745" s="279"/>
      <c r="D745" s="282"/>
      <c r="E745" s="275"/>
      <c r="F745" s="135"/>
      <c r="G745" s="272"/>
      <c r="H745" s="275"/>
      <c r="I745" s="136"/>
      <c r="J745" s="272"/>
      <c r="K745" s="275"/>
      <c r="L745" s="136"/>
      <c r="M745" s="272"/>
      <c r="N745" s="275"/>
      <c r="O745" s="136"/>
    </row>
    <row r="746" spans="2:15" ht="14.45" customHeight="1" x14ac:dyDescent="0.2">
      <c r="B746" s="286"/>
      <c r="C746" s="279"/>
      <c r="D746" s="282"/>
      <c r="E746" s="275"/>
      <c r="F746" s="135"/>
      <c r="G746" s="272"/>
      <c r="H746" s="275"/>
      <c r="I746" s="136"/>
      <c r="J746" s="272"/>
      <c r="K746" s="275"/>
      <c r="L746" s="136"/>
      <c r="M746" s="272"/>
      <c r="N746" s="275"/>
      <c r="O746" s="136"/>
    </row>
    <row r="747" spans="2:15" ht="14.45" customHeight="1" x14ac:dyDescent="0.2">
      <c r="B747" s="286"/>
      <c r="C747" s="279"/>
      <c r="D747" s="282"/>
      <c r="E747" s="275"/>
      <c r="F747" s="135"/>
      <c r="G747" s="272"/>
      <c r="H747" s="275"/>
      <c r="I747" s="136"/>
      <c r="J747" s="272"/>
      <c r="K747" s="275"/>
      <c r="L747" s="136"/>
      <c r="M747" s="272"/>
      <c r="N747" s="275"/>
      <c r="O747" s="136"/>
    </row>
    <row r="748" spans="2:15" ht="14.45" customHeight="1" x14ac:dyDescent="0.2">
      <c r="B748" s="286"/>
      <c r="C748" s="279"/>
      <c r="D748" s="282"/>
      <c r="E748" s="275"/>
      <c r="F748" s="135"/>
      <c r="G748" s="272"/>
      <c r="H748" s="275"/>
      <c r="I748" s="136"/>
      <c r="J748" s="272"/>
      <c r="K748" s="275"/>
      <c r="L748" s="136"/>
      <c r="M748" s="272"/>
      <c r="N748" s="275"/>
      <c r="O748" s="136"/>
    </row>
    <row r="749" spans="2:15" ht="14.45" customHeight="1" x14ac:dyDescent="0.2">
      <c r="B749" s="286"/>
      <c r="C749" s="279"/>
      <c r="D749" s="282"/>
      <c r="E749" s="275"/>
      <c r="F749" s="135"/>
      <c r="G749" s="272"/>
      <c r="H749" s="275"/>
      <c r="I749" s="136"/>
      <c r="J749" s="272"/>
      <c r="K749" s="275"/>
      <c r="L749" s="136"/>
      <c r="M749" s="272"/>
      <c r="N749" s="275"/>
      <c r="O749" s="136"/>
    </row>
    <row r="750" spans="2:15" ht="14.45" customHeight="1" x14ac:dyDescent="0.2">
      <c r="B750" s="286"/>
      <c r="C750" s="279"/>
      <c r="D750" s="282"/>
      <c r="E750" s="275"/>
      <c r="F750" s="135"/>
      <c r="G750" s="272"/>
      <c r="H750" s="275"/>
      <c r="I750" s="136"/>
      <c r="J750" s="272"/>
      <c r="K750" s="275"/>
      <c r="L750" s="136"/>
      <c r="M750" s="272"/>
      <c r="N750" s="275"/>
      <c r="O750" s="136"/>
    </row>
    <row r="751" spans="2:15" ht="14.45" customHeight="1" x14ac:dyDescent="0.2">
      <c r="B751" s="286"/>
      <c r="C751" s="279"/>
      <c r="D751" s="282"/>
      <c r="E751" s="275"/>
      <c r="F751" s="135"/>
      <c r="G751" s="272"/>
      <c r="H751" s="275"/>
      <c r="I751" s="136"/>
      <c r="J751" s="272"/>
      <c r="K751" s="275"/>
      <c r="L751" s="136"/>
      <c r="M751" s="272"/>
      <c r="N751" s="275"/>
      <c r="O751" s="136"/>
    </row>
    <row r="752" spans="2:15" ht="14.45" customHeight="1" x14ac:dyDescent="0.2">
      <c r="B752" s="286"/>
      <c r="C752" s="279"/>
      <c r="D752" s="282"/>
      <c r="E752" s="275"/>
      <c r="F752" s="135"/>
      <c r="G752" s="272"/>
      <c r="H752" s="275"/>
      <c r="I752" s="136"/>
      <c r="J752" s="272"/>
      <c r="K752" s="275"/>
      <c r="L752" s="136"/>
      <c r="M752" s="272"/>
      <c r="N752" s="275"/>
      <c r="O752" s="136"/>
    </row>
    <row r="753" spans="2:15" ht="14.45" customHeight="1" x14ac:dyDescent="0.2">
      <c r="B753" s="286"/>
      <c r="C753" s="280"/>
      <c r="D753" s="282"/>
      <c r="E753" s="275"/>
      <c r="F753" s="135"/>
      <c r="G753" s="272"/>
      <c r="H753" s="275"/>
      <c r="I753" s="136"/>
      <c r="J753" s="272"/>
      <c r="K753" s="275"/>
      <c r="L753" s="136"/>
      <c r="M753" s="272"/>
      <c r="N753" s="275"/>
      <c r="O753" s="136"/>
    </row>
    <row r="754" spans="2:15" ht="14.45" customHeight="1" x14ac:dyDescent="0.2">
      <c r="B754" s="277" t="s">
        <v>2928</v>
      </c>
      <c r="C754" s="277" t="s">
        <v>2929</v>
      </c>
      <c r="D754" s="281"/>
      <c r="E754" s="274" t="s">
        <v>2930</v>
      </c>
      <c r="F754" s="134" t="s">
        <v>2931</v>
      </c>
      <c r="G754" s="271"/>
      <c r="H754" s="274" t="s">
        <v>2932</v>
      </c>
      <c r="I754" s="134" t="s">
        <v>2933</v>
      </c>
      <c r="J754" s="271"/>
      <c r="K754" s="274"/>
      <c r="L754" s="134"/>
      <c r="M754" s="271"/>
      <c r="N754" s="274"/>
      <c r="O754" s="134"/>
    </row>
    <row r="755" spans="2:15" ht="14.45" customHeight="1" x14ac:dyDescent="0.2">
      <c r="B755" s="278"/>
      <c r="C755" s="279"/>
      <c r="D755" s="282"/>
      <c r="E755" s="275"/>
      <c r="F755" s="138"/>
      <c r="G755" s="272"/>
      <c r="H755" s="275"/>
      <c r="I755" s="136"/>
      <c r="J755" s="272"/>
      <c r="K755" s="275"/>
      <c r="L755" s="136"/>
      <c r="M755" s="272"/>
      <c r="N755" s="275"/>
      <c r="O755" s="136"/>
    </row>
    <row r="756" spans="2:15" ht="14.45" customHeight="1" x14ac:dyDescent="0.2">
      <c r="B756" s="278"/>
      <c r="C756" s="279"/>
      <c r="D756" s="282"/>
      <c r="E756" s="275"/>
      <c r="F756" s="138"/>
      <c r="G756" s="272"/>
      <c r="H756" s="275"/>
      <c r="I756" s="136"/>
      <c r="J756" s="272"/>
      <c r="K756" s="275"/>
      <c r="L756" s="136"/>
      <c r="M756" s="272"/>
      <c r="N756" s="275"/>
      <c r="O756" s="136"/>
    </row>
    <row r="757" spans="2:15" ht="14.45" customHeight="1" x14ac:dyDescent="0.2">
      <c r="B757" s="278"/>
      <c r="C757" s="279"/>
      <c r="D757" s="282"/>
      <c r="E757" s="275"/>
      <c r="F757" s="138"/>
      <c r="G757" s="272"/>
      <c r="H757" s="275"/>
      <c r="I757" s="136"/>
      <c r="J757" s="272"/>
      <c r="K757" s="275"/>
      <c r="L757" s="136"/>
      <c r="M757" s="272"/>
      <c r="N757" s="275"/>
      <c r="O757" s="136"/>
    </row>
    <row r="758" spans="2:15" ht="14.45" customHeight="1" x14ac:dyDescent="0.2">
      <c r="B758" s="278"/>
      <c r="C758" s="279"/>
      <c r="D758" s="282"/>
      <c r="E758" s="275"/>
      <c r="F758" s="138"/>
      <c r="G758" s="272"/>
      <c r="H758" s="275"/>
      <c r="I758" s="136"/>
      <c r="J758" s="272"/>
      <c r="K758" s="275"/>
      <c r="L758" s="136"/>
      <c r="M758" s="272"/>
      <c r="N758" s="275"/>
      <c r="O758" s="136"/>
    </row>
    <row r="759" spans="2:15" ht="14.45" customHeight="1" x14ac:dyDescent="0.2">
      <c r="B759" s="278"/>
      <c r="C759" s="279"/>
      <c r="D759" s="282"/>
      <c r="E759" s="275"/>
      <c r="F759" s="138"/>
      <c r="G759" s="272"/>
      <c r="H759" s="275"/>
      <c r="I759" s="136"/>
      <c r="J759" s="272"/>
      <c r="K759" s="275"/>
      <c r="L759" s="136"/>
      <c r="M759" s="272"/>
      <c r="N759" s="275"/>
      <c r="O759" s="136"/>
    </row>
    <row r="760" spans="2:15" ht="14.45" customHeight="1" x14ac:dyDescent="0.2">
      <c r="B760" s="278"/>
      <c r="C760" s="279"/>
      <c r="D760" s="282"/>
      <c r="E760" s="275"/>
      <c r="F760" s="138"/>
      <c r="G760" s="272"/>
      <c r="H760" s="275"/>
      <c r="I760" s="136"/>
      <c r="J760" s="272"/>
      <c r="K760" s="275"/>
      <c r="L760" s="136"/>
      <c r="M760" s="272"/>
      <c r="N760" s="275"/>
      <c r="O760" s="136"/>
    </row>
    <row r="761" spans="2:15" ht="14.45" customHeight="1" x14ac:dyDescent="0.2">
      <c r="B761" s="278"/>
      <c r="C761" s="279"/>
      <c r="D761" s="282"/>
      <c r="E761" s="275"/>
      <c r="F761" s="138"/>
      <c r="G761" s="272"/>
      <c r="H761" s="275"/>
      <c r="I761" s="136"/>
      <c r="J761" s="272"/>
      <c r="K761" s="275"/>
      <c r="L761" s="136"/>
      <c r="M761" s="272"/>
      <c r="N761" s="275"/>
      <c r="O761" s="136"/>
    </row>
    <row r="762" spans="2:15" ht="14.45" customHeight="1" x14ac:dyDescent="0.2">
      <c r="B762" s="278"/>
      <c r="C762" s="279"/>
      <c r="D762" s="282"/>
      <c r="E762" s="275"/>
      <c r="F762" s="138"/>
      <c r="G762" s="272"/>
      <c r="H762" s="275"/>
      <c r="I762" s="136"/>
      <c r="J762" s="272"/>
      <c r="K762" s="275"/>
      <c r="L762" s="136"/>
      <c r="M762" s="272"/>
      <c r="N762" s="275"/>
      <c r="O762" s="136"/>
    </row>
    <row r="763" spans="2:15" ht="14.45" customHeight="1" x14ac:dyDescent="0.2">
      <c r="B763" s="278"/>
      <c r="C763" s="280"/>
      <c r="D763" s="282"/>
      <c r="E763" s="275"/>
      <c r="F763" s="138"/>
      <c r="G763" s="272"/>
      <c r="H763" s="275"/>
      <c r="I763" s="136"/>
      <c r="J763" s="272"/>
      <c r="K763" s="275"/>
      <c r="L763" s="136"/>
      <c r="M763" s="272"/>
      <c r="N763" s="275"/>
      <c r="O763" s="136"/>
    </row>
    <row r="764" spans="2:15" ht="14.45" customHeight="1" x14ac:dyDescent="0.2">
      <c r="B764" s="277" t="s">
        <v>2934</v>
      </c>
      <c r="C764" s="277" t="s">
        <v>2935</v>
      </c>
      <c r="D764" s="281"/>
      <c r="E764" s="274" t="s">
        <v>2936</v>
      </c>
      <c r="F764" s="134" t="s">
        <v>2937</v>
      </c>
      <c r="G764" s="271"/>
      <c r="H764" s="274" t="s">
        <v>2938</v>
      </c>
      <c r="I764" s="134" t="s">
        <v>2939</v>
      </c>
      <c r="J764" s="271"/>
      <c r="K764" s="274"/>
      <c r="L764" s="134"/>
      <c r="M764" s="271"/>
      <c r="N764" s="274"/>
      <c r="O764" s="134"/>
    </row>
    <row r="765" spans="2:15" ht="14.45" customHeight="1" x14ac:dyDescent="0.2">
      <c r="B765" s="278"/>
      <c r="C765" s="279"/>
      <c r="D765" s="282"/>
      <c r="E765" s="275"/>
      <c r="F765" s="138"/>
      <c r="G765" s="272"/>
      <c r="H765" s="275"/>
      <c r="I765" s="136"/>
      <c r="J765" s="272"/>
      <c r="K765" s="275"/>
      <c r="L765" s="136"/>
      <c r="M765" s="272"/>
      <c r="N765" s="275"/>
      <c r="O765" s="136"/>
    </row>
    <row r="766" spans="2:15" ht="14.45" customHeight="1" x14ac:dyDescent="0.2">
      <c r="B766" s="278"/>
      <c r="C766" s="279"/>
      <c r="D766" s="282"/>
      <c r="E766" s="275"/>
      <c r="F766" s="138"/>
      <c r="G766" s="272"/>
      <c r="H766" s="275"/>
      <c r="I766" s="136"/>
      <c r="J766" s="272"/>
      <c r="K766" s="275"/>
      <c r="L766" s="136"/>
      <c r="M766" s="272"/>
      <c r="N766" s="275"/>
      <c r="O766" s="136"/>
    </row>
    <row r="767" spans="2:15" ht="14.45" customHeight="1" x14ac:dyDescent="0.2">
      <c r="B767" s="278"/>
      <c r="C767" s="279"/>
      <c r="D767" s="282"/>
      <c r="E767" s="275"/>
      <c r="F767" s="138"/>
      <c r="G767" s="272"/>
      <c r="H767" s="275"/>
      <c r="I767" s="136"/>
      <c r="J767" s="272"/>
      <c r="K767" s="275"/>
      <c r="L767" s="136"/>
      <c r="M767" s="272"/>
      <c r="N767" s="275"/>
      <c r="O767" s="136"/>
    </row>
    <row r="768" spans="2:15" ht="14.45" customHeight="1" x14ac:dyDescent="0.2">
      <c r="B768" s="278"/>
      <c r="C768" s="279"/>
      <c r="D768" s="282"/>
      <c r="E768" s="275"/>
      <c r="F768" s="138"/>
      <c r="G768" s="272"/>
      <c r="H768" s="275"/>
      <c r="I768" s="136"/>
      <c r="J768" s="272"/>
      <c r="K768" s="275"/>
      <c r="L768" s="136"/>
      <c r="M768" s="272"/>
      <c r="N768" s="275"/>
      <c r="O768" s="136"/>
    </row>
    <row r="769" spans="2:15" ht="14.45" customHeight="1" x14ac:dyDescent="0.2">
      <c r="B769" s="278"/>
      <c r="C769" s="279"/>
      <c r="D769" s="282"/>
      <c r="E769" s="275"/>
      <c r="F769" s="138"/>
      <c r="G769" s="272"/>
      <c r="H769" s="275"/>
      <c r="I769" s="136"/>
      <c r="J769" s="272"/>
      <c r="K769" s="275"/>
      <c r="L769" s="136"/>
      <c r="M769" s="272"/>
      <c r="N769" s="275"/>
      <c r="O769" s="136"/>
    </row>
    <row r="770" spans="2:15" ht="14.45" customHeight="1" x14ac:dyDescent="0.2">
      <c r="B770" s="278"/>
      <c r="C770" s="279"/>
      <c r="D770" s="282"/>
      <c r="E770" s="275"/>
      <c r="F770" s="138"/>
      <c r="G770" s="272"/>
      <c r="H770" s="275"/>
      <c r="I770" s="136"/>
      <c r="J770" s="272"/>
      <c r="K770" s="275"/>
      <c r="L770" s="136"/>
      <c r="M770" s="272"/>
      <c r="N770" s="275"/>
      <c r="O770" s="136"/>
    </row>
    <row r="771" spans="2:15" ht="14.45" customHeight="1" x14ac:dyDescent="0.2">
      <c r="B771" s="278"/>
      <c r="C771" s="279"/>
      <c r="D771" s="282"/>
      <c r="E771" s="275"/>
      <c r="F771" s="138"/>
      <c r="G771" s="272"/>
      <c r="H771" s="275"/>
      <c r="I771" s="136"/>
      <c r="J771" s="272"/>
      <c r="K771" s="275"/>
      <c r="L771" s="136"/>
      <c r="M771" s="272"/>
      <c r="N771" s="275"/>
      <c r="O771" s="136"/>
    </row>
    <row r="772" spans="2:15" ht="14.45" customHeight="1" x14ac:dyDescent="0.2">
      <c r="B772" s="278"/>
      <c r="C772" s="279"/>
      <c r="D772" s="282"/>
      <c r="E772" s="275"/>
      <c r="F772" s="138"/>
      <c r="G772" s="272"/>
      <c r="H772" s="275"/>
      <c r="I772" s="136"/>
      <c r="J772" s="272"/>
      <c r="K772" s="275"/>
      <c r="L772" s="136"/>
      <c r="M772" s="272"/>
      <c r="N772" s="275"/>
      <c r="O772" s="136"/>
    </row>
    <row r="773" spans="2:15" ht="14.45" customHeight="1" x14ac:dyDescent="0.2">
      <c r="B773" s="278"/>
      <c r="C773" s="280"/>
      <c r="D773" s="282"/>
      <c r="E773" s="275"/>
      <c r="F773" s="138"/>
      <c r="G773" s="272"/>
      <c r="H773" s="275"/>
      <c r="I773" s="136"/>
      <c r="J773" s="272"/>
      <c r="K773" s="275"/>
      <c r="L773" s="136"/>
      <c r="M773" s="272"/>
      <c r="N773" s="275"/>
      <c r="O773" s="136"/>
    </row>
    <row r="774" spans="2:15" ht="14.45" customHeight="1" x14ac:dyDescent="0.2">
      <c r="B774" s="277" t="s">
        <v>2940</v>
      </c>
      <c r="C774" s="277" t="s">
        <v>2941</v>
      </c>
      <c r="D774" s="281"/>
      <c r="E774" s="274" t="s">
        <v>2942</v>
      </c>
      <c r="F774" s="134" t="s">
        <v>2943</v>
      </c>
      <c r="G774" s="271"/>
      <c r="H774" s="274" t="s">
        <v>2944</v>
      </c>
      <c r="I774" s="134" t="s">
        <v>2945</v>
      </c>
      <c r="J774" s="271"/>
      <c r="K774" s="274"/>
      <c r="L774" s="134"/>
      <c r="M774" s="271"/>
      <c r="N774" s="274"/>
      <c r="O774" s="134"/>
    </row>
    <row r="775" spans="2:15" ht="14.45" customHeight="1" x14ac:dyDescent="0.2">
      <c r="B775" s="286"/>
      <c r="C775" s="279"/>
      <c r="D775" s="282"/>
      <c r="E775" s="275"/>
      <c r="F775" s="135"/>
      <c r="G775" s="272"/>
      <c r="H775" s="275"/>
      <c r="I775" s="136"/>
      <c r="J775" s="272"/>
      <c r="K775" s="275"/>
      <c r="L775" s="136"/>
      <c r="M775" s="272"/>
      <c r="N775" s="275"/>
      <c r="O775" s="136"/>
    </row>
    <row r="776" spans="2:15" ht="14.45" customHeight="1" x14ac:dyDescent="0.2">
      <c r="B776" s="286"/>
      <c r="C776" s="279"/>
      <c r="D776" s="282"/>
      <c r="E776" s="275"/>
      <c r="F776" s="135"/>
      <c r="G776" s="272"/>
      <c r="H776" s="275"/>
      <c r="I776" s="136"/>
      <c r="J776" s="272"/>
      <c r="K776" s="275"/>
      <c r="L776" s="136"/>
      <c r="M776" s="272"/>
      <c r="N776" s="275"/>
      <c r="O776" s="136"/>
    </row>
    <row r="777" spans="2:15" ht="14.45" customHeight="1" x14ac:dyDescent="0.2">
      <c r="B777" s="286"/>
      <c r="C777" s="279"/>
      <c r="D777" s="282"/>
      <c r="E777" s="275"/>
      <c r="F777" s="135"/>
      <c r="G777" s="272"/>
      <c r="H777" s="275"/>
      <c r="I777" s="136"/>
      <c r="J777" s="272"/>
      <c r="K777" s="275"/>
      <c r="L777" s="136"/>
      <c r="M777" s="272"/>
      <c r="N777" s="275"/>
      <c r="O777" s="136"/>
    </row>
    <row r="778" spans="2:15" ht="14.45" customHeight="1" x14ac:dyDescent="0.2">
      <c r="B778" s="286"/>
      <c r="C778" s="279"/>
      <c r="D778" s="282"/>
      <c r="E778" s="275"/>
      <c r="F778" s="135"/>
      <c r="G778" s="272"/>
      <c r="H778" s="275"/>
      <c r="I778" s="136"/>
      <c r="J778" s="272"/>
      <c r="K778" s="275"/>
      <c r="L778" s="136"/>
      <c r="M778" s="272"/>
      <c r="N778" s="275"/>
      <c r="O778" s="136"/>
    </row>
    <row r="779" spans="2:15" ht="14.45" customHeight="1" x14ac:dyDescent="0.2">
      <c r="B779" s="286"/>
      <c r="C779" s="279"/>
      <c r="D779" s="282"/>
      <c r="E779" s="275"/>
      <c r="F779" s="135"/>
      <c r="G779" s="272"/>
      <c r="H779" s="275"/>
      <c r="I779" s="136"/>
      <c r="J779" s="272"/>
      <c r="K779" s="275"/>
      <c r="L779" s="136"/>
      <c r="M779" s="272"/>
      <c r="N779" s="275"/>
      <c r="O779" s="136"/>
    </row>
    <row r="780" spans="2:15" ht="14.45" customHeight="1" x14ac:dyDescent="0.2">
      <c r="B780" s="286"/>
      <c r="C780" s="279"/>
      <c r="D780" s="282"/>
      <c r="E780" s="275"/>
      <c r="F780" s="135"/>
      <c r="G780" s="272"/>
      <c r="H780" s="275"/>
      <c r="I780" s="136"/>
      <c r="J780" s="272"/>
      <c r="K780" s="275"/>
      <c r="L780" s="136"/>
      <c r="M780" s="272"/>
      <c r="N780" s="275"/>
      <c r="O780" s="136"/>
    </row>
    <row r="781" spans="2:15" ht="14.45" customHeight="1" x14ac:dyDescent="0.2">
      <c r="B781" s="286"/>
      <c r="C781" s="279"/>
      <c r="D781" s="282"/>
      <c r="E781" s="275"/>
      <c r="F781" s="135"/>
      <c r="G781" s="272"/>
      <c r="H781" s="275"/>
      <c r="I781" s="136"/>
      <c r="J781" s="272"/>
      <c r="K781" s="275"/>
      <c r="L781" s="136"/>
      <c r="M781" s="272"/>
      <c r="N781" s="275"/>
      <c r="O781" s="136"/>
    </row>
    <row r="782" spans="2:15" ht="14.45" customHeight="1" x14ac:dyDescent="0.2">
      <c r="B782" s="286"/>
      <c r="C782" s="279"/>
      <c r="D782" s="282"/>
      <c r="E782" s="275"/>
      <c r="F782" s="135"/>
      <c r="G782" s="272"/>
      <c r="H782" s="275"/>
      <c r="I782" s="136"/>
      <c r="J782" s="272"/>
      <c r="K782" s="275"/>
      <c r="L782" s="136"/>
      <c r="M782" s="272"/>
      <c r="N782" s="275"/>
      <c r="O782" s="136"/>
    </row>
    <row r="783" spans="2:15" ht="14.45" customHeight="1" x14ac:dyDescent="0.2">
      <c r="B783" s="286"/>
      <c r="C783" s="280"/>
      <c r="D783" s="282"/>
      <c r="E783" s="275"/>
      <c r="F783" s="135"/>
      <c r="G783" s="272"/>
      <c r="H783" s="275"/>
      <c r="I783" s="136"/>
      <c r="J783" s="272"/>
      <c r="K783" s="275"/>
      <c r="L783" s="136"/>
      <c r="M783" s="272"/>
      <c r="N783" s="275"/>
      <c r="O783" s="136"/>
    </row>
    <row r="784" spans="2:15" ht="14.45" customHeight="1" x14ac:dyDescent="0.2">
      <c r="B784" s="277" t="s">
        <v>2946</v>
      </c>
      <c r="C784" s="277" t="s">
        <v>2947</v>
      </c>
      <c r="D784" s="281"/>
      <c r="E784" s="274" t="s">
        <v>2948</v>
      </c>
      <c r="F784" s="134" t="s">
        <v>2949</v>
      </c>
      <c r="G784" s="271"/>
      <c r="H784" s="274" t="s">
        <v>2950</v>
      </c>
      <c r="I784" s="134" t="s">
        <v>2951</v>
      </c>
      <c r="J784" s="271"/>
      <c r="K784" s="274"/>
      <c r="L784" s="134"/>
      <c r="M784" s="271"/>
      <c r="N784" s="274"/>
      <c r="O784" s="134"/>
    </row>
    <row r="785" spans="2:15" ht="14.45" customHeight="1" x14ac:dyDescent="0.2">
      <c r="B785" s="278"/>
      <c r="C785" s="279"/>
      <c r="D785" s="282"/>
      <c r="E785" s="275"/>
      <c r="F785" s="138"/>
      <c r="G785" s="272"/>
      <c r="H785" s="275"/>
      <c r="I785" s="136"/>
      <c r="J785" s="272"/>
      <c r="K785" s="275"/>
      <c r="L785" s="136"/>
      <c r="M785" s="272"/>
      <c r="N785" s="275"/>
      <c r="O785" s="136"/>
    </row>
    <row r="786" spans="2:15" ht="14.45" customHeight="1" x14ac:dyDescent="0.2">
      <c r="B786" s="278"/>
      <c r="C786" s="279"/>
      <c r="D786" s="282"/>
      <c r="E786" s="275"/>
      <c r="F786" s="138"/>
      <c r="G786" s="272"/>
      <c r="H786" s="275"/>
      <c r="I786" s="136"/>
      <c r="J786" s="272"/>
      <c r="K786" s="275"/>
      <c r="L786" s="136"/>
      <c r="M786" s="272"/>
      <c r="N786" s="275"/>
      <c r="O786" s="136"/>
    </row>
    <row r="787" spans="2:15" ht="14.45" customHeight="1" x14ac:dyDescent="0.2">
      <c r="B787" s="278"/>
      <c r="C787" s="279"/>
      <c r="D787" s="282"/>
      <c r="E787" s="275"/>
      <c r="F787" s="138"/>
      <c r="G787" s="272"/>
      <c r="H787" s="275"/>
      <c r="I787" s="136"/>
      <c r="J787" s="272"/>
      <c r="K787" s="275"/>
      <c r="L787" s="136"/>
      <c r="M787" s="272"/>
      <c r="N787" s="275"/>
      <c r="O787" s="136"/>
    </row>
    <row r="788" spans="2:15" ht="14.45" customHeight="1" x14ac:dyDescent="0.2">
      <c r="B788" s="278"/>
      <c r="C788" s="279"/>
      <c r="D788" s="282"/>
      <c r="E788" s="275"/>
      <c r="F788" s="138"/>
      <c r="G788" s="272"/>
      <c r="H788" s="275"/>
      <c r="I788" s="136"/>
      <c r="J788" s="272"/>
      <c r="K788" s="275"/>
      <c r="L788" s="136"/>
      <c r="M788" s="272"/>
      <c r="N788" s="275"/>
      <c r="O788" s="136"/>
    </row>
    <row r="789" spans="2:15" ht="14.45" customHeight="1" x14ac:dyDescent="0.2">
      <c r="B789" s="278"/>
      <c r="C789" s="279"/>
      <c r="D789" s="282"/>
      <c r="E789" s="275"/>
      <c r="F789" s="138"/>
      <c r="G789" s="272"/>
      <c r="H789" s="275"/>
      <c r="I789" s="136"/>
      <c r="J789" s="272"/>
      <c r="K789" s="275"/>
      <c r="L789" s="136"/>
      <c r="M789" s="272"/>
      <c r="N789" s="275"/>
      <c r="O789" s="136"/>
    </row>
    <row r="790" spans="2:15" ht="14.45" customHeight="1" x14ac:dyDescent="0.2">
      <c r="B790" s="278"/>
      <c r="C790" s="279"/>
      <c r="D790" s="282"/>
      <c r="E790" s="275"/>
      <c r="F790" s="138"/>
      <c r="G790" s="272"/>
      <c r="H790" s="275"/>
      <c r="I790" s="136"/>
      <c r="J790" s="272"/>
      <c r="K790" s="275"/>
      <c r="L790" s="136"/>
      <c r="M790" s="272"/>
      <c r="N790" s="275"/>
      <c r="O790" s="136"/>
    </row>
    <row r="791" spans="2:15" ht="14.45" customHeight="1" x14ac:dyDescent="0.2">
      <c r="B791" s="278"/>
      <c r="C791" s="279"/>
      <c r="D791" s="282"/>
      <c r="E791" s="275"/>
      <c r="F791" s="138"/>
      <c r="G791" s="272"/>
      <c r="H791" s="275"/>
      <c r="I791" s="136"/>
      <c r="J791" s="272"/>
      <c r="K791" s="275"/>
      <c r="L791" s="136"/>
      <c r="M791" s="272"/>
      <c r="N791" s="275"/>
      <c r="O791" s="136"/>
    </row>
    <row r="792" spans="2:15" ht="14.45" customHeight="1" x14ac:dyDescent="0.2">
      <c r="B792" s="278"/>
      <c r="C792" s="279"/>
      <c r="D792" s="282"/>
      <c r="E792" s="275"/>
      <c r="F792" s="138"/>
      <c r="G792" s="272"/>
      <c r="H792" s="275"/>
      <c r="I792" s="136"/>
      <c r="J792" s="272"/>
      <c r="K792" s="275"/>
      <c r="L792" s="136"/>
      <c r="M792" s="272"/>
      <c r="N792" s="275"/>
      <c r="O792" s="136"/>
    </row>
    <row r="793" spans="2:15" ht="14.45" customHeight="1" x14ac:dyDescent="0.2">
      <c r="B793" s="278"/>
      <c r="C793" s="280"/>
      <c r="D793" s="282"/>
      <c r="E793" s="275"/>
      <c r="F793" s="138"/>
      <c r="G793" s="272"/>
      <c r="H793" s="275"/>
      <c r="I793" s="136"/>
      <c r="J793" s="272"/>
      <c r="K793" s="275"/>
      <c r="L793" s="136"/>
      <c r="M793" s="272"/>
      <c r="N793" s="275"/>
      <c r="O793" s="136"/>
    </row>
    <row r="794" spans="2:15" ht="14.45" customHeight="1" x14ac:dyDescent="0.2">
      <c r="B794" s="277" t="s">
        <v>2952</v>
      </c>
      <c r="C794" s="277" t="s">
        <v>2953</v>
      </c>
      <c r="D794" s="281"/>
      <c r="E794" s="274" t="s">
        <v>2954</v>
      </c>
      <c r="F794" s="134" t="s">
        <v>2955</v>
      </c>
      <c r="G794" s="271"/>
      <c r="H794" s="274"/>
      <c r="I794" s="134"/>
      <c r="J794" s="271"/>
      <c r="K794" s="274"/>
      <c r="L794" s="134"/>
      <c r="M794" s="271"/>
      <c r="N794" s="274"/>
      <c r="O794" s="134"/>
    </row>
    <row r="795" spans="2:15" ht="14.45" customHeight="1" x14ac:dyDescent="0.2">
      <c r="B795" s="286"/>
      <c r="C795" s="279"/>
      <c r="D795" s="282"/>
      <c r="E795" s="275"/>
      <c r="F795" s="135"/>
      <c r="G795" s="272"/>
      <c r="H795" s="275"/>
      <c r="I795" s="136"/>
      <c r="J795" s="272"/>
      <c r="K795" s="275"/>
      <c r="L795" s="136"/>
      <c r="M795" s="272"/>
      <c r="N795" s="275"/>
      <c r="O795" s="136"/>
    </row>
    <row r="796" spans="2:15" ht="14.45" customHeight="1" x14ac:dyDescent="0.2">
      <c r="B796" s="286"/>
      <c r="C796" s="279"/>
      <c r="D796" s="282"/>
      <c r="E796" s="275"/>
      <c r="F796" s="135"/>
      <c r="G796" s="272"/>
      <c r="H796" s="275"/>
      <c r="I796" s="136"/>
      <c r="J796" s="272"/>
      <c r="K796" s="275"/>
      <c r="L796" s="136"/>
      <c r="M796" s="272"/>
      <c r="N796" s="275"/>
      <c r="O796" s="136"/>
    </row>
    <row r="797" spans="2:15" ht="14.45" customHeight="1" x14ac:dyDescent="0.2">
      <c r="B797" s="286"/>
      <c r="C797" s="279"/>
      <c r="D797" s="282"/>
      <c r="E797" s="275"/>
      <c r="F797" s="135"/>
      <c r="G797" s="272"/>
      <c r="H797" s="275"/>
      <c r="I797" s="136"/>
      <c r="J797" s="272"/>
      <c r="K797" s="275"/>
      <c r="L797" s="136"/>
      <c r="M797" s="272"/>
      <c r="N797" s="275"/>
      <c r="O797" s="136"/>
    </row>
    <row r="798" spans="2:15" ht="14.45" customHeight="1" x14ac:dyDescent="0.2">
      <c r="B798" s="286"/>
      <c r="C798" s="279"/>
      <c r="D798" s="282"/>
      <c r="E798" s="275"/>
      <c r="F798" s="135"/>
      <c r="G798" s="272"/>
      <c r="H798" s="275"/>
      <c r="I798" s="136"/>
      <c r="J798" s="272"/>
      <c r="K798" s="275"/>
      <c r="L798" s="136"/>
      <c r="M798" s="272"/>
      <c r="N798" s="275"/>
      <c r="O798" s="136"/>
    </row>
    <row r="799" spans="2:15" ht="14.45" customHeight="1" x14ac:dyDescent="0.2">
      <c r="B799" s="286"/>
      <c r="C799" s="279"/>
      <c r="D799" s="282"/>
      <c r="E799" s="275"/>
      <c r="F799" s="135"/>
      <c r="G799" s="272"/>
      <c r="H799" s="275"/>
      <c r="I799" s="136"/>
      <c r="J799" s="272"/>
      <c r="K799" s="275"/>
      <c r="L799" s="136"/>
      <c r="M799" s="272"/>
      <c r="N799" s="275"/>
      <c r="O799" s="136"/>
    </row>
    <row r="800" spans="2:15" ht="14.45" customHeight="1" x14ac:dyDescent="0.2">
      <c r="B800" s="286"/>
      <c r="C800" s="279"/>
      <c r="D800" s="282"/>
      <c r="E800" s="275"/>
      <c r="F800" s="135"/>
      <c r="G800" s="272"/>
      <c r="H800" s="275"/>
      <c r="I800" s="136"/>
      <c r="J800" s="272"/>
      <c r="K800" s="275"/>
      <c r="L800" s="136"/>
      <c r="M800" s="272"/>
      <c r="N800" s="275"/>
      <c r="O800" s="136"/>
    </row>
    <row r="801" spans="2:15" ht="14.45" customHeight="1" x14ac:dyDescent="0.2">
      <c r="B801" s="286"/>
      <c r="C801" s="279"/>
      <c r="D801" s="282"/>
      <c r="E801" s="275"/>
      <c r="F801" s="135"/>
      <c r="G801" s="272"/>
      <c r="H801" s="275"/>
      <c r="I801" s="136"/>
      <c r="J801" s="272"/>
      <c r="K801" s="275"/>
      <c r="L801" s="136"/>
      <c r="M801" s="272"/>
      <c r="N801" s="275"/>
      <c r="O801" s="136"/>
    </row>
    <row r="802" spans="2:15" ht="14.45" customHeight="1" x14ac:dyDescent="0.2">
      <c r="B802" s="286"/>
      <c r="C802" s="279"/>
      <c r="D802" s="282"/>
      <c r="E802" s="275"/>
      <c r="F802" s="135"/>
      <c r="G802" s="272"/>
      <c r="H802" s="275"/>
      <c r="I802" s="136"/>
      <c r="J802" s="272"/>
      <c r="K802" s="275"/>
      <c r="L802" s="136"/>
      <c r="M802" s="272"/>
      <c r="N802" s="275"/>
      <c r="O802" s="136"/>
    </row>
    <row r="803" spans="2:15" ht="14.45" customHeight="1" x14ac:dyDescent="0.2">
      <c r="B803" s="286"/>
      <c r="C803" s="280"/>
      <c r="D803" s="282"/>
      <c r="E803" s="275"/>
      <c r="F803" s="135"/>
      <c r="G803" s="272"/>
      <c r="H803" s="275"/>
      <c r="I803" s="136"/>
      <c r="J803" s="272"/>
      <c r="K803" s="275"/>
      <c r="L803" s="136"/>
      <c r="M803" s="272"/>
      <c r="N803" s="275"/>
      <c r="O803" s="136"/>
    </row>
    <row r="804" spans="2:15" ht="14.45" customHeight="1" x14ac:dyDescent="0.2">
      <c r="B804" s="277" t="s">
        <v>2956</v>
      </c>
      <c r="C804" s="277" t="s">
        <v>2957</v>
      </c>
      <c r="D804" s="281"/>
      <c r="E804" s="274" t="s">
        <v>2958</v>
      </c>
      <c r="F804" s="134" t="s">
        <v>2959</v>
      </c>
      <c r="G804" s="271"/>
      <c r="H804" s="274"/>
      <c r="I804" s="134"/>
      <c r="J804" s="271"/>
      <c r="K804" s="274"/>
      <c r="L804" s="134"/>
      <c r="M804" s="271"/>
      <c r="N804" s="274"/>
      <c r="O804" s="134"/>
    </row>
    <row r="805" spans="2:15" ht="14.45" customHeight="1" x14ac:dyDescent="0.2">
      <c r="B805" s="286"/>
      <c r="C805" s="279"/>
      <c r="D805" s="282"/>
      <c r="E805" s="275"/>
      <c r="F805" s="135"/>
      <c r="G805" s="272"/>
      <c r="H805" s="275"/>
      <c r="I805" s="136"/>
      <c r="J805" s="272"/>
      <c r="K805" s="275"/>
      <c r="L805" s="136"/>
      <c r="M805" s="272"/>
      <c r="N805" s="275"/>
      <c r="O805" s="136"/>
    </row>
    <row r="806" spans="2:15" ht="14.45" customHeight="1" x14ac:dyDescent="0.2">
      <c r="B806" s="286"/>
      <c r="C806" s="279"/>
      <c r="D806" s="282"/>
      <c r="E806" s="275"/>
      <c r="F806" s="135"/>
      <c r="G806" s="272"/>
      <c r="H806" s="275"/>
      <c r="I806" s="136"/>
      <c r="J806" s="272"/>
      <c r="K806" s="275"/>
      <c r="L806" s="136"/>
      <c r="M806" s="272"/>
      <c r="N806" s="275"/>
      <c r="O806" s="136"/>
    </row>
    <row r="807" spans="2:15" ht="14.45" customHeight="1" x14ac:dyDescent="0.2">
      <c r="B807" s="286"/>
      <c r="C807" s="279"/>
      <c r="D807" s="282"/>
      <c r="E807" s="275"/>
      <c r="F807" s="135"/>
      <c r="G807" s="272"/>
      <c r="H807" s="275"/>
      <c r="I807" s="136"/>
      <c r="J807" s="272"/>
      <c r="K807" s="275"/>
      <c r="L807" s="136"/>
      <c r="M807" s="272"/>
      <c r="N807" s="275"/>
      <c r="O807" s="136"/>
    </row>
    <row r="808" spans="2:15" ht="14.45" customHeight="1" x14ac:dyDescent="0.2">
      <c r="B808" s="286"/>
      <c r="C808" s="279"/>
      <c r="D808" s="282"/>
      <c r="E808" s="275"/>
      <c r="F808" s="135"/>
      <c r="G808" s="272"/>
      <c r="H808" s="275"/>
      <c r="I808" s="136"/>
      <c r="J808" s="272"/>
      <c r="K808" s="275"/>
      <c r="L808" s="136"/>
      <c r="M808" s="272"/>
      <c r="N808" s="275"/>
      <c r="O808" s="136"/>
    </row>
    <row r="809" spans="2:15" ht="14.45" customHeight="1" x14ac:dyDescent="0.2">
      <c r="B809" s="286"/>
      <c r="C809" s="279"/>
      <c r="D809" s="282"/>
      <c r="E809" s="275"/>
      <c r="F809" s="135"/>
      <c r="G809" s="272"/>
      <c r="H809" s="275"/>
      <c r="I809" s="136"/>
      <c r="J809" s="272"/>
      <c r="K809" s="275"/>
      <c r="L809" s="136"/>
      <c r="M809" s="272"/>
      <c r="N809" s="275"/>
      <c r="O809" s="136"/>
    </row>
    <row r="810" spans="2:15" ht="14.45" customHeight="1" x14ac:dyDescent="0.2">
      <c r="B810" s="286"/>
      <c r="C810" s="279"/>
      <c r="D810" s="282"/>
      <c r="E810" s="275"/>
      <c r="F810" s="135"/>
      <c r="G810" s="272"/>
      <c r="H810" s="275"/>
      <c r="I810" s="136"/>
      <c r="J810" s="272"/>
      <c r="K810" s="275"/>
      <c r="L810" s="136"/>
      <c r="M810" s="272"/>
      <c r="N810" s="275"/>
      <c r="O810" s="136"/>
    </row>
    <row r="811" spans="2:15" ht="14.45" customHeight="1" x14ac:dyDescent="0.2">
      <c r="B811" s="286"/>
      <c r="C811" s="279"/>
      <c r="D811" s="282"/>
      <c r="E811" s="275"/>
      <c r="F811" s="135"/>
      <c r="G811" s="272"/>
      <c r="H811" s="275"/>
      <c r="I811" s="136"/>
      <c r="J811" s="272"/>
      <c r="K811" s="275"/>
      <c r="L811" s="136"/>
      <c r="M811" s="272"/>
      <c r="N811" s="275"/>
      <c r="O811" s="136"/>
    </row>
    <row r="812" spans="2:15" ht="14.45" customHeight="1" x14ac:dyDescent="0.2">
      <c r="B812" s="286"/>
      <c r="C812" s="279"/>
      <c r="D812" s="282"/>
      <c r="E812" s="275"/>
      <c r="F812" s="135"/>
      <c r="G812" s="272"/>
      <c r="H812" s="275"/>
      <c r="I812" s="136"/>
      <c r="J812" s="272"/>
      <c r="K812" s="275"/>
      <c r="L812" s="136"/>
      <c r="M812" s="272"/>
      <c r="N812" s="275"/>
      <c r="O812" s="136"/>
    </row>
    <row r="813" spans="2:15" ht="14.45" customHeight="1" x14ac:dyDescent="0.2">
      <c r="B813" s="286"/>
      <c r="C813" s="280"/>
      <c r="D813" s="282"/>
      <c r="E813" s="275"/>
      <c r="F813" s="135"/>
      <c r="G813" s="272"/>
      <c r="H813" s="275"/>
      <c r="I813" s="136"/>
      <c r="J813" s="272"/>
      <c r="K813" s="275"/>
      <c r="L813" s="136"/>
      <c r="M813" s="272"/>
      <c r="N813" s="275"/>
      <c r="O813" s="136"/>
    </row>
    <row r="814" spans="2:15" ht="14.45" customHeight="1" x14ac:dyDescent="0.2">
      <c r="B814" s="277" t="s">
        <v>2960</v>
      </c>
      <c r="C814" s="277" t="s">
        <v>2961</v>
      </c>
      <c r="D814" s="281"/>
      <c r="E814" s="274" t="s">
        <v>2962</v>
      </c>
      <c r="F814" s="134" t="s">
        <v>2963</v>
      </c>
      <c r="G814" s="271"/>
      <c r="H814" s="274"/>
      <c r="I814" s="134"/>
      <c r="J814" s="271"/>
      <c r="K814" s="274"/>
      <c r="L814" s="134"/>
      <c r="M814" s="271"/>
      <c r="N814" s="274"/>
      <c r="O814" s="134"/>
    </row>
    <row r="815" spans="2:15" ht="14.45" customHeight="1" x14ac:dyDescent="0.2">
      <c r="B815" s="286"/>
      <c r="C815" s="279"/>
      <c r="D815" s="282"/>
      <c r="E815" s="275"/>
      <c r="F815" s="135"/>
      <c r="G815" s="272"/>
      <c r="H815" s="275"/>
      <c r="I815" s="136"/>
      <c r="J815" s="272"/>
      <c r="K815" s="275"/>
      <c r="L815" s="136"/>
      <c r="M815" s="272"/>
      <c r="N815" s="275"/>
      <c r="O815" s="136"/>
    </row>
    <row r="816" spans="2:15" ht="14.45" customHeight="1" x14ac:dyDescent="0.2">
      <c r="B816" s="286"/>
      <c r="C816" s="279"/>
      <c r="D816" s="282"/>
      <c r="E816" s="275"/>
      <c r="F816" s="135"/>
      <c r="G816" s="272"/>
      <c r="H816" s="275"/>
      <c r="I816" s="136"/>
      <c r="J816" s="272"/>
      <c r="K816" s="275"/>
      <c r="L816" s="136"/>
      <c r="M816" s="272"/>
      <c r="N816" s="275"/>
      <c r="O816" s="136"/>
    </row>
    <row r="817" spans="2:15" ht="14.45" customHeight="1" x14ac:dyDescent="0.2">
      <c r="B817" s="286"/>
      <c r="C817" s="279"/>
      <c r="D817" s="282"/>
      <c r="E817" s="275"/>
      <c r="F817" s="135"/>
      <c r="G817" s="272"/>
      <c r="H817" s="275"/>
      <c r="I817" s="136"/>
      <c r="J817" s="272"/>
      <c r="K817" s="275"/>
      <c r="L817" s="136"/>
      <c r="M817" s="272"/>
      <c r="N817" s="275"/>
      <c r="O817" s="136"/>
    </row>
    <row r="818" spans="2:15" ht="14.45" customHeight="1" x14ac:dyDescent="0.2">
      <c r="B818" s="286"/>
      <c r="C818" s="279"/>
      <c r="D818" s="282"/>
      <c r="E818" s="275"/>
      <c r="F818" s="135"/>
      <c r="G818" s="272"/>
      <c r="H818" s="275"/>
      <c r="I818" s="136"/>
      <c r="J818" s="272"/>
      <c r="K818" s="275"/>
      <c r="L818" s="136"/>
      <c r="M818" s="272"/>
      <c r="N818" s="275"/>
      <c r="O818" s="136"/>
    </row>
    <row r="819" spans="2:15" ht="14.45" customHeight="1" x14ac:dyDescent="0.2">
      <c r="B819" s="286"/>
      <c r="C819" s="279"/>
      <c r="D819" s="282"/>
      <c r="E819" s="275"/>
      <c r="F819" s="135"/>
      <c r="G819" s="272"/>
      <c r="H819" s="275"/>
      <c r="I819" s="136"/>
      <c r="J819" s="272"/>
      <c r="K819" s="275"/>
      <c r="L819" s="136"/>
      <c r="M819" s="272"/>
      <c r="N819" s="275"/>
      <c r="O819" s="136"/>
    </row>
    <row r="820" spans="2:15" ht="14.45" customHeight="1" x14ac:dyDescent="0.2">
      <c r="B820" s="286"/>
      <c r="C820" s="279"/>
      <c r="D820" s="282"/>
      <c r="E820" s="275"/>
      <c r="F820" s="135"/>
      <c r="G820" s="272"/>
      <c r="H820" s="275"/>
      <c r="I820" s="136"/>
      <c r="J820" s="272"/>
      <c r="K820" s="275"/>
      <c r="L820" s="136"/>
      <c r="M820" s="272"/>
      <c r="N820" s="275"/>
      <c r="O820" s="136"/>
    </row>
    <row r="821" spans="2:15" ht="14.45" customHeight="1" x14ac:dyDescent="0.2">
      <c r="B821" s="286"/>
      <c r="C821" s="279"/>
      <c r="D821" s="282"/>
      <c r="E821" s="275"/>
      <c r="F821" s="135"/>
      <c r="G821" s="272"/>
      <c r="H821" s="275"/>
      <c r="I821" s="136"/>
      <c r="J821" s="272"/>
      <c r="K821" s="275"/>
      <c r="L821" s="136"/>
      <c r="M821" s="272"/>
      <c r="N821" s="275"/>
      <c r="O821" s="136"/>
    </row>
    <row r="822" spans="2:15" ht="14.45" customHeight="1" x14ac:dyDescent="0.2">
      <c r="B822" s="286"/>
      <c r="C822" s="279"/>
      <c r="D822" s="282"/>
      <c r="E822" s="275"/>
      <c r="F822" s="135"/>
      <c r="G822" s="272"/>
      <c r="H822" s="275"/>
      <c r="I822" s="136"/>
      <c r="J822" s="272"/>
      <c r="K822" s="275"/>
      <c r="L822" s="136"/>
      <c r="M822" s="272"/>
      <c r="N822" s="275"/>
      <c r="O822" s="136"/>
    </row>
    <row r="823" spans="2:15" ht="14.45" customHeight="1" x14ac:dyDescent="0.2">
      <c r="B823" s="286"/>
      <c r="C823" s="280"/>
      <c r="D823" s="282"/>
      <c r="E823" s="275"/>
      <c r="F823" s="135"/>
      <c r="G823" s="272"/>
      <c r="H823" s="275"/>
      <c r="I823" s="136"/>
      <c r="J823" s="272"/>
      <c r="K823" s="275"/>
      <c r="L823" s="136"/>
      <c r="M823" s="272"/>
      <c r="N823" s="275"/>
      <c r="O823" s="136"/>
    </row>
    <row r="824" spans="2:15" ht="14.45" customHeight="1" x14ac:dyDescent="0.2">
      <c r="B824" s="277" t="s">
        <v>2964</v>
      </c>
      <c r="C824" s="277" t="s">
        <v>2965</v>
      </c>
      <c r="D824" s="281" t="s">
        <v>2579</v>
      </c>
      <c r="E824" s="274" t="s">
        <v>2966</v>
      </c>
      <c r="F824" s="134" t="s">
        <v>2967</v>
      </c>
      <c r="G824" s="271"/>
      <c r="H824" s="274"/>
      <c r="I824" s="134"/>
      <c r="J824" s="271"/>
      <c r="K824" s="274"/>
      <c r="L824" s="134"/>
      <c r="M824" s="271"/>
      <c r="N824" s="274"/>
      <c r="O824" s="134"/>
    </row>
    <row r="825" spans="2:15" ht="14.45" customHeight="1" x14ac:dyDescent="0.2">
      <c r="B825" s="278"/>
      <c r="C825" s="279"/>
      <c r="D825" s="282"/>
      <c r="E825" s="275"/>
      <c r="F825" s="138"/>
      <c r="G825" s="272"/>
      <c r="H825" s="275"/>
      <c r="I825" s="136"/>
      <c r="J825" s="272"/>
      <c r="K825" s="275"/>
      <c r="L825" s="136"/>
      <c r="M825" s="272"/>
      <c r="N825" s="275"/>
      <c r="O825" s="136"/>
    </row>
    <row r="826" spans="2:15" ht="14.45" customHeight="1" x14ac:dyDescent="0.2">
      <c r="B826" s="278"/>
      <c r="C826" s="279"/>
      <c r="D826" s="282"/>
      <c r="E826" s="275"/>
      <c r="F826" s="138"/>
      <c r="G826" s="272"/>
      <c r="H826" s="275"/>
      <c r="I826" s="136"/>
      <c r="J826" s="272"/>
      <c r="K826" s="275"/>
      <c r="L826" s="136"/>
      <c r="M826" s="272"/>
      <c r="N826" s="275"/>
      <c r="O826" s="136"/>
    </row>
    <row r="827" spans="2:15" ht="14.45" customHeight="1" x14ac:dyDescent="0.2">
      <c r="B827" s="278"/>
      <c r="C827" s="279"/>
      <c r="D827" s="282"/>
      <c r="E827" s="275"/>
      <c r="F827" s="138"/>
      <c r="G827" s="272"/>
      <c r="H827" s="275"/>
      <c r="I827" s="136"/>
      <c r="J827" s="272"/>
      <c r="K827" s="275"/>
      <c r="L827" s="136"/>
      <c r="M827" s="272"/>
      <c r="N827" s="275"/>
      <c r="O827" s="136"/>
    </row>
    <row r="828" spans="2:15" ht="14.45" customHeight="1" x14ac:dyDescent="0.2">
      <c r="B828" s="278"/>
      <c r="C828" s="279"/>
      <c r="D828" s="282"/>
      <c r="E828" s="275"/>
      <c r="F828" s="138"/>
      <c r="G828" s="272"/>
      <c r="H828" s="275"/>
      <c r="I828" s="136"/>
      <c r="J828" s="272"/>
      <c r="K828" s="275"/>
      <c r="L828" s="136"/>
      <c r="M828" s="272"/>
      <c r="N828" s="275"/>
      <c r="O828" s="136"/>
    </row>
    <row r="829" spans="2:15" ht="14.45" customHeight="1" x14ac:dyDescent="0.2">
      <c r="B829" s="278"/>
      <c r="C829" s="279"/>
      <c r="D829" s="282"/>
      <c r="E829" s="275"/>
      <c r="F829" s="138"/>
      <c r="G829" s="272"/>
      <c r="H829" s="275"/>
      <c r="I829" s="136"/>
      <c r="J829" s="272"/>
      <c r="K829" s="275"/>
      <c r="L829" s="136"/>
      <c r="M829" s="272"/>
      <c r="N829" s="275"/>
      <c r="O829" s="136"/>
    </row>
    <row r="830" spans="2:15" ht="14.45" customHeight="1" x14ac:dyDescent="0.2">
      <c r="B830" s="278"/>
      <c r="C830" s="279"/>
      <c r="D830" s="282"/>
      <c r="E830" s="275"/>
      <c r="F830" s="138"/>
      <c r="G830" s="272"/>
      <c r="H830" s="275"/>
      <c r="I830" s="136"/>
      <c r="J830" s="272"/>
      <c r="K830" s="275"/>
      <c r="L830" s="136"/>
      <c r="M830" s="272"/>
      <c r="N830" s="275"/>
      <c r="O830" s="136"/>
    </row>
    <row r="831" spans="2:15" ht="14.45" customHeight="1" x14ac:dyDescent="0.2">
      <c r="B831" s="278"/>
      <c r="C831" s="279"/>
      <c r="D831" s="282"/>
      <c r="E831" s="275"/>
      <c r="F831" s="138"/>
      <c r="G831" s="272"/>
      <c r="H831" s="275"/>
      <c r="I831" s="136"/>
      <c r="J831" s="272"/>
      <c r="K831" s="275"/>
      <c r="L831" s="136"/>
      <c r="M831" s="272"/>
      <c r="N831" s="275"/>
      <c r="O831" s="136"/>
    </row>
    <row r="832" spans="2:15" ht="14.45" customHeight="1" x14ac:dyDescent="0.2">
      <c r="B832" s="278"/>
      <c r="C832" s="279"/>
      <c r="D832" s="282"/>
      <c r="E832" s="275"/>
      <c r="F832" s="138"/>
      <c r="G832" s="272"/>
      <c r="H832" s="275"/>
      <c r="I832" s="136"/>
      <c r="J832" s="272"/>
      <c r="K832" s="275"/>
      <c r="L832" s="136"/>
      <c r="M832" s="272"/>
      <c r="N832" s="275"/>
      <c r="O832" s="136"/>
    </row>
    <row r="833" spans="2:15" ht="14.45" customHeight="1" x14ac:dyDescent="0.2">
      <c r="B833" s="278"/>
      <c r="C833" s="280"/>
      <c r="D833" s="282"/>
      <c r="E833" s="275"/>
      <c r="F833" s="138"/>
      <c r="G833" s="272"/>
      <c r="H833" s="275"/>
      <c r="I833" s="136"/>
      <c r="J833" s="272"/>
      <c r="K833" s="275"/>
      <c r="L833" s="136"/>
      <c r="M833" s="272"/>
      <c r="N833" s="275"/>
      <c r="O833" s="136"/>
    </row>
    <row r="834" spans="2:15" ht="14.45" customHeight="1" x14ac:dyDescent="0.2">
      <c r="B834" s="277" t="s">
        <v>2968</v>
      </c>
      <c r="C834" s="277" t="s">
        <v>2969</v>
      </c>
      <c r="D834" s="281" t="s">
        <v>2579</v>
      </c>
      <c r="E834" s="274" t="s">
        <v>2970</v>
      </c>
      <c r="F834" s="134" t="s">
        <v>2971</v>
      </c>
      <c r="G834" s="271"/>
      <c r="H834" s="274"/>
      <c r="I834" s="134"/>
      <c r="J834" s="271"/>
      <c r="K834" s="274"/>
      <c r="L834" s="134"/>
      <c r="M834" s="271"/>
      <c r="N834" s="274"/>
      <c r="O834" s="134"/>
    </row>
    <row r="835" spans="2:15" ht="14.45" customHeight="1" x14ac:dyDescent="0.2">
      <c r="B835" s="286"/>
      <c r="C835" s="279"/>
      <c r="D835" s="282"/>
      <c r="E835" s="275"/>
      <c r="F835" s="135"/>
      <c r="G835" s="272"/>
      <c r="H835" s="275"/>
      <c r="I835" s="136"/>
      <c r="J835" s="272"/>
      <c r="K835" s="275"/>
      <c r="L835" s="136"/>
      <c r="M835" s="272"/>
      <c r="N835" s="275"/>
      <c r="O835" s="136"/>
    </row>
    <row r="836" spans="2:15" ht="14.45" customHeight="1" x14ac:dyDescent="0.2">
      <c r="B836" s="286"/>
      <c r="C836" s="279"/>
      <c r="D836" s="282"/>
      <c r="E836" s="275"/>
      <c r="F836" s="135"/>
      <c r="G836" s="272"/>
      <c r="H836" s="275"/>
      <c r="I836" s="136"/>
      <c r="J836" s="272"/>
      <c r="K836" s="275"/>
      <c r="L836" s="136"/>
      <c r="M836" s="272"/>
      <c r="N836" s="275"/>
      <c r="O836" s="136"/>
    </row>
    <row r="837" spans="2:15" ht="14.45" customHeight="1" x14ac:dyDescent="0.2">
      <c r="B837" s="286"/>
      <c r="C837" s="279"/>
      <c r="D837" s="282"/>
      <c r="E837" s="275"/>
      <c r="F837" s="135"/>
      <c r="G837" s="272"/>
      <c r="H837" s="275"/>
      <c r="I837" s="136"/>
      <c r="J837" s="272"/>
      <c r="K837" s="275"/>
      <c r="L837" s="136"/>
      <c r="M837" s="272"/>
      <c r="N837" s="275"/>
      <c r="O837" s="136"/>
    </row>
    <row r="838" spans="2:15" ht="14.45" customHeight="1" x14ac:dyDescent="0.2">
      <c r="B838" s="286"/>
      <c r="C838" s="279"/>
      <c r="D838" s="282"/>
      <c r="E838" s="275"/>
      <c r="F838" s="135"/>
      <c r="G838" s="272"/>
      <c r="H838" s="275"/>
      <c r="I838" s="136"/>
      <c r="J838" s="272"/>
      <c r="K838" s="275"/>
      <c r="L838" s="136"/>
      <c r="M838" s="272"/>
      <c r="N838" s="275"/>
      <c r="O838" s="136"/>
    </row>
    <row r="839" spans="2:15" ht="14.45" customHeight="1" x14ac:dyDescent="0.2">
      <c r="B839" s="286"/>
      <c r="C839" s="279"/>
      <c r="D839" s="282"/>
      <c r="E839" s="275"/>
      <c r="F839" s="135"/>
      <c r="G839" s="272"/>
      <c r="H839" s="275"/>
      <c r="I839" s="136"/>
      <c r="J839" s="272"/>
      <c r="K839" s="275"/>
      <c r="L839" s="136"/>
      <c r="M839" s="272"/>
      <c r="N839" s="275"/>
      <c r="O839" s="136"/>
    </row>
    <row r="840" spans="2:15" ht="14.45" customHeight="1" x14ac:dyDescent="0.2">
      <c r="B840" s="286"/>
      <c r="C840" s="279"/>
      <c r="D840" s="282"/>
      <c r="E840" s="275"/>
      <c r="F840" s="135"/>
      <c r="G840" s="272"/>
      <c r="H840" s="275"/>
      <c r="I840" s="136"/>
      <c r="J840" s="272"/>
      <c r="K840" s="275"/>
      <c r="L840" s="136"/>
      <c r="M840" s="272"/>
      <c r="N840" s="275"/>
      <c r="O840" s="136"/>
    </row>
    <row r="841" spans="2:15" ht="14.45" customHeight="1" x14ac:dyDescent="0.2">
      <c r="B841" s="286"/>
      <c r="C841" s="279"/>
      <c r="D841" s="282"/>
      <c r="E841" s="275"/>
      <c r="F841" s="135"/>
      <c r="G841" s="272"/>
      <c r="H841" s="275"/>
      <c r="I841" s="136"/>
      <c r="J841" s="272"/>
      <c r="K841" s="275"/>
      <c r="L841" s="136"/>
      <c r="M841" s="272"/>
      <c r="N841" s="275"/>
      <c r="O841" s="136"/>
    </row>
    <row r="842" spans="2:15" ht="14.45" customHeight="1" x14ac:dyDescent="0.2">
      <c r="B842" s="286"/>
      <c r="C842" s="279"/>
      <c r="D842" s="282"/>
      <c r="E842" s="275"/>
      <c r="F842" s="135"/>
      <c r="G842" s="272"/>
      <c r="H842" s="275"/>
      <c r="I842" s="136"/>
      <c r="J842" s="272"/>
      <c r="K842" s="275"/>
      <c r="L842" s="136"/>
      <c r="M842" s="272"/>
      <c r="N842" s="275"/>
      <c r="O842" s="136"/>
    </row>
    <row r="843" spans="2:15" ht="14.45" customHeight="1" x14ac:dyDescent="0.2">
      <c r="B843" s="286"/>
      <c r="C843" s="280"/>
      <c r="D843" s="282"/>
      <c r="E843" s="275"/>
      <c r="F843" s="135"/>
      <c r="G843" s="272"/>
      <c r="H843" s="275"/>
      <c r="I843" s="136"/>
      <c r="J843" s="272"/>
      <c r="K843" s="275"/>
      <c r="L843" s="136"/>
      <c r="M843" s="272"/>
      <c r="N843" s="275"/>
      <c r="O843" s="136"/>
    </row>
    <row r="844" spans="2:15" ht="14.45" customHeight="1" x14ac:dyDescent="0.2">
      <c r="B844" s="277" t="s">
        <v>2972</v>
      </c>
      <c r="C844" s="277" t="s">
        <v>2973</v>
      </c>
      <c r="D844" s="281"/>
      <c r="E844" s="274" t="s">
        <v>2974</v>
      </c>
      <c r="F844" s="134" t="s">
        <v>2975</v>
      </c>
      <c r="G844" s="271"/>
      <c r="H844" s="274" t="s">
        <v>2976</v>
      </c>
      <c r="I844" s="134" t="s">
        <v>2977</v>
      </c>
      <c r="J844" s="271"/>
      <c r="K844" s="274"/>
      <c r="L844" s="134"/>
      <c r="M844" s="271"/>
      <c r="N844" s="274"/>
      <c r="O844" s="134"/>
    </row>
    <row r="845" spans="2:15" ht="14.45" customHeight="1" x14ac:dyDescent="0.2">
      <c r="B845" s="286"/>
      <c r="C845" s="279"/>
      <c r="D845" s="282"/>
      <c r="E845" s="275"/>
      <c r="F845" s="135"/>
      <c r="G845" s="272"/>
      <c r="H845" s="275"/>
      <c r="I845" s="136"/>
      <c r="J845" s="272"/>
      <c r="K845" s="275"/>
      <c r="L845" s="136"/>
      <c r="M845" s="272"/>
      <c r="N845" s="275"/>
      <c r="O845" s="136"/>
    </row>
    <row r="846" spans="2:15" ht="14.45" customHeight="1" x14ac:dyDescent="0.2">
      <c r="B846" s="286"/>
      <c r="C846" s="279"/>
      <c r="D846" s="282"/>
      <c r="E846" s="275"/>
      <c r="F846" s="135"/>
      <c r="G846" s="272"/>
      <c r="H846" s="275"/>
      <c r="I846" s="136"/>
      <c r="J846" s="272"/>
      <c r="K846" s="275"/>
      <c r="L846" s="136"/>
      <c r="M846" s="272"/>
      <c r="N846" s="275"/>
      <c r="O846" s="136"/>
    </row>
    <row r="847" spans="2:15" ht="14.45" customHeight="1" x14ac:dyDescent="0.2">
      <c r="B847" s="286"/>
      <c r="C847" s="279"/>
      <c r="D847" s="282"/>
      <c r="E847" s="275"/>
      <c r="F847" s="135"/>
      <c r="G847" s="272"/>
      <c r="H847" s="275"/>
      <c r="I847" s="136"/>
      <c r="J847" s="272"/>
      <c r="K847" s="275"/>
      <c r="L847" s="136"/>
      <c r="M847" s="272"/>
      <c r="N847" s="275"/>
      <c r="O847" s="136"/>
    </row>
    <row r="848" spans="2:15" ht="14.45" customHeight="1" x14ac:dyDescent="0.2">
      <c r="B848" s="286"/>
      <c r="C848" s="279"/>
      <c r="D848" s="282"/>
      <c r="E848" s="275"/>
      <c r="F848" s="135"/>
      <c r="G848" s="272"/>
      <c r="H848" s="275"/>
      <c r="I848" s="136"/>
      <c r="J848" s="272"/>
      <c r="K848" s="275"/>
      <c r="L848" s="136"/>
      <c r="M848" s="272"/>
      <c r="N848" s="275"/>
      <c r="O848" s="136"/>
    </row>
    <row r="849" spans="2:15" ht="14.45" customHeight="1" x14ac:dyDescent="0.2">
      <c r="B849" s="286"/>
      <c r="C849" s="279"/>
      <c r="D849" s="282"/>
      <c r="E849" s="275"/>
      <c r="F849" s="135"/>
      <c r="G849" s="272"/>
      <c r="H849" s="275"/>
      <c r="I849" s="136"/>
      <c r="J849" s="272"/>
      <c r="K849" s="275"/>
      <c r="L849" s="136"/>
      <c r="M849" s="272"/>
      <c r="N849" s="275"/>
      <c r="O849" s="136"/>
    </row>
    <row r="850" spans="2:15" ht="14.45" customHeight="1" x14ac:dyDescent="0.2">
      <c r="B850" s="286"/>
      <c r="C850" s="279"/>
      <c r="D850" s="282"/>
      <c r="E850" s="275"/>
      <c r="F850" s="135"/>
      <c r="G850" s="272"/>
      <c r="H850" s="275"/>
      <c r="I850" s="136"/>
      <c r="J850" s="272"/>
      <c r="K850" s="275"/>
      <c r="L850" s="136"/>
      <c r="M850" s="272"/>
      <c r="N850" s="275"/>
      <c r="O850" s="136"/>
    </row>
    <row r="851" spans="2:15" ht="14.45" customHeight="1" x14ac:dyDescent="0.2">
      <c r="B851" s="286"/>
      <c r="C851" s="279"/>
      <c r="D851" s="282"/>
      <c r="E851" s="275"/>
      <c r="F851" s="135"/>
      <c r="G851" s="272"/>
      <c r="H851" s="275"/>
      <c r="I851" s="136"/>
      <c r="J851" s="272"/>
      <c r="K851" s="275"/>
      <c r="L851" s="136"/>
      <c r="M851" s="272"/>
      <c r="N851" s="275"/>
      <c r="O851" s="136"/>
    </row>
    <row r="852" spans="2:15" ht="14.45" customHeight="1" x14ac:dyDescent="0.2">
      <c r="B852" s="286"/>
      <c r="C852" s="279"/>
      <c r="D852" s="282"/>
      <c r="E852" s="275"/>
      <c r="F852" s="135"/>
      <c r="G852" s="272"/>
      <c r="H852" s="275"/>
      <c r="I852" s="136"/>
      <c r="J852" s="272"/>
      <c r="K852" s="275"/>
      <c r="L852" s="136"/>
      <c r="M852" s="272"/>
      <c r="N852" s="275"/>
      <c r="O852" s="136"/>
    </row>
    <row r="853" spans="2:15" ht="14.45" customHeight="1" x14ac:dyDescent="0.2">
      <c r="B853" s="286"/>
      <c r="C853" s="280"/>
      <c r="D853" s="282"/>
      <c r="E853" s="275"/>
      <c r="F853" s="135"/>
      <c r="G853" s="272"/>
      <c r="H853" s="275"/>
      <c r="I853" s="136"/>
      <c r="J853" s="272"/>
      <c r="K853" s="275"/>
      <c r="L853" s="136"/>
      <c r="M853" s="272"/>
      <c r="N853" s="275"/>
      <c r="O853" s="136"/>
    </row>
    <row r="854" spans="2:15" ht="14.45" customHeight="1" x14ac:dyDescent="0.2">
      <c r="B854" s="277" t="s">
        <v>2978</v>
      </c>
      <c r="C854" s="277" t="s">
        <v>2979</v>
      </c>
      <c r="D854" s="281"/>
      <c r="E854" s="274" t="s">
        <v>2980</v>
      </c>
      <c r="F854" s="134" t="s">
        <v>2981</v>
      </c>
      <c r="G854" s="271"/>
      <c r="H854" s="274"/>
      <c r="I854" s="134"/>
      <c r="J854" s="271"/>
      <c r="K854" s="274"/>
      <c r="L854" s="134"/>
      <c r="M854" s="271"/>
      <c r="N854" s="274"/>
      <c r="O854" s="134"/>
    </row>
    <row r="855" spans="2:15" ht="14.45" customHeight="1" x14ac:dyDescent="0.2">
      <c r="B855" s="286"/>
      <c r="C855" s="279"/>
      <c r="D855" s="282"/>
      <c r="E855" s="275"/>
      <c r="F855" s="135"/>
      <c r="G855" s="272"/>
      <c r="H855" s="275"/>
      <c r="I855" s="136"/>
      <c r="J855" s="272"/>
      <c r="K855" s="275"/>
      <c r="L855" s="136"/>
      <c r="M855" s="272"/>
      <c r="N855" s="275"/>
      <c r="O855" s="136"/>
    </row>
    <row r="856" spans="2:15" ht="14.45" customHeight="1" x14ac:dyDescent="0.2">
      <c r="B856" s="286"/>
      <c r="C856" s="279"/>
      <c r="D856" s="282"/>
      <c r="E856" s="275"/>
      <c r="F856" s="135"/>
      <c r="G856" s="272"/>
      <c r="H856" s="275"/>
      <c r="I856" s="136"/>
      <c r="J856" s="272"/>
      <c r="K856" s="275"/>
      <c r="L856" s="136"/>
      <c r="M856" s="272"/>
      <c r="N856" s="275"/>
      <c r="O856" s="136"/>
    </row>
    <row r="857" spans="2:15" ht="14.45" customHeight="1" x14ac:dyDescent="0.2">
      <c r="B857" s="286"/>
      <c r="C857" s="279"/>
      <c r="D857" s="282"/>
      <c r="E857" s="275"/>
      <c r="F857" s="135"/>
      <c r="G857" s="272"/>
      <c r="H857" s="275"/>
      <c r="I857" s="136"/>
      <c r="J857" s="272"/>
      <c r="K857" s="275"/>
      <c r="L857" s="136"/>
      <c r="M857" s="272"/>
      <c r="N857" s="275"/>
      <c r="O857" s="136"/>
    </row>
    <row r="858" spans="2:15" ht="14.45" customHeight="1" x14ac:dyDescent="0.2">
      <c r="B858" s="286"/>
      <c r="C858" s="279"/>
      <c r="D858" s="282"/>
      <c r="E858" s="275"/>
      <c r="F858" s="135"/>
      <c r="G858" s="272"/>
      <c r="H858" s="275"/>
      <c r="I858" s="136"/>
      <c r="J858" s="272"/>
      <c r="K858" s="275"/>
      <c r="L858" s="136"/>
      <c r="M858" s="272"/>
      <c r="N858" s="275"/>
      <c r="O858" s="136"/>
    </row>
    <row r="859" spans="2:15" ht="14.45" customHeight="1" x14ac:dyDescent="0.2">
      <c r="B859" s="286"/>
      <c r="C859" s="279"/>
      <c r="D859" s="282"/>
      <c r="E859" s="275"/>
      <c r="F859" s="135"/>
      <c r="G859" s="272"/>
      <c r="H859" s="275"/>
      <c r="I859" s="136"/>
      <c r="J859" s="272"/>
      <c r="K859" s="275"/>
      <c r="L859" s="136"/>
      <c r="M859" s="272"/>
      <c r="N859" s="275"/>
      <c r="O859" s="136"/>
    </row>
    <row r="860" spans="2:15" ht="14.45" customHeight="1" x14ac:dyDescent="0.2">
      <c r="B860" s="286"/>
      <c r="C860" s="279"/>
      <c r="D860" s="282"/>
      <c r="E860" s="275"/>
      <c r="F860" s="135"/>
      <c r="G860" s="272"/>
      <c r="H860" s="275"/>
      <c r="I860" s="136"/>
      <c r="J860" s="272"/>
      <c r="K860" s="275"/>
      <c r="L860" s="136"/>
      <c r="M860" s="272"/>
      <c r="N860" s="275"/>
      <c r="O860" s="136"/>
    </row>
    <row r="861" spans="2:15" ht="14.45" customHeight="1" x14ac:dyDescent="0.2">
      <c r="B861" s="286"/>
      <c r="C861" s="279"/>
      <c r="D861" s="282"/>
      <c r="E861" s="275"/>
      <c r="F861" s="135"/>
      <c r="G861" s="272"/>
      <c r="H861" s="275"/>
      <c r="I861" s="136"/>
      <c r="J861" s="272"/>
      <c r="K861" s="275"/>
      <c r="L861" s="136"/>
      <c r="M861" s="272"/>
      <c r="N861" s="275"/>
      <c r="O861" s="136"/>
    </row>
    <row r="862" spans="2:15" ht="14.45" customHeight="1" x14ac:dyDescent="0.2">
      <c r="B862" s="286"/>
      <c r="C862" s="279"/>
      <c r="D862" s="282"/>
      <c r="E862" s="275"/>
      <c r="F862" s="135"/>
      <c r="G862" s="272"/>
      <c r="H862" s="275"/>
      <c r="I862" s="136"/>
      <c r="J862" s="272"/>
      <c r="K862" s="275"/>
      <c r="L862" s="136"/>
      <c r="M862" s="272"/>
      <c r="N862" s="275"/>
      <c r="O862" s="136"/>
    </row>
    <row r="863" spans="2:15" ht="14.45" customHeight="1" x14ac:dyDescent="0.2">
      <c r="B863" s="286"/>
      <c r="C863" s="280"/>
      <c r="D863" s="282"/>
      <c r="E863" s="275"/>
      <c r="F863" s="135"/>
      <c r="G863" s="272"/>
      <c r="H863" s="275"/>
      <c r="I863" s="136"/>
      <c r="J863" s="272"/>
      <c r="K863" s="275"/>
      <c r="L863" s="136"/>
      <c r="M863" s="272"/>
      <c r="N863" s="275"/>
      <c r="O863" s="136"/>
    </row>
    <row r="864" spans="2:15" ht="14.45" customHeight="1" x14ac:dyDescent="0.2">
      <c r="B864" s="277" t="s">
        <v>2982</v>
      </c>
      <c r="C864" s="277" t="s">
        <v>2983</v>
      </c>
      <c r="D864" s="281"/>
      <c r="E864" s="274" t="s">
        <v>2984</v>
      </c>
      <c r="F864" s="134" t="s">
        <v>2985</v>
      </c>
      <c r="G864" s="271"/>
      <c r="H864" s="274"/>
      <c r="I864" s="134"/>
      <c r="J864" s="271"/>
      <c r="K864" s="274"/>
      <c r="L864" s="134"/>
      <c r="M864" s="271"/>
      <c r="N864" s="274"/>
      <c r="O864" s="134"/>
    </row>
    <row r="865" spans="2:15" ht="14.45" customHeight="1" x14ac:dyDescent="0.2">
      <c r="B865" s="286"/>
      <c r="C865" s="279"/>
      <c r="D865" s="282"/>
      <c r="E865" s="275"/>
      <c r="F865" s="135"/>
      <c r="G865" s="272"/>
      <c r="H865" s="275"/>
      <c r="I865" s="136"/>
      <c r="J865" s="272"/>
      <c r="K865" s="275"/>
      <c r="L865" s="136"/>
      <c r="M865" s="272"/>
      <c r="N865" s="275"/>
      <c r="O865" s="136"/>
    </row>
    <row r="866" spans="2:15" ht="14.45" customHeight="1" x14ac:dyDescent="0.2">
      <c r="B866" s="286"/>
      <c r="C866" s="279"/>
      <c r="D866" s="282"/>
      <c r="E866" s="275"/>
      <c r="F866" s="135"/>
      <c r="G866" s="272"/>
      <c r="H866" s="275"/>
      <c r="I866" s="136"/>
      <c r="J866" s="272"/>
      <c r="K866" s="275"/>
      <c r="L866" s="136"/>
      <c r="M866" s="272"/>
      <c r="N866" s="275"/>
      <c r="O866" s="136"/>
    </row>
    <row r="867" spans="2:15" ht="14.45" customHeight="1" x14ac:dyDescent="0.2">
      <c r="B867" s="286"/>
      <c r="C867" s="279"/>
      <c r="D867" s="282"/>
      <c r="E867" s="275"/>
      <c r="F867" s="135"/>
      <c r="G867" s="272"/>
      <c r="H867" s="275"/>
      <c r="I867" s="136"/>
      <c r="J867" s="272"/>
      <c r="K867" s="275"/>
      <c r="L867" s="136"/>
      <c r="M867" s="272"/>
      <c r="N867" s="275"/>
      <c r="O867" s="136"/>
    </row>
    <row r="868" spans="2:15" ht="14.45" customHeight="1" x14ac:dyDescent="0.2">
      <c r="B868" s="286"/>
      <c r="C868" s="279"/>
      <c r="D868" s="282"/>
      <c r="E868" s="275"/>
      <c r="F868" s="135"/>
      <c r="G868" s="272"/>
      <c r="H868" s="275"/>
      <c r="I868" s="136"/>
      <c r="J868" s="272"/>
      <c r="K868" s="275"/>
      <c r="L868" s="136"/>
      <c r="M868" s="272"/>
      <c r="N868" s="275"/>
      <c r="O868" s="136"/>
    </row>
    <row r="869" spans="2:15" ht="14.45" customHeight="1" x14ac:dyDescent="0.2">
      <c r="B869" s="286"/>
      <c r="C869" s="279"/>
      <c r="D869" s="282"/>
      <c r="E869" s="275"/>
      <c r="F869" s="135"/>
      <c r="G869" s="272"/>
      <c r="H869" s="275"/>
      <c r="I869" s="136"/>
      <c r="J869" s="272"/>
      <c r="K869" s="275"/>
      <c r="L869" s="136"/>
      <c r="M869" s="272"/>
      <c r="N869" s="275"/>
      <c r="O869" s="136"/>
    </row>
    <row r="870" spans="2:15" ht="14.45" customHeight="1" x14ac:dyDescent="0.2">
      <c r="B870" s="286"/>
      <c r="C870" s="279"/>
      <c r="D870" s="282"/>
      <c r="E870" s="275"/>
      <c r="F870" s="135"/>
      <c r="G870" s="272"/>
      <c r="H870" s="275"/>
      <c r="I870" s="136"/>
      <c r="J870" s="272"/>
      <c r="K870" s="275"/>
      <c r="L870" s="136"/>
      <c r="M870" s="272"/>
      <c r="N870" s="275"/>
      <c r="O870" s="136"/>
    </row>
    <row r="871" spans="2:15" ht="14.45" customHeight="1" x14ac:dyDescent="0.2">
      <c r="B871" s="286"/>
      <c r="C871" s="279"/>
      <c r="D871" s="282"/>
      <c r="E871" s="275"/>
      <c r="F871" s="135"/>
      <c r="G871" s="272"/>
      <c r="H871" s="275"/>
      <c r="I871" s="136"/>
      <c r="J871" s="272"/>
      <c r="K871" s="275"/>
      <c r="L871" s="136"/>
      <c r="M871" s="272"/>
      <c r="N871" s="275"/>
      <c r="O871" s="136"/>
    </row>
    <row r="872" spans="2:15" ht="14.45" customHeight="1" x14ac:dyDescent="0.2">
      <c r="B872" s="286"/>
      <c r="C872" s="279"/>
      <c r="D872" s="282"/>
      <c r="E872" s="275"/>
      <c r="F872" s="135"/>
      <c r="G872" s="272"/>
      <c r="H872" s="275"/>
      <c r="I872" s="136"/>
      <c r="J872" s="272"/>
      <c r="K872" s="275"/>
      <c r="L872" s="136"/>
      <c r="M872" s="272"/>
      <c r="N872" s="275"/>
      <c r="O872" s="136"/>
    </row>
    <row r="873" spans="2:15" ht="14.45" customHeight="1" x14ac:dyDescent="0.2">
      <c r="B873" s="286"/>
      <c r="C873" s="280"/>
      <c r="D873" s="282"/>
      <c r="E873" s="275"/>
      <c r="F873" s="135"/>
      <c r="G873" s="272"/>
      <c r="H873" s="275"/>
      <c r="I873" s="136"/>
      <c r="J873" s="272"/>
      <c r="K873" s="275"/>
      <c r="L873" s="136"/>
      <c r="M873" s="272"/>
      <c r="N873" s="275"/>
      <c r="O873" s="136"/>
    </row>
    <row r="874" spans="2:15" ht="14.45" customHeight="1" x14ac:dyDescent="0.2">
      <c r="B874" s="277" t="s">
        <v>2986</v>
      </c>
      <c r="C874" s="277" t="s">
        <v>2987</v>
      </c>
      <c r="D874" s="281"/>
      <c r="E874" s="274" t="s">
        <v>2774</v>
      </c>
      <c r="F874" s="134" t="s">
        <v>2775</v>
      </c>
      <c r="G874" s="271"/>
      <c r="H874" s="274" t="s">
        <v>2988</v>
      </c>
      <c r="I874" s="134" t="s">
        <v>2989</v>
      </c>
      <c r="J874" s="271"/>
      <c r="K874" s="274"/>
      <c r="L874" s="134"/>
      <c r="M874" s="271"/>
      <c r="N874" s="274"/>
      <c r="O874" s="134"/>
    </row>
    <row r="875" spans="2:15" ht="14.45" customHeight="1" x14ac:dyDescent="0.2">
      <c r="B875" s="286"/>
      <c r="C875" s="279"/>
      <c r="D875" s="282"/>
      <c r="E875" s="275"/>
      <c r="F875" s="135"/>
      <c r="G875" s="272"/>
      <c r="H875" s="275"/>
      <c r="I875" s="136"/>
      <c r="J875" s="272"/>
      <c r="K875" s="275"/>
      <c r="L875" s="136"/>
      <c r="M875" s="272"/>
      <c r="N875" s="275"/>
      <c r="O875" s="136"/>
    </row>
    <row r="876" spans="2:15" ht="14.45" customHeight="1" x14ac:dyDescent="0.2">
      <c r="B876" s="286"/>
      <c r="C876" s="279"/>
      <c r="D876" s="282"/>
      <c r="E876" s="275"/>
      <c r="F876" s="135"/>
      <c r="G876" s="272"/>
      <c r="H876" s="275"/>
      <c r="I876" s="136"/>
      <c r="J876" s="272"/>
      <c r="K876" s="275"/>
      <c r="L876" s="136"/>
      <c r="M876" s="272"/>
      <c r="N876" s="275"/>
      <c r="O876" s="136"/>
    </row>
    <row r="877" spans="2:15" ht="14.45" customHeight="1" x14ac:dyDescent="0.2">
      <c r="B877" s="286"/>
      <c r="C877" s="279"/>
      <c r="D877" s="282"/>
      <c r="E877" s="275"/>
      <c r="F877" s="135"/>
      <c r="G877" s="272"/>
      <c r="H877" s="275"/>
      <c r="I877" s="136"/>
      <c r="J877" s="272"/>
      <c r="K877" s="275"/>
      <c r="L877" s="136"/>
      <c r="M877" s="272"/>
      <c r="N877" s="275"/>
      <c r="O877" s="136"/>
    </row>
    <row r="878" spans="2:15" ht="14.45" customHeight="1" x14ac:dyDescent="0.2">
      <c r="B878" s="286"/>
      <c r="C878" s="279"/>
      <c r="D878" s="282"/>
      <c r="E878" s="275"/>
      <c r="F878" s="135"/>
      <c r="G878" s="272"/>
      <c r="H878" s="275"/>
      <c r="I878" s="136"/>
      <c r="J878" s="272"/>
      <c r="K878" s="275"/>
      <c r="L878" s="136"/>
      <c r="M878" s="272"/>
      <c r="N878" s="275"/>
      <c r="O878" s="136"/>
    </row>
    <row r="879" spans="2:15" ht="14.45" customHeight="1" x14ac:dyDescent="0.2">
      <c r="B879" s="286"/>
      <c r="C879" s="279"/>
      <c r="D879" s="282"/>
      <c r="E879" s="275"/>
      <c r="F879" s="135"/>
      <c r="G879" s="272"/>
      <c r="H879" s="275"/>
      <c r="I879" s="136"/>
      <c r="J879" s="272"/>
      <c r="K879" s="275"/>
      <c r="L879" s="136"/>
      <c r="M879" s="272"/>
      <c r="N879" s="275"/>
      <c r="O879" s="136"/>
    </row>
    <row r="880" spans="2:15" ht="14.45" customHeight="1" x14ac:dyDescent="0.2">
      <c r="B880" s="286"/>
      <c r="C880" s="279"/>
      <c r="D880" s="282"/>
      <c r="E880" s="275"/>
      <c r="F880" s="135"/>
      <c r="G880" s="272"/>
      <c r="H880" s="275"/>
      <c r="I880" s="136"/>
      <c r="J880" s="272"/>
      <c r="K880" s="275"/>
      <c r="L880" s="136"/>
      <c r="M880" s="272"/>
      <c r="N880" s="275"/>
      <c r="O880" s="136"/>
    </row>
    <row r="881" spans="2:15" ht="14.45" customHeight="1" x14ac:dyDescent="0.2">
      <c r="B881" s="286"/>
      <c r="C881" s="279"/>
      <c r="D881" s="282"/>
      <c r="E881" s="275"/>
      <c r="F881" s="135"/>
      <c r="G881" s="272"/>
      <c r="H881" s="275"/>
      <c r="I881" s="136"/>
      <c r="J881" s="272"/>
      <c r="K881" s="275"/>
      <c r="L881" s="136"/>
      <c r="M881" s="272"/>
      <c r="N881" s="275"/>
      <c r="O881" s="136"/>
    </row>
    <row r="882" spans="2:15" ht="14.45" customHeight="1" x14ac:dyDescent="0.2">
      <c r="B882" s="286"/>
      <c r="C882" s="279"/>
      <c r="D882" s="282"/>
      <c r="E882" s="275"/>
      <c r="F882" s="135"/>
      <c r="G882" s="272"/>
      <c r="H882" s="275"/>
      <c r="I882" s="136"/>
      <c r="J882" s="272"/>
      <c r="K882" s="275"/>
      <c r="L882" s="136"/>
      <c r="M882" s="272"/>
      <c r="N882" s="275"/>
      <c r="O882" s="136"/>
    </row>
    <row r="883" spans="2:15" ht="14.45" customHeight="1" x14ac:dyDescent="0.2">
      <c r="B883" s="286"/>
      <c r="C883" s="280"/>
      <c r="D883" s="282"/>
      <c r="E883" s="275"/>
      <c r="F883" s="135"/>
      <c r="G883" s="272"/>
      <c r="H883" s="275"/>
      <c r="I883" s="136"/>
      <c r="J883" s="272"/>
      <c r="K883" s="275"/>
      <c r="L883" s="136"/>
      <c r="M883" s="272"/>
      <c r="N883" s="275"/>
      <c r="O883" s="136"/>
    </row>
    <row r="884" spans="2:15" ht="14.45" customHeight="1" x14ac:dyDescent="0.2">
      <c r="B884" s="277" t="s">
        <v>2990</v>
      </c>
      <c r="C884" s="277" t="s">
        <v>2991</v>
      </c>
      <c r="D884" s="281"/>
      <c r="E884" s="274" t="s">
        <v>2992</v>
      </c>
      <c r="F884" s="134" t="s">
        <v>2993</v>
      </c>
      <c r="G884" s="271"/>
      <c r="H884" s="274"/>
      <c r="I884" s="134"/>
      <c r="J884" s="271"/>
      <c r="K884" s="274"/>
      <c r="L884" s="134"/>
      <c r="M884" s="271"/>
      <c r="N884" s="274"/>
      <c r="O884" s="134"/>
    </row>
    <row r="885" spans="2:15" ht="14.45" customHeight="1" x14ac:dyDescent="0.2">
      <c r="B885" s="286"/>
      <c r="C885" s="279"/>
      <c r="D885" s="282"/>
      <c r="E885" s="275"/>
      <c r="F885" s="135"/>
      <c r="G885" s="272"/>
      <c r="H885" s="275"/>
      <c r="I885" s="136"/>
      <c r="J885" s="272"/>
      <c r="K885" s="275"/>
      <c r="L885" s="136"/>
      <c r="M885" s="272"/>
      <c r="N885" s="275"/>
      <c r="O885" s="136"/>
    </row>
    <row r="886" spans="2:15" ht="14.45" customHeight="1" x14ac:dyDescent="0.2">
      <c r="B886" s="286"/>
      <c r="C886" s="279"/>
      <c r="D886" s="282"/>
      <c r="E886" s="275"/>
      <c r="F886" s="135"/>
      <c r="G886" s="272"/>
      <c r="H886" s="275"/>
      <c r="I886" s="136"/>
      <c r="J886" s="272"/>
      <c r="K886" s="275"/>
      <c r="L886" s="136"/>
      <c r="M886" s="272"/>
      <c r="N886" s="275"/>
      <c r="O886" s="136"/>
    </row>
    <row r="887" spans="2:15" ht="14.45" customHeight="1" x14ac:dyDescent="0.2">
      <c r="B887" s="286"/>
      <c r="C887" s="279"/>
      <c r="D887" s="282"/>
      <c r="E887" s="275"/>
      <c r="F887" s="135"/>
      <c r="G887" s="272"/>
      <c r="H887" s="275"/>
      <c r="I887" s="136"/>
      <c r="J887" s="272"/>
      <c r="K887" s="275"/>
      <c r="L887" s="136"/>
      <c r="M887" s="272"/>
      <c r="N887" s="275"/>
      <c r="O887" s="136"/>
    </row>
    <row r="888" spans="2:15" ht="14.45" customHeight="1" x14ac:dyDescent="0.2">
      <c r="B888" s="286"/>
      <c r="C888" s="279"/>
      <c r="D888" s="282"/>
      <c r="E888" s="275"/>
      <c r="F888" s="135"/>
      <c r="G888" s="272"/>
      <c r="H888" s="275"/>
      <c r="I888" s="136"/>
      <c r="J888" s="272"/>
      <c r="K888" s="275"/>
      <c r="L888" s="136"/>
      <c r="M888" s="272"/>
      <c r="N888" s="275"/>
      <c r="O888" s="136"/>
    </row>
    <row r="889" spans="2:15" ht="14.45" customHeight="1" x14ac:dyDescent="0.2">
      <c r="B889" s="286"/>
      <c r="C889" s="279"/>
      <c r="D889" s="282"/>
      <c r="E889" s="275"/>
      <c r="F889" s="135"/>
      <c r="G889" s="272"/>
      <c r="H889" s="275"/>
      <c r="I889" s="136"/>
      <c r="J889" s="272"/>
      <c r="K889" s="275"/>
      <c r="L889" s="136"/>
      <c r="M889" s="272"/>
      <c r="N889" s="275"/>
      <c r="O889" s="136"/>
    </row>
    <row r="890" spans="2:15" ht="14.45" customHeight="1" x14ac:dyDescent="0.2">
      <c r="B890" s="286"/>
      <c r="C890" s="279"/>
      <c r="D890" s="282"/>
      <c r="E890" s="275"/>
      <c r="F890" s="135"/>
      <c r="G890" s="272"/>
      <c r="H890" s="275"/>
      <c r="I890" s="136"/>
      <c r="J890" s="272"/>
      <c r="K890" s="275"/>
      <c r="L890" s="136"/>
      <c r="M890" s="272"/>
      <c r="N890" s="275"/>
      <c r="O890" s="136"/>
    </row>
    <row r="891" spans="2:15" ht="14.45" customHeight="1" x14ac:dyDescent="0.2">
      <c r="B891" s="286"/>
      <c r="C891" s="279"/>
      <c r="D891" s="282"/>
      <c r="E891" s="275"/>
      <c r="F891" s="135"/>
      <c r="G891" s="272"/>
      <c r="H891" s="275"/>
      <c r="I891" s="136"/>
      <c r="J891" s="272"/>
      <c r="K891" s="275"/>
      <c r="L891" s="136"/>
      <c r="M891" s="272"/>
      <c r="N891" s="275"/>
      <c r="O891" s="136"/>
    </row>
    <row r="892" spans="2:15" ht="14.45" customHeight="1" x14ac:dyDescent="0.2">
      <c r="B892" s="286"/>
      <c r="C892" s="279"/>
      <c r="D892" s="282"/>
      <c r="E892" s="275"/>
      <c r="F892" s="135"/>
      <c r="G892" s="272"/>
      <c r="H892" s="275"/>
      <c r="I892" s="136"/>
      <c r="J892" s="272"/>
      <c r="K892" s="275"/>
      <c r="L892" s="136"/>
      <c r="M892" s="272"/>
      <c r="N892" s="275"/>
      <c r="O892" s="136"/>
    </row>
    <row r="893" spans="2:15" ht="14.45" customHeight="1" x14ac:dyDescent="0.2">
      <c r="B893" s="286"/>
      <c r="C893" s="280"/>
      <c r="D893" s="282"/>
      <c r="E893" s="275"/>
      <c r="F893" s="135"/>
      <c r="G893" s="272"/>
      <c r="H893" s="275"/>
      <c r="I893" s="136"/>
      <c r="J893" s="272"/>
      <c r="K893" s="275"/>
      <c r="L893" s="136"/>
      <c r="M893" s="272"/>
      <c r="N893" s="275"/>
      <c r="O893" s="136"/>
    </row>
    <row r="894" spans="2:15" ht="14.45" customHeight="1" x14ac:dyDescent="0.2">
      <c r="B894" s="277" t="s">
        <v>2994</v>
      </c>
      <c r="C894" s="277" t="s">
        <v>2995</v>
      </c>
      <c r="D894" s="281"/>
      <c r="E894" s="274" t="s">
        <v>2996</v>
      </c>
      <c r="F894" s="134" t="s">
        <v>2997</v>
      </c>
      <c r="G894" s="271"/>
      <c r="H894" s="274"/>
      <c r="I894" s="134"/>
      <c r="J894" s="271"/>
      <c r="K894" s="274"/>
      <c r="L894" s="134"/>
      <c r="M894" s="271"/>
      <c r="N894" s="274"/>
      <c r="O894" s="134"/>
    </row>
    <row r="895" spans="2:15" ht="14.45" customHeight="1" x14ac:dyDescent="0.2">
      <c r="B895" s="286"/>
      <c r="C895" s="279"/>
      <c r="D895" s="282"/>
      <c r="E895" s="275"/>
      <c r="F895" s="135"/>
      <c r="G895" s="272"/>
      <c r="H895" s="275"/>
      <c r="I895" s="136"/>
      <c r="J895" s="272"/>
      <c r="K895" s="275"/>
      <c r="L895" s="136"/>
      <c r="M895" s="272"/>
      <c r="N895" s="275"/>
      <c r="O895" s="136"/>
    </row>
    <row r="896" spans="2:15" ht="14.45" customHeight="1" x14ac:dyDescent="0.2">
      <c r="B896" s="286"/>
      <c r="C896" s="279"/>
      <c r="D896" s="282"/>
      <c r="E896" s="275"/>
      <c r="F896" s="135"/>
      <c r="G896" s="272"/>
      <c r="H896" s="275"/>
      <c r="I896" s="136"/>
      <c r="J896" s="272"/>
      <c r="K896" s="275"/>
      <c r="L896" s="136"/>
      <c r="M896" s="272"/>
      <c r="N896" s="275"/>
      <c r="O896" s="136"/>
    </row>
    <row r="897" spans="2:15" ht="14.45" customHeight="1" x14ac:dyDescent="0.2">
      <c r="B897" s="286"/>
      <c r="C897" s="279"/>
      <c r="D897" s="282"/>
      <c r="E897" s="275"/>
      <c r="F897" s="135"/>
      <c r="G897" s="272"/>
      <c r="H897" s="275"/>
      <c r="I897" s="136"/>
      <c r="J897" s="272"/>
      <c r="K897" s="275"/>
      <c r="L897" s="136"/>
      <c r="M897" s="272"/>
      <c r="N897" s="275"/>
      <c r="O897" s="136"/>
    </row>
    <row r="898" spans="2:15" ht="14.45" customHeight="1" x14ac:dyDescent="0.2">
      <c r="B898" s="286"/>
      <c r="C898" s="279"/>
      <c r="D898" s="282"/>
      <c r="E898" s="275"/>
      <c r="F898" s="135"/>
      <c r="G898" s="272"/>
      <c r="H898" s="275"/>
      <c r="I898" s="136"/>
      <c r="J898" s="272"/>
      <c r="K898" s="275"/>
      <c r="L898" s="136"/>
      <c r="M898" s="272"/>
      <c r="N898" s="275"/>
      <c r="O898" s="136"/>
    </row>
    <row r="899" spans="2:15" ht="14.45" customHeight="1" x14ac:dyDescent="0.2">
      <c r="B899" s="286"/>
      <c r="C899" s="279"/>
      <c r="D899" s="282"/>
      <c r="E899" s="275"/>
      <c r="F899" s="135"/>
      <c r="G899" s="272"/>
      <c r="H899" s="275"/>
      <c r="I899" s="136"/>
      <c r="J899" s="272"/>
      <c r="K899" s="275"/>
      <c r="L899" s="136"/>
      <c r="M899" s="272"/>
      <c r="N899" s="275"/>
      <c r="O899" s="136"/>
    </row>
    <row r="900" spans="2:15" ht="14.45" customHeight="1" x14ac:dyDescent="0.2">
      <c r="B900" s="286"/>
      <c r="C900" s="279"/>
      <c r="D900" s="282"/>
      <c r="E900" s="275"/>
      <c r="F900" s="135"/>
      <c r="G900" s="272"/>
      <c r="H900" s="275"/>
      <c r="I900" s="136"/>
      <c r="J900" s="272"/>
      <c r="K900" s="275"/>
      <c r="L900" s="136"/>
      <c r="M900" s="272"/>
      <c r="N900" s="275"/>
      <c r="O900" s="136"/>
    </row>
    <row r="901" spans="2:15" ht="14.45" customHeight="1" x14ac:dyDescent="0.2">
      <c r="B901" s="286"/>
      <c r="C901" s="279"/>
      <c r="D901" s="282"/>
      <c r="E901" s="275"/>
      <c r="F901" s="135"/>
      <c r="G901" s="272"/>
      <c r="H901" s="275"/>
      <c r="I901" s="136"/>
      <c r="J901" s="272"/>
      <c r="K901" s="275"/>
      <c r="L901" s="136"/>
      <c r="M901" s="272"/>
      <c r="N901" s="275"/>
      <c r="O901" s="136"/>
    </row>
    <row r="902" spans="2:15" ht="14.45" customHeight="1" x14ac:dyDescent="0.2">
      <c r="B902" s="286"/>
      <c r="C902" s="279"/>
      <c r="D902" s="282"/>
      <c r="E902" s="275"/>
      <c r="F902" s="135"/>
      <c r="G902" s="272"/>
      <c r="H902" s="275"/>
      <c r="I902" s="136"/>
      <c r="J902" s="272"/>
      <c r="K902" s="275"/>
      <c r="L902" s="136"/>
      <c r="M902" s="272"/>
      <c r="N902" s="275"/>
      <c r="O902" s="136"/>
    </row>
    <row r="903" spans="2:15" ht="14.45" customHeight="1" x14ac:dyDescent="0.2">
      <c r="B903" s="286"/>
      <c r="C903" s="280"/>
      <c r="D903" s="282"/>
      <c r="E903" s="275"/>
      <c r="F903" s="135"/>
      <c r="G903" s="272"/>
      <c r="H903" s="275"/>
      <c r="I903" s="136"/>
      <c r="J903" s="272"/>
      <c r="K903" s="275"/>
      <c r="L903" s="136"/>
      <c r="M903" s="272"/>
      <c r="N903" s="275"/>
      <c r="O903" s="136"/>
    </row>
    <row r="904" spans="2:15" ht="14.45" customHeight="1" x14ac:dyDescent="0.2">
      <c r="B904" s="277" t="s">
        <v>2998</v>
      </c>
      <c r="C904" s="277" t="s">
        <v>2999</v>
      </c>
      <c r="D904" s="281"/>
      <c r="E904" s="274" t="s">
        <v>3000</v>
      </c>
      <c r="F904" s="134" t="s">
        <v>3001</v>
      </c>
      <c r="G904" s="271"/>
      <c r="H904" s="274" t="s">
        <v>3002</v>
      </c>
      <c r="I904" s="134" t="s">
        <v>3003</v>
      </c>
      <c r="J904" s="271"/>
      <c r="K904" s="274"/>
      <c r="L904" s="134"/>
      <c r="M904" s="271"/>
      <c r="N904" s="274"/>
      <c r="O904" s="134"/>
    </row>
    <row r="905" spans="2:15" ht="14.45" customHeight="1" x14ac:dyDescent="0.2">
      <c r="B905" s="286"/>
      <c r="C905" s="279"/>
      <c r="D905" s="282"/>
      <c r="E905" s="275"/>
      <c r="F905" s="135"/>
      <c r="G905" s="272"/>
      <c r="H905" s="275"/>
      <c r="I905" s="136"/>
      <c r="J905" s="272"/>
      <c r="K905" s="275"/>
      <c r="L905" s="136"/>
      <c r="M905" s="272"/>
      <c r="N905" s="275"/>
      <c r="O905" s="136"/>
    </row>
    <row r="906" spans="2:15" ht="14.45" customHeight="1" x14ac:dyDescent="0.2">
      <c r="B906" s="286"/>
      <c r="C906" s="279"/>
      <c r="D906" s="282"/>
      <c r="E906" s="275"/>
      <c r="F906" s="135"/>
      <c r="G906" s="272"/>
      <c r="H906" s="275"/>
      <c r="I906" s="136"/>
      <c r="J906" s="272"/>
      <c r="K906" s="275"/>
      <c r="L906" s="136"/>
      <c r="M906" s="272"/>
      <c r="N906" s="275"/>
      <c r="O906" s="136"/>
    </row>
    <row r="907" spans="2:15" ht="14.45" customHeight="1" x14ac:dyDescent="0.2">
      <c r="B907" s="286"/>
      <c r="C907" s="279"/>
      <c r="D907" s="282"/>
      <c r="E907" s="275"/>
      <c r="F907" s="135"/>
      <c r="G907" s="272"/>
      <c r="H907" s="275"/>
      <c r="I907" s="136"/>
      <c r="J907" s="272"/>
      <c r="K907" s="275"/>
      <c r="L907" s="136"/>
      <c r="M907" s="272"/>
      <c r="N907" s="275"/>
      <c r="O907" s="136"/>
    </row>
    <row r="908" spans="2:15" ht="14.45" customHeight="1" x14ac:dyDescent="0.2">
      <c r="B908" s="286"/>
      <c r="C908" s="279"/>
      <c r="D908" s="282"/>
      <c r="E908" s="275"/>
      <c r="F908" s="135"/>
      <c r="G908" s="272"/>
      <c r="H908" s="275"/>
      <c r="I908" s="136"/>
      <c r="J908" s="272"/>
      <c r="K908" s="275"/>
      <c r="L908" s="136"/>
      <c r="M908" s="272"/>
      <c r="N908" s="275"/>
      <c r="O908" s="136"/>
    </row>
    <row r="909" spans="2:15" ht="14.45" customHeight="1" x14ac:dyDescent="0.2">
      <c r="B909" s="286"/>
      <c r="C909" s="279"/>
      <c r="D909" s="282"/>
      <c r="E909" s="275"/>
      <c r="F909" s="135"/>
      <c r="G909" s="272"/>
      <c r="H909" s="275"/>
      <c r="I909" s="136"/>
      <c r="J909" s="272"/>
      <c r="K909" s="275"/>
      <c r="L909" s="136"/>
      <c r="M909" s="272"/>
      <c r="N909" s="275"/>
      <c r="O909" s="136"/>
    </row>
    <row r="910" spans="2:15" ht="14.45" customHeight="1" x14ac:dyDescent="0.2">
      <c r="B910" s="286"/>
      <c r="C910" s="279"/>
      <c r="D910" s="282"/>
      <c r="E910" s="275"/>
      <c r="F910" s="135"/>
      <c r="G910" s="272"/>
      <c r="H910" s="275"/>
      <c r="I910" s="136"/>
      <c r="J910" s="272"/>
      <c r="K910" s="275"/>
      <c r="L910" s="136"/>
      <c r="M910" s="272"/>
      <c r="N910" s="275"/>
      <c r="O910" s="136"/>
    </row>
    <row r="911" spans="2:15" ht="14.45" customHeight="1" x14ac:dyDescent="0.2">
      <c r="B911" s="286"/>
      <c r="C911" s="279"/>
      <c r="D911" s="282"/>
      <c r="E911" s="275"/>
      <c r="F911" s="135"/>
      <c r="G911" s="272"/>
      <c r="H911" s="275"/>
      <c r="I911" s="136"/>
      <c r="J911" s="272"/>
      <c r="K911" s="275"/>
      <c r="L911" s="136"/>
      <c r="M911" s="272"/>
      <c r="N911" s="275"/>
      <c r="O911" s="136"/>
    </row>
    <row r="912" spans="2:15" ht="14.45" customHeight="1" x14ac:dyDescent="0.2">
      <c r="B912" s="286"/>
      <c r="C912" s="279"/>
      <c r="D912" s="282"/>
      <c r="E912" s="275"/>
      <c r="F912" s="135"/>
      <c r="G912" s="272"/>
      <c r="H912" s="275"/>
      <c r="I912" s="136"/>
      <c r="J912" s="272"/>
      <c r="K912" s="275"/>
      <c r="L912" s="136"/>
      <c r="M912" s="272"/>
      <c r="N912" s="275"/>
      <c r="O912" s="136"/>
    </row>
    <row r="913" spans="2:15" ht="14.45" customHeight="1" x14ac:dyDescent="0.2">
      <c r="B913" s="286"/>
      <c r="C913" s="280"/>
      <c r="D913" s="282"/>
      <c r="E913" s="275"/>
      <c r="F913" s="135"/>
      <c r="G913" s="272"/>
      <c r="H913" s="275"/>
      <c r="I913" s="136"/>
      <c r="J913" s="272"/>
      <c r="K913" s="275"/>
      <c r="L913" s="136"/>
      <c r="M913" s="272"/>
      <c r="N913" s="275"/>
      <c r="O913" s="136"/>
    </row>
    <row r="914" spans="2:15" ht="14.45" customHeight="1" x14ac:dyDescent="0.2">
      <c r="B914" s="277" t="s">
        <v>3004</v>
      </c>
      <c r="C914" s="277" t="s">
        <v>3005</v>
      </c>
      <c r="D914" s="281"/>
      <c r="E914" s="274" t="s">
        <v>3006</v>
      </c>
      <c r="F914" s="134" t="s">
        <v>3007</v>
      </c>
      <c r="G914" s="271"/>
      <c r="H914" s="274"/>
      <c r="I914" s="134"/>
      <c r="J914" s="271"/>
      <c r="K914" s="274"/>
      <c r="L914" s="134"/>
      <c r="M914" s="271"/>
      <c r="N914" s="274"/>
      <c r="O914" s="134"/>
    </row>
    <row r="915" spans="2:15" ht="14.45" customHeight="1" x14ac:dyDescent="0.2">
      <c r="B915" s="286"/>
      <c r="C915" s="279"/>
      <c r="D915" s="282"/>
      <c r="E915" s="275"/>
      <c r="F915" s="135"/>
      <c r="G915" s="272"/>
      <c r="H915" s="275"/>
      <c r="I915" s="136"/>
      <c r="J915" s="272"/>
      <c r="K915" s="275"/>
      <c r="L915" s="136"/>
      <c r="M915" s="272"/>
      <c r="N915" s="275"/>
      <c r="O915" s="136"/>
    </row>
    <row r="916" spans="2:15" ht="14.45" customHeight="1" x14ac:dyDescent="0.2">
      <c r="B916" s="286"/>
      <c r="C916" s="279"/>
      <c r="D916" s="282"/>
      <c r="E916" s="275"/>
      <c r="F916" s="135"/>
      <c r="G916" s="272"/>
      <c r="H916" s="275"/>
      <c r="I916" s="136"/>
      <c r="J916" s="272"/>
      <c r="K916" s="275"/>
      <c r="L916" s="136"/>
      <c r="M916" s="272"/>
      <c r="N916" s="275"/>
      <c r="O916" s="136"/>
    </row>
    <row r="917" spans="2:15" ht="14.45" customHeight="1" x14ac:dyDescent="0.2">
      <c r="B917" s="286"/>
      <c r="C917" s="279"/>
      <c r="D917" s="282"/>
      <c r="E917" s="275"/>
      <c r="F917" s="135"/>
      <c r="G917" s="272"/>
      <c r="H917" s="275"/>
      <c r="I917" s="136"/>
      <c r="J917" s="272"/>
      <c r="K917" s="275"/>
      <c r="L917" s="136"/>
      <c r="M917" s="272"/>
      <c r="N917" s="275"/>
      <c r="O917" s="136"/>
    </row>
    <row r="918" spans="2:15" ht="14.45" customHeight="1" x14ac:dyDescent="0.2">
      <c r="B918" s="286"/>
      <c r="C918" s="279"/>
      <c r="D918" s="282"/>
      <c r="E918" s="275"/>
      <c r="F918" s="135"/>
      <c r="G918" s="272"/>
      <c r="H918" s="275"/>
      <c r="I918" s="136"/>
      <c r="J918" s="272"/>
      <c r="K918" s="275"/>
      <c r="L918" s="136"/>
      <c r="M918" s="272"/>
      <c r="N918" s="275"/>
      <c r="O918" s="136"/>
    </row>
    <row r="919" spans="2:15" ht="14.45" customHeight="1" x14ac:dyDescent="0.2">
      <c r="B919" s="286"/>
      <c r="C919" s="279"/>
      <c r="D919" s="282"/>
      <c r="E919" s="275"/>
      <c r="F919" s="135"/>
      <c r="G919" s="272"/>
      <c r="H919" s="275"/>
      <c r="I919" s="136"/>
      <c r="J919" s="272"/>
      <c r="K919" s="275"/>
      <c r="L919" s="136"/>
      <c r="M919" s="272"/>
      <c r="N919" s="275"/>
      <c r="O919" s="136"/>
    </row>
    <row r="920" spans="2:15" ht="14.45" customHeight="1" x14ac:dyDescent="0.2">
      <c r="B920" s="286"/>
      <c r="C920" s="279"/>
      <c r="D920" s="282"/>
      <c r="E920" s="275"/>
      <c r="F920" s="135"/>
      <c r="G920" s="272"/>
      <c r="H920" s="275"/>
      <c r="I920" s="136"/>
      <c r="J920" s="272"/>
      <c r="K920" s="275"/>
      <c r="L920" s="136"/>
      <c r="M920" s="272"/>
      <c r="N920" s="275"/>
      <c r="O920" s="136"/>
    </row>
    <row r="921" spans="2:15" ht="14.45" customHeight="1" x14ac:dyDescent="0.2">
      <c r="B921" s="286"/>
      <c r="C921" s="279"/>
      <c r="D921" s="282"/>
      <c r="E921" s="275"/>
      <c r="F921" s="135"/>
      <c r="G921" s="272"/>
      <c r="H921" s="275"/>
      <c r="I921" s="136"/>
      <c r="J921" s="272"/>
      <c r="K921" s="275"/>
      <c r="L921" s="136"/>
      <c r="M921" s="272"/>
      <c r="N921" s="275"/>
      <c r="O921" s="136"/>
    </row>
    <row r="922" spans="2:15" ht="14.45" customHeight="1" x14ac:dyDescent="0.2">
      <c r="B922" s="286"/>
      <c r="C922" s="279"/>
      <c r="D922" s="282"/>
      <c r="E922" s="275"/>
      <c r="F922" s="135"/>
      <c r="G922" s="272"/>
      <c r="H922" s="275"/>
      <c r="I922" s="136"/>
      <c r="J922" s="272"/>
      <c r="K922" s="275"/>
      <c r="L922" s="136"/>
      <c r="M922" s="272"/>
      <c r="N922" s="275"/>
      <c r="O922" s="136"/>
    </row>
    <row r="923" spans="2:15" ht="14.45" customHeight="1" x14ac:dyDescent="0.2">
      <c r="B923" s="286"/>
      <c r="C923" s="280"/>
      <c r="D923" s="282"/>
      <c r="E923" s="275"/>
      <c r="F923" s="135"/>
      <c r="G923" s="272"/>
      <c r="H923" s="275"/>
      <c r="I923" s="136"/>
      <c r="J923" s="272"/>
      <c r="K923" s="275"/>
      <c r="L923" s="136"/>
      <c r="M923" s="272"/>
      <c r="N923" s="275"/>
      <c r="O923" s="136"/>
    </row>
    <row r="924" spans="2:15" ht="14.45" customHeight="1" x14ac:dyDescent="0.2">
      <c r="B924" s="277" t="s">
        <v>3008</v>
      </c>
      <c r="C924" s="277" t="s">
        <v>3009</v>
      </c>
      <c r="D924" s="281"/>
      <c r="E924" s="274" t="s">
        <v>3010</v>
      </c>
      <c r="F924" s="134" t="s">
        <v>3011</v>
      </c>
      <c r="G924" s="271"/>
      <c r="H924" s="274"/>
      <c r="I924" s="134"/>
      <c r="J924" s="271"/>
      <c r="K924" s="274"/>
      <c r="L924" s="134"/>
      <c r="M924" s="271"/>
      <c r="N924" s="274"/>
      <c r="O924" s="134"/>
    </row>
    <row r="925" spans="2:15" ht="14.45" customHeight="1" x14ac:dyDescent="0.2">
      <c r="B925" s="286"/>
      <c r="C925" s="279"/>
      <c r="D925" s="282"/>
      <c r="E925" s="275"/>
      <c r="F925" s="135"/>
      <c r="G925" s="272"/>
      <c r="H925" s="275"/>
      <c r="I925" s="136"/>
      <c r="J925" s="272"/>
      <c r="K925" s="275"/>
      <c r="L925" s="136"/>
      <c r="M925" s="272"/>
      <c r="N925" s="275"/>
      <c r="O925" s="136"/>
    </row>
    <row r="926" spans="2:15" ht="14.45" customHeight="1" x14ac:dyDescent="0.2">
      <c r="B926" s="286"/>
      <c r="C926" s="279"/>
      <c r="D926" s="282"/>
      <c r="E926" s="275"/>
      <c r="F926" s="135"/>
      <c r="G926" s="272"/>
      <c r="H926" s="275"/>
      <c r="I926" s="136"/>
      <c r="J926" s="272"/>
      <c r="K926" s="275"/>
      <c r="L926" s="136"/>
      <c r="M926" s="272"/>
      <c r="N926" s="275"/>
      <c r="O926" s="136"/>
    </row>
    <row r="927" spans="2:15" ht="14.45" customHeight="1" x14ac:dyDescent="0.2">
      <c r="B927" s="286"/>
      <c r="C927" s="279"/>
      <c r="D927" s="282"/>
      <c r="E927" s="275"/>
      <c r="F927" s="135"/>
      <c r="G927" s="272"/>
      <c r="H927" s="275"/>
      <c r="I927" s="136"/>
      <c r="J927" s="272"/>
      <c r="K927" s="275"/>
      <c r="L927" s="136"/>
      <c r="M927" s="272"/>
      <c r="N927" s="275"/>
      <c r="O927" s="136"/>
    </row>
    <row r="928" spans="2:15" ht="14.45" customHeight="1" x14ac:dyDescent="0.2">
      <c r="B928" s="286"/>
      <c r="C928" s="279"/>
      <c r="D928" s="282"/>
      <c r="E928" s="275"/>
      <c r="F928" s="135"/>
      <c r="G928" s="272"/>
      <c r="H928" s="275"/>
      <c r="I928" s="136"/>
      <c r="J928" s="272"/>
      <c r="K928" s="275"/>
      <c r="L928" s="136"/>
      <c r="M928" s="272"/>
      <c r="N928" s="275"/>
      <c r="O928" s="136"/>
    </row>
    <row r="929" spans="2:15" ht="14.45" customHeight="1" x14ac:dyDescent="0.2">
      <c r="B929" s="286"/>
      <c r="C929" s="279"/>
      <c r="D929" s="282"/>
      <c r="E929" s="275"/>
      <c r="F929" s="135"/>
      <c r="G929" s="272"/>
      <c r="H929" s="275"/>
      <c r="I929" s="136"/>
      <c r="J929" s="272"/>
      <c r="K929" s="275"/>
      <c r="L929" s="136"/>
      <c r="M929" s="272"/>
      <c r="N929" s="275"/>
      <c r="O929" s="136"/>
    </row>
    <row r="930" spans="2:15" ht="14.45" customHeight="1" x14ac:dyDescent="0.2">
      <c r="B930" s="286"/>
      <c r="C930" s="279"/>
      <c r="D930" s="282"/>
      <c r="E930" s="275"/>
      <c r="F930" s="135"/>
      <c r="G930" s="272"/>
      <c r="H930" s="275"/>
      <c r="I930" s="136"/>
      <c r="J930" s="272"/>
      <c r="K930" s="275"/>
      <c r="L930" s="136"/>
      <c r="M930" s="272"/>
      <c r="N930" s="275"/>
      <c r="O930" s="136"/>
    </row>
    <row r="931" spans="2:15" ht="14.45" customHeight="1" x14ac:dyDescent="0.2">
      <c r="B931" s="286"/>
      <c r="C931" s="279"/>
      <c r="D931" s="282"/>
      <c r="E931" s="275"/>
      <c r="F931" s="135"/>
      <c r="G931" s="272"/>
      <c r="H931" s="275"/>
      <c r="I931" s="136"/>
      <c r="J931" s="272"/>
      <c r="K931" s="275"/>
      <c r="L931" s="136"/>
      <c r="M931" s="272"/>
      <c r="N931" s="275"/>
      <c r="O931" s="136"/>
    </row>
    <row r="932" spans="2:15" ht="14.45" customHeight="1" x14ac:dyDescent="0.2">
      <c r="B932" s="286"/>
      <c r="C932" s="279"/>
      <c r="D932" s="282"/>
      <c r="E932" s="275"/>
      <c r="F932" s="135"/>
      <c r="G932" s="272"/>
      <c r="H932" s="275"/>
      <c r="I932" s="136"/>
      <c r="J932" s="272"/>
      <c r="K932" s="275"/>
      <c r="L932" s="136"/>
      <c r="M932" s="272"/>
      <c r="N932" s="275"/>
      <c r="O932" s="136"/>
    </row>
    <row r="933" spans="2:15" ht="14.45" customHeight="1" x14ac:dyDescent="0.2">
      <c r="B933" s="286"/>
      <c r="C933" s="280"/>
      <c r="D933" s="282"/>
      <c r="E933" s="275"/>
      <c r="F933" s="135"/>
      <c r="G933" s="272"/>
      <c r="H933" s="275"/>
      <c r="I933" s="136"/>
      <c r="J933" s="272"/>
      <c r="K933" s="275"/>
      <c r="L933" s="136"/>
      <c r="M933" s="272"/>
      <c r="N933" s="275"/>
      <c r="O933" s="136"/>
    </row>
    <row r="934" spans="2:15" ht="14.45" customHeight="1" x14ac:dyDescent="0.2">
      <c r="B934" s="277" t="s">
        <v>3012</v>
      </c>
      <c r="C934" s="277" t="s">
        <v>3013</v>
      </c>
      <c r="D934" s="281"/>
      <c r="E934" s="274" t="s">
        <v>3010</v>
      </c>
      <c r="F934" s="134" t="s">
        <v>3011</v>
      </c>
      <c r="G934" s="271"/>
      <c r="H934" s="274" t="s">
        <v>3014</v>
      </c>
      <c r="I934" s="134" t="s">
        <v>3015</v>
      </c>
      <c r="J934" s="271"/>
      <c r="K934" s="274"/>
      <c r="L934" s="134"/>
      <c r="M934" s="271"/>
      <c r="N934" s="274"/>
      <c r="O934" s="134"/>
    </row>
    <row r="935" spans="2:15" ht="14.45" customHeight="1" x14ac:dyDescent="0.2">
      <c r="B935" s="286"/>
      <c r="C935" s="279"/>
      <c r="D935" s="282"/>
      <c r="E935" s="275"/>
      <c r="F935" s="135"/>
      <c r="G935" s="272"/>
      <c r="H935" s="275"/>
      <c r="I935" s="136"/>
      <c r="J935" s="272"/>
      <c r="K935" s="275"/>
      <c r="L935" s="136"/>
      <c r="M935" s="272"/>
      <c r="N935" s="275"/>
      <c r="O935" s="136"/>
    </row>
    <row r="936" spans="2:15" ht="14.45" customHeight="1" x14ac:dyDescent="0.2">
      <c r="B936" s="286"/>
      <c r="C936" s="279"/>
      <c r="D936" s="282"/>
      <c r="E936" s="275"/>
      <c r="F936" s="135"/>
      <c r="G936" s="272"/>
      <c r="H936" s="275"/>
      <c r="I936" s="136"/>
      <c r="J936" s="272"/>
      <c r="K936" s="275"/>
      <c r="L936" s="136"/>
      <c r="M936" s="272"/>
      <c r="N936" s="275"/>
      <c r="O936" s="136"/>
    </row>
    <row r="937" spans="2:15" ht="14.45" customHeight="1" x14ac:dyDescent="0.2">
      <c r="B937" s="286"/>
      <c r="C937" s="279"/>
      <c r="D937" s="282"/>
      <c r="E937" s="275"/>
      <c r="F937" s="135"/>
      <c r="G937" s="272"/>
      <c r="H937" s="275"/>
      <c r="I937" s="136"/>
      <c r="J937" s="272"/>
      <c r="K937" s="275"/>
      <c r="L937" s="136"/>
      <c r="M937" s="272"/>
      <c r="N937" s="275"/>
      <c r="O937" s="136"/>
    </row>
    <row r="938" spans="2:15" ht="14.45" customHeight="1" x14ac:dyDescent="0.2">
      <c r="B938" s="286"/>
      <c r="C938" s="279"/>
      <c r="D938" s="282"/>
      <c r="E938" s="275"/>
      <c r="F938" s="135"/>
      <c r="G938" s="272"/>
      <c r="H938" s="275"/>
      <c r="I938" s="136"/>
      <c r="J938" s="272"/>
      <c r="K938" s="275"/>
      <c r="L938" s="136"/>
      <c r="M938" s="272"/>
      <c r="N938" s="275"/>
      <c r="O938" s="136"/>
    </row>
    <row r="939" spans="2:15" ht="14.45" customHeight="1" x14ac:dyDescent="0.2">
      <c r="B939" s="286"/>
      <c r="C939" s="279"/>
      <c r="D939" s="282"/>
      <c r="E939" s="275"/>
      <c r="F939" s="135"/>
      <c r="G939" s="272"/>
      <c r="H939" s="275"/>
      <c r="I939" s="136"/>
      <c r="J939" s="272"/>
      <c r="K939" s="275"/>
      <c r="L939" s="136"/>
      <c r="M939" s="272"/>
      <c r="N939" s="275"/>
      <c r="O939" s="136"/>
    </row>
    <row r="940" spans="2:15" ht="14.45" customHeight="1" x14ac:dyDescent="0.2">
      <c r="B940" s="286"/>
      <c r="C940" s="279"/>
      <c r="D940" s="282"/>
      <c r="E940" s="275"/>
      <c r="F940" s="135"/>
      <c r="G940" s="272"/>
      <c r="H940" s="275"/>
      <c r="I940" s="136"/>
      <c r="J940" s="272"/>
      <c r="K940" s="275"/>
      <c r="L940" s="136"/>
      <c r="M940" s="272"/>
      <c r="N940" s="275"/>
      <c r="O940" s="136"/>
    </row>
    <row r="941" spans="2:15" ht="14.45" customHeight="1" x14ac:dyDescent="0.2">
      <c r="B941" s="286"/>
      <c r="C941" s="279"/>
      <c r="D941" s="282"/>
      <c r="E941" s="275"/>
      <c r="F941" s="135"/>
      <c r="G941" s="272"/>
      <c r="H941" s="275"/>
      <c r="I941" s="136"/>
      <c r="J941" s="272"/>
      <c r="K941" s="275"/>
      <c r="L941" s="136"/>
      <c r="M941" s="272"/>
      <c r="N941" s="275"/>
      <c r="O941" s="136"/>
    </row>
    <row r="942" spans="2:15" ht="14.45" customHeight="1" x14ac:dyDescent="0.2">
      <c r="B942" s="286"/>
      <c r="C942" s="279"/>
      <c r="D942" s="282"/>
      <c r="E942" s="275"/>
      <c r="F942" s="135"/>
      <c r="G942" s="272"/>
      <c r="H942" s="275"/>
      <c r="I942" s="136"/>
      <c r="J942" s="272"/>
      <c r="K942" s="275"/>
      <c r="L942" s="136"/>
      <c r="M942" s="272"/>
      <c r="N942" s="275"/>
      <c r="O942" s="136"/>
    </row>
    <row r="943" spans="2:15" ht="14.45" customHeight="1" x14ac:dyDescent="0.2">
      <c r="B943" s="286"/>
      <c r="C943" s="280"/>
      <c r="D943" s="282"/>
      <c r="E943" s="275"/>
      <c r="F943" s="135"/>
      <c r="G943" s="272"/>
      <c r="H943" s="275"/>
      <c r="I943" s="136"/>
      <c r="J943" s="272"/>
      <c r="K943" s="275"/>
      <c r="L943" s="136"/>
      <c r="M943" s="272"/>
      <c r="N943" s="275"/>
      <c r="O943" s="136"/>
    </row>
    <row r="944" spans="2:15" ht="14.45" customHeight="1" x14ac:dyDescent="0.2">
      <c r="B944" s="277" t="s">
        <v>3016</v>
      </c>
      <c r="C944" s="277" t="s">
        <v>3017</v>
      </c>
      <c r="D944" s="281"/>
      <c r="E944" s="274" t="s">
        <v>3018</v>
      </c>
      <c r="F944" s="134" t="s">
        <v>3019</v>
      </c>
      <c r="G944" s="271"/>
      <c r="H944" s="274"/>
      <c r="I944" s="134"/>
      <c r="J944" s="271"/>
      <c r="K944" s="274"/>
      <c r="L944" s="134"/>
      <c r="M944" s="271"/>
      <c r="N944" s="274"/>
      <c r="O944" s="134"/>
    </row>
    <row r="945" spans="2:15" ht="14.45" customHeight="1" x14ac:dyDescent="0.2">
      <c r="B945" s="286"/>
      <c r="C945" s="279"/>
      <c r="D945" s="282"/>
      <c r="E945" s="275"/>
      <c r="F945" s="135"/>
      <c r="G945" s="272"/>
      <c r="H945" s="275"/>
      <c r="I945" s="136"/>
      <c r="J945" s="272"/>
      <c r="K945" s="275"/>
      <c r="L945" s="136"/>
      <c r="M945" s="272"/>
      <c r="N945" s="275"/>
      <c r="O945" s="136"/>
    </row>
    <row r="946" spans="2:15" ht="14.45" customHeight="1" x14ac:dyDescent="0.2">
      <c r="B946" s="286"/>
      <c r="C946" s="279"/>
      <c r="D946" s="282"/>
      <c r="E946" s="275"/>
      <c r="F946" s="135"/>
      <c r="G946" s="272"/>
      <c r="H946" s="275"/>
      <c r="I946" s="136"/>
      <c r="J946" s="272"/>
      <c r="K946" s="275"/>
      <c r="L946" s="136"/>
      <c r="M946" s="272"/>
      <c r="N946" s="275"/>
      <c r="O946" s="136"/>
    </row>
    <row r="947" spans="2:15" ht="14.45" customHeight="1" x14ac:dyDescent="0.2">
      <c r="B947" s="286"/>
      <c r="C947" s="279"/>
      <c r="D947" s="282"/>
      <c r="E947" s="275"/>
      <c r="F947" s="135"/>
      <c r="G947" s="272"/>
      <c r="H947" s="275"/>
      <c r="I947" s="136"/>
      <c r="J947" s="272"/>
      <c r="K947" s="275"/>
      <c r="L947" s="136"/>
      <c r="M947" s="272"/>
      <c r="N947" s="275"/>
      <c r="O947" s="136"/>
    </row>
    <row r="948" spans="2:15" ht="14.45" customHeight="1" x14ac:dyDescent="0.2">
      <c r="B948" s="286"/>
      <c r="C948" s="279"/>
      <c r="D948" s="282"/>
      <c r="E948" s="275"/>
      <c r="F948" s="135"/>
      <c r="G948" s="272"/>
      <c r="H948" s="275"/>
      <c r="I948" s="136"/>
      <c r="J948" s="272"/>
      <c r="K948" s="275"/>
      <c r="L948" s="136"/>
      <c r="M948" s="272"/>
      <c r="N948" s="275"/>
      <c r="O948" s="136"/>
    </row>
    <row r="949" spans="2:15" ht="14.45" customHeight="1" x14ac:dyDescent="0.2">
      <c r="B949" s="286"/>
      <c r="C949" s="279"/>
      <c r="D949" s="282"/>
      <c r="E949" s="275"/>
      <c r="F949" s="135"/>
      <c r="G949" s="272"/>
      <c r="H949" s="275"/>
      <c r="I949" s="136"/>
      <c r="J949" s="272"/>
      <c r="K949" s="275"/>
      <c r="L949" s="136"/>
      <c r="M949" s="272"/>
      <c r="N949" s="275"/>
      <c r="O949" s="136"/>
    </row>
    <row r="950" spans="2:15" ht="14.45" customHeight="1" x14ac:dyDescent="0.2">
      <c r="B950" s="286"/>
      <c r="C950" s="279"/>
      <c r="D950" s="282"/>
      <c r="E950" s="275"/>
      <c r="F950" s="135"/>
      <c r="G950" s="272"/>
      <c r="H950" s="275"/>
      <c r="I950" s="136"/>
      <c r="J950" s="272"/>
      <c r="K950" s="275"/>
      <c r="L950" s="136"/>
      <c r="M950" s="272"/>
      <c r="N950" s="275"/>
      <c r="O950" s="136"/>
    </row>
    <row r="951" spans="2:15" ht="14.45" customHeight="1" x14ac:dyDescent="0.2">
      <c r="B951" s="286"/>
      <c r="C951" s="279"/>
      <c r="D951" s="282"/>
      <c r="E951" s="275"/>
      <c r="F951" s="135"/>
      <c r="G951" s="272"/>
      <c r="H951" s="275"/>
      <c r="I951" s="136"/>
      <c r="J951" s="272"/>
      <c r="K951" s="275"/>
      <c r="L951" s="136"/>
      <c r="M951" s="272"/>
      <c r="N951" s="275"/>
      <c r="O951" s="136"/>
    </row>
    <row r="952" spans="2:15" ht="14.45" customHeight="1" x14ac:dyDescent="0.2">
      <c r="B952" s="286"/>
      <c r="C952" s="279"/>
      <c r="D952" s="282"/>
      <c r="E952" s="275"/>
      <c r="F952" s="135"/>
      <c r="G952" s="272"/>
      <c r="H952" s="275"/>
      <c r="I952" s="136"/>
      <c r="J952" s="272"/>
      <c r="K952" s="275"/>
      <c r="L952" s="136"/>
      <c r="M952" s="272"/>
      <c r="N952" s="275"/>
      <c r="O952" s="136"/>
    </row>
    <row r="953" spans="2:15" ht="14.45" customHeight="1" x14ac:dyDescent="0.2">
      <c r="B953" s="286"/>
      <c r="C953" s="280"/>
      <c r="D953" s="282"/>
      <c r="E953" s="275"/>
      <c r="F953" s="135"/>
      <c r="G953" s="272"/>
      <c r="H953" s="275"/>
      <c r="I953" s="136"/>
      <c r="J953" s="272"/>
      <c r="K953" s="275"/>
      <c r="L953" s="136"/>
      <c r="M953" s="272"/>
      <c r="N953" s="275"/>
      <c r="O953" s="136"/>
    </row>
    <row r="954" spans="2:15" ht="14.45" customHeight="1" x14ac:dyDescent="0.2">
      <c r="B954" s="277" t="s">
        <v>3020</v>
      </c>
      <c r="C954" s="277" t="s">
        <v>3021</v>
      </c>
      <c r="D954" s="281"/>
      <c r="E954" s="274" t="s">
        <v>3022</v>
      </c>
      <c r="F954" s="134" t="s">
        <v>3023</v>
      </c>
      <c r="G954" s="271"/>
      <c r="H954" s="274"/>
      <c r="I954" s="134"/>
      <c r="J954" s="271"/>
      <c r="K954" s="274"/>
      <c r="L954" s="134"/>
      <c r="M954" s="271"/>
      <c r="N954" s="274"/>
      <c r="O954" s="134"/>
    </row>
    <row r="955" spans="2:15" ht="14.45" customHeight="1" x14ac:dyDescent="0.2">
      <c r="B955" s="278"/>
      <c r="C955" s="279"/>
      <c r="D955" s="282"/>
      <c r="E955" s="275"/>
      <c r="F955" s="138"/>
      <c r="G955" s="272"/>
      <c r="H955" s="275"/>
      <c r="I955" s="136"/>
      <c r="J955" s="272"/>
      <c r="K955" s="275"/>
      <c r="L955" s="136"/>
      <c r="M955" s="272"/>
      <c r="N955" s="275"/>
      <c r="O955" s="136"/>
    </row>
    <row r="956" spans="2:15" ht="14.45" customHeight="1" x14ac:dyDescent="0.2">
      <c r="B956" s="278"/>
      <c r="C956" s="279"/>
      <c r="D956" s="282"/>
      <c r="E956" s="275"/>
      <c r="F956" s="138"/>
      <c r="G956" s="272"/>
      <c r="H956" s="275"/>
      <c r="I956" s="136"/>
      <c r="J956" s="272"/>
      <c r="K956" s="275"/>
      <c r="L956" s="136"/>
      <c r="M956" s="272"/>
      <c r="N956" s="275"/>
      <c r="O956" s="136"/>
    </row>
    <row r="957" spans="2:15" ht="14.45" customHeight="1" x14ac:dyDescent="0.2">
      <c r="B957" s="278"/>
      <c r="C957" s="279"/>
      <c r="D957" s="282"/>
      <c r="E957" s="275"/>
      <c r="F957" s="138"/>
      <c r="G957" s="272"/>
      <c r="H957" s="275"/>
      <c r="I957" s="136"/>
      <c r="J957" s="272"/>
      <c r="K957" s="275"/>
      <c r="L957" s="136"/>
      <c r="M957" s="272"/>
      <c r="N957" s="275"/>
      <c r="O957" s="136"/>
    </row>
    <row r="958" spans="2:15" ht="14.45" customHeight="1" x14ac:dyDescent="0.2">
      <c r="B958" s="278"/>
      <c r="C958" s="279"/>
      <c r="D958" s="282"/>
      <c r="E958" s="275"/>
      <c r="F958" s="138"/>
      <c r="G958" s="272"/>
      <c r="H958" s="275"/>
      <c r="I958" s="136"/>
      <c r="J958" s="272"/>
      <c r="K958" s="275"/>
      <c r="L958" s="136"/>
      <c r="M958" s="272"/>
      <c r="N958" s="275"/>
      <c r="O958" s="136"/>
    </row>
    <row r="959" spans="2:15" ht="14.45" customHeight="1" x14ac:dyDescent="0.2">
      <c r="B959" s="278"/>
      <c r="C959" s="279"/>
      <c r="D959" s="282"/>
      <c r="E959" s="275"/>
      <c r="F959" s="138"/>
      <c r="G959" s="272"/>
      <c r="H959" s="275"/>
      <c r="I959" s="136"/>
      <c r="J959" s="272"/>
      <c r="K959" s="275"/>
      <c r="L959" s="136"/>
      <c r="M959" s="272"/>
      <c r="N959" s="275"/>
      <c r="O959" s="136"/>
    </row>
    <row r="960" spans="2:15" ht="14.45" customHeight="1" x14ac:dyDescent="0.2">
      <c r="B960" s="278"/>
      <c r="C960" s="279"/>
      <c r="D960" s="282"/>
      <c r="E960" s="275"/>
      <c r="F960" s="138"/>
      <c r="G960" s="272"/>
      <c r="H960" s="275"/>
      <c r="I960" s="136"/>
      <c r="J960" s="272"/>
      <c r="K960" s="275"/>
      <c r="L960" s="136"/>
      <c r="M960" s="272"/>
      <c r="N960" s="275"/>
      <c r="O960" s="136"/>
    </row>
    <row r="961" spans="2:15" ht="14.45" customHeight="1" x14ac:dyDescent="0.2">
      <c r="B961" s="278"/>
      <c r="C961" s="279"/>
      <c r="D961" s="282"/>
      <c r="E961" s="275"/>
      <c r="F961" s="138"/>
      <c r="G961" s="272"/>
      <c r="H961" s="275"/>
      <c r="I961" s="136"/>
      <c r="J961" s="272"/>
      <c r="K961" s="275"/>
      <c r="L961" s="136"/>
      <c r="M961" s="272"/>
      <c r="N961" s="275"/>
      <c r="O961" s="136"/>
    </row>
    <row r="962" spans="2:15" ht="14.45" customHeight="1" x14ac:dyDescent="0.2">
      <c r="B962" s="278"/>
      <c r="C962" s="279"/>
      <c r="D962" s="282"/>
      <c r="E962" s="275"/>
      <c r="F962" s="138"/>
      <c r="G962" s="272"/>
      <c r="H962" s="275"/>
      <c r="I962" s="136"/>
      <c r="J962" s="272"/>
      <c r="K962" s="275"/>
      <c r="L962" s="136"/>
      <c r="M962" s="272"/>
      <c r="N962" s="275"/>
      <c r="O962" s="136"/>
    </row>
    <row r="963" spans="2:15" ht="14.45" customHeight="1" x14ac:dyDescent="0.2">
      <c r="B963" s="278"/>
      <c r="C963" s="280"/>
      <c r="D963" s="282"/>
      <c r="E963" s="275"/>
      <c r="F963" s="138"/>
      <c r="G963" s="272"/>
      <c r="H963" s="275"/>
      <c r="I963" s="136"/>
      <c r="J963" s="272"/>
      <c r="K963" s="275"/>
      <c r="L963" s="136"/>
      <c r="M963" s="272"/>
      <c r="N963" s="275"/>
      <c r="O963" s="136"/>
    </row>
    <row r="964" spans="2:15" ht="14.45" customHeight="1" x14ac:dyDescent="0.2">
      <c r="B964" s="277" t="s">
        <v>3024</v>
      </c>
      <c r="C964" s="277" t="s">
        <v>3025</v>
      </c>
      <c r="D964" s="281"/>
      <c r="E964" s="274" t="s">
        <v>3026</v>
      </c>
      <c r="F964" s="134" t="s">
        <v>3027</v>
      </c>
      <c r="G964" s="271"/>
      <c r="H964" s="274"/>
      <c r="I964" s="134"/>
      <c r="J964" s="271"/>
      <c r="K964" s="274"/>
      <c r="L964" s="134"/>
      <c r="M964" s="271"/>
      <c r="N964" s="274"/>
      <c r="O964" s="134"/>
    </row>
    <row r="965" spans="2:15" ht="14.45" customHeight="1" x14ac:dyDescent="0.2">
      <c r="B965" s="286"/>
      <c r="C965" s="279"/>
      <c r="D965" s="282"/>
      <c r="E965" s="275"/>
      <c r="F965" s="135"/>
      <c r="G965" s="272"/>
      <c r="H965" s="275"/>
      <c r="I965" s="136"/>
      <c r="J965" s="272"/>
      <c r="K965" s="275"/>
      <c r="L965" s="136"/>
      <c r="M965" s="272"/>
      <c r="N965" s="275"/>
      <c r="O965" s="136"/>
    </row>
    <row r="966" spans="2:15" ht="14.45" customHeight="1" x14ac:dyDescent="0.2">
      <c r="B966" s="286"/>
      <c r="C966" s="279"/>
      <c r="D966" s="282"/>
      <c r="E966" s="275"/>
      <c r="F966" s="135"/>
      <c r="G966" s="272"/>
      <c r="H966" s="275"/>
      <c r="I966" s="136"/>
      <c r="J966" s="272"/>
      <c r="K966" s="275"/>
      <c r="L966" s="136"/>
      <c r="M966" s="272"/>
      <c r="N966" s="275"/>
      <c r="O966" s="136"/>
    </row>
    <row r="967" spans="2:15" ht="14.45" customHeight="1" x14ac:dyDescent="0.2">
      <c r="B967" s="286"/>
      <c r="C967" s="279"/>
      <c r="D967" s="282"/>
      <c r="E967" s="275"/>
      <c r="F967" s="135"/>
      <c r="G967" s="272"/>
      <c r="H967" s="275"/>
      <c r="I967" s="136"/>
      <c r="J967" s="272"/>
      <c r="K967" s="275"/>
      <c r="L967" s="136"/>
      <c r="M967" s="272"/>
      <c r="N967" s="275"/>
      <c r="O967" s="136"/>
    </row>
    <row r="968" spans="2:15" ht="14.45" customHeight="1" x14ac:dyDescent="0.2">
      <c r="B968" s="286"/>
      <c r="C968" s="279"/>
      <c r="D968" s="282"/>
      <c r="E968" s="275"/>
      <c r="F968" s="135"/>
      <c r="G968" s="272"/>
      <c r="H968" s="275"/>
      <c r="I968" s="136"/>
      <c r="J968" s="272"/>
      <c r="K968" s="275"/>
      <c r="L968" s="136"/>
      <c r="M968" s="272"/>
      <c r="N968" s="275"/>
      <c r="O968" s="136"/>
    </row>
    <row r="969" spans="2:15" ht="14.45" customHeight="1" x14ac:dyDescent="0.2">
      <c r="B969" s="286"/>
      <c r="C969" s="279"/>
      <c r="D969" s="282"/>
      <c r="E969" s="275"/>
      <c r="F969" s="135"/>
      <c r="G969" s="272"/>
      <c r="H969" s="275"/>
      <c r="I969" s="136"/>
      <c r="J969" s="272"/>
      <c r="K969" s="275"/>
      <c r="L969" s="136"/>
      <c r="M969" s="272"/>
      <c r="N969" s="275"/>
      <c r="O969" s="136"/>
    </row>
    <row r="970" spans="2:15" ht="14.45" customHeight="1" x14ac:dyDescent="0.2">
      <c r="B970" s="286"/>
      <c r="C970" s="279"/>
      <c r="D970" s="282"/>
      <c r="E970" s="275"/>
      <c r="F970" s="135"/>
      <c r="G970" s="272"/>
      <c r="H970" s="275"/>
      <c r="I970" s="136"/>
      <c r="J970" s="272"/>
      <c r="K970" s="275"/>
      <c r="L970" s="136"/>
      <c r="M970" s="272"/>
      <c r="N970" s="275"/>
      <c r="O970" s="136"/>
    </row>
    <row r="971" spans="2:15" ht="14.45" customHeight="1" x14ac:dyDescent="0.2">
      <c r="B971" s="286"/>
      <c r="C971" s="279"/>
      <c r="D971" s="282"/>
      <c r="E971" s="275"/>
      <c r="F971" s="135"/>
      <c r="G971" s="272"/>
      <c r="H971" s="275"/>
      <c r="I971" s="136"/>
      <c r="J971" s="272"/>
      <c r="K971" s="275"/>
      <c r="L971" s="136"/>
      <c r="M971" s="272"/>
      <c r="N971" s="275"/>
      <c r="O971" s="136"/>
    </row>
    <row r="972" spans="2:15" ht="14.45" customHeight="1" x14ac:dyDescent="0.2">
      <c r="B972" s="286"/>
      <c r="C972" s="279"/>
      <c r="D972" s="282"/>
      <c r="E972" s="275"/>
      <c r="F972" s="135"/>
      <c r="G972" s="272"/>
      <c r="H972" s="275"/>
      <c r="I972" s="136"/>
      <c r="J972" s="272"/>
      <c r="K972" s="275"/>
      <c r="L972" s="136"/>
      <c r="M972" s="272"/>
      <c r="N972" s="275"/>
      <c r="O972" s="136"/>
    </row>
    <row r="973" spans="2:15" ht="14.45" customHeight="1" x14ac:dyDescent="0.2">
      <c r="B973" s="286"/>
      <c r="C973" s="280"/>
      <c r="D973" s="282"/>
      <c r="E973" s="275"/>
      <c r="F973" s="135"/>
      <c r="G973" s="272"/>
      <c r="H973" s="275"/>
      <c r="I973" s="136"/>
      <c r="J973" s="272"/>
      <c r="K973" s="275"/>
      <c r="L973" s="136"/>
      <c r="M973" s="272"/>
      <c r="N973" s="275"/>
      <c r="O973" s="136"/>
    </row>
    <row r="974" spans="2:15" ht="14.45" customHeight="1" x14ac:dyDescent="0.2">
      <c r="B974" s="277" t="s">
        <v>3028</v>
      </c>
      <c r="C974" s="277" t="s">
        <v>3029</v>
      </c>
      <c r="D974" s="281"/>
      <c r="E974" s="274" t="s">
        <v>3030</v>
      </c>
      <c r="F974" s="134" t="s">
        <v>3031</v>
      </c>
      <c r="G974" s="271"/>
      <c r="H974" s="274"/>
      <c r="I974" s="134"/>
      <c r="J974" s="271"/>
      <c r="K974" s="274"/>
      <c r="L974" s="134"/>
      <c r="M974" s="271"/>
      <c r="N974" s="274"/>
      <c r="O974" s="134"/>
    </row>
    <row r="975" spans="2:15" ht="14.45" customHeight="1" x14ac:dyDescent="0.2">
      <c r="B975" s="286"/>
      <c r="C975" s="279"/>
      <c r="D975" s="282"/>
      <c r="E975" s="275"/>
      <c r="F975" s="135"/>
      <c r="G975" s="272"/>
      <c r="H975" s="275"/>
      <c r="I975" s="136"/>
      <c r="J975" s="272"/>
      <c r="K975" s="275"/>
      <c r="L975" s="136"/>
      <c r="M975" s="272"/>
      <c r="N975" s="275"/>
      <c r="O975" s="136"/>
    </row>
    <row r="976" spans="2:15" ht="14.45" customHeight="1" x14ac:dyDescent="0.2">
      <c r="B976" s="286"/>
      <c r="C976" s="279"/>
      <c r="D976" s="282"/>
      <c r="E976" s="275"/>
      <c r="F976" s="135"/>
      <c r="G976" s="272"/>
      <c r="H976" s="275"/>
      <c r="I976" s="136"/>
      <c r="J976" s="272"/>
      <c r="K976" s="275"/>
      <c r="L976" s="136"/>
      <c r="M976" s="272"/>
      <c r="N976" s="275"/>
      <c r="O976" s="136"/>
    </row>
    <row r="977" spans="2:15" ht="14.45" customHeight="1" x14ac:dyDescent="0.2">
      <c r="B977" s="286"/>
      <c r="C977" s="279"/>
      <c r="D977" s="282"/>
      <c r="E977" s="275"/>
      <c r="F977" s="135"/>
      <c r="G977" s="272"/>
      <c r="H977" s="275"/>
      <c r="I977" s="136"/>
      <c r="J977" s="272"/>
      <c r="K977" s="275"/>
      <c r="L977" s="136"/>
      <c r="M977" s="272"/>
      <c r="N977" s="275"/>
      <c r="O977" s="136"/>
    </row>
    <row r="978" spans="2:15" ht="14.45" customHeight="1" x14ac:dyDescent="0.2">
      <c r="B978" s="286"/>
      <c r="C978" s="279"/>
      <c r="D978" s="282"/>
      <c r="E978" s="275"/>
      <c r="F978" s="135"/>
      <c r="G978" s="272"/>
      <c r="H978" s="275"/>
      <c r="I978" s="136"/>
      <c r="J978" s="272"/>
      <c r="K978" s="275"/>
      <c r="L978" s="136"/>
      <c r="M978" s="272"/>
      <c r="N978" s="275"/>
      <c r="O978" s="136"/>
    </row>
    <row r="979" spans="2:15" ht="14.45" customHeight="1" x14ac:dyDescent="0.2">
      <c r="B979" s="286"/>
      <c r="C979" s="279"/>
      <c r="D979" s="282"/>
      <c r="E979" s="275"/>
      <c r="F979" s="135"/>
      <c r="G979" s="272"/>
      <c r="H979" s="275"/>
      <c r="I979" s="136"/>
      <c r="J979" s="272"/>
      <c r="K979" s="275"/>
      <c r="L979" s="136"/>
      <c r="M979" s="272"/>
      <c r="N979" s="275"/>
      <c r="O979" s="136"/>
    </row>
    <row r="980" spans="2:15" ht="14.45" customHeight="1" x14ac:dyDescent="0.2">
      <c r="B980" s="286"/>
      <c r="C980" s="279"/>
      <c r="D980" s="282"/>
      <c r="E980" s="275"/>
      <c r="F980" s="135"/>
      <c r="G980" s="272"/>
      <c r="H980" s="275"/>
      <c r="I980" s="136"/>
      <c r="J980" s="272"/>
      <c r="K980" s="275"/>
      <c r="L980" s="136"/>
      <c r="M980" s="272"/>
      <c r="N980" s="275"/>
      <c r="O980" s="136"/>
    </row>
    <row r="981" spans="2:15" ht="14.45" customHeight="1" x14ac:dyDescent="0.2">
      <c r="B981" s="286"/>
      <c r="C981" s="279"/>
      <c r="D981" s="282"/>
      <c r="E981" s="275"/>
      <c r="F981" s="135"/>
      <c r="G981" s="272"/>
      <c r="H981" s="275"/>
      <c r="I981" s="136"/>
      <c r="J981" s="272"/>
      <c r="K981" s="275"/>
      <c r="L981" s="136"/>
      <c r="M981" s="272"/>
      <c r="N981" s="275"/>
      <c r="O981" s="136"/>
    </row>
    <row r="982" spans="2:15" ht="14.45" customHeight="1" x14ac:dyDescent="0.2">
      <c r="B982" s="286"/>
      <c r="C982" s="279"/>
      <c r="D982" s="282"/>
      <c r="E982" s="275"/>
      <c r="F982" s="135"/>
      <c r="G982" s="272"/>
      <c r="H982" s="275"/>
      <c r="I982" s="136"/>
      <c r="J982" s="272"/>
      <c r="K982" s="275"/>
      <c r="L982" s="136"/>
      <c r="M982" s="272"/>
      <c r="N982" s="275"/>
      <c r="O982" s="136"/>
    </row>
    <row r="983" spans="2:15" ht="14.45" customHeight="1" x14ac:dyDescent="0.2">
      <c r="B983" s="286"/>
      <c r="C983" s="280"/>
      <c r="D983" s="282"/>
      <c r="E983" s="275"/>
      <c r="F983" s="135"/>
      <c r="G983" s="272"/>
      <c r="H983" s="275"/>
      <c r="I983" s="136"/>
      <c r="J983" s="272"/>
      <c r="K983" s="275"/>
      <c r="L983" s="136"/>
      <c r="M983" s="272"/>
      <c r="N983" s="275"/>
      <c r="O983" s="136"/>
    </row>
    <row r="984" spans="2:15" ht="14.45" customHeight="1" x14ac:dyDescent="0.2">
      <c r="B984" s="277" t="s">
        <v>3032</v>
      </c>
      <c r="C984" s="277" t="s">
        <v>3033</v>
      </c>
      <c r="D984" s="281"/>
      <c r="E984" s="274" t="s">
        <v>3034</v>
      </c>
      <c r="F984" s="134" t="s">
        <v>3035</v>
      </c>
      <c r="G984" s="271"/>
      <c r="H984" s="274"/>
      <c r="I984" s="134"/>
      <c r="J984" s="271"/>
      <c r="K984" s="274"/>
      <c r="L984" s="134"/>
      <c r="M984" s="271"/>
      <c r="N984" s="274"/>
      <c r="O984" s="134"/>
    </row>
    <row r="985" spans="2:15" ht="14.45" customHeight="1" x14ac:dyDescent="0.2">
      <c r="B985" s="278"/>
      <c r="C985" s="279"/>
      <c r="D985" s="282"/>
      <c r="E985" s="275"/>
      <c r="F985" s="138"/>
      <c r="G985" s="272"/>
      <c r="H985" s="275"/>
      <c r="I985" s="136"/>
      <c r="J985" s="272"/>
      <c r="K985" s="275"/>
      <c r="L985" s="136"/>
      <c r="M985" s="272"/>
      <c r="N985" s="275"/>
      <c r="O985" s="136"/>
    </row>
    <row r="986" spans="2:15" ht="14.45" customHeight="1" x14ac:dyDescent="0.2">
      <c r="B986" s="278"/>
      <c r="C986" s="279"/>
      <c r="D986" s="282"/>
      <c r="E986" s="275"/>
      <c r="F986" s="138"/>
      <c r="G986" s="272"/>
      <c r="H986" s="275"/>
      <c r="I986" s="136"/>
      <c r="J986" s="272"/>
      <c r="K986" s="275"/>
      <c r="L986" s="136"/>
      <c r="M986" s="272"/>
      <c r="N986" s="275"/>
      <c r="O986" s="136"/>
    </row>
    <row r="987" spans="2:15" ht="14.45" customHeight="1" x14ac:dyDescent="0.2">
      <c r="B987" s="278"/>
      <c r="C987" s="279"/>
      <c r="D987" s="282"/>
      <c r="E987" s="275"/>
      <c r="F987" s="138"/>
      <c r="G987" s="272"/>
      <c r="H987" s="275"/>
      <c r="I987" s="136"/>
      <c r="J987" s="272"/>
      <c r="K987" s="275"/>
      <c r="L987" s="136"/>
      <c r="M987" s="272"/>
      <c r="N987" s="275"/>
      <c r="O987" s="136"/>
    </row>
    <row r="988" spans="2:15" ht="14.45" customHeight="1" x14ac:dyDescent="0.2">
      <c r="B988" s="278"/>
      <c r="C988" s="279"/>
      <c r="D988" s="282"/>
      <c r="E988" s="275"/>
      <c r="F988" s="138"/>
      <c r="G988" s="272"/>
      <c r="H988" s="275"/>
      <c r="I988" s="136"/>
      <c r="J988" s="272"/>
      <c r="K988" s="275"/>
      <c r="L988" s="136"/>
      <c r="M988" s="272"/>
      <c r="N988" s="275"/>
      <c r="O988" s="136"/>
    </row>
    <row r="989" spans="2:15" ht="14.45" customHeight="1" x14ac:dyDescent="0.2">
      <c r="B989" s="278"/>
      <c r="C989" s="279"/>
      <c r="D989" s="282"/>
      <c r="E989" s="275"/>
      <c r="F989" s="138"/>
      <c r="G989" s="272"/>
      <c r="H989" s="275"/>
      <c r="I989" s="136"/>
      <c r="J989" s="272"/>
      <c r="K989" s="275"/>
      <c r="L989" s="136"/>
      <c r="M989" s="272"/>
      <c r="N989" s="275"/>
      <c r="O989" s="136"/>
    </row>
    <row r="990" spans="2:15" ht="14.45" customHeight="1" x14ac:dyDescent="0.2">
      <c r="B990" s="278"/>
      <c r="C990" s="279"/>
      <c r="D990" s="282"/>
      <c r="E990" s="275"/>
      <c r="F990" s="138"/>
      <c r="G990" s="272"/>
      <c r="H990" s="275"/>
      <c r="I990" s="136"/>
      <c r="J990" s="272"/>
      <c r="K990" s="275"/>
      <c r="L990" s="136"/>
      <c r="M990" s="272"/>
      <c r="N990" s="275"/>
      <c r="O990" s="136"/>
    </row>
    <row r="991" spans="2:15" ht="14.45" customHeight="1" x14ac:dyDescent="0.2">
      <c r="B991" s="278"/>
      <c r="C991" s="279"/>
      <c r="D991" s="282"/>
      <c r="E991" s="275"/>
      <c r="F991" s="138"/>
      <c r="G991" s="272"/>
      <c r="H991" s="275"/>
      <c r="I991" s="136"/>
      <c r="J991" s="272"/>
      <c r="K991" s="275"/>
      <c r="L991" s="136"/>
      <c r="M991" s="272"/>
      <c r="N991" s="275"/>
      <c r="O991" s="136"/>
    </row>
    <row r="992" spans="2:15" ht="14.45" customHeight="1" x14ac:dyDescent="0.2">
      <c r="B992" s="278"/>
      <c r="C992" s="279"/>
      <c r="D992" s="282"/>
      <c r="E992" s="275"/>
      <c r="F992" s="138"/>
      <c r="G992" s="272"/>
      <c r="H992" s="275"/>
      <c r="I992" s="136"/>
      <c r="J992" s="272"/>
      <c r="K992" s="275"/>
      <c r="L992" s="136"/>
      <c r="M992" s="272"/>
      <c r="N992" s="275"/>
      <c r="O992" s="136"/>
    </row>
    <row r="993" spans="2:15" ht="14.45" customHeight="1" x14ac:dyDescent="0.2">
      <c r="B993" s="278"/>
      <c r="C993" s="280"/>
      <c r="D993" s="282"/>
      <c r="E993" s="275"/>
      <c r="F993" s="138"/>
      <c r="G993" s="272"/>
      <c r="H993" s="275"/>
      <c r="I993" s="136"/>
      <c r="J993" s="272"/>
      <c r="K993" s="275"/>
      <c r="L993" s="136"/>
      <c r="M993" s="272"/>
      <c r="N993" s="275"/>
      <c r="O993" s="136"/>
    </row>
    <row r="994" spans="2:15" ht="14.45" customHeight="1" x14ac:dyDescent="0.2">
      <c r="B994" s="277" t="s">
        <v>3036</v>
      </c>
      <c r="C994" s="277" t="s">
        <v>3037</v>
      </c>
      <c r="D994" s="281"/>
      <c r="E994" s="274" t="s">
        <v>3038</v>
      </c>
      <c r="F994" s="134" t="s">
        <v>3039</v>
      </c>
      <c r="G994" s="271"/>
      <c r="H994" s="289"/>
      <c r="I994" s="134"/>
      <c r="J994" s="271"/>
      <c r="K994" s="274"/>
      <c r="L994" s="134"/>
      <c r="M994" s="271"/>
      <c r="N994" s="274"/>
      <c r="O994" s="134"/>
    </row>
    <row r="995" spans="2:15" ht="14.45" customHeight="1" x14ac:dyDescent="0.2">
      <c r="B995" s="278"/>
      <c r="C995" s="279"/>
      <c r="D995" s="282"/>
      <c r="E995" s="275"/>
      <c r="F995" s="138"/>
      <c r="G995" s="272"/>
      <c r="H995" s="275"/>
      <c r="I995" s="136"/>
      <c r="J995" s="272"/>
      <c r="K995" s="275"/>
      <c r="L995" s="136"/>
      <c r="M995" s="272"/>
      <c r="N995" s="275"/>
      <c r="O995" s="136"/>
    </row>
    <row r="996" spans="2:15" ht="14.45" customHeight="1" x14ac:dyDescent="0.2">
      <c r="B996" s="278"/>
      <c r="C996" s="279"/>
      <c r="D996" s="282"/>
      <c r="E996" s="275"/>
      <c r="F996" s="138"/>
      <c r="G996" s="272"/>
      <c r="H996" s="275"/>
      <c r="I996" s="136"/>
      <c r="J996" s="272"/>
      <c r="K996" s="275"/>
      <c r="L996" s="136"/>
      <c r="M996" s="272"/>
      <c r="N996" s="275"/>
      <c r="O996" s="136"/>
    </row>
    <row r="997" spans="2:15" ht="14.45" customHeight="1" x14ac:dyDescent="0.2">
      <c r="B997" s="278"/>
      <c r="C997" s="279"/>
      <c r="D997" s="282"/>
      <c r="E997" s="275"/>
      <c r="F997" s="138"/>
      <c r="G997" s="272"/>
      <c r="H997" s="275"/>
      <c r="I997" s="136"/>
      <c r="J997" s="272"/>
      <c r="K997" s="275"/>
      <c r="L997" s="136"/>
      <c r="M997" s="272"/>
      <c r="N997" s="275"/>
      <c r="O997" s="136"/>
    </row>
    <row r="998" spans="2:15" ht="14.45" customHeight="1" x14ac:dyDescent="0.2">
      <c r="B998" s="278"/>
      <c r="C998" s="279"/>
      <c r="D998" s="282"/>
      <c r="E998" s="275"/>
      <c r="F998" s="138"/>
      <c r="G998" s="272"/>
      <c r="H998" s="275"/>
      <c r="I998" s="136"/>
      <c r="J998" s="272"/>
      <c r="K998" s="275"/>
      <c r="L998" s="136"/>
      <c r="M998" s="272"/>
      <c r="N998" s="275"/>
      <c r="O998" s="136"/>
    </row>
    <row r="999" spans="2:15" ht="14.45" customHeight="1" x14ac:dyDescent="0.2">
      <c r="B999" s="278"/>
      <c r="C999" s="279"/>
      <c r="D999" s="282"/>
      <c r="E999" s="275"/>
      <c r="F999" s="138"/>
      <c r="G999" s="272"/>
      <c r="H999" s="275"/>
      <c r="I999" s="136"/>
      <c r="J999" s="272"/>
      <c r="K999" s="275"/>
      <c r="L999" s="136"/>
      <c r="M999" s="272"/>
      <c r="N999" s="275"/>
      <c r="O999" s="136"/>
    </row>
    <row r="1000" spans="2:15" ht="14.45" customHeight="1" x14ac:dyDescent="0.2">
      <c r="B1000" s="278"/>
      <c r="C1000" s="279"/>
      <c r="D1000" s="282"/>
      <c r="E1000" s="275"/>
      <c r="F1000" s="138"/>
      <c r="G1000" s="272"/>
      <c r="H1000" s="275"/>
      <c r="I1000" s="136"/>
      <c r="J1000" s="272"/>
      <c r="K1000" s="275"/>
      <c r="L1000" s="136"/>
      <c r="M1000" s="272"/>
      <c r="N1000" s="275"/>
      <c r="O1000" s="136"/>
    </row>
    <row r="1001" spans="2:15" ht="14.45" customHeight="1" x14ac:dyDescent="0.2">
      <c r="B1001" s="278"/>
      <c r="C1001" s="279"/>
      <c r="D1001" s="282"/>
      <c r="E1001" s="275"/>
      <c r="F1001" s="138"/>
      <c r="G1001" s="272"/>
      <c r="H1001" s="275"/>
      <c r="I1001" s="136"/>
      <c r="J1001" s="272"/>
      <c r="K1001" s="275"/>
      <c r="L1001" s="136"/>
      <c r="M1001" s="272"/>
      <c r="N1001" s="275"/>
      <c r="O1001" s="136"/>
    </row>
    <row r="1002" spans="2:15" ht="14.45" customHeight="1" x14ac:dyDescent="0.2">
      <c r="B1002" s="278"/>
      <c r="C1002" s="279"/>
      <c r="D1002" s="282"/>
      <c r="E1002" s="275"/>
      <c r="F1002" s="138"/>
      <c r="G1002" s="272"/>
      <c r="H1002" s="275"/>
      <c r="I1002" s="136"/>
      <c r="J1002" s="272"/>
      <c r="K1002" s="275"/>
      <c r="L1002" s="136"/>
      <c r="M1002" s="272"/>
      <c r="N1002" s="275"/>
      <c r="O1002" s="136"/>
    </row>
    <row r="1003" spans="2:15" ht="14.45" customHeight="1" x14ac:dyDescent="0.2">
      <c r="B1003" s="278"/>
      <c r="C1003" s="280"/>
      <c r="D1003" s="282"/>
      <c r="E1003" s="275"/>
      <c r="F1003" s="138"/>
      <c r="G1003" s="272"/>
      <c r="H1003" s="275"/>
      <c r="I1003" s="136"/>
      <c r="J1003" s="272"/>
      <c r="K1003" s="275"/>
      <c r="L1003" s="136"/>
      <c r="M1003" s="272"/>
      <c r="N1003" s="275"/>
      <c r="O1003" s="136"/>
    </row>
    <row r="1004" spans="2:15" ht="14.45" customHeight="1" x14ac:dyDescent="0.2">
      <c r="B1004" s="277" t="s">
        <v>3040</v>
      </c>
      <c r="C1004" s="277" t="s">
        <v>3041</v>
      </c>
      <c r="D1004" s="281"/>
      <c r="E1004" s="274" t="s">
        <v>3042</v>
      </c>
      <c r="F1004" s="134" t="s">
        <v>3043</v>
      </c>
      <c r="G1004" s="271"/>
      <c r="H1004" s="274"/>
      <c r="I1004" s="134"/>
      <c r="J1004" s="271"/>
      <c r="K1004" s="274"/>
      <c r="L1004" s="134"/>
      <c r="M1004" s="271"/>
      <c r="N1004" s="274"/>
      <c r="O1004" s="134"/>
    </row>
    <row r="1005" spans="2:15" ht="14.45" customHeight="1" x14ac:dyDescent="0.2">
      <c r="B1005" s="286"/>
      <c r="C1005" s="279"/>
      <c r="D1005" s="282"/>
      <c r="E1005" s="275"/>
      <c r="F1005" s="135"/>
      <c r="G1005" s="272"/>
      <c r="H1005" s="275"/>
      <c r="I1005" s="136"/>
      <c r="J1005" s="272"/>
      <c r="K1005" s="275"/>
      <c r="L1005" s="136"/>
      <c r="M1005" s="272"/>
      <c r="N1005" s="275"/>
      <c r="O1005" s="136"/>
    </row>
    <row r="1006" spans="2:15" ht="14.45" customHeight="1" x14ac:dyDescent="0.2">
      <c r="B1006" s="286"/>
      <c r="C1006" s="279"/>
      <c r="D1006" s="282"/>
      <c r="E1006" s="275"/>
      <c r="F1006" s="135"/>
      <c r="G1006" s="272"/>
      <c r="H1006" s="275"/>
      <c r="I1006" s="136"/>
      <c r="J1006" s="272"/>
      <c r="K1006" s="275"/>
      <c r="L1006" s="136"/>
      <c r="M1006" s="272"/>
      <c r="N1006" s="275"/>
      <c r="O1006" s="136"/>
    </row>
    <row r="1007" spans="2:15" ht="14.45" customHeight="1" x14ac:dyDescent="0.2">
      <c r="B1007" s="286"/>
      <c r="C1007" s="279"/>
      <c r="D1007" s="282"/>
      <c r="E1007" s="275"/>
      <c r="F1007" s="135"/>
      <c r="G1007" s="272"/>
      <c r="H1007" s="275"/>
      <c r="I1007" s="136"/>
      <c r="J1007" s="272"/>
      <c r="K1007" s="275"/>
      <c r="L1007" s="136"/>
      <c r="M1007" s="272"/>
      <c r="N1007" s="275"/>
      <c r="O1007" s="136"/>
    </row>
    <row r="1008" spans="2:15" ht="14.45" customHeight="1" x14ac:dyDescent="0.2">
      <c r="B1008" s="286"/>
      <c r="C1008" s="279"/>
      <c r="D1008" s="282"/>
      <c r="E1008" s="275"/>
      <c r="F1008" s="135"/>
      <c r="G1008" s="272"/>
      <c r="H1008" s="275"/>
      <c r="I1008" s="136"/>
      <c r="J1008" s="272"/>
      <c r="K1008" s="275"/>
      <c r="L1008" s="136"/>
      <c r="M1008" s="272"/>
      <c r="N1008" s="275"/>
      <c r="O1008" s="136"/>
    </row>
    <row r="1009" spans="2:15" ht="14.45" customHeight="1" x14ac:dyDescent="0.2">
      <c r="B1009" s="286"/>
      <c r="C1009" s="279"/>
      <c r="D1009" s="282"/>
      <c r="E1009" s="275"/>
      <c r="F1009" s="135"/>
      <c r="G1009" s="272"/>
      <c r="H1009" s="275"/>
      <c r="I1009" s="136"/>
      <c r="J1009" s="272"/>
      <c r="K1009" s="275"/>
      <c r="L1009" s="136"/>
      <c r="M1009" s="272"/>
      <c r="N1009" s="275"/>
      <c r="O1009" s="136"/>
    </row>
    <row r="1010" spans="2:15" ht="14.45" customHeight="1" x14ac:dyDescent="0.2">
      <c r="B1010" s="286"/>
      <c r="C1010" s="279"/>
      <c r="D1010" s="282"/>
      <c r="E1010" s="275"/>
      <c r="F1010" s="135"/>
      <c r="G1010" s="272"/>
      <c r="H1010" s="275"/>
      <c r="I1010" s="136"/>
      <c r="J1010" s="272"/>
      <c r="K1010" s="275"/>
      <c r="L1010" s="136"/>
      <c r="M1010" s="272"/>
      <c r="N1010" s="275"/>
      <c r="O1010" s="136"/>
    </row>
    <row r="1011" spans="2:15" ht="14.45" customHeight="1" x14ac:dyDescent="0.2">
      <c r="B1011" s="286"/>
      <c r="C1011" s="279"/>
      <c r="D1011" s="282"/>
      <c r="E1011" s="275"/>
      <c r="F1011" s="135"/>
      <c r="G1011" s="272"/>
      <c r="H1011" s="275"/>
      <c r="I1011" s="136"/>
      <c r="J1011" s="272"/>
      <c r="K1011" s="275"/>
      <c r="L1011" s="136"/>
      <c r="M1011" s="272"/>
      <c r="N1011" s="275"/>
      <c r="O1011" s="136"/>
    </row>
    <row r="1012" spans="2:15" ht="14.45" customHeight="1" x14ac:dyDescent="0.2">
      <c r="B1012" s="286"/>
      <c r="C1012" s="279"/>
      <c r="D1012" s="282"/>
      <c r="E1012" s="275"/>
      <c r="F1012" s="135"/>
      <c r="G1012" s="272"/>
      <c r="H1012" s="275"/>
      <c r="I1012" s="136"/>
      <c r="J1012" s="272"/>
      <c r="K1012" s="275"/>
      <c r="L1012" s="136"/>
      <c r="M1012" s="272"/>
      <c r="N1012" s="275"/>
      <c r="O1012" s="136"/>
    </row>
    <row r="1013" spans="2:15" ht="14.45" customHeight="1" x14ac:dyDescent="0.2">
      <c r="B1013" s="286"/>
      <c r="C1013" s="280"/>
      <c r="D1013" s="282"/>
      <c r="E1013" s="275"/>
      <c r="F1013" s="135"/>
      <c r="G1013" s="272"/>
      <c r="H1013" s="275"/>
      <c r="I1013" s="136"/>
      <c r="J1013" s="272"/>
      <c r="K1013" s="275"/>
      <c r="L1013" s="136"/>
      <c r="M1013" s="272"/>
      <c r="N1013" s="275"/>
      <c r="O1013" s="136"/>
    </row>
    <row r="1014" spans="2:15" ht="14.45" customHeight="1" x14ac:dyDescent="0.2">
      <c r="B1014" s="277" t="s">
        <v>3044</v>
      </c>
      <c r="C1014" s="277" t="s">
        <v>3045</v>
      </c>
      <c r="D1014" s="281"/>
      <c r="E1014" s="274" t="s">
        <v>3046</v>
      </c>
      <c r="F1014" s="134" t="s">
        <v>3047</v>
      </c>
      <c r="G1014" s="271"/>
      <c r="H1014" s="274"/>
      <c r="I1014" s="134"/>
      <c r="J1014" s="271"/>
      <c r="K1014" s="274"/>
      <c r="L1014" s="134"/>
      <c r="M1014" s="271"/>
      <c r="N1014" s="274"/>
      <c r="O1014" s="134"/>
    </row>
    <row r="1015" spans="2:15" ht="14.45" customHeight="1" x14ac:dyDescent="0.2">
      <c r="B1015" s="286"/>
      <c r="C1015" s="279"/>
      <c r="D1015" s="282"/>
      <c r="E1015" s="275"/>
      <c r="F1015" s="135"/>
      <c r="G1015" s="272"/>
      <c r="H1015" s="275"/>
      <c r="I1015" s="136"/>
      <c r="J1015" s="272"/>
      <c r="K1015" s="275"/>
      <c r="L1015" s="136"/>
      <c r="M1015" s="272"/>
      <c r="N1015" s="275"/>
      <c r="O1015" s="136"/>
    </row>
    <row r="1016" spans="2:15" ht="14.45" customHeight="1" x14ac:dyDescent="0.2">
      <c r="B1016" s="286"/>
      <c r="C1016" s="279"/>
      <c r="D1016" s="282"/>
      <c r="E1016" s="275"/>
      <c r="F1016" s="135"/>
      <c r="G1016" s="272"/>
      <c r="H1016" s="275"/>
      <c r="I1016" s="136"/>
      <c r="J1016" s="272"/>
      <c r="K1016" s="275"/>
      <c r="L1016" s="136"/>
      <c r="M1016" s="272"/>
      <c r="N1016" s="275"/>
      <c r="O1016" s="136"/>
    </row>
    <row r="1017" spans="2:15" ht="14.45" customHeight="1" x14ac:dyDescent="0.2">
      <c r="B1017" s="286"/>
      <c r="C1017" s="279"/>
      <c r="D1017" s="282"/>
      <c r="E1017" s="275"/>
      <c r="F1017" s="135"/>
      <c r="G1017" s="272"/>
      <c r="H1017" s="275"/>
      <c r="I1017" s="136"/>
      <c r="J1017" s="272"/>
      <c r="K1017" s="275"/>
      <c r="L1017" s="136"/>
      <c r="M1017" s="272"/>
      <c r="N1017" s="275"/>
      <c r="O1017" s="136"/>
    </row>
    <row r="1018" spans="2:15" ht="14.45" customHeight="1" x14ac:dyDescent="0.2">
      <c r="B1018" s="286"/>
      <c r="C1018" s="279"/>
      <c r="D1018" s="282"/>
      <c r="E1018" s="275"/>
      <c r="F1018" s="135"/>
      <c r="G1018" s="272"/>
      <c r="H1018" s="275"/>
      <c r="I1018" s="136"/>
      <c r="J1018" s="272"/>
      <c r="K1018" s="275"/>
      <c r="L1018" s="136"/>
      <c r="M1018" s="272"/>
      <c r="N1018" s="275"/>
      <c r="O1018" s="136"/>
    </row>
    <row r="1019" spans="2:15" ht="14.45" customHeight="1" x14ac:dyDescent="0.2">
      <c r="B1019" s="286"/>
      <c r="C1019" s="279"/>
      <c r="D1019" s="282"/>
      <c r="E1019" s="275"/>
      <c r="F1019" s="135"/>
      <c r="G1019" s="272"/>
      <c r="H1019" s="275"/>
      <c r="I1019" s="136"/>
      <c r="J1019" s="272"/>
      <c r="K1019" s="275"/>
      <c r="L1019" s="136"/>
      <c r="M1019" s="272"/>
      <c r="N1019" s="275"/>
      <c r="O1019" s="136"/>
    </row>
    <row r="1020" spans="2:15" ht="14.45" customHeight="1" x14ac:dyDescent="0.2">
      <c r="B1020" s="286"/>
      <c r="C1020" s="279"/>
      <c r="D1020" s="282"/>
      <c r="E1020" s="275"/>
      <c r="F1020" s="135"/>
      <c r="G1020" s="272"/>
      <c r="H1020" s="275"/>
      <c r="I1020" s="136"/>
      <c r="J1020" s="272"/>
      <c r="K1020" s="275"/>
      <c r="L1020" s="136"/>
      <c r="M1020" s="272"/>
      <c r="N1020" s="275"/>
      <c r="O1020" s="136"/>
    </row>
    <row r="1021" spans="2:15" ht="14.45" customHeight="1" x14ac:dyDescent="0.2">
      <c r="B1021" s="286"/>
      <c r="C1021" s="279"/>
      <c r="D1021" s="282"/>
      <c r="E1021" s="275"/>
      <c r="F1021" s="135"/>
      <c r="G1021" s="272"/>
      <c r="H1021" s="275"/>
      <c r="I1021" s="136"/>
      <c r="J1021" s="272"/>
      <c r="K1021" s="275"/>
      <c r="L1021" s="136"/>
      <c r="M1021" s="272"/>
      <c r="N1021" s="275"/>
      <c r="O1021" s="136"/>
    </row>
    <row r="1022" spans="2:15" ht="14.45" customHeight="1" x14ac:dyDescent="0.2">
      <c r="B1022" s="286"/>
      <c r="C1022" s="279"/>
      <c r="D1022" s="282"/>
      <c r="E1022" s="275"/>
      <c r="F1022" s="135"/>
      <c r="G1022" s="272"/>
      <c r="H1022" s="275"/>
      <c r="I1022" s="136"/>
      <c r="J1022" s="272"/>
      <c r="K1022" s="275"/>
      <c r="L1022" s="136"/>
      <c r="M1022" s="272"/>
      <c r="N1022" s="275"/>
      <c r="O1022" s="136"/>
    </row>
    <row r="1023" spans="2:15" ht="14.45" customHeight="1" x14ac:dyDescent="0.2">
      <c r="B1023" s="286"/>
      <c r="C1023" s="280"/>
      <c r="D1023" s="282"/>
      <c r="E1023" s="275"/>
      <c r="F1023" s="135"/>
      <c r="G1023" s="272"/>
      <c r="H1023" s="275"/>
      <c r="I1023" s="136"/>
      <c r="J1023" s="272"/>
      <c r="K1023" s="275"/>
      <c r="L1023" s="136"/>
      <c r="M1023" s="272"/>
      <c r="N1023" s="275"/>
      <c r="O1023" s="136"/>
    </row>
    <row r="1024" spans="2:15" ht="14.45" customHeight="1" x14ac:dyDescent="0.2">
      <c r="B1024" s="277" t="s">
        <v>3048</v>
      </c>
      <c r="C1024" s="277" t="s">
        <v>3049</v>
      </c>
      <c r="D1024" s="281"/>
      <c r="E1024" s="274" t="s">
        <v>3050</v>
      </c>
      <c r="F1024" s="134" t="s">
        <v>3051</v>
      </c>
      <c r="G1024" s="271"/>
      <c r="H1024" s="274"/>
      <c r="I1024" s="134"/>
      <c r="J1024" s="271"/>
      <c r="K1024" s="274"/>
      <c r="L1024" s="134"/>
      <c r="M1024" s="271"/>
      <c r="N1024" s="274"/>
      <c r="O1024" s="134"/>
    </row>
    <row r="1025" spans="2:15" ht="14.45" customHeight="1" x14ac:dyDescent="0.2">
      <c r="B1025" s="286"/>
      <c r="C1025" s="279"/>
      <c r="D1025" s="282"/>
      <c r="E1025" s="275"/>
      <c r="F1025" s="135"/>
      <c r="G1025" s="272"/>
      <c r="H1025" s="275"/>
      <c r="I1025" s="136"/>
      <c r="J1025" s="272"/>
      <c r="K1025" s="275"/>
      <c r="L1025" s="136"/>
      <c r="M1025" s="272"/>
      <c r="N1025" s="275"/>
      <c r="O1025" s="136"/>
    </row>
    <row r="1026" spans="2:15" ht="14.45" customHeight="1" x14ac:dyDescent="0.2">
      <c r="B1026" s="286"/>
      <c r="C1026" s="279"/>
      <c r="D1026" s="282"/>
      <c r="E1026" s="275"/>
      <c r="F1026" s="135"/>
      <c r="G1026" s="272"/>
      <c r="H1026" s="275"/>
      <c r="I1026" s="136"/>
      <c r="J1026" s="272"/>
      <c r="K1026" s="275"/>
      <c r="L1026" s="136"/>
      <c r="M1026" s="272"/>
      <c r="N1026" s="275"/>
      <c r="O1026" s="136"/>
    </row>
    <row r="1027" spans="2:15" ht="14.45" customHeight="1" x14ac:dyDescent="0.2">
      <c r="B1027" s="286"/>
      <c r="C1027" s="279"/>
      <c r="D1027" s="282"/>
      <c r="E1027" s="275"/>
      <c r="F1027" s="135"/>
      <c r="G1027" s="272"/>
      <c r="H1027" s="275"/>
      <c r="I1027" s="136"/>
      <c r="J1027" s="272"/>
      <c r="K1027" s="275"/>
      <c r="L1027" s="136"/>
      <c r="M1027" s="272"/>
      <c r="N1027" s="275"/>
      <c r="O1027" s="136"/>
    </row>
    <row r="1028" spans="2:15" ht="14.45" customHeight="1" x14ac:dyDescent="0.2">
      <c r="B1028" s="286"/>
      <c r="C1028" s="279"/>
      <c r="D1028" s="282"/>
      <c r="E1028" s="275"/>
      <c r="F1028" s="135"/>
      <c r="G1028" s="272"/>
      <c r="H1028" s="275"/>
      <c r="I1028" s="136"/>
      <c r="J1028" s="272"/>
      <c r="K1028" s="275"/>
      <c r="L1028" s="136"/>
      <c r="M1028" s="272"/>
      <c r="N1028" s="275"/>
      <c r="O1028" s="136"/>
    </row>
    <row r="1029" spans="2:15" ht="14.45" customHeight="1" x14ac:dyDescent="0.2">
      <c r="B1029" s="286"/>
      <c r="C1029" s="279"/>
      <c r="D1029" s="282"/>
      <c r="E1029" s="275"/>
      <c r="F1029" s="135"/>
      <c r="G1029" s="272"/>
      <c r="H1029" s="275"/>
      <c r="I1029" s="136"/>
      <c r="J1029" s="272"/>
      <c r="K1029" s="275"/>
      <c r="L1029" s="136"/>
      <c r="M1029" s="272"/>
      <c r="N1029" s="275"/>
      <c r="O1029" s="136"/>
    </row>
    <row r="1030" spans="2:15" ht="14.45" customHeight="1" x14ac:dyDescent="0.2">
      <c r="B1030" s="286"/>
      <c r="C1030" s="279"/>
      <c r="D1030" s="282"/>
      <c r="E1030" s="275"/>
      <c r="F1030" s="135"/>
      <c r="G1030" s="272"/>
      <c r="H1030" s="275"/>
      <c r="I1030" s="136"/>
      <c r="J1030" s="272"/>
      <c r="K1030" s="275"/>
      <c r="L1030" s="136"/>
      <c r="M1030" s="272"/>
      <c r="N1030" s="275"/>
      <c r="O1030" s="136"/>
    </row>
    <row r="1031" spans="2:15" ht="14.45" customHeight="1" x14ac:dyDescent="0.2">
      <c r="B1031" s="286"/>
      <c r="C1031" s="279"/>
      <c r="D1031" s="282"/>
      <c r="E1031" s="275"/>
      <c r="F1031" s="135"/>
      <c r="G1031" s="272"/>
      <c r="H1031" s="275"/>
      <c r="I1031" s="136"/>
      <c r="J1031" s="272"/>
      <c r="K1031" s="275"/>
      <c r="L1031" s="136"/>
      <c r="M1031" s="272"/>
      <c r="N1031" s="275"/>
      <c r="O1031" s="136"/>
    </row>
    <row r="1032" spans="2:15" ht="14.45" customHeight="1" x14ac:dyDescent="0.2">
      <c r="B1032" s="286"/>
      <c r="C1032" s="279"/>
      <c r="D1032" s="282"/>
      <c r="E1032" s="275"/>
      <c r="F1032" s="135"/>
      <c r="G1032" s="272"/>
      <c r="H1032" s="275"/>
      <c r="I1032" s="136"/>
      <c r="J1032" s="272"/>
      <c r="K1032" s="275"/>
      <c r="L1032" s="136"/>
      <c r="M1032" s="272"/>
      <c r="N1032" s="275"/>
      <c r="O1032" s="136"/>
    </row>
    <row r="1033" spans="2:15" ht="14.45" customHeight="1" x14ac:dyDescent="0.2">
      <c r="B1033" s="286"/>
      <c r="C1033" s="280"/>
      <c r="D1033" s="282"/>
      <c r="E1033" s="275"/>
      <c r="F1033" s="135"/>
      <c r="G1033" s="272"/>
      <c r="H1033" s="275"/>
      <c r="I1033" s="136"/>
      <c r="J1033" s="272"/>
      <c r="K1033" s="275"/>
      <c r="L1033" s="136"/>
      <c r="M1033" s="272"/>
      <c r="N1033" s="275"/>
      <c r="O1033" s="136"/>
    </row>
    <row r="1034" spans="2:15" ht="14.45" customHeight="1" x14ac:dyDescent="0.2">
      <c r="B1034" s="277" t="s">
        <v>3052</v>
      </c>
      <c r="C1034" s="277" t="s">
        <v>3053</v>
      </c>
      <c r="D1034" s="281"/>
      <c r="E1034" s="274" t="s">
        <v>3054</v>
      </c>
      <c r="F1034" s="134" t="s">
        <v>3055</v>
      </c>
      <c r="G1034" s="271"/>
      <c r="H1034" s="274" t="s">
        <v>3056</v>
      </c>
      <c r="I1034" s="134" t="s">
        <v>3057</v>
      </c>
      <c r="J1034" s="271"/>
      <c r="K1034" s="274"/>
      <c r="L1034" s="134"/>
      <c r="M1034" s="271"/>
      <c r="N1034" s="274"/>
      <c r="O1034" s="134"/>
    </row>
    <row r="1035" spans="2:15" ht="14.45" customHeight="1" x14ac:dyDescent="0.2">
      <c r="B1035" s="278"/>
      <c r="C1035" s="279"/>
      <c r="D1035" s="282"/>
      <c r="E1035" s="275"/>
      <c r="F1035" s="138"/>
      <c r="G1035" s="272"/>
      <c r="H1035" s="275"/>
      <c r="I1035" s="136"/>
      <c r="J1035" s="272"/>
      <c r="K1035" s="275"/>
      <c r="L1035" s="136"/>
      <c r="M1035" s="272"/>
      <c r="N1035" s="275"/>
      <c r="O1035" s="136"/>
    </row>
    <row r="1036" spans="2:15" ht="14.45" customHeight="1" x14ac:dyDescent="0.2">
      <c r="B1036" s="278"/>
      <c r="C1036" s="279"/>
      <c r="D1036" s="282"/>
      <c r="E1036" s="275"/>
      <c r="F1036" s="138"/>
      <c r="G1036" s="272"/>
      <c r="H1036" s="275"/>
      <c r="I1036" s="136"/>
      <c r="J1036" s="272"/>
      <c r="K1036" s="275"/>
      <c r="L1036" s="136"/>
      <c r="M1036" s="272"/>
      <c r="N1036" s="275"/>
      <c r="O1036" s="136"/>
    </row>
    <row r="1037" spans="2:15" ht="14.45" customHeight="1" x14ac:dyDescent="0.2">
      <c r="B1037" s="278"/>
      <c r="C1037" s="279"/>
      <c r="D1037" s="282"/>
      <c r="E1037" s="275"/>
      <c r="F1037" s="138"/>
      <c r="G1037" s="272"/>
      <c r="H1037" s="275"/>
      <c r="I1037" s="136"/>
      <c r="J1037" s="272"/>
      <c r="K1037" s="275"/>
      <c r="L1037" s="136"/>
      <c r="M1037" s="272"/>
      <c r="N1037" s="275"/>
      <c r="O1037" s="136"/>
    </row>
    <row r="1038" spans="2:15" ht="14.45" customHeight="1" x14ac:dyDescent="0.2">
      <c r="B1038" s="278"/>
      <c r="C1038" s="279"/>
      <c r="D1038" s="282"/>
      <c r="E1038" s="275"/>
      <c r="F1038" s="138"/>
      <c r="G1038" s="272"/>
      <c r="H1038" s="275"/>
      <c r="I1038" s="136"/>
      <c r="J1038" s="272"/>
      <c r="K1038" s="275"/>
      <c r="L1038" s="136"/>
      <c r="M1038" s="272"/>
      <c r="N1038" s="275"/>
      <c r="O1038" s="136"/>
    </row>
    <row r="1039" spans="2:15" ht="14.45" customHeight="1" x14ac:dyDescent="0.2">
      <c r="B1039" s="278"/>
      <c r="C1039" s="279"/>
      <c r="D1039" s="282"/>
      <c r="E1039" s="275"/>
      <c r="F1039" s="138"/>
      <c r="G1039" s="272"/>
      <c r="H1039" s="275"/>
      <c r="I1039" s="136"/>
      <c r="J1039" s="272"/>
      <c r="K1039" s="275"/>
      <c r="L1039" s="136"/>
      <c r="M1039" s="272"/>
      <c r="N1039" s="275"/>
      <c r="O1039" s="136"/>
    </row>
    <row r="1040" spans="2:15" ht="14.45" customHeight="1" x14ac:dyDescent="0.2">
      <c r="B1040" s="278"/>
      <c r="C1040" s="279"/>
      <c r="D1040" s="282"/>
      <c r="E1040" s="275"/>
      <c r="F1040" s="138"/>
      <c r="G1040" s="272"/>
      <c r="H1040" s="275"/>
      <c r="I1040" s="136"/>
      <c r="J1040" s="272"/>
      <c r="K1040" s="275"/>
      <c r="L1040" s="136"/>
      <c r="M1040" s="272"/>
      <c r="N1040" s="275"/>
      <c r="O1040" s="136"/>
    </row>
    <row r="1041" spans="2:15" ht="14.45" customHeight="1" x14ac:dyDescent="0.2">
      <c r="B1041" s="278"/>
      <c r="C1041" s="279"/>
      <c r="D1041" s="282"/>
      <c r="E1041" s="275"/>
      <c r="F1041" s="138"/>
      <c r="G1041" s="272"/>
      <c r="H1041" s="275"/>
      <c r="I1041" s="136"/>
      <c r="J1041" s="272"/>
      <c r="K1041" s="275"/>
      <c r="L1041" s="136"/>
      <c r="M1041" s="272"/>
      <c r="N1041" s="275"/>
      <c r="O1041" s="136"/>
    </row>
    <row r="1042" spans="2:15" ht="14.45" customHeight="1" x14ac:dyDescent="0.2">
      <c r="B1042" s="278"/>
      <c r="C1042" s="279"/>
      <c r="D1042" s="282"/>
      <c r="E1042" s="275"/>
      <c r="F1042" s="138"/>
      <c r="G1042" s="272"/>
      <c r="H1042" s="275"/>
      <c r="I1042" s="136"/>
      <c r="J1042" s="272"/>
      <c r="K1042" s="275"/>
      <c r="L1042" s="136"/>
      <c r="M1042" s="272"/>
      <c r="N1042" s="275"/>
      <c r="O1042" s="136"/>
    </row>
    <row r="1043" spans="2:15" ht="14.45" customHeight="1" x14ac:dyDescent="0.2">
      <c r="B1043" s="278"/>
      <c r="C1043" s="280"/>
      <c r="D1043" s="282"/>
      <c r="E1043" s="275"/>
      <c r="F1043" s="138"/>
      <c r="G1043" s="272"/>
      <c r="H1043" s="275"/>
      <c r="I1043" s="136"/>
      <c r="J1043" s="272"/>
      <c r="K1043" s="275"/>
      <c r="L1043" s="136"/>
      <c r="M1043" s="272"/>
      <c r="N1043" s="275"/>
      <c r="O1043" s="136"/>
    </row>
    <row r="1044" spans="2:15" ht="14.45" customHeight="1" x14ac:dyDescent="0.2">
      <c r="B1044" s="277" t="s">
        <v>3058</v>
      </c>
      <c r="C1044" s="277" t="s">
        <v>3059</v>
      </c>
      <c r="D1044" s="281"/>
      <c r="E1044" s="274" t="s">
        <v>3060</v>
      </c>
      <c r="F1044" s="134" t="s">
        <v>3061</v>
      </c>
      <c r="G1044" s="271"/>
      <c r="H1044" s="274"/>
      <c r="I1044" s="134"/>
      <c r="J1044" s="271"/>
      <c r="K1044" s="274"/>
      <c r="L1044" s="134"/>
      <c r="M1044" s="271"/>
      <c r="N1044" s="274"/>
      <c r="O1044" s="134"/>
    </row>
    <row r="1045" spans="2:15" ht="14.45" customHeight="1" x14ac:dyDescent="0.2">
      <c r="B1045" s="278"/>
      <c r="C1045" s="279"/>
      <c r="D1045" s="282"/>
      <c r="E1045" s="275"/>
      <c r="F1045" s="138"/>
      <c r="G1045" s="272"/>
      <c r="H1045" s="275"/>
      <c r="I1045" s="136"/>
      <c r="J1045" s="272"/>
      <c r="K1045" s="275"/>
      <c r="L1045" s="136"/>
      <c r="M1045" s="272"/>
      <c r="N1045" s="275"/>
      <c r="O1045" s="136"/>
    </row>
    <row r="1046" spans="2:15" ht="14.45" customHeight="1" x14ac:dyDescent="0.2">
      <c r="B1046" s="278"/>
      <c r="C1046" s="279"/>
      <c r="D1046" s="282"/>
      <c r="E1046" s="275"/>
      <c r="F1046" s="138"/>
      <c r="G1046" s="272"/>
      <c r="H1046" s="275"/>
      <c r="I1046" s="136"/>
      <c r="J1046" s="272"/>
      <c r="K1046" s="275"/>
      <c r="L1046" s="136"/>
      <c r="M1046" s="272"/>
      <c r="N1046" s="275"/>
      <c r="O1046" s="136"/>
    </row>
    <row r="1047" spans="2:15" ht="14.45" customHeight="1" x14ac:dyDescent="0.2">
      <c r="B1047" s="278"/>
      <c r="C1047" s="279"/>
      <c r="D1047" s="282"/>
      <c r="E1047" s="275"/>
      <c r="F1047" s="138"/>
      <c r="G1047" s="272"/>
      <c r="H1047" s="275"/>
      <c r="I1047" s="136"/>
      <c r="J1047" s="272"/>
      <c r="K1047" s="275"/>
      <c r="L1047" s="136"/>
      <c r="M1047" s="272"/>
      <c r="N1047" s="275"/>
      <c r="O1047" s="136"/>
    </row>
    <row r="1048" spans="2:15" ht="14.45" customHeight="1" x14ac:dyDescent="0.2">
      <c r="B1048" s="278"/>
      <c r="C1048" s="279"/>
      <c r="D1048" s="282"/>
      <c r="E1048" s="275"/>
      <c r="F1048" s="138"/>
      <c r="G1048" s="272"/>
      <c r="H1048" s="275"/>
      <c r="I1048" s="136"/>
      <c r="J1048" s="272"/>
      <c r="K1048" s="275"/>
      <c r="L1048" s="136"/>
      <c r="M1048" s="272"/>
      <c r="N1048" s="275"/>
      <c r="O1048" s="136"/>
    </row>
    <row r="1049" spans="2:15" ht="14.45" customHeight="1" x14ac:dyDescent="0.2">
      <c r="B1049" s="278"/>
      <c r="C1049" s="279"/>
      <c r="D1049" s="282"/>
      <c r="E1049" s="275"/>
      <c r="F1049" s="138"/>
      <c r="G1049" s="272"/>
      <c r="H1049" s="275"/>
      <c r="I1049" s="136"/>
      <c r="J1049" s="272"/>
      <c r="K1049" s="275"/>
      <c r="L1049" s="136"/>
      <c r="M1049" s="272"/>
      <c r="N1049" s="275"/>
      <c r="O1049" s="136"/>
    </row>
    <row r="1050" spans="2:15" ht="14.45" customHeight="1" x14ac:dyDescent="0.2">
      <c r="B1050" s="278"/>
      <c r="C1050" s="279"/>
      <c r="D1050" s="282"/>
      <c r="E1050" s="275"/>
      <c r="F1050" s="138"/>
      <c r="G1050" s="272"/>
      <c r="H1050" s="275"/>
      <c r="I1050" s="136"/>
      <c r="J1050" s="272"/>
      <c r="K1050" s="275"/>
      <c r="L1050" s="136"/>
      <c r="M1050" s="272"/>
      <c r="N1050" s="275"/>
      <c r="O1050" s="136"/>
    </row>
    <row r="1051" spans="2:15" ht="14.45" customHeight="1" x14ac:dyDescent="0.2">
      <c r="B1051" s="278"/>
      <c r="C1051" s="279"/>
      <c r="D1051" s="282"/>
      <c r="E1051" s="275"/>
      <c r="F1051" s="138"/>
      <c r="G1051" s="272"/>
      <c r="H1051" s="275"/>
      <c r="I1051" s="136"/>
      <c r="J1051" s="272"/>
      <c r="K1051" s="275"/>
      <c r="L1051" s="136"/>
      <c r="M1051" s="272"/>
      <c r="N1051" s="275"/>
      <c r="O1051" s="136"/>
    </row>
    <row r="1052" spans="2:15" ht="14.45" customHeight="1" x14ac:dyDescent="0.2">
      <c r="B1052" s="278"/>
      <c r="C1052" s="279"/>
      <c r="D1052" s="282"/>
      <c r="E1052" s="275"/>
      <c r="F1052" s="138"/>
      <c r="G1052" s="272"/>
      <c r="H1052" s="275"/>
      <c r="I1052" s="136"/>
      <c r="J1052" s="272"/>
      <c r="K1052" s="275"/>
      <c r="L1052" s="136"/>
      <c r="M1052" s="272"/>
      <c r="N1052" s="275"/>
      <c r="O1052" s="136"/>
    </row>
    <row r="1053" spans="2:15" ht="14.45" customHeight="1" x14ac:dyDescent="0.2">
      <c r="B1053" s="278"/>
      <c r="C1053" s="280"/>
      <c r="D1053" s="282"/>
      <c r="E1053" s="275"/>
      <c r="F1053" s="138"/>
      <c r="G1053" s="272"/>
      <c r="H1053" s="275"/>
      <c r="I1053" s="136"/>
      <c r="J1053" s="272"/>
      <c r="K1053" s="275"/>
      <c r="L1053" s="136"/>
      <c r="M1053" s="272"/>
      <c r="N1053" s="275"/>
      <c r="O1053" s="136"/>
    </row>
    <row r="1054" spans="2:15" ht="14.45" customHeight="1" x14ac:dyDescent="0.2">
      <c r="B1054" s="277" t="s">
        <v>2609</v>
      </c>
      <c r="C1054" s="277" t="s">
        <v>3062</v>
      </c>
      <c r="D1054" s="281"/>
      <c r="E1054" s="274" t="s">
        <v>3063</v>
      </c>
      <c r="F1054" s="134" t="s">
        <v>2612</v>
      </c>
      <c r="G1054" s="271"/>
      <c r="H1054" s="274" t="s">
        <v>3064</v>
      </c>
      <c r="I1054" s="134" t="s">
        <v>2614</v>
      </c>
      <c r="J1054" s="271"/>
      <c r="K1054" s="274"/>
      <c r="L1054" s="134"/>
      <c r="M1054" s="271"/>
      <c r="N1054" s="274"/>
      <c r="O1054" s="134"/>
    </row>
    <row r="1055" spans="2:15" ht="14.45" customHeight="1" x14ac:dyDescent="0.2">
      <c r="B1055" s="286"/>
      <c r="C1055" s="279"/>
      <c r="D1055" s="282"/>
      <c r="E1055" s="275"/>
      <c r="F1055" s="135"/>
      <c r="G1055" s="272"/>
      <c r="H1055" s="275"/>
      <c r="I1055" s="136"/>
      <c r="J1055" s="272"/>
      <c r="K1055" s="275"/>
      <c r="L1055" s="136"/>
      <c r="M1055" s="272"/>
      <c r="N1055" s="275"/>
      <c r="O1055" s="136"/>
    </row>
    <row r="1056" spans="2:15" ht="14.45" customHeight="1" x14ac:dyDescent="0.2">
      <c r="B1056" s="286"/>
      <c r="C1056" s="279"/>
      <c r="D1056" s="282"/>
      <c r="E1056" s="275"/>
      <c r="F1056" s="135"/>
      <c r="G1056" s="272"/>
      <c r="H1056" s="275"/>
      <c r="I1056" s="136"/>
      <c r="J1056" s="272"/>
      <c r="K1056" s="275"/>
      <c r="L1056" s="136"/>
      <c r="M1056" s="272"/>
      <c r="N1056" s="275"/>
      <c r="O1056" s="136"/>
    </row>
    <row r="1057" spans="2:15" ht="14.45" customHeight="1" x14ac:dyDescent="0.2">
      <c r="B1057" s="286"/>
      <c r="C1057" s="279"/>
      <c r="D1057" s="282"/>
      <c r="E1057" s="275"/>
      <c r="F1057" s="135"/>
      <c r="G1057" s="272"/>
      <c r="H1057" s="275"/>
      <c r="I1057" s="136"/>
      <c r="J1057" s="272"/>
      <c r="K1057" s="275"/>
      <c r="L1057" s="136"/>
      <c r="M1057" s="272"/>
      <c r="N1057" s="275"/>
      <c r="O1057" s="136"/>
    </row>
    <row r="1058" spans="2:15" ht="14.45" customHeight="1" x14ac:dyDescent="0.2">
      <c r="B1058" s="286"/>
      <c r="C1058" s="279"/>
      <c r="D1058" s="282"/>
      <c r="E1058" s="275"/>
      <c r="F1058" s="135"/>
      <c r="G1058" s="272"/>
      <c r="H1058" s="275"/>
      <c r="I1058" s="136"/>
      <c r="J1058" s="272"/>
      <c r="K1058" s="275"/>
      <c r="L1058" s="136"/>
      <c r="M1058" s="272"/>
      <c r="N1058" s="275"/>
      <c r="O1058" s="136"/>
    </row>
    <row r="1059" spans="2:15" ht="14.45" customHeight="1" x14ac:dyDescent="0.2">
      <c r="B1059" s="286"/>
      <c r="C1059" s="279"/>
      <c r="D1059" s="282"/>
      <c r="E1059" s="275"/>
      <c r="F1059" s="135"/>
      <c r="G1059" s="272"/>
      <c r="H1059" s="275"/>
      <c r="I1059" s="136"/>
      <c r="J1059" s="272"/>
      <c r="K1059" s="275"/>
      <c r="L1059" s="136"/>
      <c r="M1059" s="272"/>
      <c r="N1059" s="275"/>
      <c r="O1059" s="136"/>
    </row>
    <row r="1060" spans="2:15" ht="14.45" customHeight="1" x14ac:dyDescent="0.2">
      <c r="B1060" s="286"/>
      <c r="C1060" s="279"/>
      <c r="D1060" s="282"/>
      <c r="E1060" s="275"/>
      <c r="F1060" s="135"/>
      <c r="G1060" s="272"/>
      <c r="H1060" s="275"/>
      <c r="I1060" s="136"/>
      <c r="J1060" s="272"/>
      <c r="K1060" s="275"/>
      <c r="L1060" s="136"/>
      <c r="M1060" s="272"/>
      <c r="N1060" s="275"/>
      <c r="O1060" s="136"/>
    </row>
    <row r="1061" spans="2:15" ht="14.45" customHeight="1" x14ac:dyDescent="0.2">
      <c r="B1061" s="286"/>
      <c r="C1061" s="279"/>
      <c r="D1061" s="282"/>
      <c r="E1061" s="275"/>
      <c r="F1061" s="135"/>
      <c r="G1061" s="272"/>
      <c r="H1061" s="275"/>
      <c r="I1061" s="136"/>
      <c r="J1061" s="272"/>
      <c r="K1061" s="275"/>
      <c r="L1061" s="136"/>
      <c r="M1061" s="272"/>
      <c r="N1061" s="275"/>
      <c r="O1061" s="136"/>
    </row>
    <row r="1062" spans="2:15" ht="14.45" customHeight="1" x14ac:dyDescent="0.2">
      <c r="B1062" s="286"/>
      <c r="C1062" s="279"/>
      <c r="D1062" s="282"/>
      <c r="E1062" s="275"/>
      <c r="F1062" s="135"/>
      <c r="G1062" s="272"/>
      <c r="H1062" s="275"/>
      <c r="I1062" s="136"/>
      <c r="J1062" s="272"/>
      <c r="K1062" s="275"/>
      <c r="L1062" s="136"/>
      <c r="M1062" s="272"/>
      <c r="N1062" s="275"/>
      <c r="O1062" s="136"/>
    </row>
    <row r="1063" spans="2:15" ht="14.45" customHeight="1" x14ac:dyDescent="0.2">
      <c r="B1063" s="286"/>
      <c r="C1063" s="280"/>
      <c r="D1063" s="282"/>
      <c r="E1063" s="275"/>
      <c r="F1063" s="135"/>
      <c r="G1063" s="272"/>
      <c r="H1063" s="275"/>
      <c r="I1063" s="136"/>
      <c r="J1063" s="272"/>
      <c r="K1063" s="275"/>
      <c r="L1063" s="136"/>
      <c r="M1063" s="272"/>
      <c r="N1063" s="275"/>
      <c r="O1063" s="136"/>
    </row>
    <row r="1064" spans="2:15" ht="14.45" customHeight="1" x14ac:dyDescent="0.2">
      <c r="B1064" s="277" t="s">
        <v>3065</v>
      </c>
      <c r="C1064" s="277" t="s">
        <v>3066</v>
      </c>
      <c r="D1064" s="281"/>
      <c r="E1064" s="274" t="s">
        <v>3067</v>
      </c>
      <c r="F1064" s="134" t="s">
        <v>3068</v>
      </c>
      <c r="G1064" s="271"/>
      <c r="H1064" s="274"/>
      <c r="I1064" s="134"/>
      <c r="J1064" s="271"/>
      <c r="K1064" s="274"/>
      <c r="L1064" s="134"/>
      <c r="M1064" s="271"/>
      <c r="N1064" s="274"/>
      <c r="O1064" s="134"/>
    </row>
    <row r="1065" spans="2:15" ht="14.45" customHeight="1" x14ac:dyDescent="0.2">
      <c r="B1065" s="278"/>
      <c r="C1065" s="279"/>
      <c r="D1065" s="282"/>
      <c r="E1065" s="275"/>
      <c r="F1065" s="138"/>
      <c r="G1065" s="272"/>
      <c r="H1065" s="275"/>
      <c r="I1065" s="136"/>
      <c r="J1065" s="272"/>
      <c r="K1065" s="275"/>
      <c r="L1065" s="136"/>
      <c r="M1065" s="272"/>
      <c r="N1065" s="275"/>
      <c r="O1065" s="136"/>
    </row>
    <row r="1066" spans="2:15" ht="14.45" customHeight="1" x14ac:dyDescent="0.2">
      <c r="B1066" s="278"/>
      <c r="C1066" s="279"/>
      <c r="D1066" s="282"/>
      <c r="E1066" s="275"/>
      <c r="F1066" s="138"/>
      <c r="G1066" s="272"/>
      <c r="H1066" s="275"/>
      <c r="I1066" s="136"/>
      <c r="J1066" s="272"/>
      <c r="K1066" s="275"/>
      <c r="L1066" s="136"/>
      <c r="M1066" s="272"/>
      <c r="N1066" s="275"/>
      <c r="O1066" s="136"/>
    </row>
    <row r="1067" spans="2:15" ht="14.45" customHeight="1" x14ac:dyDescent="0.2">
      <c r="B1067" s="278"/>
      <c r="C1067" s="279"/>
      <c r="D1067" s="282"/>
      <c r="E1067" s="275"/>
      <c r="F1067" s="138"/>
      <c r="G1067" s="272"/>
      <c r="H1067" s="275"/>
      <c r="I1067" s="136"/>
      <c r="J1067" s="272"/>
      <c r="K1067" s="275"/>
      <c r="L1067" s="136"/>
      <c r="M1067" s="272"/>
      <c r="N1067" s="275"/>
      <c r="O1067" s="136"/>
    </row>
    <row r="1068" spans="2:15" ht="14.45" customHeight="1" x14ac:dyDescent="0.2">
      <c r="B1068" s="278"/>
      <c r="C1068" s="279"/>
      <c r="D1068" s="282"/>
      <c r="E1068" s="275"/>
      <c r="F1068" s="138"/>
      <c r="G1068" s="272"/>
      <c r="H1068" s="275"/>
      <c r="I1068" s="136"/>
      <c r="J1068" s="272"/>
      <c r="K1068" s="275"/>
      <c r="L1068" s="136"/>
      <c r="M1068" s="272"/>
      <c r="N1068" s="275"/>
      <c r="O1068" s="136"/>
    </row>
    <row r="1069" spans="2:15" ht="14.45" customHeight="1" x14ac:dyDescent="0.2">
      <c r="B1069" s="278"/>
      <c r="C1069" s="279"/>
      <c r="D1069" s="282"/>
      <c r="E1069" s="275"/>
      <c r="F1069" s="138"/>
      <c r="G1069" s="272"/>
      <c r="H1069" s="275"/>
      <c r="I1069" s="136"/>
      <c r="J1069" s="272"/>
      <c r="K1069" s="275"/>
      <c r="L1069" s="136"/>
      <c r="M1069" s="272"/>
      <c r="N1069" s="275"/>
      <c r="O1069" s="136"/>
    </row>
    <row r="1070" spans="2:15" ht="14.45" customHeight="1" x14ac:dyDescent="0.2">
      <c r="B1070" s="278"/>
      <c r="C1070" s="279"/>
      <c r="D1070" s="282"/>
      <c r="E1070" s="275"/>
      <c r="F1070" s="138"/>
      <c r="G1070" s="272"/>
      <c r="H1070" s="275"/>
      <c r="I1070" s="136"/>
      <c r="J1070" s="272"/>
      <c r="K1070" s="275"/>
      <c r="L1070" s="136"/>
      <c r="M1070" s="272"/>
      <c r="N1070" s="275"/>
      <c r="O1070" s="136"/>
    </row>
    <row r="1071" spans="2:15" ht="14.45" customHeight="1" x14ac:dyDescent="0.2">
      <c r="B1071" s="278"/>
      <c r="C1071" s="279"/>
      <c r="D1071" s="282"/>
      <c r="E1071" s="275"/>
      <c r="F1071" s="138"/>
      <c r="G1071" s="272"/>
      <c r="H1071" s="275"/>
      <c r="I1071" s="136"/>
      <c r="J1071" s="272"/>
      <c r="K1071" s="275"/>
      <c r="L1071" s="136"/>
      <c r="M1071" s="272"/>
      <c r="N1071" s="275"/>
      <c r="O1071" s="136"/>
    </row>
    <row r="1072" spans="2:15" ht="14.45" customHeight="1" x14ac:dyDescent="0.2">
      <c r="B1072" s="278"/>
      <c r="C1072" s="279"/>
      <c r="D1072" s="282"/>
      <c r="E1072" s="275"/>
      <c r="F1072" s="138"/>
      <c r="G1072" s="272"/>
      <c r="H1072" s="275"/>
      <c r="I1072" s="136"/>
      <c r="J1072" s="272"/>
      <c r="K1072" s="275"/>
      <c r="L1072" s="136"/>
      <c r="M1072" s="272"/>
      <c r="N1072" s="275"/>
      <c r="O1072" s="136"/>
    </row>
    <row r="1073" spans="2:15" ht="14.45" customHeight="1" x14ac:dyDescent="0.2">
      <c r="B1073" s="278"/>
      <c r="C1073" s="280"/>
      <c r="D1073" s="282"/>
      <c r="E1073" s="275"/>
      <c r="F1073" s="138"/>
      <c r="G1073" s="272"/>
      <c r="H1073" s="275"/>
      <c r="I1073" s="136"/>
      <c r="J1073" s="272"/>
      <c r="K1073" s="275"/>
      <c r="L1073" s="136"/>
      <c r="M1073" s="272"/>
      <c r="N1073" s="275"/>
      <c r="O1073" s="136"/>
    </row>
    <row r="1074" spans="2:15" ht="14.45" customHeight="1" x14ac:dyDescent="0.2">
      <c r="B1074" s="277" t="s">
        <v>3069</v>
      </c>
      <c r="C1074" s="277" t="s">
        <v>3070</v>
      </c>
      <c r="D1074" s="281"/>
      <c r="E1074" s="274" t="s">
        <v>3071</v>
      </c>
      <c r="F1074" s="134" t="s">
        <v>3072</v>
      </c>
      <c r="G1074" s="271"/>
      <c r="H1074" s="274"/>
      <c r="I1074" s="134"/>
      <c r="J1074" s="271"/>
      <c r="K1074" s="274"/>
      <c r="L1074" s="134"/>
      <c r="M1074" s="271"/>
      <c r="N1074" s="274"/>
      <c r="O1074" s="134"/>
    </row>
    <row r="1075" spans="2:15" ht="14.45" customHeight="1" x14ac:dyDescent="0.2">
      <c r="B1075" s="286"/>
      <c r="C1075" s="279"/>
      <c r="D1075" s="282"/>
      <c r="E1075" s="275"/>
      <c r="F1075" s="135"/>
      <c r="G1075" s="272"/>
      <c r="H1075" s="275"/>
      <c r="I1075" s="136"/>
      <c r="J1075" s="272"/>
      <c r="K1075" s="275"/>
      <c r="L1075" s="136"/>
      <c r="M1075" s="272"/>
      <c r="N1075" s="275"/>
      <c r="O1075" s="136"/>
    </row>
    <row r="1076" spans="2:15" ht="14.45" customHeight="1" x14ac:dyDescent="0.2">
      <c r="B1076" s="286"/>
      <c r="C1076" s="279"/>
      <c r="D1076" s="282"/>
      <c r="E1076" s="275"/>
      <c r="F1076" s="135"/>
      <c r="G1076" s="272"/>
      <c r="H1076" s="275"/>
      <c r="I1076" s="136"/>
      <c r="J1076" s="272"/>
      <c r="K1076" s="275"/>
      <c r="L1076" s="136"/>
      <c r="M1076" s="272"/>
      <c r="N1076" s="275"/>
      <c r="O1076" s="136"/>
    </row>
    <row r="1077" spans="2:15" ht="14.45" customHeight="1" x14ac:dyDescent="0.2">
      <c r="B1077" s="286"/>
      <c r="C1077" s="279"/>
      <c r="D1077" s="282"/>
      <c r="E1077" s="275"/>
      <c r="F1077" s="135"/>
      <c r="G1077" s="272"/>
      <c r="H1077" s="275"/>
      <c r="I1077" s="136"/>
      <c r="J1077" s="272"/>
      <c r="K1077" s="275"/>
      <c r="L1077" s="136"/>
      <c r="M1077" s="272"/>
      <c r="N1077" s="275"/>
      <c r="O1077" s="136"/>
    </row>
    <row r="1078" spans="2:15" ht="14.45" customHeight="1" x14ac:dyDescent="0.2">
      <c r="B1078" s="286"/>
      <c r="C1078" s="279"/>
      <c r="D1078" s="282"/>
      <c r="E1078" s="275"/>
      <c r="F1078" s="135"/>
      <c r="G1078" s="272"/>
      <c r="H1078" s="275"/>
      <c r="I1078" s="136"/>
      <c r="J1078" s="272"/>
      <c r="K1078" s="275"/>
      <c r="L1078" s="136"/>
      <c r="M1078" s="272"/>
      <c r="N1078" s="275"/>
      <c r="O1078" s="136"/>
    </row>
    <row r="1079" spans="2:15" ht="14.45" customHeight="1" x14ac:dyDescent="0.2">
      <c r="B1079" s="286"/>
      <c r="C1079" s="279"/>
      <c r="D1079" s="282"/>
      <c r="E1079" s="275"/>
      <c r="F1079" s="135"/>
      <c r="G1079" s="272"/>
      <c r="H1079" s="275"/>
      <c r="I1079" s="136"/>
      <c r="J1079" s="272"/>
      <c r="K1079" s="275"/>
      <c r="L1079" s="136"/>
      <c r="M1079" s="272"/>
      <c r="N1079" s="275"/>
      <c r="O1079" s="136"/>
    </row>
    <row r="1080" spans="2:15" ht="14.45" customHeight="1" x14ac:dyDescent="0.2">
      <c r="B1080" s="286"/>
      <c r="C1080" s="279"/>
      <c r="D1080" s="282"/>
      <c r="E1080" s="275"/>
      <c r="F1080" s="135"/>
      <c r="G1080" s="272"/>
      <c r="H1080" s="275"/>
      <c r="I1080" s="136"/>
      <c r="J1080" s="272"/>
      <c r="K1080" s="275"/>
      <c r="L1080" s="136"/>
      <c r="M1080" s="272"/>
      <c r="N1080" s="275"/>
      <c r="O1080" s="136"/>
    </row>
    <row r="1081" spans="2:15" ht="14.45" customHeight="1" x14ac:dyDescent="0.2">
      <c r="B1081" s="286"/>
      <c r="C1081" s="279"/>
      <c r="D1081" s="282"/>
      <c r="E1081" s="275"/>
      <c r="F1081" s="135"/>
      <c r="G1081" s="272"/>
      <c r="H1081" s="275"/>
      <c r="I1081" s="136"/>
      <c r="J1081" s="272"/>
      <c r="K1081" s="275"/>
      <c r="L1081" s="136"/>
      <c r="M1081" s="272"/>
      <c r="N1081" s="275"/>
      <c r="O1081" s="136"/>
    </row>
    <row r="1082" spans="2:15" ht="14.45" customHeight="1" x14ac:dyDescent="0.2">
      <c r="B1082" s="286"/>
      <c r="C1082" s="279"/>
      <c r="D1082" s="282"/>
      <c r="E1082" s="275"/>
      <c r="F1082" s="135"/>
      <c r="G1082" s="272"/>
      <c r="H1082" s="275"/>
      <c r="I1082" s="136"/>
      <c r="J1082" s="272"/>
      <c r="K1082" s="275"/>
      <c r="L1082" s="136"/>
      <c r="M1082" s="272"/>
      <c r="N1082" s="275"/>
      <c r="O1082" s="136"/>
    </row>
    <row r="1083" spans="2:15" ht="14.45" customHeight="1" x14ac:dyDescent="0.2">
      <c r="B1083" s="286"/>
      <c r="C1083" s="280"/>
      <c r="D1083" s="282"/>
      <c r="E1083" s="275"/>
      <c r="F1083" s="135"/>
      <c r="G1083" s="272"/>
      <c r="H1083" s="275"/>
      <c r="I1083" s="136"/>
      <c r="J1083" s="272"/>
      <c r="K1083" s="275"/>
      <c r="L1083" s="136"/>
      <c r="M1083" s="272"/>
      <c r="N1083" s="275"/>
      <c r="O1083" s="136"/>
    </row>
    <row r="1084" spans="2:15" ht="14.45" customHeight="1" x14ac:dyDescent="0.2">
      <c r="B1084" s="277" t="s">
        <v>3073</v>
      </c>
      <c r="C1084" s="277" t="s">
        <v>3074</v>
      </c>
      <c r="D1084" s="281"/>
      <c r="E1084" s="274" t="s">
        <v>3075</v>
      </c>
      <c r="F1084" s="134" t="s">
        <v>3076</v>
      </c>
      <c r="G1084" s="271"/>
      <c r="H1084" s="274"/>
      <c r="I1084" s="134"/>
      <c r="J1084" s="271"/>
      <c r="K1084" s="274"/>
      <c r="L1084" s="134"/>
      <c r="M1084" s="271"/>
      <c r="N1084" s="274"/>
      <c r="O1084" s="134"/>
    </row>
    <row r="1085" spans="2:15" ht="14.45" customHeight="1" x14ac:dyDescent="0.2">
      <c r="B1085" s="286"/>
      <c r="C1085" s="279"/>
      <c r="D1085" s="282"/>
      <c r="E1085" s="275"/>
      <c r="F1085" s="135"/>
      <c r="G1085" s="272"/>
      <c r="H1085" s="275"/>
      <c r="I1085" s="136"/>
      <c r="J1085" s="272"/>
      <c r="K1085" s="275"/>
      <c r="L1085" s="136"/>
      <c r="M1085" s="272"/>
      <c r="N1085" s="275"/>
      <c r="O1085" s="136"/>
    </row>
    <row r="1086" spans="2:15" ht="14.45" customHeight="1" x14ac:dyDescent="0.2">
      <c r="B1086" s="286"/>
      <c r="C1086" s="279"/>
      <c r="D1086" s="282"/>
      <c r="E1086" s="275"/>
      <c r="F1086" s="135"/>
      <c r="G1086" s="272"/>
      <c r="H1086" s="275"/>
      <c r="I1086" s="136"/>
      <c r="J1086" s="272"/>
      <c r="K1086" s="275"/>
      <c r="L1086" s="136"/>
      <c r="M1086" s="272"/>
      <c r="N1086" s="275"/>
      <c r="O1086" s="136"/>
    </row>
    <row r="1087" spans="2:15" ht="14.45" customHeight="1" x14ac:dyDescent="0.2">
      <c r="B1087" s="286"/>
      <c r="C1087" s="279"/>
      <c r="D1087" s="282"/>
      <c r="E1087" s="275"/>
      <c r="F1087" s="135"/>
      <c r="G1087" s="272"/>
      <c r="H1087" s="275"/>
      <c r="I1087" s="136"/>
      <c r="J1087" s="272"/>
      <c r="K1087" s="275"/>
      <c r="L1087" s="136"/>
      <c r="M1087" s="272"/>
      <c r="N1087" s="275"/>
      <c r="O1087" s="136"/>
    </row>
    <row r="1088" spans="2:15" ht="14.45" customHeight="1" x14ac:dyDescent="0.2">
      <c r="B1088" s="286"/>
      <c r="C1088" s="279"/>
      <c r="D1088" s="282"/>
      <c r="E1088" s="275"/>
      <c r="F1088" s="135"/>
      <c r="G1088" s="272"/>
      <c r="H1088" s="275"/>
      <c r="I1088" s="136"/>
      <c r="J1088" s="272"/>
      <c r="K1088" s="275"/>
      <c r="L1088" s="136"/>
      <c r="M1088" s="272"/>
      <c r="N1088" s="275"/>
      <c r="O1088" s="136"/>
    </row>
    <row r="1089" spans="2:15" ht="14.45" customHeight="1" x14ac:dyDescent="0.2">
      <c r="B1089" s="286"/>
      <c r="C1089" s="279"/>
      <c r="D1089" s="282"/>
      <c r="E1089" s="275"/>
      <c r="F1089" s="135"/>
      <c r="G1089" s="272"/>
      <c r="H1089" s="275"/>
      <c r="I1089" s="136"/>
      <c r="J1089" s="272"/>
      <c r="K1089" s="275"/>
      <c r="L1089" s="136"/>
      <c r="M1089" s="272"/>
      <c r="N1089" s="275"/>
      <c r="O1089" s="136"/>
    </row>
    <row r="1090" spans="2:15" ht="14.45" customHeight="1" x14ac:dyDescent="0.2">
      <c r="B1090" s="286"/>
      <c r="C1090" s="279"/>
      <c r="D1090" s="282"/>
      <c r="E1090" s="275"/>
      <c r="F1090" s="135"/>
      <c r="G1090" s="272"/>
      <c r="H1090" s="275"/>
      <c r="I1090" s="136"/>
      <c r="J1090" s="272"/>
      <c r="K1090" s="275"/>
      <c r="L1090" s="136"/>
      <c r="M1090" s="272"/>
      <c r="N1090" s="275"/>
      <c r="O1090" s="136"/>
    </row>
    <row r="1091" spans="2:15" ht="14.45" customHeight="1" x14ac:dyDescent="0.2">
      <c r="B1091" s="286"/>
      <c r="C1091" s="279"/>
      <c r="D1091" s="282"/>
      <c r="E1091" s="275"/>
      <c r="F1091" s="135"/>
      <c r="G1091" s="272"/>
      <c r="H1091" s="275"/>
      <c r="I1091" s="136"/>
      <c r="J1091" s="272"/>
      <c r="K1091" s="275"/>
      <c r="L1091" s="136"/>
      <c r="M1091" s="272"/>
      <c r="N1091" s="275"/>
      <c r="O1091" s="136"/>
    </row>
    <row r="1092" spans="2:15" ht="14.45" customHeight="1" x14ac:dyDescent="0.2">
      <c r="B1092" s="286"/>
      <c r="C1092" s="279"/>
      <c r="D1092" s="282"/>
      <c r="E1092" s="275"/>
      <c r="F1092" s="135"/>
      <c r="G1092" s="272"/>
      <c r="H1092" s="275"/>
      <c r="I1092" s="136"/>
      <c r="J1092" s="272"/>
      <c r="K1092" s="275"/>
      <c r="L1092" s="136"/>
      <c r="M1092" s="272"/>
      <c r="N1092" s="275"/>
      <c r="O1092" s="136"/>
    </row>
    <row r="1093" spans="2:15" ht="14.45" customHeight="1" x14ac:dyDescent="0.2">
      <c r="B1093" s="286"/>
      <c r="C1093" s="280"/>
      <c r="D1093" s="282"/>
      <c r="E1093" s="275"/>
      <c r="F1093" s="135"/>
      <c r="G1093" s="272"/>
      <c r="H1093" s="275"/>
      <c r="I1093" s="136"/>
      <c r="J1093" s="272"/>
      <c r="K1093" s="275"/>
      <c r="L1093" s="136"/>
      <c r="M1093" s="272"/>
      <c r="N1093" s="275"/>
      <c r="O1093" s="136"/>
    </row>
    <row r="1094" spans="2:15" ht="14.45" customHeight="1" x14ac:dyDescent="0.2">
      <c r="B1094" s="277" t="s">
        <v>3077</v>
      </c>
      <c r="C1094" s="277" t="s">
        <v>3078</v>
      </c>
      <c r="D1094" s="281"/>
      <c r="E1094" s="274" t="s">
        <v>3079</v>
      </c>
      <c r="F1094" s="134" t="s">
        <v>3007</v>
      </c>
      <c r="G1094" s="271"/>
      <c r="H1094" s="274" t="s">
        <v>3080</v>
      </c>
      <c r="I1094" s="134" t="s">
        <v>3081</v>
      </c>
      <c r="J1094" s="271"/>
      <c r="K1094" s="274" t="s">
        <v>3082</v>
      </c>
      <c r="L1094" s="134" t="s">
        <v>3083</v>
      </c>
      <c r="M1094" s="271"/>
      <c r="N1094" s="274"/>
      <c r="O1094" s="134"/>
    </row>
    <row r="1095" spans="2:15" ht="14.45" customHeight="1" x14ac:dyDescent="0.2">
      <c r="B1095" s="278"/>
      <c r="C1095" s="279"/>
      <c r="D1095" s="282"/>
      <c r="E1095" s="275"/>
      <c r="F1095" s="138"/>
      <c r="G1095" s="272"/>
      <c r="H1095" s="275"/>
      <c r="I1095" s="136"/>
      <c r="J1095" s="272"/>
      <c r="K1095" s="275"/>
      <c r="L1095" s="136"/>
      <c r="M1095" s="272"/>
      <c r="N1095" s="275"/>
      <c r="O1095" s="136"/>
    </row>
    <row r="1096" spans="2:15" ht="14.45" customHeight="1" x14ac:dyDescent="0.2">
      <c r="B1096" s="278"/>
      <c r="C1096" s="279"/>
      <c r="D1096" s="282"/>
      <c r="E1096" s="275"/>
      <c r="F1096" s="138"/>
      <c r="G1096" s="272"/>
      <c r="H1096" s="275"/>
      <c r="I1096" s="136"/>
      <c r="J1096" s="272"/>
      <c r="K1096" s="275"/>
      <c r="L1096" s="136"/>
      <c r="M1096" s="272"/>
      <c r="N1096" s="275"/>
      <c r="O1096" s="136"/>
    </row>
    <row r="1097" spans="2:15" ht="14.45" customHeight="1" x14ac:dyDescent="0.2">
      <c r="B1097" s="278"/>
      <c r="C1097" s="279"/>
      <c r="D1097" s="282"/>
      <c r="E1097" s="275"/>
      <c r="F1097" s="138"/>
      <c r="G1097" s="272"/>
      <c r="H1097" s="275"/>
      <c r="I1097" s="136"/>
      <c r="J1097" s="272"/>
      <c r="K1097" s="275"/>
      <c r="L1097" s="136"/>
      <c r="M1097" s="272"/>
      <c r="N1097" s="275"/>
      <c r="O1097" s="136"/>
    </row>
    <row r="1098" spans="2:15" ht="14.45" customHeight="1" x14ac:dyDescent="0.2">
      <c r="B1098" s="278"/>
      <c r="C1098" s="279"/>
      <c r="D1098" s="282"/>
      <c r="E1098" s="275"/>
      <c r="F1098" s="138"/>
      <c r="G1098" s="272"/>
      <c r="H1098" s="275"/>
      <c r="I1098" s="136"/>
      <c r="J1098" s="272"/>
      <c r="K1098" s="275"/>
      <c r="L1098" s="136"/>
      <c r="M1098" s="272"/>
      <c r="N1098" s="275"/>
      <c r="O1098" s="136"/>
    </row>
    <row r="1099" spans="2:15" ht="14.45" customHeight="1" x14ac:dyDescent="0.2">
      <c r="B1099" s="278"/>
      <c r="C1099" s="279"/>
      <c r="D1099" s="282"/>
      <c r="E1099" s="275"/>
      <c r="F1099" s="138"/>
      <c r="G1099" s="272"/>
      <c r="H1099" s="275"/>
      <c r="I1099" s="136"/>
      <c r="J1099" s="272"/>
      <c r="K1099" s="275"/>
      <c r="L1099" s="136"/>
      <c r="M1099" s="272"/>
      <c r="N1099" s="275"/>
      <c r="O1099" s="136"/>
    </row>
    <row r="1100" spans="2:15" ht="14.45" customHeight="1" x14ac:dyDescent="0.2">
      <c r="B1100" s="278"/>
      <c r="C1100" s="279"/>
      <c r="D1100" s="282"/>
      <c r="E1100" s="275"/>
      <c r="F1100" s="138"/>
      <c r="G1100" s="272"/>
      <c r="H1100" s="275"/>
      <c r="I1100" s="136"/>
      <c r="J1100" s="272"/>
      <c r="K1100" s="275"/>
      <c r="L1100" s="136"/>
      <c r="M1100" s="272"/>
      <c r="N1100" s="275"/>
      <c r="O1100" s="136"/>
    </row>
    <row r="1101" spans="2:15" ht="14.45" customHeight="1" x14ac:dyDescent="0.2">
      <c r="B1101" s="278"/>
      <c r="C1101" s="279"/>
      <c r="D1101" s="282"/>
      <c r="E1101" s="275"/>
      <c r="F1101" s="138"/>
      <c r="G1101" s="272"/>
      <c r="H1101" s="275"/>
      <c r="I1101" s="136"/>
      <c r="J1101" s="272"/>
      <c r="K1101" s="275"/>
      <c r="L1101" s="136"/>
      <c r="M1101" s="272"/>
      <c r="N1101" s="275"/>
      <c r="O1101" s="136"/>
    </row>
    <row r="1102" spans="2:15" ht="14.45" customHeight="1" x14ac:dyDescent="0.2">
      <c r="B1102" s="278"/>
      <c r="C1102" s="279"/>
      <c r="D1102" s="282"/>
      <c r="E1102" s="275"/>
      <c r="F1102" s="138"/>
      <c r="G1102" s="272"/>
      <c r="H1102" s="275"/>
      <c r="I1102" s="136"/>
      <c r="J1102" s="272"/>
      <c r="K1102" s="275"/>
      <c r="L1102" s="136"/>
      <c r="M1102" s="272"/>
      <c r="N1102" s="275"/>
      <c r="O1102" s="136"/>
    </row>
    <row r="1103" spans="2:15" ht="14.45" customHeight="1" x14ac:dyDescent="0.2">
      <c r="B1103" s="278"/>
      <c r="C1103" s="280"/>
      <c r="D1103" s="282"/>
      <c r="E1103" s="275"/>
      <c r="F1103" s="138"/>
      <c r="G1103" s="272"/>
      <c r="H1103" s="275"/>
      <c r="I1103" s="136"/>
      <c r="J1103" s="272"/>
      <c r="K1103" s="275"/>
      <c r="L1103" s="136"/>
      <c r="M1103" s="272"/>
      <c r="N1103" s="275"/>
      <c r="O1103" s="136"/>
    </row>
    <row r="1104" spans="2:15" ht="14.45" customHeight="1" x14ac:dyDescent="0.2">
      <c r="B1104" s="277" t="s">
        <v>3084</v>
      </c>
      <c r="C1104" s="277" t="s">
        <v>3085</v>
      </c>
      <c r="D1104" s="281"/>
      <c r="E1104" s="274" t="s">
        <v>3086</v>
      </c>
      <c r="F1104" s="134" t="s">
        <v>3087</v>
      </c>
      <c r="G1104" s="271"/>
      <c r="H1104" s="274" t="s">
        <v>3088</v>
      </c>
      <c r="I1104" s="134" t="s">
        <v>3089</v>
      </c>
      <c r="J1104" s="271"/>
      <c r="K1104" s="274"/>
      <c r="L1104" s="134"/>
      <c r="M1104" s="271"/>
      <c r="N1104" s="274"/>
      <c r="O1104" s="134"/>
    </row>
    <row r="1105" spans="2:15" ht="14.45" customHeight="1" x14ac:dyDescent="0.2">
      <c r="B1105" s="286"/>
      <c r="C1105" s="279"/>
      <c r="D1105" s="282"/>
      <c r="E1105" s="275"/>
      <c r="F1105" s="135"/>
      <c r="G1105" s="272"/>
      <c r="H1105" s="275"/>
      <c r="I1105" s="136"/>
      <c r="J1105" s="272"/>
      <c r="K1105" s="275"/>
      <c r="L1105" s="136"/>
      <c r="M1105" s="272"/>
      <c r="N1105" s="275"/>
      <c r="O1105" s="136"/>
    </row>
    <row r="1106" spans="2:15" ht="14.45" customHeight="1" x14ac:dyDescent="0.2">
      <c r="B1106" s="286"/>
      <c r="C1106" s="279"/>
      <c r="D1106" s="282"/>
      <c r="E1106" s="275"/>
      <c r="F1106" s="135"/>
      <c r="G1106" s="272"/>
      <c r="H1106" s="275"/>
      <c r="I1106" s="136"/>
      <c r="J1106" s="272"/>
      <c r="K1106" s="275"/>
      <c r="L1106" s="136"/>
      <c r="M1106" s="272"/>
      <c r="N1106" s="275"/>
      <c r="O1106" s="136"/>
    </row>
    <row r="1107" spans="2:15" ht="14.45" customHeight="1" x14ac:dyDescent="0.2">
      <c r="B1107" s="286"/>
      <c r="C1107" s="279"/>
      <c r="D1107" s="282"/>
      <c r="E1107" s="275"/>
      <c r="F1107" s="135"/>
      <c r="G1107" s="272"/>
      <c r="H1107" s="275"/>
      <c r="I1107" s="136"/>
      <c r="J1107" s="272"/>
      <c r="K1107" s="275"/>
      <c r="L1107" s="136"/>
      <c r="M1107" s="272"/>
      <c r="N1107" s="275"/>
      <c r="O1107" s="136"/>
    </row>
    <row r="1108" spans="2:15" ht="14.45" customHeight="1" x14ac:dyDescent="0.2">
      <c r="B1108" s="286"/>
      <c r="C1108" s="279"/>
      <c r="D1108" s="282"/>
      <c r="E1108" s="275"/>
      <c r="F1108" s="135"/>
      <c r="G1108" s="272"/>
      <c r="H1108" s="275"/>
      <c r="I1108" s="136"/>
      <c r="J1108" s="272"/>
      <c r="K1108" s="275"/>
      <c r="L1108" s="136"/>
      <c r="M1108" s="272"/>
      <c r="N1108" s="275"/>
      <c r="O1108" s="136"/>
    </row>
    <row r="1109" spans="2:15" ht="14.45" customHeight="1" x14ac:dyDescent="0.2">
      <c r="B1109" s="286"/>
      <c r="C1109" s="279"/>
      <c r="D1109" s="282"/>
      <c r="E1109" s="275"/>
      <c r="F1109" s="135"/>
      <c r="G1109" s="272"/>
      <c r="H1109" s="275"/>
      <c r="I1109" s="136"/>
      <c r="J1109" s="272"/>
      <c r="K1109" s="275"/>
      <c r="L1109" s="136"/>
      <c r="M1109" s="272"/>
      <c r="N1109" s="275"/>
      <c r="O1109" s="136"/>
    </row>
    <row r="1110" spans="2:15" ht="14.45" customHeight="1" x14ac:dyDescent="0.2">
      <c r="B1110" s="286"/>
      <c r="C1110" s="279"/>
      <c r="D1110" s="282"/>
      <c r="E1110" s="275"/>
      <c r="F1110" s="135"/>
      <c r="G1110" s="272"/>
      <c r="H1110" s="275"/>
      <c r="I1110" s="136"/>
      <c r="J1110" s="272"/>
      <c r="K1110" s="275"/>
      <c r="L1110" s="136"/>
      <c r="M1110" s="272"/>
      <c r="N1110" s="275"/>
      <c r="O1110" s="136"/>
    </row>
    <row r="1111" spans="2:15" ht="14.45" customHeight="1" x14ac:dyDescent="0.2">
      <c r="B1111" s="286"/>
      <c r="C1111" s="279"/>
      <c r="D1111" s="282"/>
      <c r="E1111" s="275"/>
      <c r="F1111" s="135"/>
      <c r="G1111" s="272"/>
      <c r="H1111" s="275"/>
      <c r="I1111" s="136"/>
      <c r="J1111" s="272"/>
      <c r="K1111" s="275"/>
      <c r="L1111" s="136"/>
      <c r="M1111" s="272"/>
      <c r="N1111" s="275"/>
      <c r="O1111" s="136"/>
    </row>
    <row r="1112" spans="2:15" ht="14.45" customHeight="1" x14ac:dyDescent="0.2">
      <c r="B1112" s="286"/>
      <c r="C1112" s="279"/>
      <c r="D1112" s="282"/>
      <c r="E1112" s="275"/>
      <c r="F1112" s="135"/>
      <c r="G1112" s="272"/>
      <c r="H1112" s="275"/>
      <c r="I1112" s="136"/>
      <c r="J1112" s="272"/>
      <c r="K1112" s="275"/>
      <c r="L1112" s="136"/>
      <c r="M1112" s="272"/>
      <c r="N1112" s="275"/>
      <c r="O1112" s="136"/>
    </row>
    <row r="1113" spans="2:15" ht="14.45" customHeight="1" x14ac:dyDescent="0.2">
      <c r="B1113" s="286"/>
      <c r="C1113" s="280"/>
      <c r="D1113" s="282"/>
      <c r="E1113" s="275"/>
      <c r="F1113" s="135"/>
      <c r="G1113" s="272"/>
      <c r="H1113" s="275"/>
      <c r="I1113" s="136"/>
      <c r="J1113" s="272"/>
      <c r="K1113" s="275"/>
      <c r="L1113" s="136"/>
      <c r="M1113" s="272"/>
      <c r="N1113" s="275"/>
      <c r="O1113" s="136"/>
    </row>
    <row r="1114" spans="2:15" ht="14.45" customHeight="1" x14ac:dyDescent="0.2">
      <c r="B1114" s="277" t="s">
        <v>3090</v>
      </c>
      <c r="C1114" s="277" t="s">
        <v>3091</v>
      </c>
      <c r="D1114" s="281"/>
      <c r="E1114" s="274" t="s">
        <v>3092</v>
      </c>
      <c r="F1114" s="134" t="s">
        <v>3093</v>
      </c>
      <c r="G1114" s="271"/>
      <c r="H1114" s="274" t="s">
        <v>3094</v>
      </c>
      <c r="I1114" s="134" t="s">
        <v>3095</v>
      </c>
      <c r="J1114" s="271"/>
      <c r="K1114" s="274"/>
      <c r="L1114" s="134"/>
      <c r="M1114" s="271"/>
      <c r="N1114" s="274"/>
      <c r="O1114" s="134"/>
    </row>
    <row r="1115" spans="2:15" ht="14.45" customHeight="1" x14ac:dyDescent="0.2">
      <c r="B1115" s="286"/>
      <c r="C1115" s="279"/>
      <c r="D1115" s="282"/>
      <c r="E1115" s="275"/>
      <c r="F1115" s="135"/>
      <c r="G1115" s="272"/>
      <c r="H1115" s="275"/>
      <c r="I1115" s="136"/>
      <c r="J1115" s="272"/>
      <c r="K1115" s="275"/>
      <c r="L1115" s="136"/>
      <c r="M1115" s="272"/>
      <c r="N1115" s="275"/>
      <c r="O1115" s="136"/>
    </row>
    <row r="1116" spans="2:15" ht="14.45" customHeight="1" x14ac:dyDescent="0.2">
      <c r="B1116" s="286"/>
      <c r="C1116" s="279"/>
      <c r="D1116" s="282"/>
      <c r="E1116" s="275"/>
      <c r="F1116" s="135"/>
      <c r="G1116" s="272"/>
      <c r="H1116" s="275"/>
      <c r="I1116" s="136"/>
      <c r="J1116" s="272"/>
      <c r="K1116" s="275"/>
      <c r="L1116" s="136"/>
      <c r="M1116" s="272"/>
      <c r="N1116" s="275"/>
      <c r="O1116" s="136"/>
    </row>
    <row r="1117" spans="2:15" ht="14.45" customHeight="1" x14ac:dyDescent="0.2">
      <c r="B1117" s="286"/>
      <c r="C1117" s="279"/>
      <c r="D1117" s="282"/>
      <c r="E1117" s="275"/>
      <c r="F1117" s="135"/>
      <c r="G1117" s="272"/>
      <c r="H1117" s="275"/>
      <c r="I1117" s="136"/>
      <c r="J1117" s="272"/>
      <c r="K1117" s="275"/>
      <c r="L1117" s="136"/>
      <c r="M1117" s="272"/>
      <c r="N1117" s="275"/>
      <c r="O1117" s="136"/>
    </row>
    <row r="1118" spans="2:15" ht="14.45" customHeight="1" x14ac:dyDescent="0.2">
      <c r="B1118" s="286"/>
      <c r="C1118" s="279"/>
      <c r="D1118" s="282"/>
      <c r="E1118" s="275"/>
      <c r="F1118" s="135"/>
      <c r="G1118" s="272"/>
      <c r="H1118" s="275"/>
      <c r="I1118" s="136"/>
      <c r="J1118" s="272"/>
      <c r="K1118" s="275"/>
      <c r="L1118" s="136"/>
      <c r="M1118" s="272"/>
      <c r="N1118" s="275"/>
      <c r="O1118" s="136"/>
    </row>
    <row r="1119" spans="2:15" ht="14.45" customHeight="1" x14ac:dyDescent="0.2">
      <c r="B1119" s="286"/>
      <c r="C1119" s="279"/>
      <c r="D1119" s="282"/>
      <c r="E1119" s="275"/>
      <c r="F1119" s="135"/>
      <c r="G1119" s="272"/>
      <c r="H1119" s="275"/>
      <c r="I1119" s="136"/>
      <c r="J1119" s="272"/>
      <c r="K1119" s="275"/>
      <c r="L1119" s="136"/>
      <c r="M1119" s="272"/>
      <c r="N1119" s="275"/>
      <c r="O1119" s="136"/>
    </row>
    <row r="1120" spans="2:15" ht="14.45" customHeight="1" x14ac:dyDescent="0.2">
      <c r="B1120" s="286"/>
      <c r="C1120" s="279"/>
      <c r="D1120" s="282"/>
      <c r="E1120" s="275"/>
      <c r="F1120" s="135"/>
      <c r="G1120" s="272"/>
      <c r="H1120" s="275"/>
      <c r="I1120" s="136"/>
      <c r="J1120" s="272"/>
      <c r="K1120" s="275"/>
      <c r="L1120" s="136"/>
      <c r="M1120" s="272"/>
      <c r="N1120" s="275"/>
      <c r="O1120" s="136"/>
    </row>
    <row r="1121" spans="2:15" ht="14.45" customHeight="1" x14ac:dyDescent="0.2">
      <c r="B1121" s="286"/>
      <c r="C1121" s="279"/>
      <c r="D1121" s="282"/>
      <c r="E1121" s="275"/>
      <c r="F1121" s="135"/>
      <c r="G1121" s="272"/>
      <c r="H1121" s="275"/>
      <c r="I1121" s="136"/>
      <c r="J1121" s="272"/>
      <c r="K1121" s="275"/>
      <c r="L1121" s="136"/>
      <c r="M1121" s="272"/>
      <c r="N1121" s="275"/>
      <c r="O1121" s="136"/>
    </row>
    <row r="1122" spans="2:15" ht="14.45" customHeight="1" x14ac:dyDescent="0.2">
      <c r="B1122" s="286"/>
      <c r="C1122" s="279"/>
      <c r="D1122" s="282"/>
      <c r="E1122" s="275"/>
      <c r="F1122" s="135"/>
      <c r="G1122" s="272"/>
      <c r="H1122" s="275"/>
      <c r="I1122" s="136"/>
      <c r="J1122" s="272"/>
      <c r="K1122" s="275"/>
      <c r="L1122" s="136"/>
      <c r="M1122" s="272"/>
      <c r="N1122" s="275"/>
      <c r="O1122" s="136"/>
    </row>
    <row r="1123" spans="2:15" ht="14.45" customHeight="1" x14ac:dyDescent="0.2">
      <c r="B1123" s="286"/>
      <c r="C1123" s="280"/>
      <c r="D1123" s="282"/>
      <c r="E1123" s="275"/>
      <c r="F1123" s="135"/>
      <c r="G1123" s="272"/>
      <c r="H1123" s="275"/>
      <c r="I1123" s="136"/>
      <c r="J1123" s="272"/>
      <c r="K1123" s="275"/>
      <c r="L1123" s="136"/>
      <c r="M1123" s="272"/>
      <c r="N1123" s="275"/>
      <c r="O1123" s="136"/>
    </row>
    <row r="1124" spans="2:15" ht="14.45" customHeight="1" x14ac:dyDescent="0.2">
      <c r="B1124" s="277" t="s">
        <v>3096</v>
      </c>
      <c r="C1124" s="277" t="s">
        <v>3097</v>
      </c>
      <c r="D1124" s="281"/>
      <c r="E1124" s="274" t="s">
        <v>3098</v>
      </c>
      <c r="F1124" s="134" t="s">
        <v>3099</v>
      </c>
      <c r="G1124" s="271"/>
      <c r="H1124" s="274" t="s">
        <v>3100</v>
      </c>
      <c r="I1124" s="134" t="s">
        <v>3101</v>
      </c>
      <c r="J1124" s="271"/>
      <c r="K1124" s="274"/>
      <c r="L1124" s="134"/>
      <c r="M1124" s="271"/>
      <c r="N1124" s="274"/>
      <c r="O1124" s="134"/>
    </row>
    <row r="1125" spans="2:15" ht="14.45" customHeight="1" x14ac:dyDescent="0.2">
      <c r="B1125" s="286"/>
      <c r="C1125" s="279"/>
      <c r="D1125" s="282"/>
      <c r="E1125" s="275"/>
      <c r="F1125" s="135"/>
      <c r="G1125" s="272"/>
      <c r="H1125" s="275"/>
      <c r="I1125" s="136"/>
      <c r="J1125" s="272"/>
      <c r="K1125" s="275"/>
      <c r="L1125" s="136"/>
      <c r="M1125" s="272"/>
      <c r="N1125" s="275"/>
      <c r="O1125" s="136"/>
    </row>
    <row r="1126" spans="2:15" ht="14.45" customHeight="1" x14ac:dyDescent="0.2">
      <c r="B1126" s="286"/>
      <c r="C1126" s="279"/>
      <c r="D1126" s="282"/>
      <c r="E1126" s="275"/>
      <c r="F1126" s="135"/>
      <c r="G1126" s="272"/>
      <c r="H1126" s="275"/>
      <c r="I1126" s="136"/>
      <c r="J1126" s="272"/>
      <c r="K1126" s="275"/>
      <c r="L1126" s="136"/>
      <c r="M1126" s="272"/>
      <c r="N1126" s="275"/>
      <c r="O1126" s="136"/>
    </row>
    <row r="1127" spans="2:15" ht="14.45" customHeight="1" x14ac:dyDescent="0.2">
      <c r="B1127" s="286"/>
      <c r="C1127" s="279"/>
      <c r="D1127" s="282"/>
      <c r="E1127" s="275"/>
      <c r="F1127" s="135"/>
      <c r="G1127" s="272"/>
      <c r="H1127" s="275"/>
      <c r="I1127" s="136"/>
      <c r="J1127" s="272"/>
      <c r="K1127" s="275"/>
      <c r="L1127" s="136"/>
      <c r="M1127" s="272"/>
      <c r="N1127" s="275"/>
      <c r="O1127" s="136"/>
    </row>
    <row r="1128" spans="2:15" ht="14.45" customHeight="1" x14ac:dyDescent="0.2">
      <c r="B1128" s="286"/>
      <c r="C1128" s="279"/>
      <c r="D1128" s="282"/>
      <c r="E1128" s="275"/>
      <c r="F1128" s="135"/>
      <c r="G1128" s="272"/>
      <c r="H1128" s="275"/>
      <c r="I1128" s="136"/>
      <c r="J1128" s="272"/>
      <c r="K1128" s="275"/>
      <c r="L1128" s="136"/>
      <c r="M1128" s="272"/>
      <c r="N1128" s="275"/>
      <c r="O1128" s="136"/>
    </row>
    <row r="1129" spans="2:15" ht="14.45" customHeight="1" x14ac:dyDescent="0.2">
      <c r="B1129" s="286"/>
      <c r="C1129" s="279"/>
      <c r="D1129" s="282"/>
      <c r="E1129" s="275"/>
      <c r="F1129" s="135"/>
      <c r="G1129" s="272"/>
      <c r="H1129" s="275"/>
      <c r="I1129" s="136"/>
      <c r="J1129" s="272"/>
      <c r="K1129" s="275"/>
      <c r="L1129" s="136"/>
      <c r="M1129" s="272"/>
      <c r="N1129" s="275"/>
      <c r="O1129" s="136"/>
    </row>
    <row r="1130" spans="2:15" ht="14.45" customHeight="1" x14ac:dyDescent="0.2">
      <c r="B1130" s="286"/>
      <c r="C1130" s="279"/>
      <c r="D1130" s="282"/>
      <c r="E1130" s="275"/>
      <c r="F1130" s="135"/>
      <c r="G1130" s="272"/>
      <c r="H1130" s="275"/>
      <c r="I1130" s="136"/>
      <c r="J1130" s="272"/>
      <c r="K1130" s="275"/>
      <c r="L1130" s="136"/>
      <c r="M1130" s="272"/>
      <c r="N1130" s="275"/>
      <c r="O1130" s="136"/>
    </row>
    <row r="1131" spans="2:15" ht="14.45" customHeight="1" x14ac:dyDescent="0.2">
      <c r="B1131" s="286"/>
      <c r="C1131" s="279"/>
      <c r="D1131" s="282"/>
      <c r="E1131" s="275"/>
      <c r="F1131" s="135"/>
      <c r="G1131" s="272"/>
      <c r="H1131" s="275"/>
      <c r="I1131" s="136"/>
      <c r="J1131" s="272"/>
      <c r="K1131" s="275"/>
      <c r="L1131" s="136"/>
      <c r="M1131" s="272"/>
      <c r="N1131" s="275"/>
      <c r="O1131" s="136"/>
    </row>
    <row r="1132" spans="2:15" ht="14.45" customHeight="1" x14ac:dyDescent="0.2">
      <c r="B1132" s="286"/>
      <c r="C1132" s="279"/>
      <c r="D1132" s="282"/>
      <c r="E1132" s="275"/>
      <c r="F1132" s="135"/>
      <c r="G1132" s="272"/>
      <c r="H1132" s="275"/>
      <c r="I1132" s="136"/>
      <c r="J1132" s="272"/>
      <c r="K1132" s="275"/>
      <c r="L1132" s="136"/>
      <c r="M1132" s="272"/>
      <c r="N1132" s="275"/>
      <c r="O1132" s="136"/>
    </row>
    <row r="1133" spans="2:15" ht="14.45" customHeight="1" x14ac:dyDescent="0.2">
      <c r="B1133" s="286"/>
      <c r="C1133" s="280"/>
      <c r="D1133" s="282"/>
      <c r="E1133" s="275"/>
      <c r="F1133" s="135"/>
      <c r="G1133" s="272"/>
      <c r="H1133" s="275"/>
      <c r="I1133" s="136"/>
      <c r="J1133" s="272"/>
      <c r="K1133" s="275"/>
      <c r="L1133" s="136"/>
      <c r="M1133" s="272"/>
      <c r="N1133" s="275"/>
      <c r="O1133" s="136"/>
    </row>
    <row r="1134" spans="2:15" ht="14.45" customHeight="1" x14ac:dyDescent="0.2">
      <c r="B1134" s="277" t="s">
        <v>3102</v>
      </c>
      <c r="C1134" s="277" t="s">
        <v>3103</v>
      </c>
      <c r="D1134" s="281"/>
      <c r="E1134" s="274" t="s">
        <v>3104</v>
      </c>
      <c r="F1134" s="134" t="s">
        <v>3105</v>
      </c>
      <c r="G1134" s="271"/>
      <c r="H1134" s="274"/>
      <c r="I1134" s="134"/>
      <c r="J1134" s="271"/>
      <c r="K1134" s="274"/>
      <c r="L1134" s="134"/>
      <c r="M1134" s="271"/>
      <c r="N1134" s="274"/>
      <c r="O1134" s="134"/>
    </row>
    <row r="1135" spans="2:15" ht="14.45" customHeight="1" x14ac:dyDescent="0.2">
      <c r="B1135" s="286"/>
      <c r="C1135" s="279"/>
      <c r="D1135" s="282"/>
      <c r="E1135" s="275"/>
      <c r="F1135" s="135"/>
      <c r="G1135" s="272"/>
      <c r="H1135" s="275"/>
      <c r="I1135" s="136"/>
      <c r="J1135" s="272"/>
      <c r="K1135" s="275"/>
      <c r="L1135" s="136"/>
      <c r="M1135" s="272"/>
      <c r="N1135" s="275"/>
      <c r="O1135" s="136"/>
    </row>
    <row r="1136" spans="2:15" ht="14.45" customHeight="1" x14ac:dyDescent="0.2">
      <c r="B1136" s="286"/>
      <c r="C1136" s="279"/>
      <c r="D1136" s="282"/>
      <c r="E1136" s="275"/>
      <c r="F1136" s="135"/>
      <c r="G1136" s="272"/>
      <c r="H1136" s="275"/>
      <c r="I1136" s="136"/>
      <c r="J1136" s="272"/>
      <c r="K1136" s="275"/>
      <c r="L1136" s="136"/>
      <c r="M1136" s="272"/>
      <c r="N1136" s="275"/>
      <c r="O1136" s="136"/>
    </row>
    <row r="1137" spans="2:15" ht="14.45" customHeight="1" x14ac:dyDescent="0.2">
      <c r="B1137" s="286"/>
      <c r="C1137" s="279"/>
      <c r="D1137" s="282"/>
      <c r="E1137" s="275"/>
      <c r="F1137" s="135"/>
      <c r="G1137" s="272"/>
      <c r="H1137" s="275"/>
      <c r="I1137" s="136"/>
      <c r="J1137" s="272"/>
      <c r="K1137" s="275"/>
      <c r="L1137" s="136"/>
      <c r="M1137" s="272"/>
      <c r="N1137" s="275"/>
      <c r="O1137" s="136"/>
    </row>
    <row r="1138" spans="2:15" ht="14.45" customHeight="1" x14ac:dyDescent="0.2">
      <c r="B1138" s="286"/>
      <c r="C1138" s="279"/>
      <c r="D1138" s="282"/>
      <c r="E1138" s="275"/>
      <c r="F1138" s="135"/>
      <c r="G1138" s="272"/>
      <c r="H1138" s="275"/>
      <c r="I1138" s="136"/>
      <c r="J1138" s="272"/>
      <c r="K1138" s="275"/>
      <c r="L1138" s="136"/>
      <c r="M1138" s="272"/>
      <c r="N1138" s="275"/>
      <c r="O1138" s="136"/>
    </row>
    <row r="1139" spans="2:15" ht="14.45" customHeight="1" x14ac:dyDescent="0.2">
      <c r="B1139" s="286"/>
      <c r="C1139" s="279"/>
      <c r="D1139" s="282"/>
      <c r="E1139" s="275"/>
      <c r="F1139" s="135"/>
      <c r="G1139" s="272"/>
      <c r="H1139" s="275"/>
      <c r="I1139" s="136"/>
      <c r="J1139" s="272"/>
      <c r="K1139" s="275"/>
      <c r="L1139" s="136"/>
      <c r="M1139" s="272"/>
      <c r="N1139" s="275"/>
      <c r="O1139" s="136"/>
    </row>
    <row r="1140" spans="2:15" ht="14.45" customHeight="1" x14ac:dyDescent="0.2">
      <c r="B1140" s="286"/>
      <c r="C1140" s="279"/>
      <c r="D1140" s="282"/>
      <c r="E1140" s="275"/>
      <c r="F1140" s="135"/>
      <c r="G1140" s="272"/>
      <c r="H1140" s="275"/>
      <c r="I1140" s="136"/>
      <c r="J1140" s="272"/>
      <c r="K1140" s="275"/>
      <c r="L1140" s="136"/>
      <c r="M1140" s="272"/>
      <c r="N1140" s="275"/>
      <c r="O1140" s="136"/>
    </row>
    <row r="1141" spans="2:15" ht="14.45" customHeight="1" x14ac:dyDescent="0.2">
      <c r="B1141" s="286"/>
      <c r="C1141" s="279"/>
      <c r="D1141" s="282"/>
      <c r="E1141" s="275"/>
      <c r="F1141" s="135"/>
      <c r="G1141" s="272"/>
      <c r="H1141" s="275"/>
      <c r="I1141" s="136"/>
      <c r="J1141" s="272"/>
      <c r="K1141" s="275"/>
      <c r="L1141" s="136"/>
      <c r="M1141" s="272"/>
      <c r="N1141" s="275"/>
      <c r="O1141" s="136"/>
    </row>
    <row r="1142" spans="2:15" ht="14.45" customHeight="1" x14ac:dyDescent="0.2">
      <c r="B1142" s="286"/>
      <c r="C1142" s="279"/>
      <c r="D1142" s="282"/>
      <c r="E1142" s="275"/>
      <c r="F1142" s="135"/>
      <c r="G1142" s="272"/>
      <c r="H1142" s="275"/>
      <c r="I1142" s="136"/>
      <c r="J1142" s="272"/>
      <c r="K1142" s="275"/>
      <c r="L1142" s="136"/>
      <c r="M1142" s="272"/>
      <c r="N1142" s="275"/>
      <c r="O1142" s="136"/>
    </row>
    <row r="1143" spans="2:15" ht="14.45" customHeight="1" x14ac:dyDescent="0.2">
      <c r="B1143" s="286"/>
      <c r="C1143" s="280"/>
      <c r="D1143" s="282"/>
      <c r="E1143" s="275"/>
      <c r="F1143" s="135"/>
      <c r="G1143" s="272"/>
      <c r="H1143" s="275"/>
      <c r="I1143" s="136"/>
      <c r="J1143" s="272"/>
      <c r="K1143" s="275"/>
      <c r="L1143" s="136"/>
      <c r="M1143" s="272"/>
      <c r="N1143" s="275"/>
      <c r="O1143" s="136"/>
    </row>
    <row r="1144" spans="2:15" ht="14.45" customHeight="1" x14ac:dyDescent="0.2">
      <c r="B1144" s="287" t="s">
        <v>3106</v>
      </c>
      <c r="C1144" s="277" t="s">
        <v>3107</v>
      </c>
      <c r="D1144" s="281"/>
      <c r="E1144" s="274" t="s">
        <v>3108</v>
      </c>
      <c r="F1144" s="134" t="s">
        <v>3109</v>
      </c>
      <c r="G1144" s="271"/>
      <c r="H1144" s="274"/>
      <c r="I1144" s="134"/>
      <c r="J1144" s="271"/>
      <c r="K1144" s="274"/>
      <c r="L1144" s="134"/>
      <c r="M1144" s="271"/>
      <c r="N1144" s="274"/>
      <c r="O1144" s="134"/>
    </row>
    <row r="1145" spans="2:15" ht="14.45" customHeight="1" x14ac:dyDescent="0.2">
      <c r="B1145" s="288"/>
      <c r="C1145" s="279"/>
      <c r="D1145" s="282"/>
      <c r="E1145" s="275"/>
      <c r="F1145" s="135"/>
      <c r="G1145" s="272"/>
      <c r="H1145" s="275"/>
      <c r="I1145" s="136"/>
      <c r="J1145" s="272"/>
      <c r="K1145" s="275"/>
      <c r="L1145" s="136"/>
      <c r="M1145" s="272"/>
      <c r="N1145" s="275"/>
      <c r="O1145" s="136"/>
    </row>
    <row r="1146" spans="2:15" ht="14.45" customHeight="1" x14ac:dyDescent="0.2">
      <c r="B1146" s="288"/>
      <c r="C1146" s="279"/>
      <c r="D1146" s="282"/>
      <c r="E1146" s="275"/>
      <c r="F1146" s="135"/>
      <c r="G1146" s="272"/>
      <c r="H1146" s="275"/>
      <c r="I1146" s="136"/>
      <c r="J1146" s="272"/>
      <c r="K1146" s="275"/>
      <c r="L1146" s="136"/>
      <c r="M1146" s="272"/>
      <c r="N1146" s="275"/>
      <c r="O1146" s="136"/>
    </row>
    <row r="1147" spans="2:15" ht="14.45" customHeight="1" x14ac:dyDescent="0.2">
      <c r="B1147" s="288"/>
      <c r="C1147" s="279"/>
      <c r="D1147" s="282"/>
      <c r="E1147" s="275"/>
      <c r="F1147" s="135"/>
      <c r="G1147" s="272"/>
      <c r="H1147" s="275"/>
      <c r="I1147" s="136"/>
      <c r="J1147" s="272"/>
      <c r="K1147" s="275"/>
      <c r="L1147" s="136"/>
      <c r="M1147" s="272"/>
      <c r="N1147" s="275"/>
      <c r="O1147" s="136"/>
    </row>
    <row r="1148" spans="2:15" ht="14.45" customHeight="1" x14ac:dyDescent="0.2">
      <c r="B1148" s="288"/>
      <c r="C1148" s="279"/>
      <c r="D1148" s="282"/>
      <c r="E1148" s="275"/>
      <c r="F1148" s="135"/>
      <c r="G1148" s="272"/>
      <c r="H1148" s="275"/>
      <c r="I1148" s="136"/>
      <c r="J1148" s="272"/>
      <c r="K1148" s="275"/>
      <c r="L1148" s="136"/>
      <c r="M1148" s="272"/>
      <c r="N1148" s="275"/>
      <c r="O1148" s="136"/>
    </row>
    <row r="1149" spans="2:15" ht="14.45" customHeight="1" x14ac:dyDescent="0.2">
      <c r="B1149" s="288"/>
      <c r="C1149" s="279"/>
      <c r="D1149" s="282"/>
      <c r="E1149" s="275"/>
      <c r="F1149" s="135"/>
      <c r="G1149" s="272"/>
      <c r="H1149" s="275"/>
      <c r="I1149" s="136"/>
      <c r="J1149" s="272"/>
      <c r="K1149" s="275"/>
      <c r="L1149" s="136"/>
      <c r="M1149" s="272"/>
      <c r="N1149" s="275"/>
      <c r="O1149" s="136"/>
    </row>
    <row r="1150" spans="2:15" ht="14.45" customHeight="1" x14ac:dyDescent="0.2">
      <c r="B1150" s="288"/>
      <c r="C1150" s="279"/>
      <c r="D1150" s="282"/>
      <c r="E1150" s="275"/>
      <c r="F1150" s="135"/>
      <c r="G1150" s="272"/>
      <c r="H1150" s="275"/>
      <c r="I1150" s="136"/>
      <c r="J1150" s="272"/>
      <c r="K1150" s="275"/>
      <c r="L1150" s="136"/>
      <c r="M1150" s="272"/>
      <c r="N1150" s="275"/>
      <c r="O1150" s="136"/>
    </row>
    <row r="1151" spans="2:15" ht="14.45" customHeight="1" x14ac:dyDescent="0.2">
      <c r="B1151" s="288"/>
      <c r="C1151" s="279"/>
      <c r="D1151" s="282"/>
      <c r="E1151" s="275"/>
      <c r="F1151" s="135"/>
      <c r="G1151" s="272"/>
      <c r="H1151" s="275"/>
      <c r="I1151" s="136"/>
      <c r="J1151" s="272"/>
      <c r="K1151" s="275"/>
      <c r="L1151" s="136"/>
      <c r="M1151" s="272"/>
      <c r="N1151" s="275"/>
      <c r="O1151" s="136"/>
    </row>
    <row r="1152" spans="2:15" ht="14.45" customHeight="1" x14ac:dyDescent="0.2">
      <c r="B1152" s="288"/>
      <c r="C1152" s="279"/>
      <c r="D1152" s="282"/>
      <c r="E1152" s="275"/>
      <c r="F1152" s="135"/>
      <c r="G1152" s="272"/>
      <c r="H1152" s="275"/>
      <c r="I1152" s="136"/>
      <c r="J1152" s="272"/>
      <c r="K1152" s="275"/>
      <c r="L1152" s="136"/>
      <c r="M1152" s="272"/>
      <c r="N1152" s="275"/>
      <c r="O1152" s="136"/>
    </row>
    <row r="1153" spans="2:15" ht="14.45" customHeight="1" x14ac:dyDescent="0.2">
      <c r="B1153" s="288"/>
      <c r="C1153" s="280"/>
      <c r="D1153" s="282"/>
      <c r="E1153" s="275"/>
      <c r="F1153" s="135"/>
      <c r="G1153" s="272"/>
      <c r="H1153" s="275"/>
      <c r="I1153" s="136"/>
      <c r="J1153" s="272"/>
      <c r="K1153" s="275"/>
      <c r="L1153" s="136"/>
      <c r="M1153" s="272"/>
      <c r="N1153" s="275"/>
      <c r="O1153" s="136"/>
    </row>
    <row r="1154" spans="2:15" ht="14.45" customHeight="1" x14ac:dyDescent="0.2">
      <c r="B1154" s="277" t="s">
        <v>3110</v>
      </c>
      <c r="C1154" s="277" t="s">
        <v>3111</v>
      </c>
      <c r="D1154" s="281"/>
      <c r="E1154" s="274" t="s">
        <v>3112</v>
      </c>
      <c r="F1154" s="134" t="s">
        <v>3113</v>
      </c>
      <c r="G1154" s="271"/>
      <c r="H1154" s="274"/>
      <c r="I1154" s="134"/>
      <c r="J1154" s="271"/>
      <c r="K1154" s="274"/>
      <c r="L1154" s="134"/>
      <c r="M1154" s="271"/>
      <c r="N1154" s="274"/>
      <c r="O1154" s="134"/>
    </row>
    <row r="1155" spans="2:15" ht="14.45" customHeight="1" x14ac:dyDescent="0.2">
      <c r="B1155" s="286"/>
      <c r="C1155" s="279"/>
      <c r="D1155" s="282"/>
      <c r="E1155" s="275"/>
      <c r="F1155" s="135"/>
      <c r="G1155" s="272"/>
      <c r="H1155" s="275"/>
      <c r="I1155" s="136"/>
      <c r="J1155" s="272"/>
      <c r="K1155" s="275"/>
      <c r="L1155" s="136"/>
      <c r="M1155" s="272"/>
      <c r="N1155" s="275"/>
      <c r="O1155" s="136"/>
    </row>
    <row r="1156" spans="2:15" ht="14.45" customHeight="1" x14ac:dyDescent="0.2">
      <c r="B1156" s="286"/>
      <c r="C1156" s="279"/>
      <c r="D1156" s="282"/>
      <c r="E1156" s="275"/>
      <c r="F1156" s="135"/>
      <c r="G1156" s="272"/>
      <c r="H1156" s="275"/>
      <c r="I1156" s="136"/>
      <c r="J1156" s="272"/>
      <c r="K1156" s="275"/>
      <c r="L1156" s="136"/>
      <c r="M1156" s="272"/>
      <c r="N1156" s="275"/>
      <c r="O1156" s="136"/>
    </row>
    <row r="1157" spans="2:15" ht="14.45" customHeight="1" x14ac:dyDescent="0.2">
      <c r="B1157" s="286"/>
      <c r="C1157" s="279"/>
      <c r="D1157" s="282"/>
      <c r="E1157" s="275"/>
      <c r="F1157" s="135"/>
      <c r="G1157" s="272"/>
      <c r="H1157" s="275"/>
      <c r="I1157" s="136"/>
      <c r="J1157" s="272"/>
      <c r="K1157" s="275"/>
      <c r="L1157" s="136"/>
      <c r="M1157" s="272"/>
      <c r="N1157" s="275"/>
      <c r="O1157" s="136"/>
    </row>
    <row r="1158" spans="2:15" ht="14.45" customHeight="1" x14ac:dyDescent="0.2">
      <c r="B1158" s="286"/>
      <c r="C1158" s="279"/>
      <c r="D1158" s="282"/>
      <c r="E1158" s="275"/>
      <c r="F1158" s="135"/>
      <c r="G1158" s="272"/>
      <c r="H1158" s="275"/>
      <c r="I1158" s="136"/>
      <c r="J1158" s="272"/>
      <c r="K1158" s="275"/>
      <c r="L1158" s="136"/>
      <c r="M1158" s="272"/>
      <c r="N1158" s="275"/>
      <c r="O1158" s="136"/>
    </row>
    <row r="1159" spans="2:15" ht="14.45" customHeight="1" x14ac:dyDescent="0.2">
      <c r="B1159" s="286"/>
      <c r="C1159" s="279"/>
      <c r="D1159" s="282"/>
      <c r="E1159" s="275"/>
      <c r="F1159" s="135"/>
      <c r="G1159" s="272"/>
      <c r="H1159" s="275"/>
      <c r="I1159" s="136"/>
      <c r="J1159" s="272"/>
      <c r="K1159" s="275"/>
      <c r="L1159" s="136"/>
      <c r="M1159" s="272"/>
      <c r="N1159" s="275"/>
      <c r="O1159" s="136"/>
    </row>
    <row r="1160" spans="2:15" ht="14.45" customHeight="1" x14ac:dyDescent="0.2">
      <c r="B1160" s="286"/>
      <c r="C1160" s="279"/>
      <c r="D1160" s="282"/>
      <c r="E1160" s="275"/>
      <c r="F1160" s="135"/>
      <c r="G1160" s="272"/>
      <c r="H1160" s="275"/>
      <c r="I1160" s="136"/>
      <c r="J1160" s="272"/>
      <c r="K1160" s="275"/>
      <c r="L1160" s="136"/>
      <c r="M1160" s="272"/>
      <c r="N1160" s="275"/>
      <c r="O1160" s="136"/>
    </row>
    <row r="1161" spans="2:15" ht="14.45" customHeight="1" x14ac:dyDescent="0.2">
      <c r="B1161" s="286"/>
      <c r="C1161" s="279"/>
      <c r="D1161" s="282"/>
      <c r="E1161" s="275"/>
      <c r="F1161" s="135"/>
      <c r="G1161" s="272"/>
      <c r="H1161" s="275"/>
      <c r="I1161" s="136"/>
      <c r="J1161" s="272"/>
      <c r="K1161" s="275"/>
      <c r="L1161" s="136"/>
      <c r="M1161" s="272"/>
      <c r="N1161" s="275"/>
      <c r="O1161" s="136"/>
    </row>
    <row r="1162" spans="2:15" ht="14.45" customHeight="1" x14ac:dyDescent="0.2">
      <c r="B1162" s="286"/>
      <c r="C1162" s="279"/>
      <c r="D1162" s="282"/>
      <c r="E1162" s="275"/>
      <c r="F1162" s="135"/>
      <c r="G1162" s="272"/>
      <c r="H1162" s="275"/>
      <c r="I1162" s="136"/>
      <c r="J1162" s="272"/>
      <c r="K1162" s="275"/>
      <c r="L1162" s="136"/>
      <c r="M1162" s="272"/>
      <c r="N1162" s="275"/>
      <c r="O1162" s="136"/>
    </row>
    <row r="1163" spans="2:15" ht="14.45" customHeight="1" x14ac:dyDescent="0.2">
      <c r="B1163" s="286"/>
      <c r="C1163" s="280"/>
      <c r="D1163" s="282"/>
      <c r="E1163" s="275"/>
      <c r="F1163" s="135"/>
      <c r="G1163" s="272"/>
      <c r="H1163" s="275"/>
      <c r="I1163" s="136"/>
      <c r="J1163" s="272"/>
      <c r="K1163" s="275"/>
      <c r="L1163" s="136"/>
      <c r="M1163" s="272"/>
      <c r="N1163" s="275"/>
      <c r="O1163" s="136"/>
    </row>
    <row r="1164" spans="2:15" ht="14.45" customHeight="1" x14ac:dyDescent="0.2">
      <c r="B1164" s="277" t="s">
        <v>3114</v>
      </c>
      <c r="C1164" s="277" t="s">
        <v>3115</v>
      </c>
      <c r="D1164" s="281"/>
      <c r="E1164" s="274" t="s">
        <v>3116</v>
      </c>
      <c r="F1164" s="134" t="s">
        <v>3117</v>
      </c>
      <c r="G1164" s="271"/>
      <c r="H1164" s="274"/>
      <c r="I1164" s="134"/>
      <c r="J1164" s="271"/>
      <c r="K1164" s="274"/>
      <c r="L1164" s="134"/>
      <c r="M1164" s="271"/>
      <c r="N1164" s="274"/>
      <c r="O1164" s="134"/>
    </row>
    <row r="1165" spans="2:15" ht="14.45" customHeight="1" x14ac:dyDescent="0.2">
      <c r="B1165" s="286"/>
      <c r="C1165" s="279"/>
      <c r="D1165" s="282"/>
      <c r="E1165" s="275"/>
      <c r="F1165" s="135"/>
      <c r="G1165" s="272"/>
      <c r="H1165" s="275"/>
      <c r="I1165" s="136"/>
      <c r="J1165" s="272"/>
      <c r="K1165" s="275"/>
      <c r="L1165" s="136"/>
      <c r="M1165" s="272"/>
      <c r="N1165" s="275"/>
      <c r="O1165" s="136"/>
    </row>
    <row r="1166" spans="2:15" ht="14.45" customHeight="1" x14ac:dyDescent="0.2">
      <c r="B1166" s="286"/>
      <c r="C1166" s="279"/>
      <c r="D1166" s="282"/>
      <c r="E1166" s="275"/>
      <c r="F1166" s="135"/>
      <c r="G1166" s="272"/>
      <c r="H1166" s="275"/>
      <c r="I1166" s="136"/>
      <c r="J1166" s="272"/>
      <c r="K1166" s="275"/>
      <c r="L1166" s="136"/>
      <c r="M1166" s="272"/>
      <c r="N1166" s="275"/>
      <c r="O1166" s="136"/>
    </row>
    <row r="1167" spans="2:15" ht="14.45" customHeight="1" x14ac:dyDescent="0.2">
      <c r="B1167" s="286"/>
      <c r="C1167" s="279"/>
      <c r="D1167" s="282"/>
      <c r="E1167" s="275"/>
      <c r="F1167" s="135"/>
      <c r="G1167" s="272"/>
      <c r="H1167" s="275"/>
      <c r="I1167" s="136"/>
      <c r="J1167" s="272"/>
      <c r="K1167" s="275"/>
      <c r="L1167" s="136"/>
      <c r="M1167" s="272"/>
      <c r="N1167" s="275"/>
      <c r="O1167" s="136"/>
    </row>
    <row r="1168" spans="2:15" ht="14.45" customHeight="1" x14ac:dyDescent="0.2">
      <c r="B1168" s="286"/>
      <c r="C1168" s="279"/>
      <c r="D1168" s="282"/>
      <c r="E1168" s="275"/>
      <c r="F1168" s="135"/>
      <c r="G1168" s="272"/>
      <c r="H1168" s="275"/>
      <c r="I1168" s="136"/>
      <c r="J1168" s="272"/>
      <c r="K1168" s="275"/>
      <c r="L1168" s="136"/>
      <c r="M1168" s="272"/>
      <c r="N1168" s="275"/>
      <c r="O1168" s="136"/>
    </row>
    <row r="1169" spans="2:15" ht="14.45" customHeight="1" x14ac:dyDescent="0.2">
      <c r="B1169" s="286"/>
      <c r="C1169" s="279"/>
      <c r="D1169" s="282"/>
      <c r="E1169" s="275"/>
      <c r="F1169" s="135"/>
      <c r="G1169" s="272"/>
      <c r="H1169" s="275"/>
      <c r="I1169" s="136"/>
      <c r="J1169" s="272"/>
      <c r="K1169" s="275"/>
      <c r="L1169" s="136"/>
      <c r="M1169" s="272"/>
      <c r="N1169" s="275"/>
      <c r="O1169" s="136"/>
    </row>
    <row r="1170" spans="2:15" ht="14.45" customHeight="1" x14ac:dyDescent="0.2">
      <c r="B1170" s="286"/>
      <c r="C1170" s="279"/>
      <c r="D1170" s="282"/>
      <c r="E1170" s="275"/>
      <c r="F1170" s="135"/>
      <c r="G1170" s="272"/>
      <c r="H1170" s="275"/>
      <c r="I1170" s="136"/>
      <c r="J1170" s="272"/>
      <c r="K1170" s="275"/>
      <c r="L1170" s="136"/>
      <c r="M1170" s="272"/>
      <c r="N1170" s="275"/>
      <c r="O1170" s="136"/>
    </row>
    <row r="1171" spans="2:15" ht="14.45" customHeight="1" x14ac:dyDescent="0.2">
      <c r="B1171" s="286"/>
      <c r="C1171" s="279"/>
      <c r="D1171" s="282"/>
      <c r="E1171" s="275"/>
      <c r="F1171" s="135"/>
      <c r="G1171" s="272"/>
      <c r="H1171" s="275"/>
      <c r="I1171" s="136"/>
      <c r="J1171" s="272"/>
      <c r="K1171" s="275"/>
      <c r="L1171" s="136"/>
      <c r="M1171" s="272"/>
      <c r="N1171" s="275"/>
      <c r="O1171" s="136"/>
    </row>
    <row r="1172" spans="2:15" ht="14.45" customHeight="1" x14ac:dyDescent="0.2">
      <c r="B1172" s="286"/>
      <c r="C1172" s="279"/>
      <c r="D1172" s="282"/>
      <c r="E1172" s="275"/>
      <c r="F1172" s="135"/>
      <c r="G1172" s="272"/>
      <c r="H1172" s="275"/>
      <c r="I1172" s="136"/>
      <c r="J1172" s="272"/>
      <c r="K1172" s="275"/>
      <c r="L1172" s="136"/>
      <c r="M1172" s="272"/>
      <c r="N1172" s="275"/>
      <c r="O1172" s="136"/>
    </row>
    <row r="1173" spans="2:15" ht="14.45" customHeight="1" x14ac:dyDescent="0.2">
      <c r="B1173" s="286"/>
      <c r="C1173" s="280"/>
      <c r="D1173" s="282"/>
      <c r="E1173" s="275"/>
      <c r="F1173" s="135"/>
      <c r="G1173" s="272"/>
      <c r="H1173" s="275"/>
      <c r="I1173" s="136"/>
      <c r="J1173" s="272"/>
      <c r="K1173" s="275"/>
      <c r="L1173" s="136"/>
      <c r="M1173" s="272"/>
      <c r="N1173" s="275"/>
      <c r="O1173" s="136"/>
    </row>
    <row r="1174" spans="2:15" ht="14.45" customHeight="1" x14ac:dyDescent="0.2">
      <c r="B1174" s="277" t="s">
        <v>3118</v>
      </c>
      <c r="C1174" s="277" t="s">
        <v>3119</v>
      </c>
      <c r="D1174" s="281"/>
      <c r="E1174" s="274" t="s">
        <v>3120</v>
      </c>
      <c r="F1174" s="134" t="s">
        <v>3121</v>
      </c>
      <c r="G1174" s="271"/>
      <c r="H1174" s="274"/>
      <c r="I1174" s="134"/>
      <c r="J1174" s="271"/>
      <c r="K1174" s="274"/>
      <c r="L1174" s="134"/>
      <c r="M1174" s="271"/>
      <c r="N1174" s="274"/>
      <c r="O1174" s="134"/>
    </row>
    <row r="1175" spans="2:15" ht="14.45" customHeight="1" x14ac:dyDescent="0.2">
      <c r="B1175" s="286"/>
      <c r="C1175" s="279"/>
      <c r="D1175" s="282"/>
      <c r="E1175" s="275"/>
      <c r="F1175" s="135"/>
      <c r="G1175" s="272"/>
      <c r="H1175" s="275"/>
      <c r="I1175" s="136"/>
      <c r="J1175" s="272"/>
      <c r="K1175" s="275"/>
      <c r="L1175" s="136"/>
      <c r="M1175" s="272"/>
      <c r="N1175" s="275"/>
      <c r="O1175" s="136"/>
    </row>
    <row r="1176" spans="2:15" ht="14.45" customHeight="1" x14ac:dyDescent="0.2">
      <c r="B1176" s="286"/>
      <c r="C1176" s="279"/>
      <c r="D1176" s="282"/>
      <c r="E1176" s="275"/>
      <c r="F1176" s="135"/>
      <c r="G1176" s="272"/>
      <c r="H1176" s="275"/>
      <c r="I1176" s="136"/>
      <c r="J1176" s="272"/>
      <c r="K1176" s="275"/>
      <c r="L1176" s="136"/>
      <c r="M1176" s="272"/>
      <c r="N1176" s="275"/>
      <c r="O1176" s="136"/>
    </row>
    <row r="1177" spans="2:15" ht="14.45" customHeight="1" x14ac:dyDescent="0.2">
      <c r="B1177" s="286"/>
      <c r="C1177" s="279"/>
      <c r="D1177" s="282"/>
      <c r="E1177" s="275"/>
      <c r="F1177" s="135"/>
      <c r="G1177" s="272"/>
      <c r="H1177" s="275"/>
      <c r="I1177" s="136"/>
      <c r="J1177" s="272"/>
      <c r="K1177" s="275"/>
      <c r="L1177" s="136"/>
      <c r="M1177" s="272"/>
      <c r="N1177" s="275"/>
      <c r="O1177" s="136"/>
    </row>
    <row r="1178" spans="2:15" ht="14.45" customHeight="1" x14ac:dyDescent="0.2">
      <c r="B1178" s="286"/>
      <c r="C1178" s="279"/>
      <c r="D1178" s="282"/>
      <c r="E1178" s="275"/>
      <c r="F1178" s="135"/>
      <c r="G1178" s="272"/>
      <c r="H1178" s="275"/>
      <c r="I1178" s="136"/>
      <c r="J1178" s="272"/>
      <c r="K1178" s="275"/>
      <c r="L1178" s="136"/>
      <c r="M1178" s="272"/>
      <c r="N1178" s="275"/>
      <c r="O1178" s="136"/>
    </row>
    <row r="1179" spans="2:15" ht="14.45" customHeight="1" x14ac:dyDescent="0.2">
      <c r="B1179" s="286"/>
      <c r="C1179" s="279"/>
      <c r="D1179" s="282"/>
      <c r="E1179" s="275"/>
      <c r="F1179" s="135"/>
      <c r="G1179" s="272"/>
      <c r="H1179" s="275"/>
      <c r="I1179" s="136"/>
      <c r="J1179" s="272"/>
      <c r="K1179" s="275"/>
      <c r="L1179" s="136"/>
      <c r="M1179" s="272"/>
      <c r="N1179" s="275"/>
      <c r="O1179" s="136"/>
    </row>
    <row r="1180" spans="2:15" ht="14.45" customHeight="1" x14ac:dyDescent="0.2">
      <c r="B1180" s="286"/>
      <c r="C1180" s="279"/>
      <c r="D1180" s="282"/>
      <c r="E1180" s="275"/>
      <c r="F1180" s="135"/>
      <c r="G1180" s="272"/>
      <c r="H1180" s="275"/>
      <c r="I1180" s="136"/>
      <c r="J1180" s="272"/>
      <c r="K1180" s="275"/>
      <c r="L1180" s="136"/>
      <c r="M1180" s="272"/>
      <c r="N1180" s="275"/>
      <c r="O1180" s="136"/>
    </row>
    <row r="1181" spans="2:15" ht="14.45" customHeight="1" x14ac:dyDescent="0.2">
      <c r="B1181" s="286"/>
      <c r="C1181" s="279"/>
      <c r="D1181" s="282"/>
      <c r="E1181" s="275"/>
      <c r="F1181" s="135"/>
      <c r="G1181" s="272"/>
      <c r="H1181" s="275"/>
      <c r="I1181" s="136"/>
      <c r="J1181" s="272"/>
      <c r="K1181" s="275"/>
      <c r="L1181" s="136"/>
      <c r="M1181" s="272"/>
      <c r="N1181" s="275"/>
      <c r="O1181" s="136"/>
    </row>
    <row r="1182" spans="2:15" ht="14.45" customHeight="1" x14ac:dyDescent="0.2">
      <c r="B1182" s="286"/>
      <c r="C1182" s="279"/>
      <c r="D1182" s="282"/>
      <c r="E1182" s="275"/>
      <c r="F1182" s="135"/>
      <c r="G1182" s="272"/>
      <c r="H1182" s="275"/>
      <c r="I1182" s="136"/>
      <c r="J1182" s="272"/>
      <c r="K1182" s="275"/>
      <c r="L1182" s="136"/>
      <c r="M1182" s="272"/>
      <c r="N1182" s="275"/>
      <c r="O1182" s="136"/>
    </row>
    <row r="1183" spans="2:15" ht="14.45" customHeight="1" x14ac:dyDescent="0.2">
      <c r="B1183" s="286"/>
      <c r="C1183" s="280"/>
      <c r="D1183" s="282"/>
      <c r="E1183" s="275"/>
      <c r="F1183" s="135"/>
      <c r="G1183" s="272"/>
      <c r="H1183" s="275"/>
      <c r="I1183" s="136"/>
      <c r="J1183" s="272"/>
      <c r="K1183" s="275"/>
      <c r="L1183" s="136"/>
      <c r="M1183" s="272"/>
      <c r="N1183" s="275"/>
      <c r="O1183" s="136"/>
    </row>
    <row r="1184" spans="2:15" ht="14.45" customHeight="1" x14ac:dyDescent="0.2">
      <c r="B1184" s="277" t="s">
        <v>3122</v>
      </c>
      <c r="C1184" s="277" t="s">
        <v>3123</v>
      </c>
      <c r="D1184" s="281"/>
      <c r="E1184" s="274" t="s">
        <v>3124</v>
      </c>
      <c r="F1184" s="134" t="s">
        <v>3125</v>
      </c>
      <c r="G1184" s="271"/>
      <c r="H1184" s="274" t="s">
        <v>3126</v>
      </c>
      <c r="I1184" s="134" t="s">
        <v>3127</v>
      </c>
      <c r="J1184" s="271"/>
      <c r="K1184" s="274"/>
      <c r="L1184" s="134"/>
      <c r="M1184" s="271"/>
      <c r="N1184" s="274"/>
      <c r="O1184" s="134"/>
    </row>
    <row r="1185" spans="2:15" ht="14.45" customHeight="1" x14ac:dyDescent="0.2">
      <c r="B1185" s="286"/>
      <c r="C1185" s="279"/>
      <c r="D1185" s="282"/>
      <c r="E1185" s="275"/>
      <c r="F1185" s="135"/>
      <c r="G1185" s="272"/>
      <c r="H1185" s="275"/>
      <c r="I1185" s="136"/>
      <c r="J1185" s="272"/>
      <c r="K1185" s="275"/>
      <c r="L1185" s="136"/>
      <c r="M1185" s="272"/>
      <c r="N1185" s="275"/>
      <c r="O1185" s="136"/>
    </row>
    <row r="1186" spans="2:15" ht="14.45" customHeight="1" x14ac:dyDescent="0.2">
      <c r="B1186" s="286"/>
      <c r="C1186" s="279"/>
      <c r="D1186" s="282"/>
      <c r="E1186" s="275"/>
      <c r="F1186" s="135"/>
      <c r="G1186" s="272"/>
      <c r="H1186" s="275"/>
      <c r="I1186" s="136"/>
      <c r="J1186" s="272"/>
      <c r="K1186" s="275"/>
      <c r="L1186" s="136"/>
      <c r="M1186" s="272"/>
      <c r="N1186" s="275"/>
      <c r="O1186" s="136"/>
    </row>
    <row r="1187" spans="2:15" ht="14.45" customHeight="1" x14ac:dyDescent="0.2">
      <c r="B1187" s="286"/>
      <c r="C1187" s="279"/>
      <c r="D1187" s="282"/>
      <c r="E1187" s="275"/>
      <c r="F1187" s="135"/>
      <c r="G1187" s="272"/>
      <c r="H1187" s="275"/>
      <c r="I1187" s="136"/>
      <c r="J1187" s="272"/>
      <c r="K1187" s="275"/>
      <c r="L1187" s="136"/>
      <c r="M1187" s="272"/>
      <c r="N1187" s="275"/>
      <c r="O1187" s="136"/>
    </row>
    <row r="1188" spans="2:15" ht="14.45" customHeight="1" x14ac:dyDescent="0.2">
      <c r="B1188" s="286"/>
      <c r="C1188" s="279"/>
      <c r="D1188" s="282"/>
      <c r="E1188" s="275"/>
      <c r="F1188" s="135"/>
      <c r="G1188" s="272"/>
      <c r="H1188" s="275"/>
      <c r="I1188" s="136"/>
      <c r="J1188" s="272"/>
      <c r="K1188" s="275"/>
      <c r="L1188" s="136"/>
      <c r="M1188" s="272"/>
      <c r="N1188" s="275"/>
      <c r="O1188" s="136"/>
    </row>
    <row r="1189" spans="2:15" ht="14.45" customHeight="1" x14ac:dyDescent="0.2">
      <c r="B1189" s="286"/>
      <c r="C1189" s="279"/>
      <c r="D1189" s="282"/>
      <c r="E1189" s="275"/>
      <c r="F1189" s="135"/>
      <c r="G1189" s="272"/>
      <c r="H1189" s="275"/>
      <c r="I1189" s="136"/>
      <c r="J1189" s="272"/>
      <c r="K1189" s="275"/>
      <c r="L1189" s="136"/>
      <c r="M1189" s="272"/>
      <c r="N1189" s="275"/>
      <c r="O1189" s="136"/>
    </row>
    <row r="1190" spans="2:15" ht="14.45" customHeight="1" x14ac:dyDescent="0.2">
      <c r="B1190" s="286"/>
      <c r="C1190" s="279"/>
      <c r="D1190" s="282"/>
      <c r="E1190" s="275"/>
      <c r="F1190" s="135"/>
      <c r="G1190" s="272"/>
      <c r="H1190" s="275"/>
      <c r="I1190" s="136"/>
      <c r="J1190" s="272"/>
      <c r="K1190" s="275"/>
      <c r="L1190" s="136"/>
      <c r="M1190" s="272"/>
      <c r="N1190" s="275"/>
      <c r="O1190" s="136"/>
    </row>
    <row r="1191" spans="2:15" ht="14.45" customHeight="1" x14ac:dyDescent="0.2">
      <c r="B1191" s="286"/>
      <c r="C1191" s="279"/>
      <c r="D1191" s="282"/>
      <c r="E1191" s="275"/>
      <c r="F1191" s="135"/>
      <c r="G1191" s="272"/>
      <c r="H1191" s="275"/>
      <c r="I1191" s="136"/>
      <c r="J1191" s="272"/>
      <c r="K1191" s="275"/>
      <c r="L1191" s="136"/>
      <c r="M1191" s="272"/>
      <c r="N1191" s="275"/>
      <c r="O1191" s="136"/>
    </row>
    <row r="1192" spans="2:15" ht="14.45" customHeight="1" x14ac:dyDescent="0.2">
      <c r="B1192" s="286"/>
      <c r="C1192" s="279"/>
      <c r="D1192" s="282"/>
      <c r="E1192" s="275"/>
      <c r="F1192" s="135"/>
      <c r="G1192" s="272"/>
      <c r="H1192" s="275"/>
      <c r="I1192" s="136"/>
      <c r="J1192" s="272"/>
      <c r="K1192" s="275"/>
      <c r="L1192" s="136"/>
      <c r="M1192" s="272"/>
      <c r="N1192" s="275"/>
      <c r="O1192" s="136"/>
    </row>
    <row r="1193" spans="2:15" ht="14.45" customHeight="1" x14ac:dyDescent="0.2">
      <c r="B1193" s="286"/>
      <c r="C1193" s="280"/>
      <c r="D1193" s="282"/>
      <c r="E1193" s="275"/>
      <c r="F1193" s="135"/>
      <c r="G1193" s="272"/>
      <c r="H1193" s="275"/>
      <c r="I1193" s="136"/>
      <c r="J1193" s="272"/>
      <c r="K1193" s="275"/>
      <c r="L1193" s="136"/>
      <c r="M1193" s="272"/>
      <c r="N1193" s="275"/>
      <c r="O1193" s="136"/>
    </row>
    <row r="1194" spans="2:15" ht="14.45" customHeight="1" x14ac:dyDescent="0.2">
      <c r="B1194" s="277" t="s">
        <v>3128</v>
      </c>
      <c r="C1194" s="277" t="s">
        <v>3129</v>
      </c>
      <c r="D1194" s="281"/>
      <c r="E1194" s="274" t="s">
        <v>3130</v>
      </c>
      <c r="F1194" s="134" t="s">
        <v>3131</v>
      </c>
      <c r="G1194" s="271"/>
      <c r="H1194" s="274"/>
      <c r="I1194" s="134"/>
      <c r="J1194" s="271"/>
      <c r="K1194" s="274"/>
      <c r="L1194" s="134"/>
      <c r="M1194" s="271"/>
      <c r="N1194" s="274"/>
      <c r="O1194" s="134"/>
    </row>
    <row r="1195" spans="2:15" ht="14.45" customHeight="1" x14ac:dyDescent="0.2">
      <c r="B1195" s="286"/>
      <c r="C1195" s="279"/>
      <c r="D1195" s="282"/>
      <c r="E1195" s="275"/>
      <c r="F1195" s="135"/>
      <c r="G1195" s="272"/>
      <c r="H1195" s="275"/>
      <c r="I1195" s="136"/>
      <c r="J1195" s="272"/>
      <c r="K1195" s="275"/>
      <c r="L1195" s="136"/>
      <c r="M1195" s="272"/>
      <c r="N1195" s="275"/>
      <c r="O1195" s="136"/>
    </row>
    <row r="1196" spans="2:15" ht="14.45" customHeight="1" x14ac:dyDescent="0.2">
      <c r="B1196" s="286"/>
      <c r="C1196" s="279"/>
      <c r="D1196" s="282"/>
      <c r="E1196" s="275"/>
      <c r="F1196" s="135"/>
      <c r="G1196" s="272"/>
      <c r="H1196" s="275"/>
      <c r="I1196" s="136"/>
      <c r="J1196" s="272"/>
      <c r="K1196" s="275"/>
      <c r="L1196" s="136"/>
      <c r="M1196" s="272"/>
      <c r="N1196" s="275"/>
      <c r="O1196" s="136"/>
    </row>
    <row r="1197" spans="2:15" ht="14.45" customHeight="1" x14ac:dyDescent="0.2">
      <c r="B1197" s="286"/>
      <c r="C1197" s="279"/>
      <c r="D1197" s="282"/>
      <c r="E1197" s="275"/>
      <c r="F1197" s="135"/>
      <c r="G1197" s="272"/>
      <c r="H1197" s="275"/>
      <c r="I1197" s="136"/>
      <c r="J1197" s="272"/>
      <c r="K1197" s="275"/>
      <c r="L1197" s="136"/>
      <c r="M1197" s="272"/>
      <c r="N1197" s="275"/>
      <c r="O1197" s="136"/>
    </row>
    <row r="1198" spans="2:15" ht="14.45" customHeight="1" x14ac:dyDescent="0.2">
      <c r="B1198" s="286"/>
      <c r="C1198" s="279"/>
      <c r="D1198" s="282"/>
      <c r="E1198" s="275"/>
      <c r="F1198" s="135"/>
      <c r="G1198" s="272"/>
      <c r="H1198" s="275"/>
      <c r="I1198" s="136"/>
      <c r="J1198" s="272"/>
      <c r="K1198" s="275"/>
      <c r="L1198" s="136"/>
      <c r="M1198" s="272"/>
      <c r="N1198" s="275"/>
      <c r="O1198" s="136"/>
    </row>
    <row r="1199" spans="2:15" ht="14.45" customHeight="1" x14ac:dyDescent="0.2">
      <c r="B1199" s="286"/>
      <c r="C1199" s="279"/>
      <c r="D1199" s="282"/>
      <c r="E1199" s="275"/>
      <c r="F1199" s="135"/>
      <c r="G1199" s="272"/>
      <c r="H1199" s="275"/>
      <c r="I1199" s="136"/>
      <c r="J1199" s="272"/>
      <c r="K1199" s="275"/>
      <c r="L1199" s="136"/>
      <c r="M1199" s="272"/>
      <c r="N1199" s="275"/>
      <c r="O1199" s="136"/>
    </row>
    <row r="1200" spans="2:15" ht="14.45" customHeight="1" x14ac:dyDescent="0.2">
      <c r="B1200" s="286"/>
      <c r="C1200" s="279"/>
      <c r="D1200" s="282"/>
      <c r="E1200" s="275"/>
      <c r="F1200" s="135"/>
      <c r="G1200" s="272"/>
      <c r="H1200" s="275"/>
      <c r="I1200" s="136"/>
      <c r="J1200" s="272"/>
      <c r="K1200" s="275"/>
      <c r="L1200" s="136"/>
      <c r="M1200" s="272"/>
      <c r="N1200" s="275"/>
      <c r="O1200" s="136"/>
    </row>
    <row r="1201" spans="2:15" ht="14.45" customHeight="1" x14ac:dyDescent="0.2">
      <c r="B1201" s="286"/>
      <c r="C1201" s="279"/>
      <c r="D1201" s="282"/>
      <c r="E1201" s="275"/>
      <c r="F1201" s="135"/>
      <c r="G1201" s="272"/>
      <c r="H1201" s="275"/>
      <c r="I1201" s="136"/>
      <c r="J1201" s="272"/>
      <c r="K1201" s="275"/>
      <c r="L1201" s="136"/>
      <c r="M1201" s="272"/>
      <c r="N1201" s="275"/>
      <c r="O1201" s="136"/>
    </row>
    <row r="1202" spans="2:15" ht="14.45" customHeight="1" x14ac:dyDescent="0.2">
      <c r="B1202" s="286"/>
      <c r="C1202" s="279"/>
      <c r="D1202" s="282"/>
      <c r="E1202" s="275"/>
      <c r="F1202" s="135"/>
      <c r="G1202" s="272"/>
      <c r="H1202" s="275"/>
      <c r="I1202" s="136"/>
      <c r="J1202" s="272"/>
      <c r="K1202" s="275"/>
      <c r="L1202" s="136"/>
      <c r="M1202" s="272"/>
      <c r="N1202" s="275"/>
      <c r="O1202" s="136"/>
    </row>
    <row r="1203" spans="2:15" ht="14.45" customHeight="1" x14ac:dyDescent="0.2">
      <c r="B1203" s="286"/>
      <c r="C1203" s="280"/>
      <c r="D1203" s="282"/>
      <c r="E1203" s="275"/>
      <c r="F1203" s="135"/>
      <c r="G1203" s="272"/>
      <c r="H1203" s="275"/>
      <c r="I1203" s="136"/>
      <c r="J1203" s="272"/>
      <c r="K1203" s="275"/>
      <c r="L1203" s="136"/>
      <c r="M1203" s="272"/>
      <c r="N1203" s="275"/>
      <c r="O1203" s="136"/>
    </row>
    <row r="1204" spans="2:15" ht="14.45" customHeight="1" x14ac:dyDescent="0.2">
      <c r="B1204" s="277" t="s">
        <v>3132</v>
      </c>
      <c r="C1204" s="277" t="s">
        <v>3133</v>
      </c>
      <c r="D1204" s="281"/>
      <c r="E1204" s="274" t="s">
        <v>3134</v>
      </c>
      <c r="F1204" s="134" t="s">
        <v>3135</v>
      </c>
      <c r="G1204" s="271"/>
      <c r="H1204" s="274" t="s">
        <v>3136</v>
      </c>
      <c r="I1204" s="134" t="s">
        <v>3137</v>
      </c>
      <c r="J1204" s="271"/>
      <c r="K1204" s="274"/>
      <c r="L1204" s="134"/>
      <c r="M1204" s="271"/>
      <c r="N1204" s="274"/>
      <c r="O1204" s="134"/>
    </row>
    <row r="1205" spans="2:15" ht="14.45" customHeight="1" x14ac:dyDescent="0.2">
      <c r="B1205" s="286"/>
      <c r="C1205" s="279"/>
      <c r="D1205" s="282"/>
      <c r="E1205" s="275"/>
      <c r="F1205" s="135"/>
      <c r="G1205" s="272"/>
      <c r="H1205" s="275"/>
      <c r="I1205" s="136"/>
      <c r="J1205" s="272"/>
      <c r="K1205" s="275"/>
      <c r="L1205" s="136"/>
      <c r="M1205" s="272"/>
      <c r="N1205" s="275"/>
      <c r="O1205" s="136"/>
    </row>
    <row r="1206" spans="2:15" ht="14.45" customHeight="1" x14ac:dyDescent="0.2">
      <c r="B1206" s="286"/>
      <c r="C1206" s="279"/>
      <c r="D1206" s="282"/>
      <c r="E1206" s="275"/>
      <c r="F1206" s="135"/>
      <c r="G1206" s="272"/>
      <c r="H1206" s="275"/>
      <c r="I1206" s="136"/>
      <c r="J1206" s="272"/>
      <c r="K1206" s="275"/>
      <c r="L1206" s="136"/>
      <c r="M1206" s="272"/>
      <c r="N1206" s="275"/>
      <c r="O1206" s="136"/>
    </row>
    <row r="1207" spans="2:15" ht="14.45" customHeight="1" x14ac:dyDescent="0.2">
      <c r="B1207" s="286"/>
      <c r="C1207" s="279"/>
      <c r="D1207" s="282"/>
      <c r="E1207" s="275"/>
      <c r="F1207" s="135"/>
      <c r="G1207" s="272"/>
      <c r="H1207" s="275"/>
      <c r="I1207" s="136"/>
      <c r="J1207" s="272"/>
      <c r="K1207" s="275"/>
      <c r="L1207" s="136"/>
      <c r="M1207" s="272"/>
      <c r="N1207" s="275"/>
      <c r="O1207" s="136"/>
    </row>
    <row r="1208" spans="2:15" ht="14.45" customHeight="1" x14ac:dyDescent="0.2">
      <c r="B1208" s="286"/>
      <c r="C1208" s="279"/>
      <c r="D1208" s="282"/>
      <c r="E1208" s="275"/>
      <c r="F1208" s="135"/>
      <c r="G1208" s="272"/>
      <c r="H1208" s="275"/>
      <c r="I1208" s="136"/>
      <c r="J1208" s="272"/>
      <c r="K1208" s="275"/>
      <c r="L1208" s="136"/>
      <c r="M1208" s="272"/>
      <c r="N1208" s="275"/>
      <c r="O1208" s="136"/>
    </row>
    <row r="1209" spans="2:15" ht="14.45" customHeight="1" x14ac:dyDescent="0.2">
      <c r="B1209" s="286"/>
      <c r="C1209" s="279"/>
      <c r="D1209" s="282"/>
      <c r="E1209" s="275"/>
      <c r="F1209" s="135"/>
      <c r="G1209" s="272"/>
      <c r="H1209" s="275"/>
      <c r="I1209" s="136"/>
      <c r="J1209" s="272"/>
      <c r="K1209" s="275"/>
      <c r="L1209" s="136"/>
      <c r="M1209" s="272"/>
      <c r="N1209" s="275"/>
      <c r="O1209" s="136"/>
    </row>
    <row r="1210" spans="2:15" ht="14.45" customHeight="1" x14ac:dyDescent="0.2">
      <c r="B1210" s="286"/>
      <c r="C1210" s="279"/>
      <c r="D1210" s="282"/>
      <c r="E1210" s="275"/>
      <c r="F1210" s="135"/>
      <c r="G1210" s="272"/>
      <c r="H1210" s="275"/>
      <c r="I1210" s="136"/>
      <c r="J1210" s="272"/>
      <c r="K1210" s="275"/>
      <c r="L1210" s="136"/>
      <c r="M1210" s="272"/>
      <c r="N1210" s="275"/>
      <c r="O1210" s="136"/>
    </row>
    <row r="1211" spans="2:15" ht="14.45" customHeight="1" x14ac:dyDescent="0.2">
      <c r="B1211" s="286"/>
      <c r="C1211" s="279"/>
      <c r="D1211" s="282"/>
      <c r="E1211" s="275"/>
      <c r="F1211" s="135"/>
      <c r="G1211" s="272"/>
      <c r="H1211" s="275"/>
      <c r="I1211" s="136"/>
      <c r="J1211" s="272"/>
      <c r="K1211" s="275"/>
      <c r="L1211" s="136"/>
      <c r="M1211" s="272"/>
      <c r="N1211" s="275"/>
      <c r="O1211" s="136"/>
    </row>
    <row r="1212" spans="2:15" ht="14.45" customHeight="1" x14ac:dyDescent="0.2">
      <c r="B1212" s="286"/>
      <c r="C1212" s="279"/>
      <c r="D1212" s="282"/>
      <c r="E1212" s="275"/>
      <c r="F1212" s="135"/>
      <c r="G1212" s="272"/>
      <c r="H1212" s="275"/>
      <c r="I1212" s="136"/>
      <c r="J1212" s="272"/>
      <c r="K1212" s="275"/>
      <c r="L1212" s="136"/>
      <c r="M1212" s="272"/>
      <c r="N1212" s="275"/>
      <c r="O1212" s="136"/>
    </row>
    <row r="1213" spans="2:15" ht="14.45" customHeight="1" x14ac:dyDescent="0.2">
      <c r="B1213" s="286"/>
      <c r="C1213" s="280"/>
      <c r="D1213" s="282"/>
      <c r="E1213" s="275"/>
      <c r="F1213" s="135"/>
      <c r="G1213" s="272"/>
      <c r="H1213" s="275"/>
      <c r="I1213" s="136"/>
      <c r="J1213" s="272"/>
      <c r="K1213" s="275"/>
      <c r="L1213" s="136"/>
      <c r="M1213" s="272"/>
      <c r="N1213" s="275"/>
      <c r="O1213" s="136"/>
    </row>
    <row r="1214" spans="2:15" ht="14.45" customHeight="1" x14ac:dyDescent="0.2">
      <c r="B1214" s="277" t="s">
        <v>3138</v>
      </c>
      <c r="C1214" s="277" t="s">
        <v>3139</v>
      </c>
      <c r="D1214" s="281"/>
      <c r="E1214" s="274" t="s">
        <v>3140</v>
      </c>
      <c r="F1214" s="134" t="s">
        <v>3141</v>
      </c>
      <c r="G1214" s="271"/>
      <c r="H1214" s="274"/>
      <c r="I1214" s="134"/>
      <c r="J1214" s="271"/>
      <c r="K1214" s="274"/>
      <c r="L1214" s="134"/>
      <c r="M1214" s="271"/>
      <c r="N1214" s="274"/>
      <c r="O1214" s="134"/>
    </row>
    <row r="1215" spans="2:15" ht="14.45" customHeight="1" x14ac:dyDescent="0.2">
      <c r="B1215" s="286"/>
      <c r="C1215" s="279"/>
      <c r="D1215" s="282"/>
      <c r="E1215" s="275"/>
      <c r="F1215" s="135"/>
      <c r="G1215" s="272"/>
      <c r="H1215" s="275"/>
      <c r="I1215" s="136"/>
      <c r="J1215" s="272"/>
      <c r="K1215" s="275"/>
      <c r="L1215" s="136"/>
      <c r="M1215" s="272"/>
      <c r="N1215" s="275"/>
      <c r="O1215" s="136"/>
    </row>
    <row r="1216" spans="2:15" ht="14.45" customHeight="1" x14ac:dyDescent="0.2">
      <c r="B1216" s="286"/>
      <c r="C1216" s="279"/>
      <c r="D1216" s="282"/>
      <c r="E1216" s="275"/>
      <c r="F1216" s="135"/>
      <c r="G1216" s="272"/>
      <c r="H1216" s="275"/>
      <c r="I1216" s="136"/>
      <c r="J1216" s="272"/>
      <c r="K1216" s="275"/>
      <c r="L1216" s="136"/>
      <c r="M1216" s="272"/>
      <c r="N1216" s="275"/>
      <c r="O1216" s="136"/>
    </row>
    <row r="1217" spans="2:15" ht="14.45" customHeight="1" x14ac:dyDescent="0.2">
      <c r="B1217" s="286"/>
      <c r="C1217" s="279"/>
      <c r="D1217" s="282"/>
      <c r="E1217" s="275"/>
      <c r="F1217" s="135"/>
      <c r="G1217" s="272"/>
      <c r="H1217" s="275"/>
      <c r="I1217" s="136"/>
      <c r="J1217" s="272"/>
      <c r="K1217" s="275"/>
      <c r="L1217" s="136"/>
      <c r="M1217" s="272"/>
      <c r="N1217" s="275"/>
      <c r="O1217" s="136"/>
    </row>
    <row r="1218" spans="2:15" ht="14.45" customHeight="1" x14ac:dyDescent="0.2">
      <c r="B1218" s="286"/>
      <c r="C1218" s="279"/>
      <c r="D1218" s="282"/>
      <c r="E1218" s="275"/>
      <c r="F1218" s="135"/>
      <c r="G1218" s="272"/>
      <c r="H1218" s="275"/>
      <c r="I1218" s="136"/>
      <c r="J1218" s="272"/>
      <c r="K1218" s="275"/>
      <c r="L1218" s="136"/>
      <c r="M1218" s="272"/>
      <c r="N1218" s="275"/>
      <c r="O1218" s="136"/>
    </row>
    <row r="1219" spans="2:15" ht="14.45" customHeight="1" x14ac:dyDescent="0.2">
      <c r="B1219" s="286"/>
      <c r="C1219" s="279"/>
      <c r="D1219" s="282"/>
      <c r="E1219" s="275"/>
      <c r="F1219" s="135"/>
      <c r="G1219" s="272"/>
      <c r="H1219" s="275"/>
      <c r="I1219" s="136"/>
      <c r="J1219" s="272"/>
      <c r="K1219" s="275"/>
      <c r="L1219" s="136"/>
      <c r="M1219" s="272"/>
      <c r="N1219" s="275"/>
      <c r="O1219" s="136"/>
    </row>
    <row r="1220" spans="2:15" ht="14.45" customHeight="1" x14ac:dyDescent="0.2">
      <c r="B1220" s="286"/>
      <c r="C1220" s="279"/>
      <c r="D1220" s="282"/>
      <c r="E1220" s="275"/>
      <c r="F1220" s="135"/>
      <c r="G1220" s="272"/>
      <c r="H1220" s="275"/>
      <c r="I1220" s="136"/>
      <c r="J1220" s="272"/>
      <c r="K1220" s="275"/>
      <c r="L1220" s="136"/>
      <c r="M1220" s="272"/>
      <c r="N1220" s="275"/>
      <c r="O1220" s="136"/>
    </row>
    <row r="1221" spans="2:15" ht="14.45" customHeight="1" x14ac:dyDescent="0.2">
      <c r="B1221" s="286"/>
      <c r="C1221" s="279"/>
      <c r="D1221" s="282"/>
      <c r="E1221" s="275"/>
      <c r="F1221" s="135"/>
      <c r="G1221" s="272"/>
      <c r="H1221" s="275"/>
      <c r="I1221" s="136"/>
      <c r="J1221" s="272"/>
      <c r="K1221" s="275"/>
      <c r="L1221" s="136"/>
      <c r="M1221" s="272"/>
      <c r="N1221" s="275"/>
      <c r="O1221" s="136"/>
    </row>
    <row r="1222" spans="2:15" ht="14.45" customHeight="1" x14ac:dyDescent="0.2">
      <c r="B1222" s="286"/>
      <c r="C1222" s="279"/>
      <c r="D1222" s="282"/>
      <c r="E1222" s="275"/>
      <c r="F1222" s="135"/>
      <c r="G1222" s="272"/>
      <c r="H1222" s="275"/>
      <c r="I1222" s="136"/>
      <c r="J1222" s="272"/>
      <c r="K1222" s="275"/>
      <c r="L1222" s="136"/>
      <c r="M1222" s="272"/>
      <c r="N1222" s="275"/>
      <c r="O1222" s="136"/>
    </row>
    <row r="1223" spans="2:15" ht="14.45" customHeight="1" x14ac:dyDescent="0.2">
      <c r="B1223" s="286"/>
      <c r="C1223" s="280"/>
      <c r="D1223" s="282"/>
      <c r="E1223" s="275"/>
      <c r="F1223" s="135"/>
      <c r="G1223" s="272"/>
      <c r="H1223" s="275"/>
      <c r="I1223" s="136"/>
      <c r="J1223" s="272"/>
      <c r="K1223" s="275"/>
      <c r="L1223" s="136"/>
      <c r="M1223" s="272"/>
      <c r="N1223" s="275"/>
      <c r="O1223" s="136"/>
    </row>
    <row r="1224" spans="2:15" ht="14.45" customHeight="1" x14ac:dyDescent="0.2">
      <c r="B1224" s="277" t="s">
        <v>3142</v>
      </c>
      <c r="C1224" s="277" t="s">
        <v>3143</v>
      </c>
      <c r="D1224" s="281"/>
      <c r="E1224" s="274" t="s">
        <v>3144</v>
      </c>
      <c r="F1224" s="134" t="s">
        <v>3145</v>
      </c>
      <c r="G1224" s="271"/>
      <c r="H1224" s="274"/>
      <c r="I1224" s="134"/>
      <c r="J1224" s="271"/>
      <c r="K1224" s="274"/>
      <c r="L1224" s="134"/>
      <c r="M1224" s="271"/>
      <c r="N1224" s="274"/>
      <c r="O1224" s="134"/>
    </row>
    <row r="1225" spans="2:15" ht="14.45" customHeight="1" x14ac:dyDescent="0.2">
      <c r="B1225" s="286"/>
      <c r="C1225" s="279"/>
      <c r="D1225" s="282"/>
      <c r="E1225" s="275"/>
      <c r="F1225" s="135"/>
      <c r="G1225" s="272"/>
      <c r="H1225" s="275"/>
      <c r="I1225" s="136"/>
      <c r="J1225" s="272"/>
      <c r="K1225" s="275"/>
      <c r="L1225" s="136"/>
      <c r="M1225" s="272"/>
      <c r="N1225" s="275"/>
      <c r="O1225" s="136"/>
    </row>
    <row r="1226" spans="2:15" ht="14.45" customHeight="1" x14ac:dyDescent="0.2">
      <c r="B1226" s="286"/>
      <c r="C1226" s="279"/>
      <c r="D1226" s="282"/>
      <c r="E1226" s="275"/>
      <c r="F1226" s="135"/>
      <c r="G1226" s="272"/>
      <c r="H1226" s="275"/>
      <c r="I1226" s="136"/>
      <c r="J1226" s="272"/>
      <c r="K1226" s="275"/>
      <c r="L1226" s="136"/>
      <c r="M1226" s="272"/>
      <c r="N1226" s="275"/>
      <c r="O1226" s="136"/>
    </row>
    <row r="1227" spans="2:15" ht="14.45" customHeight="1" x14ac:dyDescent="0.2">
      <c r="B1227" s="286"/>
      <c r="C1227" s="279"/>
      <c r="D1227" s="282"/>
      <c r="E1227" s="275"/>
      <c r="F1227" s="135"/>
      <c r="G1227" s="272"/>
      <c r="H1227" s="275"/>
      <c r="I1227" s="136"/>
      <c r="J1227" s="272"/>
      <c r="K1227" s="275"/>
      <c r="L1227" s="136"/>
      <c r="M1227" s="272"/>
      <c r="N1227" s="275"/>
      <c r="O1227" s="136"/>
    </row>
    <row r="1228" spans="2:15" ht="14.45" customHeight="1" x14ac:dyDescent="0.2">
      <c r="B1228" s="286"/>
      <c r="C1228" s="279"/>
      <c r="D1228" s="282"/>
      <c r="E1228" s="275"/>
      <c r="F1228" s="135"/>
      <c r="G1228" s="272"/>
      <c r="H1228" s="275"/>
      <c r="I1228" s="136"/>
      <c r="J1228" s="272"/>
      <c r="K1228" s="275"/>
      <c r="L1228" s="136"/>
      <c r="M1228" s="272"/>
      <c r="N1228" s="275"/>
      <c r="O1228" s="136"/>
    </row>
    <row r="1229" spans="2:15" ht="14.45" customHeight="1" x14ac:dyDescent="0.2">
      <c r="B1229" s="286"/>
      <c r="C1229" s="279"/>
      <c r="D1229" s="282"/>
      <c r="E1229" s="275"/>
      <c r="F1229" s="135"/>
      <c r="G1229" s="272"/>
      <c r="H1229" s="275"/>
      <c r="I1229" s="136"/>
      <c r="J1229" s="272"/>
      <c r="K1229" s="275"/>
      <c r="L1229" s="136"/>
      <c r="M1229" s="272"/>
      <c r="N1229" s="275"/>
      <c r="O1229" s="136"/>
    </row>
    <row r="1230" spans="2:15" ht="14.45" customHeight="1" x14ac:dyDescent="0.2">
      <c r="B1230" s="286"/>
      <c r="C1230" s="279"/>
      <c r="D1230" s="282"/>
      <c r="E1230" s="275"/>
      <c r="F1230" s="135"/>
      <c r="G1230" s="272"/>
      <c r="H1230" s="275"/>
      <c r="I1230" s="136"/>
      <c r="J1230" s="272"/>
      <c r="K1230" s="275"/>
      <c r="L1230" s="136"/>
      <c r="M1230" s="272"/>
      <c r="N1230" s="275"/>
      <c r="O1230" s="136"/>
    </row>
    <row r="1231" spans="2:15" ht="14.45" customHeight="1" x14ac:dyDescent="0.2">
      <c r="B1231" s="286"/>
      <c r="C1231" s="279"/>
      <c r="D1231" s="282"/>
      <c r="E1231" s="275"/>
      <c r="F1231" s="135"/>
      <c r="G1231" s="272"/>
      <c r="H1231" s="275"/>
      <c r="I1231" s="136"/>
      <c r="J1231" s="272"/>
      <c r="K1231" s="275"/>
      <c r="L1231" s="136"/>
      <c r="M1231" s="272"/>
      <c r="N1231" s="275"/>
      <c r="O1231" s="136"/>
    </row>
    <row r="1232" spans="2:15" ht="14.45" customHeight="1" x14ac:dyDescent="0.2">
      <c r="B1232" s="286"/>
      <c r="C1232" s="279"/>
      <c r="D1232" s="282"/>
      <c r="E1232" s="275"/>
      <c r="F1232" s="135"/>
      <c r="G1232" s="272"/>
      <c r="H1232" s="275"/>
      <c r="I1232" s="136"/>
      <c r="J1232" s="272"/>
      <c r="K1232" s="275"/>
      <c r="L1232" s="136"/>
      <c r="M1232" s="272"/>
      <c r="N1232" s="275"/>
      <c r="O1232" s="136"/>
    </row>
    <row r="1233" spans="2:15" ht="14.45" customHeight="1" x14ac:dyDescent="0.2">
      <c r="B1233" s="286"/>
      <c r="C1233" s="280"/>
      <c r="D1233" s="282"/>
      <c r="E1233" s="275"/>
      <c r="F1233" s="135"/>
      <c r="G1233" s="272"/>
      <c r="H1233" s="275"/>
      <c r="I1233" s="136"/>
      <c r="J1233" s="272"/>
      <c r="K1233" s="275"/>
      <c r="L1233" s="136"/>
      <c r="M1233" s="272"/>
      <c r="N1233" s="275"/>
      <c r="O1233" s="136"/>
    </row>
    <row r="1234" spans="2:15" ht="14.45" customHeight="1" x14ac:dyDescent="0.2">
      <c r="B1234" s="277" t="s">
        <v>3146</v>
      </c>
      <c r="C1234" s="277" t="s">
        <v>3147</v>
      </c>
      <c r="D1234" s="281"/>
      <c r="E1234" s="274" t="s">
        <v>3148</v>
      </c>
      <c r="F1234" s="134" t="s">
        <v>3149</v>
      </c>
      <c r="G1234" s="271"/>
      <c r="H1234" s="274" t="s">
        <v>3150</v>
      </c>
      <c r="I1234" s="134" t="s">
        <v>3151</v>
      </c>
      <c r="J1234" s="271"/>
      <c r="K1234" s="274" t="s">
        <v>3152</v>
      </c>
      <c r="L1234" s="134" t="s">
        <v>3153</v>
      </c>
      <c r="M1234" s="271"/>
      <c r="N1234" s="274"/>
      <c r="O1234" s="134"/>
    </row>
    <row r="1235" spans="2:15" ht="14.45" customHeight="1" x14ac:dyDescent="0.2">
      <c r="B1235" s="278"/>
      <c r="C1235" s="279"/>
      <c r="D1235" s="282"/>
      <c r="E1235" s="275"/>
      <c r="F1235" s="138"/>
      <c r="G1235" s="272"/>
      <c r="H1235" s="275"/>
      <c r="I1235" s="136"/>
      <c r="J1235" s="272"/>
      <c r="K1235" s="275"/>
      <c r="L1235" s="136"/>
      <c r="M1235" s="272"/>
      <c r="N1235" s="275"/>
      <c r="O1235" s="136"/>
    </row>
    <row r="1236" spans="2:15" ht="14.45" customHeight="1" x14ac:dyDescent="0.2">
      <c r="B1236" s="278"/>
      <c r="C1236" s="279"/>
      <c r="D1236" s="282"/>
      <c r="E1236" s="275"/>
      <c r="F1236" s="138"/>
      <c r="G1236" s="272"/>
      <c r="H1236" s="275"/>
      <c r="I1236" s="136"/>
      <c r="J1236" s="272"/>
      <c r="K1236" s="275"/>
      <c r="L1236" s="136"/>
      <c r="M1236" s="272"/>
      <c r="N1236" s="275"/>
      <c r="O1236" s="136"/>
    </row>
    <row r="1237" spans="2:15" ht="14.45" customHeight="1" x14ac:dyDescent="0.2">
      <c r="B1237" s="278"/>
      <c r="C1237" s="279"/>
      <c r="D1237" s="282"/>
      <c r="E1237" s="275"/>
      <c r="F1237" s="138"/>
      <c r="G1237" s="272"/>
      <c r="H1237" s="275"/>
      <c r="I1237" s="136"/>
      <c r="J1237" s="272"/>
      <c r="K1237" s="275"/>
      <c r="L1237" s="136"/>
      <c r="M1237" s="272"/>
      <c r="N1237" s="275"/>
      <c r="O1237" s="136"/>
    </row>
    <row r="1238" spans="2:15" ht="14.45" customHeight="1" x14ac:dyDescent="0.2">
      <c r="B1238" s="278"/>
      <c r="C1238" s="279"/>
      <c r="D1238" s="282"/>
      <c r="E1238" s="275"/>
      <c r="F1238" s="138"/>
      <c r="G1238" s="272"/>
      <c r="H1238" s="275"/>
      <c r="I1238" s="136"/>
      <c r="J1238" s="272"/>
      <c r="K1238" s="275"/>
      <c r="L1238" s="136"/>
      <c r="M1238" s="272"/>
      <c r="N1238" s="275"/>
      <c r="O1238" s="136"/>
    </row>
    <row r="1239" spans="2:15" ht="14.45" customHeight="1" x14ac:dyDescent="0.2">
      <c r="B1239" s="278"/>
      <c r="C1239" s="279"/>
      <c r="D1239" s="282"/>
      <c r="E1239" s="275"/>
      <c r="F1239" s="138"/>
      <c r="G1239" s="272"/>
      <c r="H1239" s="275"/>
      <c r="I1239" s="136"/>
      <c r="J1239" s="272"/>
      <c r="K1239" s="275"/>
      <c r="L1239" s="136"/>
      <c r="M1239" s="272"/>
      <c r="N1239" s="275"/>
      <c r="O1239" s="136"/>
    </row>
    <row r="1240" spans="2:15" ht="14.45" customHeight="1" x14ac:dyDescent="0.2">
      <c r="B1240" s="278"/>
      <c r="C1240" s="279"/>
      <c r="D1240" s="282"/>
      <c r="E1240" s="275"/>
      <c r="F1240" s="138"/>
      <c r="G1240" s="272"/>
      <c r="H1240" s="275"/>
      <c r="I1240" s="136"/>
      <c r="J1240" s="272"/>
      <c r="K1240" s="275"/>
      <c r="L1240" s="136"/>
      <c r="M1240" s="272"/>
      <c r="N1240" s="275"/>
      <c r="O1240" s="136"/>
    </row>
    <row r="1241" spans="2:15" ht="14.45" customHeight="1" x14ac:dyDescent="0.2">
      <c r="B1241" s="278"/>
      <c r="C1241" s="279"/>
      <c r="D1241" s="282"/>
      <c r="E1241" s="275"/>
      <c r="F1241" s="138"/>
      <c r="G1241" s="272"/>
      <c r="H1241" s="275"/>
      <c r="I1241" s="136"/>
      <c r="J1241" s="272"/>
      <c r="K1241" s="275"/>
      <c r="L1241" s="136"/>
      <c r="M1241" s="272"/>
      <c r="N1241" s="275"/>
      <c r="O1241" s="136"/>
    </row>
    <row r="1242" spans="2:15" ht="14.45" customHeight="1" x14ac:dyDescent="0.2">
      <c r="B1242" s="278"/>
      <c r="C1242" s="279"/>
      <c r="D1242" s="282"/>
      <c r="E1242" s="275"/>
      <c r="F1242" s="138"/>
      <c r="G1242" s="272"/>
      <c r="H1242" s="275"/>
      <c r="I1242" s="136"/>
      <c r="J1242" s="272"/>
      <c r="K1242" s="275"/>
      <c r="L1242" s="136"/>
      <c r="M1242" s="272"/>
      <c r="N1242" s="275"/>
      <c r="O1242" s="136"/>
    </row>
    <row r="1243" spans="2:15" ht="14.45" customHeight="1" x14ac:dyDescent="0.2">
      <c r="B1243" s="278"/>
      <c r="C1243" s="280"/>
      <c r="D1243" s="282"/>
      <c r="E1243" s="275"/>
      <c r="F1243" s="138"/>
      <c r="G1243" s="272"/>
      <c r="H1243" s="275"/>
      <c r="I1243" s="136"/>
      <c r="J1243" s="272"/>
      <c r="K1243" s="275"/>
      <c r="L1243" s="136"/>
      <c r="M1243" s="272"/>
      <c r="N1243" s="275"/>
      <c r="O1243" s="136"/>
    </row>
    <row r="1244" spans="2:15" ht="14.45" customHeight="1" x14ac:dyDescent="0.2">
      <c r="B1244" s="277" t="s">
        <v>3154</v>
      </c>
      <c r="C1244" s="277" t="s">
        <v>3155</v>
      </c>
      <c r="D1244" s="281"/>
      <c r="E1244" s="274" t="s">
        <v>2772</v>
      </c>
      <c r="F1244" s="134" t="s">
        <v>2773</v>
      </c>
      <c r="G1244" s="271"/>
      <c r="H1244" s="274" t="s">
        <v>3156</v>
      </c>
      <c r="I1244" s="134" t="s">
        <v>3157</v>
      </c>
      <c r="J1244" s="271"/>
      <c r="K1244" s="274" t="s">
        <v>3158</v>
      </c>
      <c r="L1244" s="134" t="s">
        <v>3159</v>
      </c>
      <c r="M1244" s="271"/>
      <c r="N1244" s="274" t="s">
        <v>3160</v>
      </c>
      <c r="O1244" s="134" t="s">
        <v>3161</v>
      </c>
    </row>
    <row r="1245" spans="2:15" ht="14.45" customHeight="1" x14ac:dyDescent="0.2">
      <c r="B1245" s="278"/>
      <c r="C1245" s="279"/>
      <c r="D1245" s="282"/>
      <c r="E1245" s="275"/>
      <c r="F1245" s="138"/>
      <c r="G1245" s="272"/>
      <c r="H1245" s="275"/>
      <c r="I1245" s="136"/>
      <c r="J1245" s="272"/>
      <c r="K1245" s="275"/>
      <c r="L1245" s="136"/>
      <c r="M1245" s="272"/>
      <c r="N1245" s="275"/>
      <c r="O1245" s="136"/>
    </row>
    <row r="1246" spans="2:15" ht="14.45" customHeight="1" x14ac:dyDescent="0.2">
      <c r="B1246" s="278"/>
      <c r="C1246" s="279"/>
      <c r="D1246" s="282"/>
      <c r="E1246" s="275"/>
      <c r="F1246" s="138"/>
      <c r="G1246" s="272"/>
      <c r="H1246" s="275"/>
      <c r="I1246" s="136"/>
      <c r="J1246" s="272"/>
      <c r="K1246" s="275"/>
      <c r="L1246" s="136"/>
      <c r="M1246" s="272"/>
      <c r="N1246" s="275"/>
      <c r="O1246" s="136"/>
    </row>
    <row r="1247" spans="2:15" ht="14.45" customHeight="1" x14ac:dyDescent="0.2">
      <c r="B1247" s="278"/>
      <c r="C1247" s="279"/>
      <c r="D1247" s="282"/>
      <c r="E1247" s="275"/>
      <c r="F1247" s="138"/>
      <c r="G1247" s="272"/>
      <c r="H1247" s="275"/>
      <c r="I1247" s="136"/>
      <c r="J1247" s="272"/>
      <c r="K1247" s="275"/>
      <c r="L1247" s="136"/>
      <c r="M1247" s="272"/>
      <c r="N1247" s="275"/>
      <c r="O1247" s="136"/>
    </row>
    <row r="1248" spans="2:15" ht="14.45" customHeight="1" x14ac:dyDescent="0.2">
      <c r="B1248" s="278"/>
      <c r="C1248" s="279"/>
      <c r="D1248" s="282"/>
      <c r="E1248" s="275"/>
      <c r="F1248" s="138"/>
      <c r="G1248" s="272"/>
      <c r="H1248" s="275"/>
      <c r="I1248" s="136"/>
      <c r="J1248" s="272"/>
      <c r="K1248" s="275"/>
      <c r="L1248" s="136"/>
      <c r="M1248" s="272"/>
      <c r="N1248" s="275"/>
      <c r="O1248" s="136"/>
    </row>
    <row r="1249" spans="2:15" ht="14.45" customHeight="1" x14ac:dyDescent="0.2">
      <c r="B1249" s="278"/>
      <c r="C1249" s="279"/>
      <c r="D1249" s="282"/>
      <c r="E1249" s="275"/>
      <c r="F1249" s="138"/>
      <c r="G1249" s="272"/>
      <c r="H1249" s="275"/>
      <c r="I1249" s="136"/>
      <c r="J1249" s="272"/>
      <c r="K1249" s="275"/>
      <c r="L1249" s="136"/>
      <c r="M1249" s="272"/>
      <c r="N1249" s="275"/>
      <c r="O1249" s="136"/>
    </row>
    <row r="1250" spans="2:15" ht="14.45" customHeight="1" x14ac:dyDescent="0.2">
      <c r="B1250" s="278"/>
      <c r="C1250" s="279"/>
      <c r="D1250" s="282"/>
      <c r="E1250" s="275"/>
      <c r="F1250" s="138"/>
      <c r="G1250" s="272"/>
      <c r="H1250" s="275"/>
      <c r="I1250" s="136"/>
      <c r="J1250" s="272"/>
      <c r="K1250" s="275"/>
      <c r="L1250" s="136"/>
      <c r="M1250" s="272"/>
      <c r="N1250" s="275"/>
      <c r="O1250" s="136"/>
    </row>
    <row r="1251" spans="2:15" ht="14.45" customHeight="1" x14ac:dyDescent="0.2">
      <c r="B1251" s="278"/>
      <c r="C1251" s="279"/>
      <c r="D1251" s="282"/>
      <c r="E1251" s="275"/>
      <c r="F1251" s="138"/>
      <c r="G1251" s="272"/>
      <c r="H1251" s="275"/>
      <c r="I1251" s="136"/>
      <c r="J1251" s="272"/>
      <c r="K1251" s="275"/>
      <c r="L1251" s="136"/>
      <c r="M1251" s="272"/>
      <c r="N1251" s="275"/>
      <c r="O1251" s="136"/>
    </row>
    <row r="1252" spans="2:15" ht="14.45" customHeight="1" x14ac:dyDescent="0.2">
      <c r="B1252" s="278"/>
      <c r="C1252" s="279"/>
      <c r="D1252" s="282"/>
      <c r="E1252" s="275"/>
      <c r="F1252" s="138"/>
      <c r="G1252" s="272"/>
      <c r="H1252" s="275"/>
      <c r="I1252" s="136"/>
      <c r="J1252" s="272"/>
      <c r="K1252" s="275"/>
      <c r="L1252" s="136"/>
      <c r="M1252" s="272"/>
      <c r="N1252" s="275"/>
      <c r="O1252" s="136"/>
    </row>
    <row r="1253" spans="2:15" ht="14.45" customHeight="1" x14ac:dyDescent="0.2">
      <c r="B1253" s="278"/>
      <c r="C1253" s="280"/>
      <c r="D1253" s="282"/>
      <c r="E1253" s="275"/>
      <c r="F1253" s="138"/>
      <c r="G1253" s="272"/>
      <c r="H1253" s="275"/>
      <c r="I1253" s="136"/>
      <c r="J1253" s="272"/>
      <c r="K1253" s="275"/>
      <c r="L1253" s="136"/>
      <c r="M1253" s="272"/>
      <c r="N1253" s="275"/>
      <c r="O1253" s="136"/>
    </row>
    <row r="1254" spans="2:15" ht="14.45" customHeight="1" x14ac:dyDescent="0.2">
      <c r="B1254" s="277" t="s">
        <v>3162</v>
      </c>
      <c r="C1254" s="277" t="s">
        <v>3163</v>
      </c>
      <c r="D1254" s="281"/>
      <c r="E1254" s="274" t="s">
        <v>3164</v>
      </c>
      <c r="F1254" s="134" t="s">
        <v>3165</v>
      </c>
      <c r="G1254" s="271"/>
      <c r="H1254" s="274"/>
      <c r="I1254" s="134"/>
      <c r="J1254" s="271"/>
      <c r="K1254" s="274"/>
      <c r="L1254" s="134"/>
      <c r="M1254" s="271"/>
      <c r="N1254" s="274"/>
      <c r="O1254" s="134"/>
    </row>
    <row r="1255" spans="2:15" ht="14.45" customHeight="1" x14ac:dyDescent="0.2">
      <c r="B1255" s="286"/>
      <c r="C1255" s="279"/>
      <c r="D1255" s="282"/>
      <c r="E1255" s="275"/>
      <c r="F1255" s="135"/>
      <c r="G1255" s="272"/>
      <c r="H1255" s="275"/>
      <c r="I1255" s="136"/>
      <c r="J1255" s="272"/>
      <c r="K1255" s="275"/>
      <c r="L1255" s="136"/>
      <c r="M1255" s="272"/>
      <c r="N1255" s="275"/>
      <c r="O1255" s="136"/>
    </row>
    <row r="1256" spans="2:15" ht="14.45" customHeight="1" x14ac:dyDescent="0.2">
      <c r="B1256" s="286"/>
      <c r="C1256" s="279"/>
      <c r="D1256" s="282"/>
      <c r="E1256" s="275"/>
      <c r="F1256" s="135"/>
      <c r="G1256" s="272"/>
      <c r="H1256" s="275"/>
      <c r="I1256" s="136"/>
      <c r="J1256" s="272"/>
      <c r="K1256" s="275"/>
      <c r="L1256" s="136"/>
      <c r="M1256" s="272"/>
      <c r="N1256" s="275"/>
      <c r="O1256" s="136"/>
    </row>
    <row r="1257" spans="2:15" ht="14.45" customHeight="1" x14ac:dyDescent="0.2">
      <c r="B1257" s="286"/>
      <c r="C1257" s="279"/>
      <c r="D1257" s="282"/>
      <c r="E1257" s="275"/>
      <c r="F1257" s="135"/>
      <c r="G1257" s="272"/>
      <c r="H1257" s="275"/>
      <c r="I1257" s="136"/>
      <c r="J1257" s="272"/>
      <c r="K1257" s="275"/>
      <c r="L1257" s="136"/>
      <c r="M1257" s="272"/>
      <c r="N1257" s="275"/>
      <c r="O1257" s="136"/>
    </row>
    <row r="1258" spans="2:15" ht="14.45" customHeight="1" x14ac:dyDescent="0.2">
      <c r="B1258" s="286"/>
      <c r="C1258" s="279"/>
      <c r="D1258" s="282"/>
      <c r="E1258" s="275"/>
      <c r="F1258" s="135"/>
      <c r="G1258" s="272"/>
      <c r="H1258" s="275"/>
      <c r="I1258" s="136"/>
      <c r="J1258" s="272"/>
      <c r="K1258" s="275"/>
      <c r="L1258" s="136"/>
      <c r="M1258" s="272"/>
      <c r="N1258" s="275"/>
      <c r="O1258" s="136"/>
    </row>
    <row r="1259" spans="2:15" ht="14.45" customHeight="1" x14ac:dyDescent="0.2">
      <c r="B1259" s="286"/>
      <c r="C1259" s="279"/>
      <c r="D1259" s="282"/>
      <c r="E1259" s="275"/>
      <c r="F1259" s="135"/>
      <c r="G1259" s="272"/>
      <c r="H1259" s="275"/>
      <c r="I1259" s="136"/>
      <c r="J1259" s="272"/>
      <c r="K1259" s="275"/>
      <c r="L1259" s="136"/>
      <c r="M1259" s="272"/>
      <c r="N1259" s="275"/>
      <c r="O1259" s="136"/>
    </row>
    <row r="1260" spans="2:15" ht="14.45" customHeight="1" x14ac:dyDescent="0.2">
      <c r="B1260" s="286"/>
      <c r="C1260" s="279"/>
      <c r="D1260" s="282"/>
      <c r="E1260" s="275"/>
      <c r="F1260" s="135"/>
      <c r="G1260" s="272"/>
      <c r="H1260" s="275"/>
      <c r="I1260" s="136"/>
      <c r="J1260" s="272"/>
      <c r="K1260" s="275"/>
      <c r="L1260" s="136"/>
      <c r="M1260" s="272"/>
      <c r="N1260" s="275"/>
      <c r="O1260" s="136"/>
    </row>
    <row r="1261" spans="2:15" ht="14.45" customHeight="1" x14ac:dyDescent="0.2">
      <c r="B1261" s="286"/>
      <c r="C1261" s="279"/>
      <c r="D1261" s="282"/>
      <c r="E1261" s="275"/>
      <c r="F1261" s="135"/>
      <c r="G1261" s="272"/>
      <c r="H1261" s="275"/>
      <c r="I1261" s="136"/>
      <c r="J1261" s="272"/>
      <c r="K1261" s="275"/>
      <c r="L1261" s="136"/>
      <c r="M1261" s="272"/>
      <c r="N1261" s="275"/>
      <c r="O1261" s="136"/>
    </row>
    <row r="1262" spans="2:15" ht="14.45" customHeight="1" x14ac:dyDescent="0.2">
      <c r="B1262" s="286"/>
      <c r="C1262" s="279"/>
      <c r="D1262" s="282"/>
      <c r="E1262" s="275"/>
      <c r="F1262" s="135"/>
      <c r="G1262" s="272"/>
      <c r="H1262" s="275"/>
      <c r="I1262" s="136"/>
      <c r="J1262" s="272"/>
      <c r="K1262" s="275"/>
      <c r="L1262" s="136"/>
      <c r="M1262" s="272"/>
      <c r="N1262" s="275"/>
      <c r="O1262" s="136"/>
    </row>
    <row r="1263" spans="2:15" ht="14.45" customHeight="1" x14ac:dyDescent="0.2">
      <c r="B1263" s="290"/>
      <c r="C1263" s="280"/>
      <c r="D1263" s="283"/>
      <c r="E1263" s="276"/>
      <c r="F1263" s="140"/>
      <c r="G1263" s="273"/>
      <c r="H1263" s="276"/>
      <c r="I1263" s="137"/>
      <c r="J1263" s="273"/>
      <c r="K1263" s="276"/>
      <c r="L1263" s="137"/>
      <c r="M1263" s="273"/>
      <c r="N1263" s="276"/>
      <c r="O1263" s="137"/>
    </row>
    <row r="1264" spans="2:15" ht="14.45" customHeight="1" x14ac:dyDescent="0.2">
      <c r="B1264" s="279" t="s">
        <v>3166</v>
      </c>
      <c r="C1264" s="277" t="s">
        <v>3167</v>
      </c>
      <c r="D1264" s="282" t="s">
        <v>3168</v>
      </c>
      <c r="E1264" s="275" t="s">
        <v>3169</v>
      </c>
      <c r="F1264" s="136" t="s">
        <v>3145</v>
      </c>
      <c r="G1264" s="272"/>
      <c r="H1264" s="275" t="s">
        <v>3170</v>
      </c>
      <c r="I1264" s="136" t="s">
        <v>3171</v>
      </c>
      <c r="J1264" s="272"/>
      <c r="K1264" s="275"/>
      <c r="L1264" s="136"/>
      <c r="M1264" s="272"/>
      <c r="N1264" s="275"/>
      <c r="O1264" s="136"/>
    </row>
    <row r="1265" spans="2:15" ht="14.45" customHeight="1" x14ac:dyDescent="0.2">
      <c r="B1265" s="286"/>
      <c r="C1265" s="279"/>
      <c r="D1265" s="282"/>
      <c r="E1265" s="275"/>
      <c r="F1265" s="135"/>
      <c r="G1265" s="272"/>
      <c r="H1265" s="275"/>
      <c r="I1265" s="136"/>
      <c r="J1265" s="272"/>
      <c r="K1265" s="275"/>
      <c r="L1265" s="136"/>
      <c r="M1265" s="272"/>
      <c r="N1265" s="275"/>
      <c r="O1265" s="136"/>
    </row>
    <row r="1266" spans="2:15" ht="14.45" customHeight="1" x14ac:dyDescent="0.2">
      <c r="B1266" s="286"/>
      <c r="C1266" s="279"/>
      <c r="D1266" s="282"/>
      <c r="E1266" s="275"/>
      <c r="F1266" s="135"/>
      <c r="G1266" s="272"/>
      <c r="H1266" s="275"/>
      <c r="I1266" s="136"/>
      <c r="J1266" s="272"/>
      <c r="K1266" s="275"/>
      <c r="L1266" s="136"/>
      <c r="M1266" s="272"/>
      <c r="N1266" s="275"/>
      <c r="O1266" s="136"/>
    </row>
    <row r="1267" spans="2:15" ht="14.45" customHeight="1" x14ac:dyDescent="0.2">
      <c r="B1267" s="286"/>
      <c r="C1267" s="279"/>
      <c r="D1267" s="282"/>
      <c r="E1267" s="275"/>
      <c r="F1267" s="135"/>
      <c r="G1267" s="272"/>
      <c r="H1267" s="275"/>
      <c r="I1267" s="136"/>
      <c r="J1267" s="272"/>
      <c r="K1267" s="275"/>
      <c r="L1267" s="136"/>
      <c r="M1267" s="272"/>
      <c r="N1267" s="275"/>
      <c r="O1267" s="136"/>
    </row>
    <row r="1268" spans="2:15" ht="14.45" customHeight="1" x14ac:dyDescent="0.2">
      <c r="B1268" s="286"/>
      <c r="C1268" s="279"/>
      <c r="D1268" s="282"/>
      <c r="E1268" s="275"/>
      <c r="F1268" s="135"/>
      <c r="G1268" s="272"/>
      <c r="H1268" s="275"/>
      <c r="I1268" s="136"/>
      <c r="J1268" s="272"/>
      <c r="K1268" s="275"/>
      <c r="L1268" s="136"/>
      <c r="M1268" s="272"/>
      <c r="N1268" s="275"/>
      <c r="O1268" s="136"/>
    </row>
    <row r="1269" spans="2:15" ht="14.45" customHeight="1" x14ac:dyDescent="0.2">
      <c r="B1269" s="286"/>
      <c r="C1269" s="279"/>
      <c r="D1269" s="282"/>
      <c r="E1269" s="275"/>
      <c r="F1269" s="135"/>
      <c r="G1269" s="272"/>
      <c r="H1269" s="275"/>
      <c r="I1269" s="136"/>
      <c r="J1269" s="272"/>
      <c r="K1269" s="275"/>
      <c r="L1269" s="136"/>
      <c r="M1269" s="272"/>
      <c r="N1269" s="275"/>
      <c r="O1269" s="136"/>
    </row>
    <row r="1270" spans="2:15" ht="14.45" customHeight="1" x14ac:dyDescent="0.2">
      <c r="B1270" s="286"/>
      <c r="C1270" s="279"/>
      <c r="D1270" s="282"/>
      <c r="E1270" s="275"/>
      <c r="F1270" s="135"/>
      <c r="G1270" s="272"/>
      <c r="H1270" s="275"/>
      <c r="I1270" s="136"/>
      <c r="J1270" s="272"/>
      <c r="K1270" s="275"/>
      <c r="L1270" s="136"/>
      <c r="M1270" s="272"/>
      <c r="N1270" s="275"/>
      <c r="O1270" s="136"/>
    </row>
    <row r="1271" spans="2:15" ht="14.45" customHeight="1" x14ac:dyDescent="0.2">
      <c r="B1271" s="286"/>
      <c r="C1271" s="279"/>
      <c r="D1271" s="282"/>
      <c r="E1271" s="275"/>
      <c r="F1271" s="135"/>
      <c r="G1271" s="272"/>
      <c r="H1271" s="275"/>
      <c r="I1271" s="136"/>
      <c r="J1271" s="272"/>
      <c r="K1271" s="275"/>
      <c r="L1271" s="136"/>
      <c r="M1271" s="272"/>
      <c r="N1271" s="275"/>
      <c r="O1271" s="136"/>
    </row>
    <row r="1272" spans="2:15" ht="14.45" customHeight="1" x14ac:dyDescent="0.2">
      <c r="B1272" s="286"/>
      <c r="C1272" s="279"/>
      <c r="D1272" s="282"/>
      <c r="E1272" s="275"/>
      <c r="F1272" s="135"/>
      <c r="G1272" s="272"/>
      <c r="H1272" s="275"/>
      <c r="I1272" s="136"/>
      <c r="J1272" s="272"/>
      <c r="K1272" s="275"/>
      <c r="L1272" s="136"/>
      <c r="M1272" s="272"/>
      <c r="N1272" s="275"/>
      <c r="O1272" s="136"/>
    </row>
    <row r="1273" spans="2:15" ht="14.45" customHeight="1" x14ac:dyDescent="0.2">
      <c r="B1273" s="286"/>
      <c r="C1273" s="280"/>
      <c r="D1273" s="282"/>
      <c r="E1273" s="275"/>
      <c r="F1273" s="135"/>
      <c r="G1273" s="272"/>
      <c r="H1273" s="275"/>
      <c r="I1273" s="136"/>
      <c r="J1273" s="272"/>
      <c r="K1273" s="275"/>
      <c r="L1273" s="136"/>
      <c r="M1273" s="272"/>
      <c r="N1273" s="275"/>
      <c r="O1273" s="136"/>
    </row>
    <row r="1274" spans="2:15" ht="14.45" customHeight="1" x14ac:dyDescent="0.2">
      <c r="B1274" s="277" t="s">
        <v>3172</v>
      </c>
      <c r="C1274" s="277" t="s">
        <v>3173</v>
      </c>
      <c r="D1274" s="281" t="s">
        <v>3174</v>
      </c>
      <c r="E1274" s="274" t="s">
        <v>3175</v>
      </c>
      <c r="F1274" s="134" t="s">
        <v>3176</v>
      </c>
      <c r="G1274" s="271"/>
      <c r="H1274" s="274" t="s">
        <v>3177</v>
      </c>
      <c r="I1274" s="134" t="s">
        <v>3178</v>
      </c>
      <c r="J1274" s="271"/>
      <c r="K1274" s="274"/>
      <c r="L1274" s="134"/>
      <c r="M1274" s="271"/>
      <c r="N1274" s="274"/>
      <c r="O1274" s="134"/>
    </row>
    <row r="1275" spans="2:15" ht="14.45" customHeight="1" x14ac:dyDescent="0.2">
      <c r="B1275" s="286"/>
      <c r="C1275" s="279"/>
      <c r="D1275" s="282"/>
      <c r="E1275" s="275"/>
      <c r="F1275" s="135"/>
      <c r="G1275" s="272"/>
      <c r="H1275" s="275"/>
      <c r="I1275" s="136"/>
      <c r="J1275" s="272"/>
      <c r="K1275" s="275"/>
      <c r="L1275" s="136"/>
      <c r="M1275" s="272"/>
      <c r="N1275" s="275"/>
      <c r="O1275" s="136"/>
    </row>
    <row r="1276" spans="2:15" ht="14.45" customHeight="1" x14ac:dyDescent="0.2">
      <c r="B1276" s="286"/>
      <c r="C1276" s="279"/>
      <c r="D1276" s="282"/>
      <c r="E1276" s="275"/>
      <c r="F1276" s="135"/>
      <c r="G1276" s="272"/>
      <c r="H1276" s="275"/>
      <c r="I1276" s="136"/>
      <c r="J1276" s="272"/>
      <c r="K1276" s="275"/>
      <c r="L1276" s="136"/>
      <c r="M1276" s="272"/>
      <c r="N1276" s="275"/>
      <c r="O1276" s="136"/>
    </row>
    <row r="1277" spans="2:15" ht="14.45" customHeight="1" x14ac:dyDescent="0.2">
      <c r="B1277" s="286"/>
      <c r="C1277" s="279"/>
      <c r="D1277" s="282"/>
      <c r="E1277" s="275"/>
      <c r="F1277" s="135"/>
      <c r="G1277" s="272"/>
      <c r="H1277" s="275"/>
      <c r="I1277" s="136"/>
      <c r="J1277" s="272"/>
      <c r="K1277" s="275"/>
      <c r="L1277" s="136"/>
      <c r="M1277" s="272"/>
      <c r="N1277" s="275"/>
      <c r="O1277" s="136"/>
    </row>
    <row r="1278" spans="2:15" ht="14.45" customHeight="1" x14ac:dyDescent="0.2">
      <c r="B1278" s="286"/>
      <c r="C1278" s="279"/>
      <c r="D1278" s="282"/>
      <c r="E1278" s="275"/>
      <c r="F1278" s="135"/>
      <c r="G1278" s="272"/>
      <c r="H1278" s="275"/>
      <c r="I1278" s="136"/>
      <c r="J1278" s="272"/>
      <c r="K1278" s="275"/>
      <c r="L1278" s="136"/>
      <c r="M1278" s="272"/>
      <c r="N1278" s="275"/>
      <c r="O1278" s="136"/>
    </row>
    <row r="1279" spans="2:15" ht="14.45" customHeight="1" x14ac:dyDescent="0.2">
      <c r="B1279" s="286"/>
      <c r="C1279" s="279"/>
      <c r="D1279" s="282"/>
      <c r="E1279" s="275"/>
      <c r="F1279" s="135"/>
      <c r="G1279" s="272"/>
      <c r="H1279" s="275"/>
      <c r="I1279" s="136"/>
      <c r="J1279" s="272"/>
      <c r="K1279" s="275"/>
      <c r="L1279" s="136"/>
      <c r="M1279" s="272"/>
      <c r="N1279" s="275"/>
      <c r="O1279" s="136"/>
    </row>
    <row r="1280" spans="2:15" ht="14.45" customHeight="1" x14ac:dyDescent="0.2">
      <c r="B1280" s="286"/>
      <c r="C1280" s="279"/>
      <c r="D1280" s="282"/>
      <c r="E1280" s="275"/>
      <c r="F1280" s="135"/>
      <c r="G1280" s="272"/>
      <c r="H1280" s="275"/>
      <c r="I1280" s="136"/>
      <c r="J1280" s="272"/>
      <c r="K1280" s="275"/>
      <c r="L1280" s="136"/>
      <c r="M1280" s="272"/>
      <c r="N1280" s="275"/>
      <c r="O1280" s="136"/>
    </row>
    <row r="1281" spans="2:15" ht="14.45" customHeight="1" x14ac:dyDescent="0.2">
      <c r="B1281" s="286"/>
      <c r="C1281" s="279"/>
      <c r="D1281" s="282"/>
      <c r="E1281" s="275"/>
      <c r="F1281" s="135"/>
      <c r="G1281" s="272"/>
      <c r="H1281" s="275"/>
      <c r="I1281" s="136"/>
      <c r="J1281" s="272"/>
      <c r="K1281" s="275"/>
      <c r="L1281" s="136"/>
      <c r="M1281" s="272"/>
      <c r="N1281" s="275"/>
      <c r="O1281" s="136"/>
    </row>
    <row r="1282" spans="2:15" ht="14.45" customHeight="1" x14ac:dyDescent="0.2">
      <c r="B1282" s="286"/>
      <c r="C1282" s="279"/>
      <c r="D1282" s="282"/>
      <c r="E1282" s="275"/>
      <c r="F1282" s="135"/>
      <c r="G1282" s="272"/>
      <c r="H1282" s="275"/>
      <c r="I1282" s="136"/>
      <c r="J1282" s="272"/>
      <c r="K1282" s="275"/>
      <c r="L1282" s="136"/>
      <c r="M1282" s="272"/>
      <c r="N1282" s="275"/>
      <c r="O1282" s="136"/>
    </row>
    <row r="1283" spans="2:15" ht="14.45" customHeight="1" x14ac:dyDescent="0.2">
      <c r="B1283" s="286"/>
      <c r="C1283" s="280"/>
      <c r="D1283" s="282"/>
      <c r="E1283" s="275"/>
      <c r="F1283" s="135"/>
      <c r="G1283" s="272"/>
      <c r="H1283" s="275"/>
      <c r="I1283" s="136"/>
      <c r="J1283" s="272"/>
      <c r="K1283" s="275"/>
      <c r="L1283" s="136"/>
      <c r="M1283" s="272"/>
      <c r="N1283" s="275"/>
      <c r="O1283" s="136"/>
    </row>
    <row r="1284" spans="2:15" ht="14.45" customHeight="1" x14ac:dyDescent="0.2">
      <c r="B1284" s="277" t="s">
        <v>3179</v>
      </c>
      <c r="C1284" s="277" t="s">
        <v>3180</v>
      </c>
      <c r="D1284" s="281"/>
      <c r="E1284" s="274" t="s">
        <v>3181</v>
      </c>
      <c r="F1284" s="134" t="s">
        <v>3182</v>
      </c>
      <c r="G1284" s="271"/>
      <c r="H1284" s="274"/>
      <c r="I1284" s="134"/>
      <c r="J1284" s="271"/>
      <c r="K1284" s="274"/>
      <c r="L1284" s="134"/>
      <c r="M1284" s="271"/>
      <c r="N1284" s="274"/>
      <c r="O1284" s="134"/>
    </row>
    <row r="1285" spans="2:15" ht="14.45" customHeight="1" x14ac:dyDescent="0.2">
      <c r="B1285" s="286"/>
      <c r="C1285" s="279"/>
      <c r="D1285" s="282"/>
      <c r="E1285" s="275"/>
      <c r="F1285" s="135"/>
      <c r="G1285" s="272"/>
      <c r="H1285" s="275"/>
      <c r="I1285" s="136"/>
      <c r="J1285" s="272"/>
      <c r="K1285" s="275"/>
      <c r="L1285" s="136"/>
      <c r="M1285" s="272"/>
      <c r="N1285" s="275"/>
      <c r="O1285" s="136"/>
    </row>
    <row r="1286" spans="2:15" ht="14.45" customHeight="1" x14ac:dyDescent="0.2">
      <c r="B1286" s="286"/>
      <c r="C1286" s="279"/>
      <c r="D1286" s="282"/>
      <c r="E1286" s="275"/>
      <c r="F1286" s="135"/>
      <c r="G1286" s="272"/>
      <c r="H1286" s="275"/>
      <c r="I1286" s="136"/>
      <c r="J1286" s="272"/>
      <c r="K1286" s="275"/>
      <c r="L1286" s="136"/>
      <c r="M1286" s="272"/>
      <c r="N1286" s="275"/>
      <c r="O1286" s="136"/>
    </row>
    <row r="1287" spans="2:15" ht="14.45" customHeight="1" x14ac:dyDescent="0.2">
      <c r="B1287" s="286"/>
      <c r="C1287" s="279"/>
      <c r="D1287" s="282"/>
      <c r="E1287" s="275"/>
      <c r="F1287" s="135"/>
      <c r="G1287" s="272"/>
      <c r="H1287" s="275"/>
      <c r="I1287" s="136"/>
      <c r="J1287" s="272"/>
      <c r="K1287" s="275"/>
      <c r="L1287" s="136"/>
      <c r="M1287" s="272"/>
      <c r="N1287" s="275"/>
      <c r="O1287" s="136"/>
    </row>
    <row r="1288" spans="2:15" ht="14.45" customHeight="1" x14ac:dyDescent="0.2">
      <c r="B1288" s="286"/>
      <c r="C1288" s="279"/>
      <c r="D1288" s="282"/>
      <c r="E1288" s="275"/>
      <c r="F1288" s="135"/>
      <c r="G1288" s="272"/>
      <c r="H1288" s="275"/>
      <c r="I1288" s="136"/>
      <c r="J1288" s="272"/>
      <c r="K1288" s="275"/>
      <c r="L1288" s="136"/>
      <c r="M1288" s="272"/>
      <c r="N1288" s="275"/>
      <c r="O1288" s="136"/>
    </row>
    <row r="1289" spans="2:15" ht="14.45" customHeight="1" x14ac:dyDescent="0.2">
      <c r="B1289" s="286"/>
      <c r="C1289" s="279"/>
      <c r="D1289" s="282"/>
      <c r="E1289" s="275"/>
      <c r="F1289" s="135"/>
      <c r="G1289" s="272"/>
      <c r="H1289" s="275"/>
      <c r="I1289" s="136"/>
      <c r="J1289" s="272"/>
      <c r="K1289" s="275"/>
      <c r="L1289" s="136"/>
      <c r="M1289" s="272"/>
      <c r="N1289" s="275"/>
      <c r="O1289" s="136"/>
    </row>
    <row r="1290" spans="2:15" ht="14.45" customHeight="1" x14ac:dyDescent="0.2">
      <c r="B1290" s="286"/>
      <c r="C1290" s="279"/>
      <c r="D1290" s="282"/>
      <c r="E1290" s="275"/>
      <c r="F1290" s="135"/>
      <c r="G1290" s="272"/>
      <c r="H1290" s="275"/>
      <c r="I1290" s="136"/>
      <c r="J1290" s="272"/>
      <c r="K1290" s="275"/>
      <c r="L1290" s="136"/>
      <c r="M1290" s="272"/>
      <c r="N1290" s="275"/>
      <c r="O1290" s="136"/>
    </row>
    <row r="1291" spans="2:15" ht="14.45" customHeight="1" x14ac:dyDescent="0.2">
      <c r="B1291" s="286"/>
      <c r="C1291" s="279"/>
      <c r="D1291" s="282"/>
      <c r="E1291" s="275"/>
      <c r="F1291" s="135"/>
      <c r="G1291" s="272"/>
      <c r="H1291" s="275"/>
      <c r="I1291" s="136"/>
      <c r="J1291" s="272"/>
      <c r="K1291" s="275"/>
      <c r="L1291" s="136"/>
      <c r="M1291" s="272"/>
      <c r="N1291" s="275"/>
      <c r="O1291" s="136"/>
    </row>
    <row r="1292" spans="2:15" ht="14.45" customHeight="1" x14ac:dyDescent="0.2">
      <c r="B1292" s="286"/>
      <c r="C1292" s="279"/>
      <c r="D1292" s="282"/>
      <c r="E1292" s="275"/>
      <c r="F1292" s="135"/>
      <c r="G1292" s="272"/>
      <c r="H1292" s="275"/>
      <c r="I1292" s="136"/>
      <c r="J1292" s="272"/>
      <c r="K1292" s="275"/>
      <c r="L1292" s="136"/>
      <c r="M1292" s="272"/>
      <c r="N1292" s="275"/>
      <c r="O1292" s="136"/>
    </row>
    <row r="1293" spans="2:15" ht="14.45" customHeight="1" x14ac:dyDescent="0.2">
      <c r="B1293" s="286"/>
      <c r="C1293" s="280"/>
      <c r="D1293" s="282"/>
      <c r="E1293" s="275"/>
      <c r="F1293" s="135"/>
      <c r="G1293" s="272"/>
      <c r="H1293" s="275"/>
      <c r="I1293" s="136"/>
      <c r="J1293" s="272"/>
      <c r="K1293" s="275"/>
      <c r="L1293" s="136"/>
      <c r="M1293" s="272"/>
      <c r="N1293" s="275"/>
      <c r="O1293" s="136"/>
    </row>
    <row r="1294" spans="2:15" ht="14.45" customHeight="1" x14ac:dyDescent="0.2">
      <c r="B1294" s="277" t="s">
        <v>3183</v>
      </c>
      <c r="C1294" s="277" t="s">
        <v>3184</v>
      </c>
      <c r="D1294" s="281" t="s">
        <v>2579</v>
      </c>
      <c r="E1294" s="274" t="s">
        <v>3185</v>
      </c>
      <c r="F1294" s="134" t="s">
        <v>3186</v>
      </c>
      <c r="G1294" s="271"/>
      <c r="H1294" s="274"/>
      <c r="I1294" s="134"/>
      <c r="J1294" s="271"/>
      <c r="K1294" s="274"/>
      <c r="L1294" s="134"/>
      <c r="M1294" s="271"/>
      <c r="N1294" s="274"/>
      <c r="O1294" s="134"/>
    </row>
    <row r="1295" spans="2:15" ht="14.45" customHeight="1" x14ac:dyDescent="0.2">
      <c r="B1295" s="286"/>
      <c r="C1295" s="279"/>
      <c r="D1295" s="282"/>
      <c r="E1295" s="275"/>
      <c r="F1295" s="135"/>
      <c r="G1295" s="272"/>
      <c r="H1295" s="275"/>
      <c r="I1295" s="136"/>
      <c r="J1295" s="272"/>
      <c r="K1295" s="275"/>
      <c r="L1295" s="136"/>
      <c r="M1295" s="272"/>
      <c r="N1295" s="275"/>
      <c r="O1295" s="136"/>
    </row>
    <row r="1296" spans="2:15" ht="14.45" customHeight="1" x14ac:dyDescent="0.2">
      <c r="B1296" s="286"/>
      <c r="C1296" s="279"/>
      <c r="D1296" s="282"/>
      <c r="E1296" s="275"/>
      <c r="F1296" s="135"/>
      <c r="G1296" s="272"/>
      <c r="H1296" s="275"/>
      <c r="I1296" s="136"/>
      <c r="J1296" s="272"/>
      <c r="K1296" s="275"/>
      <c r="L1296" s="136"/>
      <c r="M1296" s="272"/>
      <c r="N1296" s="275"/>
      <c r="O1296" s="136"/>
    </row>
    <row r="1297" spans="2:15" ht="14.45" customHeight="1" x14ac:dyDescent="0.2">
      <c r="B1297" s="286"/>
      <c r="C1297" s="279"/>
      <c r="D1297" s="282"/>
      <c r="E1297" s="275"/>
      <c r="F1297" s="135"/>
      <c r="G1297" s="272"/>
      <c r="H1297" s="275"/>
      <c r="I1297" s="136"/>
      <c r="J1297" s="272"/>
      <c r="K1297" s="275"/>
      <c r="L1297" s="136"/>
      <c r="M1297" s="272"/>
      <c r="N1297" s="275"/>
      <c r="O1297" s="136"/>
    </row>
    <row r="1298" spans="2:15" ht="14.45" customHeight="1" x14ac:dyDescent="0.2">
      <c r="B1298" s="286"/>
      <c r="C1298" s="279"/>
      <c r="D1298" s="282"/>
      <c r="E1298" s="275"/>
      <c r="F1298" s="135"/>
      <c r="G1298" s="272"/>
      <c r="H1298" s="275"/>
      <c r="I1298" s="136"/>
      <c r="J1298" s="272"/>
      <c r="K1298" s="275"/>
      <c r="L1298" s="136"/>
      <c r="M1298" s="272"/>
      <c r="N1298" s="275"/>
      <c r="O1298" s="136"/>
    </row>
    <row r="1299" spans="2:15" ht="14.45" customHeight="1" x14ac:dyDescent="0.2">
      <c r="B1299" s="286"/>
      <c r="C1299" s="279"/>
      <c r="D1299" s="282"/>
      <c r="E1299" s="275"/>
      <c r="F1299" s="135"/>
      <c r="G1299" s="272"/>
      <c r="H1299" s="275"/>
      <c r="I1299" s="136"/>
      <c r="J1299" s="272"/>
      <c r="K1299" s="275"/>
      <c r="L1299" s="136"/>
      <c r="M1299" s="272"/>
      <c r="N1299" s="275"/>
      <c r="O1299" s="136"/>
    </row>
    <row r="1300" spans="2:15" ht="14.45" customHeight="1" x14ac:dyDescent="0.2">
      <c r="B1300" s="286"/>
      <c r="C1300" s="279"/>
      <c r="D1300" s="282"/>
      <c r="E1300" s="275"/>
      <c r="F1300" s="135"/>
      <c r="G1300" s="272"/>
      <c r="H1300" s="275"/>
      <c r="I1300" s="136"/>
      <c r="J1300" s="272"/>
      <c r="K1300" s="275"/>
      <c r="L1300" s="136"/>
      <c r="M1300" s="272"/>
      <c r="N1300" s="275"/>
      <c r="O1300" s="136"/>
    </row>
    <row r="1301" spans="2:15" ht="14.45" customHeight="1" x14ac:dyDescent="0.2">
      <c r="B1301" s="286"/>
      <c r="C1301" s="279"/>
      <c r="D1301" s="282"/>
      <c r="E1301" s="275"/>
      <c r="F1301" s="135"/>
      <c r="G1301" s="272"/>
      <c r="H1301" s="275"/>
      <c r="I1301" s="136"/>
      <c r="J1301" s="272"/>
      <c r="K1301" s="275"/>
      <c r="L1301" s="136"/>
      <c r="M1301" s="272"/>
      <c r="N1301" s="275"/>
      <c r="O1301" s="136"/>
    </row>
    <row r="1302" spans="2:15" ht="14.45" customHeight="1" x14ac:dyDescent="0.2">
      <c r="B1302" s="286"/>
      <c r="C1302" s="279"/>
      <c r="D1302" s="282"/>
      <c r="E1302" s="275"/>
      <c r="F1302" s="135"/>
      <c r="G1302" s="272"/>
      <c r="H1302" s="275"/>
      <c r="I1302" s="136"/>
      <c r="J1302" s="272"/>
      <c r="K1302" s="275"/>
      <c r="L1302" s="136"/>
      <c r="M1302" s="272"/>
      <c r="N1302" s="275"/>
      <c r="O1302" s="136"/>
    </row>
    <row r="1303" spans="2:15" ht="14.45" customHeight="1" x14ac:dyDescent="0.2">
      <c r="B1303" s="286"/>
      <c r="C1303" s="280"/>
      <c r="D1303" s="282"/>
      <c r="E1303" s="275"/>
      <c r="F1303" s="135"/>
      <c r="G1303" s="272"/>
      <c r="H1303" s="275"/>
      <c r="I1303" s="136"/>
      <c r="J1303" s="272"/>
      <c r="K1303" s="275"/>
      <c r="L1303" s="136"/>
      <c r="M1303" s="272"/>
      <c r="N1303" s="275"/>
      <c r="O1303" s="136"/>
    </row>
    <row r="1304" spans="2:15" ht="14.45" customHeight="1" x14ac:dyDescent="0.2">
      <c r="B1304" s="277" t="s">
        <v>3187</v>
      </c>
      <c r="C1304" s="277" t="s">
        <v>3188</v>
      </c>
      <c r="D1304" s="281"/>
      <c r="E1304" s="274" t="s">
        <v>3189</v>
      </c>
      <c r="F1304" s="134" t="s">
        <v>3190</v>
      </c>
      <c r="G1304" s="271"/>
      <c r="H1304" s="274" t="s">
        <v>3191</v>
      </c>
      <c r="I1304" s="134" t="s">
        <v>3192</v>
      </c>
      <c r="J1304" s="271"/>
      <c r="K1304" s="274"/>
      <c r="L1304" s="134"/>
      <c r="M1304" s="271"/>
      <c r="N1304" s="274"/>
      <c r="O1304" s="134"/>
    </row>
    <row r="1305" spans="2:15" ht="14.45" customHeight="1" x14ac:dyDescent="0.2">
      <c r="B1305" s="286"/>
      <c r="C1305" s="279"/>
      <c r="D1305" s="282"/>
      <c r="E1305" s="275"/>
      <c r="F1305" s="135"/>
      <c r="G1305" s="272"/>
      <c r="H1305" s="275"/>
      <c r="I1305" s="136"/>
      <c r="J1305" s="272"/>
      <c r="K1305" s="275"/>
      <c r="L1305" s="136"/>
      <c r="M1305" s="272"/>
      <c r="N1305" s="275"/>
      <c r="O1305" s="136"/>
    </row>
    <row r="1306" spans="2:15" ht="14.45" customHeight="1" x14ac:dyDescent="0.2">
      <c r="B1306" s="286"/>
      <c r="C1306" s="279"/>
      <c r="D1306" s="282"/>
      <c r="E1306" s="275"/>
      <c r="F1306" s="135"/>
      <c r="G1306" s="272"/>
      <c r="H1306" s="275"/>
      <c r="I1306" s="136"/>
      <c r="J1306" s="272"/>
      <c r="K1306" s="275"/>
      <c r="L1306" s="136"/>
      <c r="M1306" s="272"/>
      <c r="N1306" s="275"/>
      <c r="O1306" s="136"/>
    </row>
    <row r="1307" spans="2:15" ht="14.45" customHeight="1" x14ac:dyDescent="0.2">
      <c r="B1307" s="286"/>
      <c r="C1307" s="279"/>
      <c r="D1307" s="282"/>
      <c r="E1307" s="275"/>
      <c r="F1307" s="135"/>
      <c r="G1307" s="272"/>
      <c r="H1307" s="275"/>
      <c r="I1307" s="136"/>
      <c r="J1307" s="272"/>
      <c r="K1307" s="275"/>
      <c r="L1307" s="136"/>
      <c r="M1307" s="272"/>
      <c r="N1307" s="275"/>
      <c r="O1307" s="136"/>
    </row>
    <row r="1308" spans="2:15" ht="14.45" customHeight="1" x14ac:dyDescent="0.2">
      <c r="B1308" s="286"/>
      <c r="C1308" s="279"/>
      <c r="D1308" s="282"/>
      <c r="E1308" s="275"/>
      <c r="F1308" s="135"/>
      <c r="G1308" s="272"/>
      <c r="H1308" s="275"/>
      <c r="I1308" s="136"/>
      <c r="J1308" s="272"/>
      <c r="K1308" s="275"/>
      <c r="L1308" s="136"/>
      <c r="M1308" s="272"/>
      <c r="N1308" s="275"/>
      <c r="O1308" s="136"/>
    </row>
    <row r="1309" spans="2:15" ht="14.45" customHeight="1" x14ac:dyDescent="0.2">
      <c r="B1309" s="286"/>
      <c r="C1309" s="279"/>
      <c r="D1309" s="282"/>
      <c r="E1309" s="275"/>
      <c r="F1309" s="135"/>
      <c r="G1309" s="272"/>
      <c r="H1309" s="275"/>
      <c r="I1309" s="136"/>
      <c r="J1309" s="272"/>
      <c r="K1309" s="275"/>
      <c r="L1309" s="136"/>
      <c r="M1309" s="272"/>
      <c r="N1309" s="275"/>
      <c r="O1309" s="136"/>
    </row>
    <row r="1310" spans="2:15" ht="14.45" customHeight="1" x14ac:dyDescent="0.2">
      <c r="B1310" s="286"/>
      <c r="C1310" s="279"/>
      <c r="D1310" s="282"/>
      <c r="E1310" s="275"/>
      <c r="F1310" s="135"/>
      <c r="G1310" s="272"/>
      <c r="H1310" s="275"/>
      <c r="I1310" s="136"/>
      <c r="J1310" s="272"/>
      <c r="K1310" s="275"/>
      <c r="L1310" s="136"/>
      <c r="M1310" s="272"/>
      <c r="N1310" s="275"/>
      <c r="O1310" s="136"/>
    </row>
    <row r="1311" spans="2:15" ht="14.45" customHeight="1" x14ac:dyDescent="0.2">
      <c r="B1311" s="286"/>
      <c r="C1311" s="279"/>
      <c r="D1311" s="282"/>
      <c r="E1311" s="275"/>
      <c r="F1311" s="135"/>
      <c r="G1311" s="272"/>
      <c r="H1311" s="275"/>
      <c r="I1311" s="136"/>
      <c r="J1311" s="272"/>
      <c r="K1311" s="275"/>
      <c r="L1311" s="136"/>
      <c r="M1311" s="272"/>
      <c r="N1311" s="275"/>
      <c r="O1311" s="136"/>
    </row>
    <row r="1312" spans="2:15" ht="14.45" customHeight="1" x14ac:dyDescent="0.2">
      <c r="B1312" s="286"/>
      <c r="C1312" s="279"/>
      <c r="D1312" s="282"/>
      <c r="E1312" s="275"/>
      <c r="F1312" s="135"/>
      <c r="G1312" s="272"/>
      <c r="H1312" s="275"/>
      <c r="I1312" s="136"/>
      <c r="J1312" s="272"/>
      <c r="K1312" s="275"/>
      <c r="L1312" s="136"/>
      <c r="M1312" s="272"/>
      <c r="N1312" s="275"/>
      <c r="O1312" s="136"/>
    </row>
    <row r="1313" spans="2:15" ht="14.45" customHeight="1" x14ac:dyDescent="0.2">
      <c r="B1313" s="286"/>
      <c r="C1313" s="280"/>
      <c r="D1313" s="282"/>
      <c r="E1313" s="275"/>
      <c r="F1313" s="135"/>
      <c r="G1313" s="272"/>
      <c r="H1313" s="275"/>
      <c r="I1313" s="136"/>
      <c r="J1313" s="272"/>
      <c r="K1313" s="275"/>
      <c r="L1313" s="136"/>
      <c r="M1313" s="272"/>
      <c r="N1313" s="275"/>
      <c r="O1313" s="136"/>
    </row>
    <row r="1314" spans="2:15" ht="14.45" customHeight="1" x14ac:dyDescent="0.2">
      <c r="B1314" s="277" t="s">
        <v>3193</v>
      </c>
      <c r="C1314" s="277" t="s">
        <v>3194</v>
      </c>
      <c r="D1314" s="281"/>
      <c r="E1314" s="274" t="s">
        <v>3195</v>
      </c>
      <c r="F1314" s="134" t="s">
        <v>2971</v>
      </c>
      <c r="G1314" s="271"/>
      <c r="H1314" s="274" t="s">
        <v>3196</v>
      </c>
      <c r="I1314" s="134" t="s">
        <v>3197</v>
      </c>
      <c r="J1314" s="271"/>
      <c r="K1314" s="274" t="s">
        <v>3198</v>
      </c>
      <c r="L1314" s="134" t="s">
        <v>3199</v>
      </c>
      <c r="M1314" s="271"/>
      <c r="N1314" s="274"/>
      <c r="O1314" s="134"/>
    </row>
    <row r="1315" spans="2:15" ht="14.45" customHeight="1" x14ac:dyDescent="0.2">
      <c r="B1315" s="278"/>
      <c r="C1315" s="279"/>
      <c r="D1315" s="282"/>
      <c r="E1315" s="275"/>
      <c r="F1315" s="138"/>
      <c r="G1315" s="272"/>
      <c r="H1315" s="275"/>
      <c r="I1315" s="136"/>
      <c r="J1315" s="272"/>
      <c r="K1315" s="275"/>
      <c r="L1315" s="136"/>
      <c r="M1315" s="272"/>
      <c r="N1315" s="275"/>
      <c r="O1315" s="136"/>
    </row>
    <row r="1316" spans="2:15" ht="14.45" customHeight="1" x14ac:dyDescent="0.2">
      <c r="B1316" s="278"/>
      <c r="C1316" s="279"/>
      <c r="D1316" s="282"/>
      <c r="E1316" s="275"/>
      <c r="F1316" s="138"/>
      <c r="G1316" s="272"/>
      <c r="H1316" s="275"/>
      <c r="I1316" s="136"/>
      <c r="J1316" s="272"/>
      <c r="K1316" s="275"/>
      <c r="L1316" s="136"/>
      <c r="M1316" s="272"/>
      <c r="N1316" s="275"/>
      <c r="O1316" s="136"/>
    </row>
    <row r="1317" spans="2:15" ht="14.45" customHeight="1" x14ac:dyDescent="0.2">
      <c r="B1317" s="278"/>
      <c r="C1317" s="279"/>
      <c r="D1317" s="282"/>
      <c r="E1317" s="275"/>
      <c r="F1317" s="138"/>
      <c r="G1317" s="272"/>
      <c r="H1317" s="275"/>
      <c r="I1317" s="136"/>
      <c r="J1317" s="272"/>
      <c r="K1317" s="275"/>
      <c r="L1317" s="136"/>
      <c r="M1317" s="272"/>
      <c r="N1317" s="275"/>
      <c r="O1317" s="136"/>
    </row>
    <row r="1318" spans="2:15" ht="14.45" customHeight="1" x14ac:dyDescent="0.2">
      <c r="B1318" s="278"/>
      <c r="C1318" s="279"/>
      <c r="D1318" s="282"/>
      <c r="E1318" s="275"/>
      <c r="F1318" s="138"/>
      <c r="G1318" s="272"/>
      <c r="H1318" s="275"/>
      <c r="I1318" s="136"/>
      <c r="J1318" s="272"/>
      <c r="K1318" s="275"/>
      <c r="L1318" s="136"/>
      <c r="M1318" s="272"/>
      <c r="N1318" s="275"/>
      <c r="O1318" s="136"/>
    </row>
    <row r="1319" spans="2:15" ht="14.45" customHeight="1" x14ac:dyDescent="0.2">
      <c r="B1319" s="278"/>
      <c r="C1319" s="279"/>
      <c r="D1319" s="282"/>
      <c r="E1319" s="275"/>
      <c r="F1319" s="138"/>
      <c r="G1319" s="272"/>
      <c r="H1319" s="275"/>
      <c r="I1319" s="136"/>
      <c r="J1319" s="272"/>
      <c r="K1319" s="275"/>
      <c r="L1319" s="136"/>
      <c r="M1319" s="272"/>
      <c r="N1319" s="275"/>
      <c r="O1319" s="136"/>
    </row>
    <row r="1320" spans="2:15" ht="14.45" customHeight="1" x14ac:dyDescent="0.2">
      <c r="B1320" s="278"/>
      <c r="C1320" s="279"/>
      <c r="D1320" s="282"/>
      <c r="E1320" s="275"/>
      <c r="F1320" s="138"/>
      <c r="G1320" s="272"/>
      <c r="H1320" s="275"/>
      <c r="I1320" s="136"/>
      <c r="J1320" s="272"/>
      <c r="K1320" s="275"/>
      <c r="L1320" s="136"/>
      <c r="M1320" s="272"/>
      <c r="N1320" s="275"/>
      <c r="O1320" s="136"/>
    </row>
    <row r="1321" spans="2:15" ht="14.45" customHeight="1" x14ac:dyDescent="0.2">
      <c r="B1321" s="278"/>
      <c r="C1321" s="279"/>
      <c r="D1321" s="282"/>
      <c r="E1321" s="275"/>
      <c r="F1321" s="138"/>
      <c r="G1321" s="272"/>
      <c r="H1321" s="275"/>
      <c r="I1321" s="136"/>
      <c r="J1321" s="272"/>
      <c r="K1321" s="275"/>
      <c r="L1321" s="136"/>
      <c r="M1321" s="272"/>
      <c r="N1321" s="275"/>
      <c r="O1321" s="136"/>
    </row>
    <row r="1322" spans="2:15" ht="14.45" customHeight="1" x14ac:dyDescent="0.2">
      <c r="B1322" s="278"/>
      <c r="C1322" s="279"/>
      <c r="D1322" s="282"/>
      <c r="E1322" s="275"/>
      <c r="F1322" s="138"/>
      <c r="G1322" s="272"/>
      <c r="H1322" s="275"/>
      <c r="I1322" s="136"/>
      <c r="J1322" s="272"/>
      <c r="K1322" s="275"/>
      <c r="L1322" s="136"/>
      <c r="M1322" s="272"/>
      <c r="N1322" s="275"/>
      <c r="O1322" s="136"/>
    </row>
    <row r="1323" spans="2:15" ht="14.45" customHeight="1" x14ac:dyDescent="0.2">
      <c r="B1323" s="278"/>
      <c r="C1323" s="280"/>
      <c r="D1323" s="282"/>
      <c r="E1323" s="275"/>
      <c r="F1323" s="138"/>
      <c r="G1323" s="272"/>
      <c r="H1323" s="275"/>
      <c r="I1323" s="136"/>
      <c r="J1323" s="272"/>
      <c r="K1323" s="275"/>
      <c r="L1323" s="136"/>
      <c r="M1323" s="272"/>
      <c r="N1323" s="275"/>
      <c r="O1323" s="136"/>
    </row>
    <row r="1324" spans="2:15" ht="14.45" customHeight="1" x14ac:dyDescent="0.2">
      <c r="B1324" s="277" t="s">
        <v>3200</v>
      </c>
      <c r="C1324" s="277" t="s">
        <v>3201</v>
      </c>
      <c r="D1324" s="281"/>
      <c r="E1324" s="274" t="s">
        <v>3202</v>
      </c>
      <c r="F1324" s="134" t="s">
        <v>3203</v>
      </c>
      <c r="G1324" s="271"/>
      <c r="H1324" s="274" t="s">
        <v>3204</v>
      </c>
      <c r="I1324" s="134" t="s">
        <v>3205</v>
      </c>
      <c r="J1324" s="271"/>
      <c r="K1324" s="274"/>
      <c r="L1324" s="134"/>
      <c r="M1324" s="271"/>
      <c r="N1324" s="274"/>
      <c r="O1324" s="134"/>
    </row>
    <row r="1325" spans="2:15" ht="14.45" customHeight="1" x14ac:dyDescent="0.2">
      <c r="B1325" s="278"/>
      <c r="C1325" s="279"/>
      <c r="D1325" s="282"/>
      <c r="E1325" s="275"/>
      <c r="F1325" s="138"/>
      <c r="G1325" s="272"/>
      <c r="H1325" s="275"/>
      <c r="I1325" s="136"/>
      <c r="J1325" s="272"/>
      <c r="K1325" s="275"/>
      <c r="L1325" s="136"/>
      <c r="M1325" s="272"/>
      <c r="N1325" s="275"/>
      <c r="O1325" s="136"/>
    </row>
    <row r="1326" spans="2:15" ht="14.45" customHeight="1" x14ac:dyDescent="0.2">
      <c r="B1326" s="278"/>
      <c r="C1326" s="279"/>
      <c r="D1326" s="282"/>
      <c r="E1326" s="275"/>
      <c r="F1326" s="138"/>
      <c r="G1326" s="272"/>
      <c r="H1326" s="275"/>
      <c r="I1326" s="136"/>
      <c r="J1326" s="272"/>
      <c r="K1326" s="275"/>
      <c r="L1326" s="136"/>
      <c r="M1326" s="272"/>
      <c r="N1326" s="275"/>
      <c r="O1326" s="136"/>
    </row>
    <row r="1327" spans="2:15" ht="14.45" customHeight="1" x14ac:dyDescent="0.2">
      <c r="B1327" s="278"/>
      <c r="C1327" s="279"/>
      <c r="D1327" s="282"/>
      <c r="E1327" s="275"/>
      <c r="F1327" s="138"/>
      <c r="G1327" s="272"/>
      <c r="H1327" s="275"/>
      <c r="I1327" s="136"/>
      <c r="J1327" s="272"/>
      <c r="K1327" s="275"/>
      <c r="L1327" s="136"/>
      <c r="M1327" s="272"/>
      <c r="N1327" s="275"/>
      <c r="O1327" s="136"/>
    </row>
    <row r="1328" spans="2:15" ht="14.45" customHeight="1" x14ac:dyDescent="0.2">
      <c r="B1328" s="278"/>
      <c r="C1328" s="279"/>
      <c r="D1328" s="282"/>
      <c r="E1328" s="275"/>
      <c r="F1328" s="138"/>
      <c r="G1328" s="272"/>
      <c r="H1328" s="275"/>
      <c r="I1328" s="136"/>
      <c r="J1328" s="272"/>
      <c r="K1328" s="275"/>
      <c r="L1328" s="136"/>
      <c r="M1328" s="272"/>
      <c r="N1328" s="275"/>
      <c r="O1328" s="136"/>
    </row>
    <row r="1329" spans="2:15" ht="14.45" customHeight="1" x14ac:dyDescent="0.2">
      <c r="B1329" s="278"/>
      <c r="C1329" s="279"/>
      <c r="D1329" s="282"/>
      <c r="E1329" s="275"/>
      <c r="F1329" s="138"/>
      <c r="G1329" s="272"/>
      <c r="H1329" s="275"/>
      <c r="I1329" s="136"/>
      <c r="J1329" s="272"/>
      <c r="K1329" s="275"/>
      <c r="L1329" s="136"/>
      <c r="M1329" s="272"/>
      <c r="N1329" s="275"/>
      <c r="O1329" s="136"/>
    </row>
    <row r="1330" spans="2:15" ht="14.45" customHeight="1" x14ac:dyDescent="0.2">
      <c r="B1330" s="278"/>
      <c r="C1330" s="279"/>
      <c r="D1330" s="282"/>
      <c r="E1330" s="275"/>
      <c r="F1330" s="138"/>
      <c r="G1330" s="272"/>
      <c r="H1330" s="275"/>
      <c r="I1330" s="136"/>
      <c r="J1330" s="272"/>
      <c r="K1330" s="275"/>
      <c r="L1330" s="136"/>
      <c r="M1330" s="272"/>
      <c r="N1330" s="275"/>
      <c r="O1330" s="136"/>
    </row>
    <row r="1331" spans="2:15" ht="14.45" customHeight="1" x14ac:dyDescent="0.2">
      <c r="B1331" s="278"/>
      <c r="C1331" s="279"/>
      <c r="D1331" s="282"/>
      <c r="E1331" s="275"/>
      <c r="F1331" s="138"/>
      <c r="G1331" s="272"/>
      <c r="H1331" s="275"/>
      <c r="I1331" s="136"/>
      <c r="J1331" s="272"/>
      <c r="K1331" s="275"/>
      <c r="L1331" s="136"/>
      <c r="M1331" s="272"/>
      <c r="N1331" s="275"/>
      <c r="O1331" s="136"/>
    </row>
    <row r="1332" spans="2:15" ht="14.45" customHeight="1" x14ac:dyDescent="0.2">
      <c r="B1332" s="278"/>
      <c r="C1332" s="279"/>
      <c r="D1332" s="282"/>
      <c r="E1332" s="275"/>
      <c r="F1332" s="138"/>
      <c r="G1332" s="272"/>
      <c r="H1332" s="275"/>
      <c r="I1332" s="136"/>
      <c r="J1332" s="272"/>
      <c r="K1332" s="275"/>
      <c r="L1332" s="136"/>
      <c r="M1332" s="272"/>
      <c r="N1332" s="275"/>
      <c r="O1332" s="136"/>
    </row>
    <row r="1333" spans="2:15" ht="14.45" customHeight="1" x14ac:dyDescent="0.2">
      <c r="B1333" s="278"/>
      <c r="C1333" s="280"/>
      <c r="D1333" s="282"/>
      <c r="E1333" s="275"/>
      <c r="F1333" s="138"/>
      <c r="G1333" s="272"/>
      <c r="H1333" s="275"/>
      <c r="I1333" s="136"/>
      <c r="J1333" s="272"/>
      <c r="K1333" s="275"/>
      <c r="L1333" s="136"/>
      <c r="M1333" s="272"/>
      <c r="N1333" s="275"/>
      <c r="O1333" s="136"/>
    </row>
    <row r="1334" spans="2:15" ht="14.45" customHeight="1" x14ac:dyDescent="0.2">
      <c r="B1334" s="277" t="s">
        <v>3206</v>
      </c>
      <c r="C1334" s="277" t="s">
        <v>3207</v>
      </c>
      <c r="D1334" s="281"/>
      <c r="E1334" s="274" t="s">
        <v>3208</v>
      </c>
      <c r="F1334" s="134" t="s">
        <v>3209</v>
      </c>
      <c r="G1334" s="271"/>
      <c r="H1334" s="274"/>
      <c r="I1334" s="134"/>
      <c r="J1334" s="271"/>
      <c r="K1334" s="274"/>
      <c r="L1334" s="134"/>
      <c r="M1334" s="271"/>
      <c r="N1334" s="274"/>
      <c r="O1334" s="134"/>
    </row>
    <row r="1335" spans="2:15" ht="14.45" customHeight="1" x14ac:dyDescent="0.2">
      <c r="B1335" s="286"/>
      <c r="C1335" s="279"/>
      <c r="D1335" s="282"/>
      <c r="E1335" s="275"/>
      <c r="F1335" s="135"/>
      <c r="G1335" s="272"/>
      <c r="H1335" s="275"/>
      <c r="I1335" s="136"/>
      <c r="J1335" s="272"/>
      <c r="K1335" s="275"/>
      <c r="L1335" s="136"/>
      <c r="M1335" s="272"/>
      <c r="N1335" s="275"/>
      <c r="O1335" s="136"/>
    </row>
    <row r="1336" spans="2:15" ht="14.45" customHeight="1" x14ac:dyDescent="0.2">
      <c r="B1336" s="286"/>
      <c r="C1336" s="279"/>
      <c r="D1336" s="282"/>
      <c r="E1336" s="275"/>
      <c r="F1336" s="135"/>
      <c r="G1336" s="272"/>
      <c r="H1336" s="275"/>
      <c r="I1336" s="136"/>
      <c r="J1336" s="272"/>
      <c r="K1336" s="275"/>
      <c r="L1336" s="136"/>
      <c r="M1336" s="272"/>
      <c r="N1336" s="275"/>
      <c r="O1336" s="136"/>
    </row>
    <row r="1337" spans="2:15" ht="14.45" customHeight="1" x14ac:dyDescent="0.2">
      <c r="B1337" s="286"/>
      <c r="C1337" s="279"/>
      <c r="D1337" s="282"/>
      <c r="E1337" s="275"/>
      <c r="F1337" s="135"/>
      <c r="G1337" s="272"/>
      <c r="H1337" s="275"/>
      <c r="I1337" s="136"/>
      <c r="J1337" s="272"/>
      <c r="K1337" s="275"/>
      <c r="L1337" s="136"/>
      <c r="M1337" s="272"/>
      <c r="N1337" s="275"/>
      <c r="O1337" s="136"/>
    </row>
    <row r="1338" spans="2:15" ht="14.45" customHeight="1" x14ac:dyDescent="0.2">
      <c r="B1338" s="286"/>
      <c r="C1338" s="279"/>
      <c r="D1338" s="282"/>
      <c r="E1338" s="275"/>
      <c r="F1338" s="135"/>
      <c r="G1338" s="272"/>
      <c r="H1338" s="275"/>
      <c r="I1338" s="136"/>
      <c r="J1338" s="272"/>
      <c r="K1338" s="275"/>
      <c r="L1338" s="136"/>
      <c r="M1338" s="272"/>
      <c r="N1338" s="275"/>
      <c r="O1338" s="136"/>
    </row>
    <row r="1339" spans="2:15" ht="14.45" customHeight="1" x14ac:dyDescent="0.2">
      <c r="B1339" s="286"/>
      <c r="C1339" s="279"/>
      <c r="D1339" s="282"/>
      <c r="E1339" s="275"/>
      <c r="F1339" s="135"/>
      <c r="G1339" s="272"/>
      <c r="H1339" s="275"/>
      <c r="I1339" s="136"/>
      <c r="J1339" s="272"/>
      <c r="K1339" s="275"/>
      <c r="L1339" s="136"/>
      <c r="M1339" s="272"/>
      <c r="N1339" s="275"/>
      <c r="O1339" s="136"/>
    </row>
    <row r="1340" spans="2:15" ht="14.45" customHeight="1" x14ac:dyDescent="0.2">
      <c r="B1340" s="286"/>
      <c r="C1340" s="279"/>
      <c r="D1340" s="282"/>
      <c r="E1340" s="275"/>
      <c r="F1340" s="135"/>
      <c r="G1340" s="272"/>
      <c r="H1340" s="275"/>
      <c r="I1340" s="136"/>
      <c r="J1340" s="272"/>
      <c r="K1340" s="275"/>
      <c r="L1340" s="136"/>
      <c r="M1340" s="272"/>
      <c r="N1340" s="275"/>
      <c r="O1340" s="136"/>
    </row>
    <row r="1341" spans="2:15" ht="14.45" customHeight="1" x14ac:dyDescent="0.2">
      <c r="B1341" s="286"/>
      <c r="C1341" s="279"/>
      <c r="D1341" s="282"/>
      <c r="E1341" s="275"/>
      <c r="F1341" s="135"/>
      <c r="G1341" s="272"/>
      <c r="H1341" s="275"/>
      <c r="I1341" s="136"/>
      <c r="J1341" s="272"/>
      <c r="K1341" s="275"/>
      <c r="L1341" s="136"/>
      <c r="M1341" s="272"/>
      <c r="N1341" s="275"/>
      <c r="O1341" s="136"/>
    </row>
    <row r="1342" spans="2:15" ht="14.45" customHeight="1" x14ac:dyDescent="0.2">
      <c r="B1342" s="286"/>
      <c r="C1342" s="279"/>
      <c r="D1342" s="282"/>
      <c r="E1342" s="275"/>
      <c r="F1342" s="135"/>
      <c r="G1342" s="272"/>
      <c r="H1342" s="275"/>
      <c r="I1342" s="136"/>
      <c r="J1342" s="272"/>
      <c r="K1342" s="275"/>
      <c r="L1342" s="136"/>
      <c r="M1342" s="272"/>
      <c r="N1342" s="275"/>
      <c r="O1342" s="136"/>
    </row>
    <row r="1343" spans="2:15" ht="14.45" customHeight="1" x14ac:dyDescent="0.2">
      <c r="B1343" s="286"/>
      <c r="C1343" s="280"/>
      <c r="D1343" s="282"/>
      <c r="E1343" s="275"/>
      <c r="F1343" s="135"/>
      <c r="G1343" s="272"/>
      <c r="H1343" s="275"/>
      <c r="I1343" s="136"/>
      <c r="J1343" s="272"/>
      <c r="K1343" s="275"/>
      <c r="L1343" s="136"/>
      <c r="M1343" s="272"/>
      <c r="N1343" s="275"/>
      <c r="O1343" s="136"/>
    </row>
    <row r="1344" spans="2:15" ht="14.45" customHeight="1" x14ac:dyDescent="0.2">
      <c r="B1344" s="277" t="s">
        <v>3210</v>
      </c>
      <c r="C1344" s="277" t="s">
        <v>3211</v>
      </c>
      <c r="D1344" s="281"/>
      <c r="E1344" s="274" t="s">
        <v>3212</v>
      </c>
      <c r="F1344" s="134" t="s">
        <v>3213</v>
      </c>
      <c r="G1344" s="271"/>
      <c r="H1344" s="274" t="s">
        <v>3214</v>
      </c>
      <c r="I1344" s="134" t="s">
        <v>3215</v>
      </c>
      <c r="J1344" s="271"/>
      <c r="K1344" s="274"/>
      <c r="L1344" s="134"/>
      <c r="M1344" s="271"/>
      <c r="N1344" s="274"/>
      <c r="O1344" s="134"/>
    </row>
    <row r="1345" spans="2:15" ht="14.45" customHeight="1" x14ac:dyDescent="0.2">
      <c r="B1345" s="278"/>
      <c r="C1345" s="279"/>
      <c r="D1345" s="282"/>
      <c r="E1345" s="275"/>
      <c r="F1345" s="138"/>
      <c r="G1345" s="272"/>
      <c r="H1345" s="275"/>
      <c r="I1345" s="136"/>
      <c r="J1345" s="272"/>
      <c r="K1345" s="275"/>
      <c r="L1345" s="136"/>
      <c r="M1345" s="272"/>
      <c r="N1345" s="275"/>
      <c r="O1345" s="136"/>
    </row>
    <row r="1346" spans="2:15" ht="14.45" customHeight="1" x14ac:dyDescent="0.2">
      <c r="B1346" s="278"/>
      <c r="C1346" s="279"/>
      <c r="D1346" s="282"/>
      <c r="E1346" s="275"/>
      <c r="F1346" s="138"/>
      <c r="G1346" s="272"/>
      <c r="H1346" s="275"/>
      <c r="I1346" s="136"/>
      <c r="J1346" s="272"/>
      <c r="K1346" s="275"/>
      <c r="L1346" s="136"/>
      <c r="M1346" s="272"/>
      <c r="N1346" s="275"/>
      <c r="O1346" s="136"/>
    </row>
    <row r="1347" spans="2:15" ht="14.45" customHeight="1" x14ac:dyDescent="0.2">
      <c r="B1347" s="278"/>
      <c r="C1347" s="279"/>
      <c r="D1347" s="282"/>
      <c r="E1347" s="275"/>
      <c r="F1347" s="138"/>
      <c r="G1347" s="272"/>
      <c r="H1347" s="275"/>
      <c r="I1347" s="136"/>
      <c r="J1347" s="272"/>
      <c r="K1347" s="275"/>
      <c r="L1347" s="136"/>
      <c r="M1347" s="272"/>
      <c r="N1347" s="275"/>
      <c r="O1347" s="136"/>
    </row>
    <row r="1348" spans="2:15" ht="14.45" customHeight="1" x14ac:dyDescent="0.2">
      <c r="B1348" s="278"/>
      <c r="C1348" s="279"/>
      <c r="D1348" s="282"/>
      <c r="E1348" s="275"/>
      <c r="F1348" s="138"/>
      <c r="G1348" s="272"/>
      <c r="H1348" s="275"/>
      <c r="I1348" s="136"/>
      <c r="J1348" s="272"/>
      <c r="K1348" s="275"/>
      <c r="L1348" s="136"/>
      <c r="M1348" s="272"/>
      <c r="N1348" s="275"/>
      <c r="O1348" s="136"/>
    </row>
    <row r="1349" spans="2:15" ht="14.45" customHeight="1" x14ac:dyDescent="0.2">
      <c r="B1349" s="278"/>
      <c r="C1349" s="279"/>
      <c r="D1349" s="282"/>
      <c r="E1349" s="275"/>
      <c r="F1349" s="138"/>
      <c r="G1349" s="272"/>
      <c r="H1349" s="275"/>
      <c r="I1349" s="136"/>
      <c r="J1349" s="272"/>
      <c r="K1349" s="275"/>
      <c r="L1349" s="136"/>
      <c r="M1349" s="272"/>
      <c r="N1349" s="275"/>
      <c r="O1349" s="136"/>
    </row>
    <row r="1350" spans="2:15" ht="14.45" customHeight="1" x14ac:dyDescent="0.2">
      <c r="B1350" s="278"/>
      <c r="C1350" s="279"/>
      <c r="D1350" s="282"/>
      <c r="E1350" s="275"/>
      <c r="F1350" s="138"/>
      <c r="G1350" s="272"/>
      <c r="H1350" s="275"/>
      <c r="I1350" s="136"/>
      <c r="J1350" s="272"/>
      <c r="K1350" s="275"/>
      <c r="L1350" s="136"/>
      <c r="M1350" s="272"/>
      <c r="N1350" s="275"/>
      <c r="O1350" s="136"/>
    </row>
    <row r="1351" spans="2:15" ht="14.45" customHeight="1" x14ac:dyDescent="0.2">
      <c r="B1351" s="278"/>
      <c r="C1351" s="279"/>
      <c r="D1351" s="282"/>
      <c r="E1351" s="275"/>
      <c r="F1351" s="138"/>
      <c r="G1351" s="272"/>
      <c r="H1351" s="275"/>
      <c r="I1351" s="136"/>
      <c r="J1351" s="272"/>
      <c r="K1351" s="275"/>
      <c r="L1351" s="136"/>
      <c r="M1351" s="272"/>
      <c r="N1351" s="275"/>
      <c r="O1351" s="136"/>
    </row>
    <row r="1352" spans="2:15" ht="14.45" customHeight="1" x14ac:dyDescent="0.2">
      <c r="B1352" s="278"/>
      <c r="C1352" s="279"/>
      <c r="D1352" s="282"/>
      <c r="E1352" s="275"/>
      <c r="F1352" s="138"/>
      <c r="G1352" s="272"/>
      <c r="H1352" s="275"/>
      <c r="I1352" s="136"/>
      <c r="J1352" s="272"/>
      <c r="K1352" s="275"/>
      <c r="L1352" s="136"/>
      <c r="M1352" s="272"/>
      <c r="N1352" s="275"/>
      <c r="O1352" s="136"/>
    </row>
    <row r="1353" spans="2:15" ht="14.45" customHeight="1" x14ac:dyDescent="0.2">
      <c r="B1353" s="278"/>
      <c r="C1353" s="280"/>
      <c r="D1353" s="282"/>
      <c r="E1353" s="275"/>
      <c r="F1353" s="138"/>
      <c r="G1353" s="272"/>
      <c r="H1353" s="275"/>
      <c r="I1353" s="136"/>
      <c r="J1353" s="272"/>
      <c r="K1353" s="275"/>
      <c r="L1353" s="136"/>
      <c r="M1353" s="272"/>
      <c r="N1353" s="275"/>
      <c r="O1353" s="136"/>
    </row>
    <row r="1354" spans="2:15" ht="14.45" customHeight="1" x14ac:dyDescent="0.2">
      <c r="B1354" s="277" t="s">
        <v>3216</v>
      </c>
      <c r="C1354" s="277" t="s">
        <v>3217</v>
      </c>
      <c r="D1354" s="281" t="s">
        <v>3174</v>
      </c>
      <c r="E1354" s="274" t="s">
        <v>3214</v>
      </c>
      <c r="F1354" s="134" t="s">
        <v>3215</v>
      </c>
      <c r="G1354" s="271"/>
      <c r="H1354" s="274" t="s">
        <v>3218</v>
      </c>
      <c r="I1354" s="134" t="s">
        <v>3219</v>
      </c>
      <c r="J1354" s="271"/>
      <c r="K1354" s="274"/>
      <c r="L1354" s="134"/>
      <c r="M1354" s="271"/>
      <c r="N1354" s="274"/>
      <c r="O1354" s="134"/>
    </row>
    <row r="1355" spans="2:15" ht="14.45" customHeight="1" x14ac:dyDescent="0.2">
      <c r="B1355" s="278"/>
      <c r="C1355" s="279"/>
      <c r="D1355" s="282"/>
      <c r="E1355" s="275"/>
      <c r="F1355" s="138"/>
      <c r="G1355" s="272"/>
      <c r="H1355" s="275"/>
      <c r="I1355" s="136"/>
      <c r="J1355" s="272"/>
      <c r="K1355" s="275"/>
      <c r="L1355" s="136"/>
      <c r="M1355" s="272"/>
      <c r="N1355" s="275"/>
      <c r="O1355" s="136"/>
    </row>
    <row r="1356" spans="2:15" ht="14.45" customHeight="1" x14ac:dyDescent="0.2">
      <c r="B1356" s="278"/>
      <c r="C1356" s="279"/>
      <c r="D1356" s="282"/>
      <c r="E1356" s="275"/>
      <c r="F1356" s="138"/>
      <c r="G1356" s="272"/>
      <c r="H1356" s="275"/>
      <c r="I1356" s="136"/>
      <c r="J1356" s="272"/>
      <c r="K1356" s="275"/>
      <c r="L1356" s="136"/>
      <c r="M1356" s="272"/>
      <c r="N1356" s="275"/>
      <c r="O1356" s="136"/>
    </row>
    <row r="1357" spans="2:15" ht="14.45" customHeight="1" x14ac:dyDescent="0.2">
      <c r="B1357" s="278"/>
      <c r="C1357" s="279"/>
      <c r="D1357" s="282"/>
      <c r="E1357" s="275"/>
      <c r="F1357" s="138"/>
      <c r="G1357" s="272"/>
      <c r="H1357" s="275"/>
      <c r="I1357" s="136"/>
      <c r="J1357" s="272"/>
      <c r="K1357" s="275"/>
      <c r="L1357" s="136"/>
      <c r="M1357" s="272"/>
      <c r="N1357" s="275"/>
      <c r="O1357" s="136"/>
    </row>
    <row r="1358" spans="2:15" ht="14.45" customHeight="1" x14ac:dyDescent="0.2">
      <c r="B1358" s="278"/>
      <c r="C1358" s="279"/>
      <c r="D1358" s="282"/>
      <c r="E1358" s="275"/>
      <c r="F1358" s="138"/>
      <c r="G1358" s="272"/>
      <c r="H1358" s="275"/>
      <c r="I1358" s="136"/>
      <c r="J1358" s="272"/>
      <c r="K1358" s="275"/>
      <c r="L1358" s="136"/>
      <c r="M1358" s="272"/>
      <c r="N1358" s="275"/>
      <c r="O1358" s="136"/>
    </row>
    <row r="1359" spans="2:15" ht="14.45" customHeight="1" x14ac:dyDescent="0.2">
      <c r="B1359" s="278"/>
      <c r="C1359" s="279"/>
      <c r="D1359" s="282"/>
      <c r="E1359" s="275"/>
      <c r="F1359" s="138"/>
      <c r="G1359" s="272"/>
      <c r="H1359" s="275"/>
      <c r="I1359" s="136"/>
      <c r="J1359" s="272"/>
      <c r="K1359" s="275"/>
      <c r="L1359" s="136"/>
      <c r="M1359" s="272"/>
      <c r="N1359" s="275"/>
      <c r="O1359" s="136"/>
    </row>
    <row r="1360" spans="2:15" ht="14.45" customHeight="1" x14ac:dyDescent="0.2">
      <c r="B1360" s="278"/>
      <c r="C1360" s="279"/>
      <c r="D1360" s="282"/>
      <c r="E1360" s="275"/>
      <c r="F1360" s="138"/>
      <c r="G1360" s="272"/>
      <c r="H1360" s="275"/>
      <c r="I1360" s="136"/>
      <c r="J1360" s="272"/>
      <c r="K1360" s="275"/>
      <c r="L1360" s="136"/>
      <c r="M1360" s="272"/>
      <c r="N1360" s="275"/>
      <c r="O1360" s="136"/>
    </row>
    <row r="1361" spans="2:15" ht="14.45" customHeight="1" x14ac:dyDescent="0.2">
      <c r="B1361" s="278"/>
      <c r="C1361" s="279"/>
      <c r="D1361" s="282"/>
      <c r="E1361" s="275"/>
      <c r="F1361" s="138"/>
      <c r="G1361" s="272"/>
      <c r="H1361" s="275"/>
      <c r="I1361" s="136"/>
      <c r="J1361" s="272"/>
      <c r="K1361" s="275"/>
      <c r="L1361" s="136"/>
      <c r="M1361" s="272"/>
      <c r="N1361" s="275"/>
      <c r="O1361" s="136"/>
    </row>
    <row r="1362" spans="2:15" ht="14.45" customHeight="1" x14ac:dyDescent="0.2">
      <c r="B1362" s="278"/>
      <c r="C1362" s="279"/>
      <c r="D1362" s="282"/>
      <c r="E1362" s="275"/>
      <c r="F1362" s="138"/>
      <c r="G1362" s="272"/>
      <c r="H1362" s="275"/>
      <c r="I1362" s="136"/>
      <c r="J1362" s="272"/>
      <c r="K1362" s="275"/>
      <c r="L1362" s="136"/>
      <c r="M1362" s="272"/>
      <c r="N1362" s="275"/>
      <c r="O1362" s="136"/>
    </row>
    <row r="1363" spans="2:15" ht="14.45" customHeight="1" x14ac:dyDescent="0.2">
      <c r="B1363" s="278"/>
      <c r="C1363" s="280"/>
      <c r="D1363" s="282"/>
      <c r="E1363" s="275"/>
      <c r="F1363" s="138"/>
      <c r="G1363" s="272"/>
      <c r="H1363" s="275"/>
      <c r="I1363" s="136"/>
      <c r="J1363" s="272"/>
      <c r="K1363" s="275"/>
      <c r="L1363" s="136"/>
      <c r="M1363" s="272"/>
      <c r="N1363" s="275"/>
      <c r="O1363" s="136"/>
    </row>
    <row r="1364" spans="2:15" ht="14.45" customHeight="1" x14ac:dyDescent="0.2">
      <c r="B1364" s="277" t="s">
        <v>3220</v>
      </c>
      <c r="C1364" s="277" t="s">
        <v>3221</v>
      </c>
      <c r="D1364" s="281"/>
      <c r="E1364" s="274" t="s">
        <v>3222</v>
      </c>
      <c r="F1364" s="134" t="s">
        <v>3223</v>
      </c>
      <c r="G1364" s="271"/>
      <c r="H1364" s="274"/>
      <c r="I1364" s="134"/>
      <c r="J1364" s="271"/>
      <c r="K1364" s="274"/>
      <c r="L1364" s="134"/>
      <c r="M1364" s="271"/>
      <c r="N1364" s="274"/>
      <c r="O1364" s="134"/>
    </row>
    <row r="1365" spans="2:15" ht="14.45" customHeight="1" x14ac:dyDescent="0.2">
      <c r="B1365" s="286"/>
      <c r="C1365" s="279"/>
      <c r="D1365" s="282"/>
      <c r="E1365" s="275"/>
      <c r="F1365" s="135"/>
      <c r="G1365" s="272"/>
      <c r="H1365" s="275"/>
      <c r="I1365" s="136"/>
      <c r="J1365" s="272"/>
      <c r="K1365" s="275"/>
      <c r="L1365" s="136"/>
      <c r="M1365" s="272"/>
      <c r="N1365" s="275"/>
      <c r="O1365" s="136"/>
    </row>
    <row r="1366" spans="2:15" ht="14.45" customHeight="1" x14ac:dyDescent="0.2">
      <c r="B1366" s="286"/>
      <c r="C1366" s="279"/>
      <c r="D1366" s="282"/>
      <c r="E1366" s="275"/>
      <c r="F1366" s="135"/>
      <c r="G1366" s="272"/>
      <c r="H1366" s="275"/>
      <c r="I1366" s="136"/>
      <c r="J1366" s="272"/>
      <c r="K1366" s="275"/>
      <c r="L1366" s="136"/>
      <c r="M1366" s="272"/>
      <c r="N1366" s="275"/>
      <c r="O1366" s="136"/>
    </row>
    <row r="1367" spans="2:15" ht="14.45" customHeight="1" x14ac:dyDescent="0.2">
      <c r="B1367" s="286"/>
      <c r="C1367" s="279"/>
      <c r="D1367" s="282"/>
      <c r="E1367" s="275"/>
      <c r="F1367" s="135"/>
      <c r="G1367" s="272"/>
      <c r="H1367" s="275"/>
      <c r="I1367" s="136"/>
      <c r="J1367" s="272"/>
      <c r="K1367" s="275"/>
      <c r="L1367" s="136"/>
      <c r="M1367" s="272"/>
      <c r="N1367" s="275"/>
      <c r="O1367" s="136"/>
    </row>
    <row r="1368" spans="2:15" ht="14.45" customHeight="1" x14ac:dyDescent="0.2">
      <c r="B1368" s="286"/>
      <c r="C1368" s="279"/>
      <c r="D1368" s="282"/>
      <c r="E1368" s="275"/>
      <c r="F1368" s="135"/>
      <c r="G1368" s="272"/>
      <c r="H1368" s="275"/>
      <c r="I1368" s="136"/>
      <c r="J1368" s="272"/>
      <c r="K1368" s="275"/>
      <c r="L1368" s="136"/>
      <c r="M1368" s="272"/>
      <c r="N1368" s="275"/>
      <c r="O1368" s="136"/>
    </row>
    <row r="1369" spans="2:15" ht="14.45" customHeight="1" x14ac:dyDescent="0.2">
      <c r="B1369" s="286"/>
      <c r="C1369" s="279"/>
      <c r="D1369" s="282"/>
      <c r="E1369" s="275"/>
      <c r="F1369" s="135"/>
      <c r="G1369" s="272"/>
      <c r="H1369" s="275"/>
      <c r="I1369" s="136"/>
      <c r="J1369" s="272"/>
      <c r="K1369" s="275"/>
      <c r="L1369" s="136"/>
      <c r="M1369" s="272"/>
      <c r="N1369" s="275"/>
      <c r="O1369" s="136"/>
    </row>
    <row r="1370" spans="2:15" ht="14.45" customHeight="1" x14ac:dyDescent="0.2">
      <c r="B1370" s="286"/>
      <c r="C1370" s="279"/>
      <c r="D1370" s="282"/>
      <c r="E1370" s="275"/>
      <c r="F1370" s="135"/>
      <c r="G1370" s="272"/>
      <c r="H1370" s="275"/>
      <c r="I1370" s="136"/>
      <c r="J1370" s="272"/>
      <c r="K1370" s="275"/>
      <c r="L1370" s="136"/>
      <c r="M1370" s="272"/>
      <c r="N1370" s="275"/>
      <c r="O1370" s="136"/>
    </row>
    <row r="1371" spans="2:15" ht="14.45" customHeight="1" x14ac:dyDescent="0.2">
      <c r="B1371" s="286"/>
      <c r="C1371" s="279"/>
      <c r="D1371" s="282"/>
      <c r="E1371" s="275"/>
      <c r="F1371" s="135"/>
      <c r="G1371" s="272"/>
      <c r="H1371" s="275"/>
      <c r="I1371" s="136"/>
      <c r="J1371" s="272"/>
      <c r="K1371" s="275"/>
      <c r="L1371" s="136"/>
      <c r="M1371" s="272"/>
      <c r="N1371" s="275"/>
      <c r="O1371" s="136"/>
    </row>
    <row r="1372" spans="2:15" ht="14.45" customHeight="1" x14ac:dyDescent="0.2">
      <c r="B1372" s="286"/>
      <c r="C1372" s="279"/>
      <c r="D1372" s="282"/>
      <c r="E1372" s="275"/>
      <c r="F1372" s="135"/>
      <c r="G1372" s="272"/>
      <c r="H1372" s="275"/>
      <c r="I1372" s="136"/>
      <c r="J1372" s="272"/>
      <c r="K1372" s="275"/>
      <c r="L1372" s="136"/>
      <c r="M1372" s="272"/>
      <c r="N1372" s="275"/>
      <c r="O1372" s="136"/>
    </row>
    <row r="1373" spans="2:15" ht="14.45" customHeight="1" x14ac:dyDescent="0.2">
      <c r="B1373" s="286"/>
      <c r="C1373" s="280"/>
      <c r="D1373" s="282"/>
      <c r="E1373" s="275"/>
      <c r="F1373" s="135"/>
      <c r="G1373" s="272"/>
      <c r="H1373" s="275"/>
      <c r="I1373" s="136"/>
      <c r="J1373" s="272"/>
      <c r="K1373" s="275"/>
      <c r="L1373" s="136"/>
      <c r="M1373" s="272"/>
      <c r="N1373" s="275"/>
      <c r="O1373" s="136"/>
    </row>
    <row r="1374" spans="2:15" ht="14.45" customHeight="1" x14ac:dyDescent="0.2">
      <c r="B1374" s="277" t="s">
        <v>3224</v>
      </c>
      <c r="C1374" s="277" t="s">
        <v>3225</v>
      </c>
      <c r="D1374" s="281" t="s">
        <v>3174</v>
      </c>
      <c r="E1374" s="274" t="s">
        <v>3226</v>
      </c>
      <c r="F1374" s="134" t="s">
        <v>3227</v>
      </c>
      <c r="G1374" s="271"/>
      <c r="H1374" s="274"/>
      <c r="I1374" s="134"/>
      <c r="J1374" s="271"/>
      <c r="K1374" s="274"/>
      <c r="L1374" s="134"/>
      <c r="M1374" s="271"/>
      <c r="N1374" s="274"/>
      <c r="O1374" s="134"/>
    </row>
    <row r="1375" spans="2:15" ht="14.45" customHeight="1" x14ac:dyDescent="0.2">
      <c r="B1375" s="286"/>
      <c r="C1375" s="279"/>
      <c r="D1375" s="282"/>
      <c r="E1375" s="275"/>
      <c r="F1375" s="135"/>
      <c r="G1375" s="272"/>
      <c r="H1375" s="275"/>
      <c r="I1375" s="136"/>
      <c r="J1375" s="272"/>
      <c r="K1375" s="275"/>
      <c r="L1375" s="136"/>
      <c r="M1375" s="272"/>
      <c r="N1375" s="275"/>
      <c r="O1375" s="136"/>
    </row>
    <row r="1376" spans="2:15" ht="14.45" customHeight="1" x14ac:dyDescent="0.2">
      <c r="B1376" s="286"/>
      <c r="C1376" s="279"/>
      <c r="D1376" s="282"/>
      <c r="E1376" s="275"/>
      <c r="F1376" s="135"/>
      <c r="G1376" s="272"/>
      <c r="H1376" s="275"/>
      <c r="I1376" s="136"/>
      <c r="J1376" s="272"/>
      <c r="K1376" s="275"/>
      <c r="L1376" s="136"/>
      <c r="M1376" s="272"/>
      <c r="N1376" s="275"/>
      <c r="O1376" s="136"/>
    </row>
    <row r="1377" spans="2:15" ht="14.45" customHeight="1" x14ac:dyDescent="0.2">
      <c r="B1377" s="286"/>
      <c r="C1377" s="279"/>
      <c r="D1377" s="282"/>
      <c r="E1377" s="275"/>
      <c r="F1377" s="135"/>
      <c r="G1377" s="272"/>
      <c r="H1377" s="275"/>
      <c r="I1377" s="136"/>
      <c r="J1377" s="272"/>
      <c r="K1377" s="275"/>
      <c r="L1377" s="136"/>
      <c r="M1377" s="272"/>
      <c r="N1377" s="275"/>
      <c r="O1377" s="136"/>
    </row>
    <row r="1378" spans="2:15" ht="14.45" customHeight="1" x14ac:dyDescent="0.2">
      <c r="B1378" s="286"/>
      <c r="C1378" s="279"/>
      <c r="D1378" s="282"/>
      <c r="E1378" s="275"/>
      <c r="F1378" s="135"/>
      <c r="G1378" s="272"/>
      <c r="H1378" s="275"/>
      <c r="I1378" s="136"/>
      <c r="J1378" s="272"/>
      <c r="K1378" s="275"/>
      <c r="L1378" s="136"/>
      <c r="M1378" s="272"/>
      <c r="N1378" s="275"/>
      <c r="O1378" s="136"/>
    </row>
    <row r="1379" spans="2:15" ht="14.45" customHeight="1" x14ac:dyDescent="0.2">
      <c r="B1379" s="286"/>
      <c r="C1379" s="279"/>
      <c r="D1379" s="282"/>
      <c r="E1379" s="275"/>
      <c r="F1379" s="135"/>
      <c r="G1379" s="272"/>
      <c r="H1379" s="275"/>
      <c r="I1379" s="136"/>
      <c r="J1379" s="272"/>
      <c r="K1379" s="275"/>
      <c r="L1379" s="136"/>
      <c r="M1379" s="272"/>
      <c r="N1379" s="275"/>
      <c r="O1379" s="136"/>
    </row>
    <row r="1380" spans="2:15" ht="14.45" customHeight="1" x14ac:dyDescent="0.2">
      <c r="B1380" s="286"/>
      <c r="C1380" s="279"/>
      <c r="D1380" s="282"/>
      <c r="E1380" s="275"/>
      <c r="F1380" s="135"/>
      <c r="G1380" s="272"/>
      <c r="H1380" s="275"/>
      <c r="I1380" s="136"/>
      <c r="J1380" s="272"/>
      <c r="K1380" s="275"/>
      <c r="L1380" s="136"/>
      <c r="M1380" s="272"/>
      <c r="N1380" s="275"/>
      <c r="O1380" s="136"/>
    </row>
    <row r="1381" spans="2:15" ht="14.45" customHeight="1" x14ac:dyDescent="0.2">
      <c r="B1381" s="286"/>
      <c r="C1381" s="279"/>
      <c r="D1381" s="282"/>
      <c r="E1381" s="275"/>
      <c r="F1381" s="135"/>
      <c r="G1381" s="272"/>
      <c r="H1381" s="275"/>
      <c r="I1381" s="136"/>
      <c r="J1381" s="272"/>
      <c r="K1381" s="275"/>
      <c r="L1381" s="136"/>
      <c r="M1381" s="272"/>
      <c r="N1381" s="275"/>
      <c r="O1381" s="136"/>
    </row>
    <row r="1382" spans="2:15" ht="14.45" customHeight="1" x14ac:dyDescent="0.2">
      <c r="B1382" s="286"/>
      <c r="C1382" s="279"/>
      <c r="D1382" s="282"/>
      <c r="E1382" s="275"/>
      <c r="F1382" s="135"/>
      <c r="G1382" s="272"/>
      <c r="H1382" s="275"/>
      <c r="I1382" s="136"/>
      <c r="J1382" s="272"/>
      <c r="K1382" s="275"/>
      <c r="L1382" s="136"/>
      <c r="M1382" s="272"/>
      <c r="N1382" s="275"/>
      <c r="O1382" s="136"/>
    </row>
    <row r="1383" spans="2:15" ht="14.45" customHeight="1" x14ac:dyDescent="0.2">
      <c r="B1383" s="286"/>
      <c r="C1383" s="280"/>
      <c r="D1383" s="282"/>
      <c r="E1383" s="275"/>
      <c r="F1383" s="135"/>
      <c r="G1383" s="272"/>
      <c r="H1383" s="275"/>
      <c r="I1383" s="136"/>
      <c r="J1383" s="272"/>
      <c r="K1383" s="275"/>
      <c r="L1383" s="136"/>
      <c r="M1383" s="272"/>
      <c r="N1383" s="275"/>
      <c r="O1383" s="136"/>
    </row>
    <row r="1384" spans="2:15" ht="14.45" customHeight="1" x14ac:dyDescent="0.2">
      <c r="B1384" s="277" t="s">
        <v>3102</v>
      </c>
      <c r="C1384" s="277" t="s">
        <v>3228</v>
      </c>
      <c r="D1384" s="281"/>
      <c r="E1384" s="274" t="s">
        <v>3104</v>
      </c>
      <c r="F1384" s="134" t="s">
        <v>3105</v>
      </c>
      <c r="G1384" s="271"/>
      <c r="H1384" s="274"/>
      <c r="I1384" s="134"/>
      <c r="J1384" s="271"/>
      <c r="K1384" s="274"/>
      <c r="L1384" s="134"/>
      <c r="M1384" s="271"/>
      <c r="N1384" s="274"/>
      <c r="O1384" s="134"/>
    </row>
    <row r="1385" spans="2:15" ht="14.45" customHeight="1" x14ac:dyDescent="0.2">
      <c r="B1385" s="278"/>
      <c r="C1385" s="279"/>
      <c r="D1385" s="282"/>
      <c r="E1385" s="275"/>
      <c r="F1385" s="138"/>
      <c r="G1385" s="272"/>
      <c r="H1385" s="275"/>
      <c r="I1385" s="136"/>
      <c r="J1385" s="272"/>
      <c r="K1385" s="275"/>
      <c r="L1385" s="136"/>
      <c r="M1385" s="272"/>
      <c r="N1385" s="275"/>
      <c r="O1385" s="136"/>
    </row>
    <row r="1386" spans="2:15" ht="14.45" customHeight="1" x14ac:dyDescent="0.2">
      <c r="B1386" s="278"/>
      <c r="C1386" s="279"/>
      <c r="D1386" s="282"/>
      <c r="E1386" s="275"/>
      <c r="F1386" s="138"/>
      <c r="G1386" s="272"/>
      <c r="H1386" s="275"/>
      <c r="I1386" s="136"/>
      <c r="J1386" s="272"/>
      <c r="K1386" s="275"/>
      <c r="L1386" s="136"/>
      <c r="M1386" s="272"/>
      <c r="N1386" s="275"/>
      <c r="O1386" s="136"/>
    </row>
    <row r="1387" spans="2:15" ht="14.45" customHeight="1" x14ac:dyDescent="0.2">
      <c r="B1387" s="278"/>
      <c r="C1387" s="279"/>
      <c r="D1387" s="282"/>
      <c r="E1387" s="275"/>
      <c r="F1387" s="138"/>
      <c r="G1387" s="272"/>
      <c r="H1387" s="275"/>
      <c r="I1387" s="136"/>
      <c r="J1387" s="272"/>
      <c r="K1387" s="275"/>
      <c r="L1387" s="136"/>
      <c r="M1387" s="272"/>
      <c r="N1387" s="275"/>
      <c r="O1387" s="136"/>
    </row>
    <row r="1388" spans="2:15" ht="14.45" customHeight="1" x14ac:dyDescent="0.2">
      <c r="B1388" s="278"/>
      <c r="C1388" s="279"/>
      <c r="D1388" s="282"/>
      <c r="E1388" s="275"/>
      <c r="F1388" s="138"/>
      <c r="G1388" s="272"/>
      <c r="H1388" s="275"/>
      <c r="I1388" s="136"/>
      <c r="J1388" s="272"/>
      <c r="K1388" s="275"/>
      <c r="L1388" s="136"/>
      <c r="M1388" s="272"/>
      <c r="N1388" s="275"/>
      <c r="O1388" s="136"/>
    </row>
    <row r="1389" spans="2:15" ht="14.45" customHeight="1" x14ac:dyDescent="0.2">
      <c r="B1389" s="278"/>
      <c r="C1389" s="279"/>
      <c r="D1389" s="282"/>
      <c r="E1389" s="275"/>
      <c r="F1389" s="138"/>
      <c r="G1389" s="272"/>
      <c r="H1389" s="275"/>
      <c r="I1389" s="136"/>
      <c r="J1389" s="272"/>
      <c r="K1389" s="275"/>
      <c r="L1389" s="136"/>
      <c r="M1389" s="272"/>
      <c r="N1389" s="275"/>
      <c r="O1389" s="136"/>
    </row>
    <row r="1390" spans="2:15" ht="14.45" customHeight="1" x14ac:dyDescent="0.2">
      <c r="B1390" s="278"/>
      <c r="C1390" s="279"/>
      <c r="D1390" s="282"/>
      <c r="E1390" s="275"/>
      <c r="F1390" s="138"/>
      <c r="G1390" s="272"/>
      <c r="H1390" s="275"/>
      <c r="I1390" s="136"/>
      <c r="J1390" s="272"/>
      <c r="K1390" s="275"/>
      <c r="L1390" s="136"/>
      <c r="M1390" s="272"/>
      <c r="N1390" s="275"/>
      <c r="O1390" s="136"/>
    </row>
    <row r="1391" spans="2:15" ht="14.45" customHeight="1" x14ac:dyDescent="0.2">
      <c r="B1391" s="278"/>
      <c r="C1391" s="279"/>
      <c r="D1391" s="282"/>
      <c r="E1391" s="275"/>
      <c r="F1391" s="138"/>
      <c r="G1391" s="272"/>
      <c r="H1391" s="275"/>
      <c r="I1391" s="136"/>
      <c r="J1391" s="272"/>
      <c r="K1391" s="275"/>
      <c r="L1391" s="136"/>
      <c r="M1391" s="272"/>
      <c r="N1391" s="275"/>
      <c r="O1391" s="136"/>
    </row>
    <row r="1392" spans="2:15" ht="14.45" customHeight="1" x14ac:dyDescent="0.2">
      <c r="B1392" s="278"/>
      <c r="C1392" s="279"/>
      <c r="D1392" s="282"/>
      <c r="E1392" s="275"/>
      <c r="F1392" s="138"/>
      <c r="G1392" s="272"/>
      <c r="H1392" s="275"/>
      <c r="I1392" s="136"/>
      <c r="J1392" s="272"/>
      <c r="K1392" s="275"/>
      <c r="L1392" s="136"/>
      <c r="M1392" s="272"/>
      <c r="N1392" s="275"/>
      <c r="O1392" s="136"/>
    </row>
    <row r="1393" spans="2:15" ht="14.45" customHeight="1" x14ac:dyDescent="0.2">
      <c r="B1393" s="278"/>
      <c r="C1393" s="280"/>
      <c r="D1393" s="282"/>
      <c r="E1393" s="275"/>
      <c r="F1393" s="138"/>
      <c r="G1393" s="272"/>
      <c r="H1393" s="275"/>
      <c r="I1393" s="136"/>
      <c r="J1393" s="272"/>
      <c r="K1393" s="275"/>
      <c r="L1393" s="136"/>
      <c r="M1393" s="272"/>
      <c r="N1393" s="275"/>
      <c r="O1393" s="136"/>
    </row>
    <row r="1394" spans="2:15" ht="14.45" customHeight="1" x14ac:dyDescent="0.2">
      <c r="B1394" s="277" t="s">
        <v>3229</v>
      </c>
      <c r="C1394" s="277" t="s">
        <v>3230</v>
      </c>
      <c r="D1394" s="281"/>
      <c r="E1394" s="274" t="s">
        <v>3231</v>
      </c>
      <c r="F1394" s="134" t="s">
        <v>3232</v>
      </c>
      <c r="G1394" s="271"/>
      <c r="H1394" s="274"/>
      <c r="I1394" s="134"/>
      <c r="J1394" s="271"/>
      <c r="K1394" s="274"/>
      <c r="L1394" s="134"/>
      <c r="M1394" s="271"/>
      <c r="N1394" s="274"/>
      <c r="O1394" s="134"/>
    </row>
    <row r="1395" spans="2:15" ht="14.45" customHeight="1" x14ac:dyDescent="0.2">
      <c r="B1395" s="286"/>
      <c r="C1395" s="279"/>
      <c r="D1395" s="282"/>
      <c r="E1395" s="275"/>
      <c r="F1395" s="135"/>
      <c r="G1395" s="272"/>
      <c r="H1395" s="275"/>
      <c r="I1395" s="136"/>
      <c r="J1395" s="272"/>
      <c r="K1395" s="275"/>
      <c r="L1395" s="136"/>
      <c r="M1395" s="272"/>
      <c r="N1395" s="275"/>
      <c r="O1395" s="136"/>
    </row>
    <row r="1396" spans="2:15" ht="14.45" customHeight="1" x14ac:dyDescent="0.2">
      <c r="B1396" s="286"/>
      <c r="C1396" s="279"/>
      <c r="D1396" s="282"/>
      <c r="E1396" s="275"/>
      <c r="F1396" s="135"/>
      <c r="G1396" s="272"/>
      <c r="H1396" s="275"/>
      <c r="I1396" s="136"/>
      <c r="J1396" s="272"/>
      <c r="K1396" s="275"/>
      <c r="L1396" s="136"/>
      <c r="M1396" s="272"/>
      <c r="N1396" s="275"/>
      <c r="O1396" s="136"/>
    </row>
    <row r="1397" spans="2:15" ht="14.45" customHeight="1" x14ac:dyDescent="0.2">
      <c r="B1397" s="286"/>
      <c r="C1397" s="279"/>
      <c r="D1397" s="282"/>
      <c r="E1397" s="275"/>
      <c r="F1397" s="135"/>
      <c r="G1397" s="272"/>
      <c r="H1397" s="275"/>
      <c r="I1397" s="136"/>
      <c r="J1397" s="272"/>
      <c r="K1397" s="275"/>
      <c r="L1397" s="136"/>
      <c r="M1397" s="272"/>
      <c r="N1397" s="275"/>
      <c r="O1397" s="136"/>
    </row>
    <row r="1398" spans="2:15" ht="14.45" customHeight="1" x14ac:dyDescent="0.2">
      <c r="B1398" s="286"/>
      <c r="C1398" s="279"/>
      <c r="D1398" s="282"/>
      <c r="E1398" s="275"/>
      <c r="F1398" s="135"/>
      <c r="G1398" s="272"/>
      <c r="H1398" s="275"/>
      <c r="I1398" s="136"/>
      <c r="J1398" s="272"/>
      <c r="K1398" s="275"/>
      <c r="L1398" s="136"/>
      <c r="M1398" s="272"/>
      <c r="N1398" s="275"/>
      <c r="O1398" s="136"/>
    </row>
    <row r="1399" spans="2:15" ht="14.45" customHeight="1" x14ac:dyDescent="0.2">
      <c r="B1399" s="286"/>
      <c r="C1399" s="279"/>
      <c r="D1399" s="282"/>
      <c r="E1399" s="275"/>
      <c r="F1399" s="135"/>
      <c r="G1399" s="272"/>
      <c r="H1399" s="275"/>
      <c r="I1399" s="136"/>
      <c r="J1399" s="272"/>
      <c r="K1399" s="275"/>
      <c r="L1399" s="136"/>
      <c r="M1399" s="272"/>
      <c r="N1399" s="275"/>
      <c r="O1399" s="136"/>
    </row>
    <row r="1400" spans="2:15" ht="14.45" customHeight="1" x14ac:dyDescent="0.2">
      <c r="B1400" s="286"/>
      <c r="C1400" s="279"/>
      <c r="D1400" s="282"/>
      <c r="E1400" s="275"/>
      <c r="F1400" s="135"/>
      <c r="G1400" s="272"/>
      <c r="H1400" s="275"/>
      <c r="I1400" s="136"/>
      <c r="J1400" s="272"/>
      <c r="K1400" s="275"/>
      <c r="L1400" s="136"/>
      <c r="M1400" s="272"/>
      <c r="N1400" s="275"/>
      <c r="O1400" s="136"/>
    </row>
    <row r="1401" spans="2:15" ht="14.45" customHeight="1" x14ac:dyDescent="0.2">
      <c r="B1401" s="286"/>
      <c r="C1401" s="279"/>
      <c r="D1401" s="282"/>
      <c r="E1401" s="275"/>
      <c r="F1401" s="135"/>
      <c r="G1401" s="272"/>
      <c r="H1401" s="275"/>
      <c r="I1401" s="136"/>
      <c r="J1401" s="272"/>
      <c r="K1401" s="275"/>
      <c r="L1401" s="136"/>
      <c r="M1401" s="272"/>
      <c r="N1401" s="275"/>
      <c r="O1401" s="136"/>
    </row>
    <row r="1402" spans="2:15" ht="14.45" customHeight="1" x14ac:dyDescent="0.2">
      <c r="B1402" s="286"/>
      <c r="C1402" s="279"/>
      <c r="D1402" s="282"/>
      <c r="E1402" s="275"/>
      <c r="F1402" s="135"/>
      <c r="G1402" s="272"/>
      <c r="H1402" s="275"/>
      <c r="I1402" s="136"/>
      <c r="J1402" s="272"/>
      <c r="K1402" s="275"/>
      <c r="L1402" s="136"/>
      <c r="M1402" s="272"/>
      <c r="N1402" s="275"/>
      <c r="O1402" s="136"/>
    </row>
    <row r="1403" spans="2:15" ht="14.45" customHeight="1" x14ac:dyDescent="0.2">
      <c r="B1403" s="286"/>
      <c r="C1403" s="280"/>
      <c r="D1403" s="282"/>
      <c r="E1403" s="275"/>
      <c r="F1403" s="135"/>
      <c r="G1403" s="272"/>
      <c r="H1403" s="275"/>
      <c r="I1403" s="136"/>
      <c r="J1403" s="272"/>
      <c r="K1403" s="275"/>
      <c r="L1403" s="136"/>
      <c r="M1403" s="272"/>
      <c r="N1403" s="275"/>
      <c r="O1403" s="136"/>
    </row>
    <row r="1404" spans="2:15" ht="14.45" customHeight="1" x14ac:dyDescent="0.2">
      <c r="B1404" s="277" t="s">
        <v>3233</v>
      </c>
      <c r="C1404" s="277" t="s">
        <v>3234</v>
      </c>
      <c r="D1404" s="281"/>
      <c r="E1404" s="274" t="s">
        <v>3235</v>
      </c>
      <c r="F1404" s="134" t="s">
        <v>3236</v>
      </c>
      <c r="G1404" s="271"/>
      <c r="H1404" s="274" t="s">
        <v>3237</v>
      </c>
      <c r="I1404" s="134" t="s">
        <v>3238</v>
      </c>
      <c r="J1404" s="271"/>
      <c r="K1404" s="274"/>
      <c r="L1404" s="134"/>
      <c r="M1404" s="271"/>
      <c r="N1404" s="274"/>
      <c r="O1404" s="134"/>
    </row>
    <row r="1405" spans="2:15" ht="14.45" customHeight="1" x14ac:dyDescent="0.2">
      <c r="B1405" s="278"/>
      <c r="C1405" s="279"/>
      <c r="D1405" s="282"/>
      <c r="E1405" s="275"/>
      <c r="F1405" s="138"/>
      <c r="G1405" s="272"/>
      <c r="H1405" s="275"/>
      <c r="I1405" s="136"/>
      <c r="J1405" s="272"/>
      <c r="K1405" s="275"/>
      <c r="L1405" s="136"/>
      <c r="M1405" s="272"/>
      <c r="N1405" s="275"/>
      <c r="O1405" s="136"/>
    </row>
    <row r="1406" spans="2:15" ht="14.45" customHeight="1" x14ac:dyDescent="0.2">
      <c r="B1406" s="278"/>
      <c r="C1406" s="279"/>
      <c r="D1406" s="282"/>
      <c r="E1406" s="275"/>
      <c r="F1406" s="138"/>
      <c r="G1406" s="272"/>
      <c r="H1406" s="275"/>
      <c r="I1406" s="136"/>
      <c r="J1406" s="272"/>
      <c r="K1406" s="275"/>
      <c r="L1406" s="136"/>
      <c r="M1406" s="272"/>
      <c r="N1406" s="275"/>
      <c r="O1406" s="136"/>
    </row>
    <row r="1407" spans="2:15" ht="14.45" customHeight="1" x14ac:dyDescent="0.2">
      <c r="B1407" s="278"/>
      <c r="C1407" s="279"/>
      <c r="D1407" s="282"/>
      <c r="E1407" s="275"/>
      <c r="F1407" s="138"/>
      <c r="G1407" s="272"/>
      <c r="H1407" s="275"/>
      <c r="I1407" s="136"/>
      <c r="J1407" s="272"/>
      <c r="K1407" s="275"/>
      <c r="L1407" s="136"/>
      <c r="M1407" s="272"/>
      <c r="N1407" s="275"/>
      <c r="O1407" s="136"/>
    </row>
    <row r="1408" spans="2:15" ht="14.45" customHeight="1" x14ac:dyDescent="0.2">
      <c r="B1408" s="278"/>
      <c r="C1408" s="279"/>
      <c r="D1408" s="282"/>
      <c r="E1408" s="275"/>
      <c r="F1408" s="138"/>
      <c r="G1408" s="272"/>
      <c r="H1408" s="275"/>
      <c r="I1408" s="136"/>
      <c r="J1408" s="272"/>
      <c r="K1408" s="275"/>
      <c r="L1408" s="136"/>
      <c r="M1408" s="272"/>
      <c r="N1408" s="275"/>
      <c r="O1408" s="136"/>
    </row>
    <row r="1409" spans="2:15" ht="14.45" customHeight="1" x14ac:dyDescent="0.2">
      <c r="B1409" s="278"/>
      <c r="C1409" s="279"/>
      <c r="D1409" s="282"/>
      <c r="E1409" s="275"/>
      <c r="F1409" s="138"/>
      <c r="G1409" s="272"/>
      <c r="H1409" s="275"/>
      <c r="I1409" s="136"/>
      <c r="J1409" s="272"/>
      <c r="K1409" s="275"/>
      <c r="L1409" s="136"/>
      <c r="M1409" s="272"/>
      <c r="N1409" s="275"/>
      <c r="O1409" s="136"/>
    </row>
    <row r="1410" spans="2:15" ht="14.45" customHeight="1" x14ac:dyDescent="0.2">
      <c r="B1410" s="278"/>
      <c r="C1410" s="279"/>
      <c r="D1410" s="282"/>
      <c r="E1410" s="275"/>
      <c r="F1410" s="138"/>
      <c r="G1410" s="272"/>
      <c r="H1410" s="275"/>
      <c r="I1410" s="136"/>
      <c r="J1410" s="272"/>
      <c r="K1410" s="275"/>
      <c r="L1410" s="136"/>
      <c r="M1410" s="272"/>
      <c r="N1410" s="275"/>
      <c r="O1410" s="136"/>
    </row>
    <row r="1411" spans="2:15" ht="14.45" customHeight="1" x14ac:dyDescent="0.2">
      <c r="B1411" s="278"/>
      <c r="C1411" s="279"/>
      <c r="D1411" s="282"/>
      <c r="E1411" s="275"/>
      <c r="F1411" s="138"/>
      <c r="G1411" s="272"/>
      <c r="H1411" s="275"/>
      <c r="I1411" s="136"/>
      <c r="J1411" s="272"/>
      <c r="K1411" s="275"/>
      <c r="L1411" s="136"/>
      <c r="M1411" s="272"/>
      <c r="N1411" s="275"/>
      <c r="O1411" s="136"/>
    </row>
    <row r="1412" spans="2:15" ht="14.45" customHeight="1" x14ac:dyDescent="0.2">
      <c r="B1412" s="278"/>
      <c r="C1412" s="279"/>
      <c r="D1412" s="282"/>
      <c r="E1412" s="275"/>
      <c r="F1412" s="138"/>
      <c r="G1412" s="272"/>
      <c r="H1412" s="275"/>
      <c r="I1412" s="136"/>
      <c r="J1412" s="272"/>
      <c r="K1412" s="275"/>
      <c r="L1412" s="136"/>
      <c r="M1412" s="272"/>
      <c r="N1412" s="275"/>
      <c r="O1412" s="136"/>
    </row>
    <row r="1413" spans="2:15" ht="14.45" customHeight="1" x14ac:dyDescent="0.2">
      <c r="B1413" s="278"/>
      <c r="C1413" s="280"/>
      <c r="D1413" s="282"/>
      <c r="E1413" s="275"/>
      <c r="F1413" s="138"/>
      <c r="G1413" s="272"/>
      <c r="H1413" s="275"/>
      <c r="I1413" s="136"/>
      <c r="J1413" s="272"/>
      <c r="K1413" s="275"/>
      <c r="L1413" s="136"/>
      <c r="M1413" s="272"/>
      <c r="N1413" s="275"/>
      <c r="O1413" s="136"/>
    </row>
    <row r="1414" spans="2:15" ht="14.45" customHeight="1" x14ac:dyDescent="0.2">
      <c r="B1414" s="277" t="s">
        <v>3239</v>
      </c>
      <c r="C1414" s="277" t="s">
        <v>3240</v>
      </c>
      <c r="D1414" s="281"/>
      <c r="E1414" s="274" t="s">
        <v>3241</v>
      </c>
      <c r="F1414" s="134" t="s">
        <v>3242</v>
      </c>
      <c r="G1414" s="271"/>
      <c r="H1414" s="274"/>
      <c r="I1414" s="134"/>
      <c r="J1414" s="271"/>
      <c r="K1414" s="274"/>
      <c r="L1414" s="134"/>
      <c r="M1414" s="271"/>
      <c r="N1414" s="274"/>
      <c r="O1414" s="134"/>
    </row>
    <row r="1415" spans="2:15" ht="14.45" customHeight="1" x14ac:dyDescent="0.2">
      <c r="B1415" s="286"/>
      <c r="C1415" s="279"/>
      <c r="D1415" s="282"/>
      <c r="E1415" s="275"/>
      <c r="F1415" s="135"/>
      <c r="G1415" s="272"/>
      <c r="H1415" s="275"/>
      <c r="I1415" s="136"/>
      <c r="J1415" s="272"/>
      <c r="K1415" s="275"/>
      <c r="L1415" s="136"/>
      <c r="M1415" s="272"/>
      <c r="N1415" s="275"/>
      <c r="O1415" s="136"/>
    </row>
    <row r="1416" spans="2:15" ht="14.45" customHeight="1" x14ac:dyDescent="0.2">
      <c r="B1416" s="286"/>
      <c r="C1416" s="279"/>
      <c r="D1416" s="282"/>
      <c r="E1416" s="275"/>
      <c r="F1416" s="135"/>
      <c r="G1416" s="272"/>
      <c r="H1416" s="275"/>
      <c r="I1416" s="136"/>
      <c r="J1416" s="272"/>
      <c r="K1416" s="275"/>
      <c r="L1416" s="136"/>
      <c r="M1416" s="272"/>
      <c r="N1416" s="275"/>
      <c r="O1416" s="136"/>
    </row>
    <row r="1417" spans="2:15" ht="14.45" customHeight="1" x14ac:dyDescent="0.2">
      <c r="B1417" s="286"/>
      <c r="C1417" s="279"/>
      <c r="D1417" s="282"/>
      <c r="E1417" s="275"/>
      <c r="F1417" s="135"/>
      <c r="G1417" s="272"/>
      <c r="H1417" s="275"/>
      <c r="I1417" s="136"/>
      <c r="J1417" s="272"/>
      <c r="K1417" s="275"/>
      <c r="L1417" s="136"/>
      <c r="M1417" s="272"/>
      <c r="N1417" s="275"/>
      <c r="O1417" s="136"/>
    </row>
    <row r="1418" spans="2:15" ht="14.45" customHeight="1" x14ac:dyDescent="0.2">
      <c r="B1418" s="286"/>
      <c r="C1418" s="279"/>
      <c r="D1418" s="282"/>
      <c r="E1418" s="275"/>
      <c r="F1418" s="135"/>
      <c r="G1418" s="272"/>
      <c r="H1418" s="275"/>
      <c r="I1418" s="136"/>
      <c r="J1418" s="272"/>
      <c r="K1418" s="275"/>
      <c r="L1418" s="136"/>
      <c r="M1418" s="272"/>
      <c r="N1418" s="275"/>
      <c r="O1418" s="136"/>
    </row>
    <row r="1419" spans="2:15" ht="14.45" customHeight="1" x14ac:dyDescent="0.2">
      <c r="B1419" s="286"/>
      <c r="C1419" s="279"/>
      <c r="D1419" s="282"/>
      <c r="E1419" s="275"/>
      <c r="F1419" s="135"/>
      <c r="G1419" s="272"/>
      <c r="H1419" s="275"/>
      <c r="I1419" s="136"/>
      <c r="J1419" s="272"/>
      <c r="K1419" s="275"/>
      <c r="L1419" s="136"/>
      <c r="M1419" s="272"/>
      <c r="N1419" s="275"/>
      <c r="O1419" s="136"/>
    </row>
    <row r="1420" spans="2:15" ht="14.45" customHeight="1" x14ac:dyDescent="0.2">
      <c r="B1420" s="286"/>
      <c r="C1420" s="279"/>
      <c r="D1420" s="282"/>
      <c r="E1420" s="275"/>
      <c r="F1420" s="135"/>
      <c r="G1420" s="272"/>
      <c r="H1420" s="275"/>
      <c r="I1420" s="136"/>
      <c r="J1420" s="272"/>
      <c r="K1420" s="275"/>
      <c r="L1420" s="136"/>
      <c r="M1420" s="272"/>
      <c r="N1420" s="275"/>
      <c r="O1420" s="136"/>
    </row>
    <row r="1421" spans="2:15" ht="14.45" customHeight="1" x14ac:dyDescent="0.2">
      <c r="B1421" s="286"/>
      <c r="C1421" s="279"/>
      <c r="D1421" s="282"/>
      <c r="E1421" s="275"/>
      <c r="F1421" s="135"/>
      <c r="G1421" s="272"/>
      <c r="H1421" s="275"/>
      <c r="I1421" s="136"/>
      <c r="J1421" s="272"/>
      <c r="K1421" s="275"/>
      <c r="L1421" s="136"/>
      <c r="M1421" s="272"/>
      <c r="N1421" s="275"/>
      <c r="O1421" s="136"/>
    </row>
    <row r="1422" spans="2:15" ht="14.45" customHeight="1" x14ac:dyDescent="0.2">
      <c r="B1422" s="286"/>
      <c r="C1422" s="279"/>
      <c r="D1422" s="282"/>
      <c r="E1422" s="275"/>
      <c r="F1422" s="135"/>
      <c r="G1422" s="272"/>
      <c r="H1422" s="275"/>
      <c r="I1422" s="136"/>
      <c r="J1422" s="272"/>
      <c r="K1422" s="275"/>
      <c r="L1422" s="136"/>
      <c r="M1422" s="272"/>
      <c r="N1422" s="275"/>
      <c r="O1422" s="136"/>
    </row>
    <row r="1423" spans="2:15" ht="14.45" customHeight="1" x14ac:dyDescent="0.2">
      <c r="B1423" s="286"/>
      <c r="C1423" s="280"/>
      <c r="D1423" s="282"/>
      <c r="E1423" s="275"/>
      <c r="F1423" s="135"/>
      <c r="G1423" s="272"/>
      <c r="H1423" s="275"/>
      <c r="I1423" s="136"/>
      <c r="J1423" s="272"/>
      <c r="K1423" s="275"/>
      <c r="L1423" s="136"/>
      <c r="M1423" s="272"/>
      <c r="N1423" s="275"/>
      <c r="O1423" s="136"/>
    </row>
    <row r="1424" spans="2:15" ht="14.45" customHeight="1" x14ac:dyDescent="0.2">
      <c r="B1424" s="277" t="s">
        <v>3243</v>
      </c>
      <c r="C1424" s="277" t="s">
        <v>3244</v>
      </c>
      <c r="D1424" s="281"/>
      <c r="E1424" s="274" t="s">
        <v>3245</v>
      </c>
      <c r="F1424" s="134" t="s">
        <v>3246</v>
      </c>
      <c r="G1424" s="271"/>
      <c r="H1424" s="274" t="s">
        <v>3247</v>
      </c>
      <c r="I1424" s="134" t="s">
        <v>3248</v>
      </c>
      <c r="J1424" s="271"/>
      <c r="K1424" s="274"/>
      <c r="L1424" s="134"/>
      <c r="M1424" s="271"/>
      <c r="N1424" s="274"/>
      <c r="O1424" s="134"/>
    </row>
    <row r="1425" spans="2:15" ht="14.45" customHeight="1" x14ac:dyDescent="0.2">
      <c r="B1425" s="278"/>
      <c r="C1425" s="279"/>
      <c r="D1425" s="282"/>
      <c r="E1425" s="275"/>
      <c r="F1425" s="138"/>
      <c r="G1425" s="272"/>
      <c r="H1425" s="275"/>
      <c r="I1425" s="136"/>
      <c r="J1425" s="272"/>
      <c r="K1425" s="275"/>
      <c r="L1425" s="136"/>
      <c r="M1425" s="272"/>
      <c r="N1425" s="275"/>
      <c r="O1425" s="136"/>
    </row>
    <row r="1426" spans="2:15" ht="14.45" customHeight="1" x14ac:dyDescent="0.2">
      <c r="B1426" s="278"/>
      <c r="C1426" s="279"/>
      <c r="D1426" s="282"/>
      <c r="E1426" s="275"/>
      <c r="F1426" s="138"/>
      <c r="G1426" s="272"/>
      <c r="H1426" s="275"/>
      <c r="I1426" s="136"/>
      <c r="J1426" s="272"/>
      <c r="K1426" s="275"/>
      <c r="L1426" s="136"/>
      <c r="M1426" s="272"/>
      <c r="N1426" s="275"/>
      <c r="O1426" s="136"/>
    </row>
    <row r="1427" spans="2:15" ht="14.45" customHeight="1" x14ac:dyDescent="0.2">
      <c r="B1427" s="278"/>
      <c r="C1427" s="279"/>
      <c r="D1427" s="282"/>
      <c r="E1427" s="275"/>
      <c r="F1427" s="138"/>
      <c r="G1427" s="272"/>
      <c r="H1427" s="275"/>
      <c r="I1427" s="136"/>
      <c r="J1427" s="272"/>
      <c r="K1427" s="275"/>
      <c r="L1427" s="136"/>
      <c r="M1427" s="272"/>
      <c r="N1427" s="275"/>
      <c r="O1427" s="136"/>
    </row>
    <row r="1428" spans="2:15" ht="14.45" customHeight="1" x14ac:dyDescent="0.2">
      <c r="B1428" s="278"/>
      <c r="C1428" s="279"/>
      <c r="D1428" s="282"/>
      <c r="E1428" s="275"/>
      <c r="F1428" s="138"/>
      <c r="G1428" s="272"/>
      <c r="H1428" s="275"/>
      <c r="I1428" s="136"/>
      <c r="J1428" s="272"/>
      <c r="K1428" s="275"/>
      <c r="L1428" s="136"/>
      <c r="M1428" s="272"/>
      <c r="N1428" s="275"/>
      <c r="O1428" s="136"/>
    </row>
    <row r="1429" spans="2:15" ht="14.45" customHeight="1" x14ac:dyDescent="0.2">
      <c r="B1429" s="278"/>
      <c r="C1429" s="279"/>
      <c r="D1429" s="282"/>
      <c r="E1429" s="275"/>
      <c r="F1429" s="138"/>
      <c r="G1429" s="272"/>
      <c r="H1429" s="275"/>
      <c r="I1429" s="136"/>
      <c r="J1429" s="272"/>
      <c r="K1429" s="275"/>
      <c r="L1429" s="136"/>
      <c r="M1429" s="272"/>
      <c r="N1429" s="275"/>
      <c r="O1429" s="136"/>
    </row>
    <row r="1430" spans="2:15" ht="14.45" customHeight="1" x14ac:dyDescent="0.2">
      <c r="B1430" s="278"/>
      <c r="C1430" s="279"/>
      <c r="D1430" s="282"/>
      <c r="E1430" s="275"/>
      <c r="F1430" s="138"/>
      <c r="G1430" s="272"/>
      <c r="H1430" s="275"/>
      <c r="I1430" s="136"/>
      <c r="J1430" s="272"/>
      <c r="K1430" s="275"/>
      <c r="L1430" s="136"/>
      <c r="M1430" s="272"/>
      <c r="N1430" s="275"/>
      <c r="O1430" s="136"/>
    </row>
    <row r="1431" spans="2:15" ht="14.45" customHeight="1" x14ac:dyDescent="0.2">
      <c r="B1431" s="278"/>
      <c r="C1431" s="279"/>
      <c r="D1431" s="282"/>
      <c r="E1431" s="275"/>
      <c r="F1431" s="138"/>
      <c r="G1431" s="272"/>
      <c r="H1431" s="275"/>
      <c r="I1431" s="136"/>
      <c r="J1431" s="272"/>
      <c r="K1431" s="275"/>
      <c r="L1431" s="136"/>
      <c r="M1431" s="272"/>
      <c r="N1431" s="275"/>
      <c r="O1431" s="136"/>
    </row>
    <row r="1432" spans="2:15" ht="14.45" customHeight="1" x14ac:dyDescent="0.2">
      <c r="B1432" s="278"/>
      <c r="C1432" s="279"/>
      <c r="D1432" s="282"/>
      <c r="E1432" s="275"/>
      <c r="F1432" s="138"/>
      <c r="G1432" s="272"/>
      <c r="H1432" s="275"/>
      <c r="I1432" s="136"/>
      <c r="J1432" s="272"/>
      <c r="K1432" s="275"/>
      <c r="L1432" s="136"/>
      <c r="M1432" s="272"/>
      <c r="N1432" s="275"/>
      <c r="O1432" s="136"/>
    </row>
    <row r="1433" spans="2:15" ht="14.45" customHeight="1" x14ac:dyDescent="0.2">
      <c r="B1433" s="278"/>
      <c r="C1433" s="280"/>
      <c r="D1433" s="282"/>
      <c r="E1433" s="275"/>
      <c r="F1433" s="138"/>
      <c r="G1433" s="272"/>
      <c r="H1433" s="275"/>
      <c r="I1433" s="136"/>
      <c r="J1433" s="272"/>
      <c r="K1433" s="275"/>
      <c r="L1433" s="136"/>
      <c r="M1433" s="272"/>
      <c r="N1433" s="275"/>
      <c r="O1433" s="136"/>
    </row>
    <row r="1434" spans="2:15" ht="14.45" customHeight="1" x14ac:dyDescent="0.2">
      <c r="B1434" s="277" t="s">
        <v>3249</v>
      </c>
      <c r="C1434" s="277" t="s">
        <v>3250</v>
      </c>
      <c r="D1434" s="281"/>
      <c r="E1434" s="274" t="s">
        <v>3251</v>
      </c>
      <c r="F1434" s="134" t="s">
        <v>3252</v>
      </c>
      <c r="G1434" s="271"/>
      <c r="H1434" s="274"/>
      <c r="I1434" s="134"/>
      <c r="J1434" s="271"/>
      <c r="K1434" s="274"/>
      <c r="L1434" s="134"/>
      <c r="M1434" s="271"/>
      <c r="N1434" s="274"/>
      <c r="O1434" s="134"/>
    </row>
    <row r="1435" spans="2:15" ht="14.45" customHeight="1" x14ac:dyDescent="0.2">
      <c r="B1435" s="286"/>
      <c r="C1435" s="279"/>
      <c r="D1435" s="282"/>
      <c r="E1435" s="275"/>
      <c r="F1435" s="135"/>
      <c r="G1435" s="272"/>
      <c r="H1435" s="275"/>
      <c r="I1435" s="136"/>
      <c r="J1435" s="272"/>
      <c r="K1435" s="275"/>
      <c r="L1435" s="136"/>
      <c r="M1435" s="272"/>
      <c r="N1435" s="275"/>
      <c r="O1435" s="136"/>
    </row>
    <row r="1436" spans="2:15" ht="14.45" customHeight="1" x14ac:dyDescent="0.2">
      <c r="B1436" s="286"/>
      <c r="C1436" s="279"/>
      <c r="D1436" s="282"/>
      <c r="E1436" s="275"/>
      <c r="F1436" s="135"/>
      <c r="G1436" s="272"/>
      <c r="H1436" s="275"/>
      <c r="I1436" s="136"/>
      <c r="J1436" s="272"/>
      <c r="K1436" s="275"/>
      <c r="L1436" s="136"/>
      <c r="M1436" s="272"/>
      <c r="N1436" s="275"/>
      <c r="O1436" s="136"/>
    </row>
    <row r="1437" spans="2:15" ht="14.45" customHeight="1" x14ac:dyDescent="0.2">
      <c r="B1437" s="286"/>
      <c r="C1437" s="279"/>
      <c r="D1437" s="282"/>
      <c r="E1437" s="275"/>
      <c r="F1437" s="135"/>
      <c r="G1437" s="272"/>
      <c r="H1437" s="275"/>
      <c r="I1437" s="136"/>
      <c r="J1437" s="272"/>
      <c r="K1437" s="275"/>
      <c r="L1437" s="136"/>
      <c r="M1437" s="272"/>
      <c r="N1437" s="275"/>
      <c r="O1437" s="136"/>
    </row>
    <row r="1438" spans="2:15" ht="14.45" customHeight="1" x14ac:dyDescent="0.2">
      <c r="B1438" s="286"/>
      <c r="C1438" s="279"/>
      <c r="D1438" s="282"/>
      <c r="E1438" s="275"/>
      <c r="F1438" s="135"/>
      <c r="G1438" s="272"/>
      <c r="H1438" s="275"/>
      <c r="I1438" s="136"/>
      <c r="J1438" s="272"/>
      <c r="K1438" s="275"/>
      <c r="L1438" s="136"/>
      <c r="M1438" s="272"/>
      <c r="N1438" s="275"/>
      <c r="O1438" s="136"/>
    </row>
    <row r="1439" spans="2:15" ht="14.45" customHeight="1" x14ac:dyDescent="0.2">
      <c r="B1439" s="286"/>
      <c r="C1439" s="279"/>
      <c r="D1439" s="282"/>
      <c r="E1439" s="275"/>
      <c r="F1439" s="135"/>
      <c r="G1439" s="272"/>
      <c r="H1439" s="275"/>
      <c r="I1439" s="136"/>
      <c r="J1439" s="272"/>
      <c r="K1439" s="275"/>
      <c r="L1439" s="136"/>
      <c r="M1439" s="272"/>
      <c r="N1439" s="275"/>
      <c r="O1439" s="136"/>
    </row>
    <row r="1440" spans="2:15" ht="14.45" customHeight="1" x14ac:dyDescent="0.2">
      <c r="B1440" s="286"/>
      <c r="C1440" s="279"/>
      <c r="D1440" s="282"/>
      <c r="E1440" s="275"/>
      <c r="F1440" s="135"/>
      <c r="G1440" s="272"/>
      <c r="H1440" s="275"/>
      <c r="I1440" s="136"/>
      <c r="J1440" s="272"/>
      <c r="K1440" s="275"/>
      <c r="L1440" s="136"/>
      <c r="M1440" s="272"/>
      <c r="N1440" s="275"/>
      <c r="O1440" s="136"/>
    </row>
    <row r="1441" spans="2:15" ht="14.45" customHeight="1" x14ac:dyDescent="0.2">
      <c r="B1441" s="286"/>
      <c r="C1441" s="279"/>
      <c r="D1441" s="282"/>
      <c r="E1441" s="275"/>
      <c r="F1441" s="135"/>
      <c r="G1441" s="272"/>
      <c r="H1441" s="275"/>
      <c r="I1441" s="136"/>
      <c r="J1441" s="272"/>
      <c r="K1441" s="275"/>
      <c r="L1441" s="136"/>
      <c r="M1441" s="272"/>
      <c r="N1441" s="275"/>
      <c r="O1441" s="136"/>
    </row>
    <row r="1442" spans="2:15" ht="14.45" customHeight="1" x14ac:dyDescent="0.2">
      <c r="B1442" s="286"/>
      <c r="C1442" s="279"/>
      <c r="D1442" s="282"/>
      <c r="E1442" s="275"/>
      <c r="F1442" s="135"/>
      <c r="G1442" s="272"/>
      <c r="H1442" s="275"/>
      <c r="I1442" s="136"/>
      <c r="J1442" s="272"/>
      <c r="K1442" s="275"/>
      <c r="L1442" s="136"/>
      <c r="M1442" s="272"/>
      <c r="N1442" s="275"/>
      <c r="O1442" s="136"/>
    </row>
    <row r="1443" spans="2:15" ht="14.45" customHeight="1" x14ac:dyDescent="0.2">
      <c r="B1443" s="286"/>
      <c r="C1443" s="280"/>
      <c r="D1443" s="282"/>
      <c r="E1443" s="275"/>
      <c r="F1443" s="135"/>
      <c r="G1443" s="272"/>
      <c r="H1443" s="275"/>
      <c r="I1443" s="136"/>
      <c r="J1443" s="272"/>
      <c r="K1443" s="275"/>
      <c r="L1443" s="136"/>
      <c r="M1443" s="272"/>
      <c r="N1443" s="275"/>
      <c r="O1443" s="136"/>
    </row>
    <row r="1444" spans="2:15" ht="14.45" customHeight="1" x14ac:dyDescent="0.2">
      <c r="B1444" s="277" t="s">
        <v>3253</v>
      </c>
      <c r="C1444" s="277" t="s">
        <v>3254</v>
      </c>
      <c r="D1444" s="281"/>
      <c r="E1444" s="274" t="s">
        <v>3255</v>
      </c>
      <c r="F1444" s="134" t="s">
        <v>3256</v>
      </c>
      <c r="G1444" s="271"/>
      <c r="H1444" s="274" t="s">
        <v>3257</v>
      </c>
      <c r="I1444" s="134" t="s">
        <v>3258</v>
      </c>
      <c r="J1444" s="271"/>
      <c r="K1444" s="274"/>
      <c r="L1444" s="134"/>
      <c r="M1444" s="271"/>
      <c r="N1444" s="274"/>
      <c r="O1444" s="134"/>
    </row>
    <row r="1445" spans="2:15" ht="14.45" customHeight="1" x14ac:dyDescent="0.2">
      <c r="B1445" s="278"/>
      <c r="C1445" s="279"/>
      <c r="D1445" s="282"/>
      <c r="E1445" s="275"/>
      <c r="F1445" s="138"/>
      <c r="G1445" s="272"/>
      <c r="H1445" s="275"/>
      <c r="I1445" s="136"/>
      <c r="J1445" s="272"/>
      <c r="K1445" s="275"/>
      <c r="L1445" s="136"/>
      <c r="M1445" s="272"/>
      <c r="N1445" s="275"/>
      <c r="O1445" s="136"/>
    </row>
    <row r="1446" spans="2:15" ht="14.45" customHeight="1" x14ac:dyDescent="0.2">
      <c r="B1446" s="278"/>
      <c r="C1446" s="279"/>
      <c r="D1446" s="282"/>
      <c r="E1446" s="275"/>
      <c r="F1446" s="138"/>
      <c r="G1446" s="272"/>
      <c r="H1446" s="275"/>
      <c r="I1446" s="136"/>
      <c r="J1446" s="272"/>
      <c r="K1446" s="275"/>
      <c r="L1446" s="136"/>
      <c r="M1446" s="272"/>
      <c r="N1446" s="275"/>
      <c r="O1446" s="136"/>
    </row>
    <row r="1447" spans="2:15" ht="14.45" customHeight="1" x14ac:dyDescent="0.2">
      <c r="B1447" s="278"/>
      <c r="C1447" s="279"/>
      <c r="D1447" s="282"/>
      <c r="E1447" s="275"/>
      <c r="F1447" s="138"/>
      <c r="G1447" s="272"/>
      <c r="H1447" s="275"/>
      <c r="I1447" s="136"/>
      <c r="J1447" s="272"/>
      <c r="K1447" s="275"/>
      <c r="L1447" s="136"/>
      <c r="M1447" s="272"/>
      <c r="N1447" s="275"/>
      <c r="O1447" s="136"/>
    </row>
    <row r="1448" spans="2:15" ht="14.45" customHeight="1" x14ac:dyDescent="0.2">
      <c r="B1448" s="278"/>
      <c r="C1448" s="279"/>
      <c r="D1448" s="282"/>
      <c r="E1448" s="275"/>
      <c r="F1448" s="138"/>
      <c r="G1448" s="272"/>
      <c r="H1448" s="275"/>
      <c r="I1448" s="136"/>
      <c r="J1448" s="272"/>
      <c r="K1448" s="275"/>
      <c r="L1448" s="136"/>
      <c r="M1448" s="272"/>
      <c r="N1448" s="275"/>
      <c r="O1448" s="136"/>
    </row>
    <row r="1449" spans="2:15" ht="14.45" customHeight="1" x14ac:dyDescent="0.2">
      <c r="B1449" s="278"/>
      <c r="C1449" s="279"/>
      <c r="D1449" s="282"/>
      <c r="E1449" s="275"/>
      <c r="F1449" s="138"/>
      <c r="G1449" s="272"/>
      <c r="H1449" s="275"/>
      <c r="I1449" s="136"/>
      <c r="J1449" s="272"/>
      <c r="K1449" s="275"/>
      <c r="L1449" s="136"/>
      <c r="M1449" s="272"/>
      <c r="N1449" s="275"/>
      <c r="O1449" s="136"/>
    </row>
    <row r="1450" spans="2:15" ht="14.45" customHeight="1" x14ac:dyDescent="0.2">
      <c r="B1450" s="278"/>
      <c r="C1450" s="279"/>
      <c r="D1450" s="282"/>
      <c r="E1450" s="275"/>
      <c r="F1450" s="138"/>
      <c r="G1450" s="272"/>
      <c r="H1450" s="275"/>
      <c r="I1450" s="136"/>
      <c r="J1450" s="272"/>
      <c r="K1450" s="275"/>
      <c r="L1450" s="136"/>
      <c r="M1450" s="272"/>
      <c r="N1450" s="275"/>
      <c r="O1450" s="136"/>
    </row>
    <row r="1451" spans="2:15" ht="14.45" customHeight="1" x14ac:dyDescent="0.2">
      <c r="B1451" s="278"/>
      <c r="C1451" s="279"/>
      <c r="D1451" s="282"/>
      <c r="E1451" s="275"/>
      <c r="F1451" s="138"/>
      <c r="G1451" s="272"/>
      <c r="H1451" s="275"/>
      <c r="I1451" s="136"/>
      <c r="J1451" s="272"/>
      <c r="K1451" s="275"/>
      <c r="L1451" s="136"/>
      <c r="M1451" s="272"/>
      <c r="N1451" s="275"/>
      <c r="O1451" s="136"/>
    </row>
    <row r="1452" spans="2:15" ht="14.45" customHeight="1" x14ac:dyDescent="0.2">
      <c r="B1452" s="278"/>
      <c r="C1452" s="279"/>
      <c r="D1452" s="282"/>
      <c r="E1452" s="275"/>
      <c r="F1452" s="138"/>
      <c r="G1452" s="272"/>
      <c r="H1452" s="275"/>
      <c r="I1452" s="136"/>
      <c r="J1452" s="272"/>
      <c r="K1452" s="275"/>
      <c r="L1452" s="136"/>
      <c r="M1452" s="272"/>
      <c r="N1452" s="275"/>
      <c r="O1452" s="136"/>
    </row>
    <row r="1453" spans="2:15" ht="14.45" customHeight="1" x14ac:dyDescent="0.2">
      <c r="B1453" s="278"/>
      <c r="C1453" s="280"/>
      <c r="D1453" s="282"/>
      <c r="E1453" s="275"/>
      <c r="F1453" s="138"/>
      <c r="G1453" s="272"/>
      <c r="H1453" s="275"/>
      <c r="I1453" s="136"/>
      <c r="J1453" s="272"/>
      <c r="K1453" s="275"/>
      <c r="L1453" s="136"/>
      <c r="M1453" s="272"/>
      <c r="N1453" s="275"/>
      <c r="O1453" s="136"/>
    </row>
    <row r="1454" spans="2:15" ht="14.45" customHeight="1" x14ac:dyDescent="0.2">
      <c r="B1454" s="295" t="s">
        <v>3259</v>
      </c>
      <c r="C1454" s="277" t="s">
        <v>3260</v>
      </c>
      <c r="D1454" s="297"/>
      <c r="E1454" s="293" t="s">
        <v>3261</v>
      </c>
      <c r="F1454" s="141" t="s">
        <v>3262</v>
      </c>
      <c r="G1454" s="291"/>
      <c r="H1454" s="293" t="s">
        <v>3263</v>
      </c>
      <c r="I1454" s="134" t="s">
        <v>3264</v>
      </c>
      <c r="J1454" s="291"/>
      <c r="K1454" s="293"/>
      <c r="L1454" s="134"/>
      <c r="M1454" s="291"/>
      <c r="N1454" s="293"/>
      <c r="O1454" s="134"/>
    </row>
    <row r="1455" spans="2:15" ht="14.45" customHeight="1" x14ac:dyDescent="0.2">
      <c r="B1455" s="296"/>
      <c r="C1455" s="279"/>
      <c r="D1455" s="298"/>
      <c r="E1455" s="294"/>
      <c r="F1455" s="142"/>
      <c r="G1455" s="292"/>
      <c r="H1455" s="294"/>
      <c r="I1455" s="136"/>
      <c r="J1455" s="292"/>
      <c r="K1455" s="294"/>
      <c r="L1455" s="136"/>
      <c r="M1455" s="292"/>
      <c r="N1455" s="294"/>
      <c r="O1455" s="136"/>
    </row>
    <row r="1456" spans="2:15" ht="14.45" customHeight="1" x14ac:dyDescent="0.2">
      <c r="B1456" s="296"/>
      <c r="C1456" s="279"/>
      <c r="D1456" s="298"/>
      <c r="E1456" s="294"/>
      <c r="F1456" s="142"/>
      <c r="G1456" s="292"/>
      <c r="H1456" s="294"/>
      <c r="I1456" s="136"/>
      <c r="J1456" s="292"/>
      <c r="K1456" s="294"/>
      <c r="L1456" s="136"/>
      <c r="M1456" s="292"/>
      <c r="N1456" s="294"/>
      <c r="O1456" s="136"/>
    </row>
    <row r="1457" spans="2:15" ht="14.45" customHeight="1" x14ac:dyDescent="0.2">
      <c r="B1457" s="296"/>
      <c r="C1457" s="279"/>
      <c r="D1457" s="298"/>
      <c r="E1457" s="294"/>
      <c r="F1457" s="142"/>
      <c r="G1457" s="292"/>
      <c r="H1457" s="294"/>
      <c r="I1457" s="136"/>
      <c r="J1457" s="292"/>
      <c r="K1457" s="294"/>
      <c r="L1457" s="136"/>
      <c r="M1457" s="292"/>
      <c r="N1457" s="294"/>
      <c r="O1457" s="136"/>
    </row>
    <row r="1458" spans="2:15" ht="14.45" customHeight="1" x14ac:dyDescent="0.2">
      <c r="B1458" s="296"/>
      <c r="C1458" s="279"/>
      <c r="D1458" s="298"/>
      <c r="E1458" s="294"/>
      <c r="F1458" s="142"/>
      <c r="G1458" s="292"/>
      <c r="H1458" s="294"/>
      <c r="I1458" s="136"/>
      <c r="J1458" s="292"/>
      <c r="K1458" s="294"/>
      <c r="L1458" s="136"/>
      <c r="M1458" s="292"/>
      <c r="N1458" s="294"/>
      <c r="O1458" s="136"/>
    </row>
    <row r="1459" spans="2:15" ht="14.45" customHeight="1" x14ac:dyDescent="0.2">
      <c r="B1459" s="296"/>
      <c r="C1459" s="279"/>
      <c r="D1459" s="298"/>
      <c r="E1459" s="294"/>
      <c r="F1459" s="142"/>
      <c r="G1459" s="292"/>
      <c r="H1459" s="294"/>
      <c r="I1459" s="136"/>
      <c r="J1459" s="292"/>
      <c r="K1459" s="294"/>
      <c r="L1459" s="136"/>
      <c r="M1459" s="292"/>
      <c r="N1459" s="294"/>
      <c r="O1459" s="136"/>
    </row>
    <row r="1460" spans="2:15" ht="14.45" customHeight="1" x14ac:dyDescent="0.2">
      <c r="B1460" s="296"/>
      <c r="C1460" s="279"/>
      <c r="D1460" s="298"/>
      <c r="E1460" s="294"/>
      <c r="F1460" s="142"/>
      <c r="G1460" s="292"/>
      <c r="H1460" s="294"/>
      <c r="I1460" s="136"/>
      <c r="J1460" s="292"/>
      <c r="K1460" s="294"/>
      <c r="L1460" s="136"/>
      <c r="M1460" s="292"/>
      <c r="N1460" s="294"/>
      <c r="O1460" s="136"/>
    </row>
    <row r="1461" spans="2:15" ht="14.45" customHeight="1" x14ac:dyDescent="0.2">
      <c r="B1461" s="296"/>
      <c r="C1461" s="279"/>
      <c r="D1461" s="298"/>
      <c r="E1461" s="294"/>
      <c r="F1461" s="142"/>
      <c r="G1461" s="292"/>
      <c r="H1461" s="294"/>
      <c r="I1461" s="136"/>
      <c r="J1461" s="292"/>
      <c r="K1461" s="294"/>
      <c r="L1461" s="136"/>
      <c r="M1461" s="292"/>
      <c r="N1461" s="294"/>
      <c r="O1461" s="136"/>
    </row>
    <row r="1462" spans="2:15" ht="14.45" customHeight="1" x14ac:dyDescent="0.2">
      <c r="B1462" s="296"/>
      <c r="C1462" s="279"/>
      <c r="D1462" s="298"/>
      <c r="E1462" s="294"/>
      <c r="F1462" s="142"/>
      <c r="G1462" s="292"/>
      <c r="H1462" s="294"/>
      <c r="I1462" s="136"/>
      <c r="J1462" s="292"/>
      <c r="K1462" s="294"/>
      <c r="L1462" s="136"/>
      <c r="M1462" s="292"/>
      <c r="N1462" s="294"/>
      <c r="O1462" s="136"/>
    </row>
    <row r="1463" spans="2:15" ht="14.45" customHeight="1" x14ac:dyDescent="0.2">
      <c r="B1463" s="296"/>
      <c r="C1463" s="280"/>
      <c r="D1463" s="298"/>
      <c r="E1463" s="294"/>
      <c r="F1463" s="142"/>
      <c r="G1463" s="292"/>
      <c r="H1463" s="294"/>
      <c r="I1463" s="136"/>
      <c r="J1463" s="292"/>
      <c r="K1463" s="294"/>
      <c r="L1463" s="136"/>
      <c r="M1463" s="292"/>
      <c r="N1463" s="294"/>
      <c r="O1463" s="136"/>
    </row>
    <row r="1464" spans="2:15" ht="14.45" customHeight="1" x14ac:dyDescent="0.2">
      <c r="B1464" s="277" t="s">
        <v>3265</v>
      </c>
      <c r="C1464" s="277" t="s">
        <v>3266</v>
      </c>
      <c r="D1464" s="281"/>
      <c r="E1464" s="274" t="s">
        <v>3267</v>
      </c>
      <c r="F1464" s="134" t="s">
        <v>3268</v>
      </c>
      <c r="G1464" s="271"/>
      <c r="H1464" s="274"/>
      <c r="I1464" s="134"/>
      <c r="J1464" s="271"/>
      <c r="K1464" s="274"/>
      <c r="L1464" s="134"/>
      <c r="M1464" s="271"/>
      <c r="N1464" s="274"/>
      <c r="O1464" s="134"/>
    </row>
    <row r="1465" spans="2:15" ht="14.45" customHeight="1" x14ac:dyDescent="0.2">
      <c r="B1465" s="286"/>
      <c r="C1465" s="279"/>
      <c r="D1465" s="282"/>
      <c r="E1465" s="275"/>
      <c r="F1465" s="135"/>
      <c r="G1465" s="272"/>
      <c r="H1465" s="275"/>
      <c r="I1465" s="136"/>
      <c r="J1465" s="272"/>
      <c r="K1465" s="275"/>
      <c r="L1465" s="136"/>
      <c r="M1465" s="272"/>
      <c r="N1465" s="275"/>
      <c r="O1465" s="136"/>
    </row>
    <row r="1466" spans="2:15" ht="14.45" customHeight="1" x14ac:dyDescent="0.2">
      <c r="B1466" s="286"/>
      <c r="C1466" s="279"/>
      <c r="D1466" s="282"/>
      <c r="E1466" s="275"/>
      <c r="F1466" s="135"/>
      <c r="G1466" s="272"/>
      <c r="H1466" s="275"/>
      <c r="I1466" s="136"/>
      <c r="J1466" s="272"/>
      <c r="K1466" s="275"/>
      <c r="L1466" s="136"/>
      <c r="M1466" s="272"/>
      <c r="N1466" s="275"/>
      <c r="O1466" s="136"/>
    </row>
    <row r="1467" spans="2:15" ht="14.45" customHeight="1" x14ac:dyDescent="0.2">
      <c r="B1467" s="286"/>
      <c r="C1467" s="279"/>
      <c r="D1467" s="282"/>
      <c r="E1467" s="275"/>
      <c r="F1467" s="135"/>
      <c r="G1467" s="272"/>
      <c r="H1467" s="275"/>
      <c r="I1467" s="136"/>
      <c r="J1467" s="272"/>
      <c r="K1467" s="275"/>
      <c r="L1467" s="136"/>
      <c r="M1467" s="272"/>
      <c r="N1467" s="275"/>
      <c r="O1467" s="136"/>
    </row>
    <row r="1468" spans="2:15" ht="14.45" customHeight="1" x14ac:dyDescent="0.2">
      <c r="B1468" s="286"/>
      <c r="C1468" s="279"/>
      <c r="D1468" s="282"/>
      <c r="E1468" s="275"/>
      <c r="F1468" s="135"/>
      <c r="G1468" s="272"/>
      <c r="H1468" s="275"/>
      <c r="I1468" s="136"/>
      <c r="J1468" s="272"/>
      <c r="K1468" s="275"/>
      <c r="L1468" s="136"/>
      <c r="M1468" s="272"/>
      <c r="N1468" s="275"/>
      <c r="O1468" s="136"/>
    </row>
    <row r="1469" spans="2:15" ht="14.45" customHeight="1" x14ac:dyDescent="0.2">
      <c r="B1469" s="286"/>
      <c r="C1469" s="279"/>
      <c r="D1469" s="282"/>
      <c r="E1469" s="275"/>
      <c r="F1469" s="135"/>
      <c r="G1469" s="272"/>
      <c r="H1469" s="275"/>
      <c r="I1469" s="136"/>
      <c r="J1469" s="272"/>
      <c r="K1469" s="275"/>
      <c r="L1469" s="136"/>
      <c r="M1469" s="272"/>
      <c r="N1469" s="275"/>
      <c r="O1469" s="136"/>
    </row>
    <row r="1470" spans="2:15" ht="14.45" customHeight="1" x14ac:dyDescent="0.2">
      <c r="B1470" s="286"/>
      <c r="C1470" s="279"/>
      <c r="D1470" s="282"/>
      <c r="E1470" s="275"/>
      <c r="F1470" s="135"/>
      <c r="G1470" s="272"/>
      <c r="H1470" s="275"/>
      <c r="I1470" s="136"/>
      <c r="J1470" s="272"/>
      <c r="K1470" s="275"/>
      <c r="L1470" s="136"/>
      <c r="M1470" s="272"/>
      <c r="N1470" s="275"/>
      <c r="O1470" s="136"/>
    </row>
    <row r="1471" spans="2:15" ht="14.45" customHeight="1" x14ac:dyDescent="0.2">
      <c r="B1471" s="286"/>
      <c r="C1471" s="279"/>
      <c r="D1471" s="282"/>
      <c r="E1471" s="275"/>
      <c r="F1471" s="135"/>
      <c r="G1471" s="272"/>
      <c r="H1471" s="275"/>
      <c r="I1471" s="136"/>
      <c r="J1471" s="272"/>
      <c r="K1471" s="275"/>
      <c r="L1471" s="136"/>
      <c r="M1471" s="272"/>
      <c r="N1471" s="275"/>
      <c r="O1471" s="136"/>
    </row>
    <row r="1472" spans="2:15" ht="14.45" customHeight="1" x14ac:dyDescent="0.2">
      <c r="B1472" s="286"/>
      <c r="C1472" s="279"/>
      <c r="D1472" s="282"/>
      <c r="E1472" s="275"/>
      <c r="F1472" s="135"/>
      <c r="G1472" s="272"/>
      <c r="H1472" s="275"/>
      <c r="I1472" s="136"/>
      <c r="J1472" s="272"/>
      <c r="K1472" s="275"/>
      <c r="L1472" s="136"/>
      <c r="M1472" s="272"/>
      <c r="N1472" s="275"/>
      <c r="O1472" s="136"/>
    </row>
    <row r="1473" spans="2:15" ht="14.45" customHeight="1" x14ac:dyDescent="0.2">
      <c r="B1473" s="286"/>
      <c r="C1473" s="280"/>
      <c r="D1473" s="282"/>
      <c r="E1473" s="275"/>
      <c r="F1473" s="135"/>
      <c r="G1473" s="272"/>
      <c r="H1473" s="275"/>
      <c r="I1473" s="136"/>
      <c r="J1473" s="272"/>
      <c r="K1473" s="275"/>
      <c r="L1473" s="136"/>
      <c r="M1473" s="272"/>
      <c r="N1473" s="275"/>
      <c r="O1473" s="136"/>
    </row>
    <row r="1474" spans="2:15" ht="14.45" customHeight="1" x14ac:dyDescent="0.2">
      <c r="B1474" s="277" t="s">
        <v>3269</v>
      </c>
      <c r="C1474" s="277" t="s">
        <v>3270</v>
      </c>
      <c r="D1474" s="281"/>
      <c r="E1474" s="274" t="s">
        <v>3271</v>
      </c>
      <c r="F1474" s="134" t="s">
        <v>3272</v>
      </c>
      <c r="G1474" s="271"/>
      <c r="H1474" s="274"/>
      <c r="I1474" s="134"/>
      <c r="J1474" s="271"/>
      <c r="K1474" s="274"/>
      <c r="L1474" s="134"/>
      <c r="M1474" s="271"/>
      <c r="N1474" s="274"/>
      <c r="O1474" s="134"/>
    </row>
    <row r="1475" spans="2:15" ht="14.45" customHeight="1" x14ac:dyDescent="0.2">
      <c r="B1475" s="286"/>
      <c r="C1475" s="279"/>
      <c r="D1475" s="282"/>
      <c r="E1475" s="275"/>
      <c r="F1475" s="135"/>
      <c r="G1475" s="272"/>
      <c r="H1475" s="275"/>
      <c r="I1475" s="136"/>
      <c r="J1475" s="272"/>
      <c r="K1475" s="275"/>
      <c r="L1475" s="136"/>
      <c r="M1475" s="272"/>
      <c r="N1475" s="275"/>
      <c r="O1475" s="136"/>
    </row>
    <row r="1476" spans="2:15" ht="14.45" customHeight="1" x14ac:dyDescent="0.2">
      <c r="B1476" s="286"/>
      <c r="C1476" s="279"/>
      <c r="D1476" s="282"/>
      <c r="E1476" s="275"/>
      <c r="F1476" s="135"/>
      <c r="G1476" s="272"/>
      <c r="H1476" s="275"/>
      <c r="I1476" s="136"/>
      <c r="J1476" s="272"/>
      <c r="K1476" s="275"/>
      <c r="L1476" s="136"/>
      <c r="M1476" s="272"/>
      <c r="N1476" s="275"/>
      <c r="O1476" s="136"/>
    </row>
    <row r="1477" spans="2:15" ht="14.45" customHeight="1" x14ac:dyDescent="0.2">
      <c r="B1477" s="286"/>
      <c r="C1477" s="279"/>
      <c r="D1477" s="282"/>
      <c r="E1477" s="275"/>
      <c r="F1477" s="135"/>
      <c r="G1477" s="272"/>
      <c r="H1477" s="275"/>
      <c r="I1477" s="136"/>
      <c r="J1477" s="272"/>
      <c r="K1477" s="275"/>
      <c r="L1477" s="136"/>
      <c r="M1477" s="272"/>
      <c r="N1477" s="275"/>
      <c r="O1477" s="136"/>
    </row>
    <row r="1478" spans="2:15" ht="14.45" customHeight="1" x14ac:dyDescent="0.2">
      <c r="B1478" s="286"/>
      <c r="C1478" s="279"/>
      <c r="D1478" s="282"/>
      <c r="E1478" s="275"/>
      <c r="F1478" s="135"/>
      <c r="G1478" s="272"/>
      <c r="H1478" s="275"/>
      <c r="I1478" s="136"/>
      <c r="J1478" s="272"/>
      <c r="K1478" s="275"/>
      <c r="L1478" s="136"/>
      <c r="M1478" s="272"/>
      <c r="N1478" s="275"/>
      <c r="O1478" s="136"/>
    </row>
    <row r="1479" spans="2:15" ht="14.45" customHeight="1" x14ac:dyDescent="0.2">
      <c r="B1479" s="286"/>
      <c r="C1479" s="279"/>
      <c r="D1479" s="282"/>
      <c r="E1479" s="275"/>
      <c r="F1479" s="135"/>
      <c r="G1479" s="272"/>
      <c r="H1479" s="275"/>
      <c r="I1479" s="136"/>
      <c r="J1479" s="272"/>
      <c r="K1479" s="275"/>
      <c r="L1479" s="136"/>
      <c r="M1479" s="272"/>
      <c r="N1479" s="275"/>
      <c r="O1479" s="136"/>
    </row>
    <row r="1480" spans="2:15" ht="14.45" customHeight="1" x14ac:dyDescent="0.2">
      <c r="B1480" s="286"/>
      <c r="C1480" s="279"/>
      <c r="D1480" s="282"/>
      <c r="E1480" s="275"/>
      <c r="F1480" s="135"/>
      <c r="G1480" s="272"/>
      <c r="H1480" s="275"/>
      <c r="I1480" s="136"/>
      <c r="J1480" s="272"/>
      <c r="K1480" s="275"/>
      <c r="L1480" s="136"/>
      <c r="M1480" s="272"/>
      <c r="N1480" s="275"/>
      <c r="O1480" s="136"/>
    </row>
    <row r="1481" spans="2:15" ht="14.45" customHeight="1" x14ac:dyDescent="0.2">
      <c r="B1481" s="286"/>
      <c r="C1481" s="279"/>
      <c r="D1481" s="282"/>
      <c r="E1481" s="275"/>
      <c r="F1481" s="135"/>
      <c r="G1481" s="272"/>
      <c r="H1481" s="275"/>
      <c r="I1481" s="136"/>
      <c r="J1481" s="272"/>
      <c r="K1481" s="275"/>
      <c r="L1481" s="136"/>
      <c r="M1481" s="272"/>
      <c r="N1481" s="275"/>
      <c r="O1481" s="136"/>
    </row>
    <row r="1482" spans="2:15" ht="14.45" customHeight="1" x14ac:dyDescent="0.2">
      <c r="B1482" s="286"/>
      <c r="C1482" s="279"/>
      <c r="D1482" s="282"/>
      <c r="E1482" s="275"/>
      <c r="F1482" s="135"/>
      <c r="G1482" s="272"/>
      <c r="H1482" s="275"/>
      <c r="I1482" s="136"/>
      <c r="J1482" s="272"/>
      <c r="K1482" s="275"/>
      <c r="L1482" s="136"/>
      <c r="M1482" s="272"/>
      <c r="N1482" s="275"/>
      <c r="O1482" s="136"/>
    </row>
    <row r="1483" spans="2:15" ht="14.45" customHeight="1" x14ac:dyDescent="0.2">
      <c r="B1483" s="286"/>
      <c r="C1483" s="280"/>
      <c r="D1483" s="282"/>
      <c r="E1483" s="275"/>
      <c r="F1483" s="135"/>
      <c r="G1483" s="272"/>
      <c r="H1483" s="275"/>
      <c r="I1483" s="136"/>
      <c r="J1483" s="272"/>
      <c r="K1483" s="275"/>
      <c r="L1483" s="136"/>
      <c r="M1483" s="272"/>
      <c r="N1483" s="275"/>
      <c r="O1483" s="136"/>
    </row>
    <row r="1484" spans="2:15" ht="14.45" customHeight="1" x14ac:dyDescent="0.2">
      <c r="B1484" s="277" t="s">
        <v>3273</v>
      </c>
      <c r="C1484" s="277" t="s">
        <v>3274</v>
      </c>
      <c r="D1484" s="281"/>
      <c r="E1484" s="274" t="s">
        <v>3275</v>
      </c>
      <c r="F1484" s="134" t="s">
        <v>3276</v>
      </c>
      <c r="G1484" s="271"/>
      <c r="H1484" s="274" t="s">
        <v>3277</v>
      </c>
      <c r="I1484" s="134" t="s">
        <v>3278</v>
      </c>
      <c r="J1484" s="271"/>
      <c r="K1484" s="274" t="s">
        <v>3279</v>
      </c>
      <c r="L1484" s="134" t="s">
        <v>2654</v>
      </c>
      <c r="M1484" s="271"/>
      <c r="N1484" s="274"/>
      <c r="O1484" s="134"/>
    </row>
    <row r="1485" spans="2:15" ht="14.45" customHeight="1" x14ac:dyDescent="0.2">
      <c r="B1485" s="278"/>
      <c r="C1485" s="279"/>
      <c r="D1485" s="282"/>
      <c r="E1485" s="275"/>
      <c r="F1485" s="138"/>
      <c r="G1485" s="272"/>
      <c r="H1485" s="275"/>
      <c r="I1485" s="136"/>
      <c r="J1485" s="272"/>
      <c r="K1485" s="275"/>
      <c r="L1485" s="136"/>
      <c r="M1485" s="272"/>
      <c r="N1485" s="275"/>
      <c r="O1485" s="136"/>
    </row>
    <row r="1486" spans="2:15" ht="14.45" customHeight="1" x14ac:dyDescent="0.2">
      <c r="B1486" s="278"/>
      <c r="C1486" s="279"/>
      <c r="D1486" s="282"/>
      <c r="E1486" s="275"/>
      <c r="F1486" s="138"/>
      <c r="G1486" s="272"/>
      <c r="H1486" s="275"/>
      <c r="I1486" s="136"/>
      <c r="J1486" s="272"/>
      <c r="K1486" s="275"/>
      <c r="L1486" s="136"/>
      <c r="M1486" s="272"/>
      <c r="N1486" s="275"/>
      <c r="O1486" s="136"/>
    </row>
    <row r="1487" spans="2:15" ht="14.45" customHeight="1" x14ac:dyDescent="0.2">
      <c r="B1487" s="278"/>
      <c r="C1487" s="279"/>
      <c r="D1487" s="282"/>
      <c r="E1487" s="275"/>
      <c r="F1487" s="138"/>
      <c r="G1487" s="272"/>
      <c r="H1487" s="275"/>
      <c r="I1487" s="136"/>
      <c r="J1487" s="272"/>
      <c r="K1487" s="275"/>
      <c r="L1487" s="136"/>
      <c r="M1487" s="272"/>
      <c r="N1487" s="275"/>
      <c r="O1487" s="136"/>
    </row>
    <row r="1488" spans="2:15" ht="14.45" customHeight="1" x14ac:dyDescent="0.2">
      <c r="B1488" s="278"/>
      <c r="C1488" s="279"/>
      <c r="D1488" s="282"/>
      <c r="E1488" s="275"/>
      <c r="F1488" s="138"/>
      <c r="G1488" s="272"/>
      <c r="H1488" s="275"/>
      <c r="I1488" s="136"/>
      <c r="J1488" s="272"/>
      <c r="K1488" s="275"/>
      <c r="L1488" s="136"/>
      <c r="M1488" s="272"/>
      <c r="N1488" s="275"/>
      <c r="O1488" s="136"/>
    </row>
    <row r="1489" spans="2:15" ht="14.45" customHeight="1" x14ac:dyDescent="0.2">
      <c r="B1489" s="278"/>
      <c r="C1489" s="279"/>
      <c r="D1489" s="282"/>
      <c r="E1489" s="275"/>
      <c r="F1489" s="138"/>
      <c r="G1489" s="272"/>
      <c r="H1489" s="275"/>
      <c r="I1489" s="136"/>
      <c r="J1489" s="272"/>
      <c r="K1489" s="275"/>
      <c r="L1489" s="136"/>
      <c r="M1489" s="272"/>
      <c r="N1489" s="275"/>
      <c r="O1489" s="136"/>
    </row>
    <row r="1490" spans="2:15" ht="14.45" customHeight="1" x14ac:dyDescent="0.2">
      <c r="B1490" s="278"/>
      <c r="C1490" s="279"/>
      <c r="D1490" s="282"/>
      <c r="E1490" s="275"/>
      <c r="F1490" s="138"/>
      <c r="G1490" s="272"/>
      <c r="H1490" s="275"/>
      <c r="I1490" s="136"/>
      <c r="J1490" s="272"/>
      <c r="K1490" s="275"/>
      <c r="L1490" s="136"/>
      <c r="M1490" s="272"/>
      <c r="N1490" s="275"/>
      <c r="O1490" s="136"/>
    </row>
    <row r="1491" spans="2:15" ht="14.45" customHeight="1" x14ac:dyDescent="0.2">
      <c r="B1491" s="278"/>
      <c r="C1491" s="279"/>
      <c r="D1491" s="282"/>
      <c r="E1491" s="275"/>
      <c r="F1491" s="138"/>
      <c r="G1491" s="272"/>
      <c r="H1491" s="275"/>
      <c r="I1491" s="136"/>
      <c r="J1491" s="272"/>
      <c r="K1491" s="275"/>
      <c r="L1491" s="136"/>
      <c r="M1491" s="272"/>
      <c r="N1491" s="275"/>
      <c r="O1491" s="136"/>
    </row>
    <row r="1492" spans="2:15" ht="14.45" customHeight="1" x14ac:dyDescent="0.2">
      <c r="B1492" s="278"/>
      <c r="C1492" s="279"/>
      <c r="D1492" s="282"/>
      <c r="E1492" s="275"/>
      <c r="F1492" s="138"/>
      <c r="G1492" s="272"/>
      <c r="H1492" s="275"/>
      <c r="I1492" s="136"/>
      <c r="J1492" s="272"/>
      <c r="K1492" s="275"/>
      <c r="L1492" s="136"/>
      <c r="M1492" s="272"/>
      <c r="N1492" s="275"/>
      <c r="O1492" s="136"/>
    </row>
    <row r="1493" spans="2:15" ht="14.45" customHeight="1" x14ac:dyDescent="0.2">
      <c r="B1493" s="278"/>
      <c r="C1493" s="280"/>
      <c r="D1493" s="282"/>
      <c r="E1493" s="275"/>
      <c r="F1493" s="138"/>
      <c r="G1493" s="272"/>
      <c r="H1493" s="275"/>
      <c r="I1493" s="136"/>
      <c r="J1493" s="272"/>
      <c r="K1493" s="275"/>
      <c r="L1493" s="136"/>
      <c r="M1493" s="272"/>
      <c r="N1493" s="275"/>
      <c r="O1493" s="136"/>
    </row>
    <row r="1494" spans="2:15" ht="14.45" customHeight="1" x14ac:dyDescent="0.2">
      <c r="B1494" s="277" t="s">
        <v>3280</v>
      </c>
      <c r="C1494" s="277" t="s">
        <v>3281</v>
      </c>
      <c r="D1494" s="281"/>
      <c r="E1494" s="274" t="s">
        <v>3282</v>
      </c>
      <c r="F1494" s="134" t="s">
        <v>3283</v>
      </c>
      <c r="G1494" s="271"/>
      <c r="H1494" s="274"/>
      <c r="I1494" s="134"/>
      <c r="J1494" s="271"/>
      <c r="K1494" s="274"/>
      <c r="L1494" s="134"/>
      <c r="M1494" s="271"/>
      <c r="N1494" s="274"/>
      <c r="O1494" s="134"/>
    </row>
    <row r="1495" spans="2:15" ht="14.45" customHeight="1" x14ac:dyDescent="0.2">
      <c r="B1495" s="278"/>
      <c r="C1495" s="279"/>
      <c r="D1495" s="282"/>
      <c r="E1495" s="275"/>
      <c r="F1495" s="138"/>
      <c r="G1495" s="272"/>
      <c r="H1495" s="275"/>
      <c r="I1495" s="136"/>
      <c r="J1495" s="272"/>
      <c r="K1495" s="275"/>
      <c r="L1495" s="136"/>
      <c r="M1495" s="272"/>
      <c r="N1495" s="275"/>
      <c r="O1495" s="136"/>
    </row>
    <row r="1496" spans="2:15" ht="14.45" customHeight="1" x14ac:dyDescent="0.2">
      <c r="B1496" s="278"/>
      <c r="C1496" s="279"/>
      <c r="D1496" s="282"/>
      <c r="E1496" s="275"/>
      <c r="F1496" s="138"/>
      <c r="G1496" s="272"/>
      <c r="H1496" s="275"/>
      <c r="I1496" s="136"/>
      <c r="J1496" s="272"/>
      <c r="K1496" s="275"/>
      <c r="L1496" s="136"/>
      <c r="M1496" s="272"/>
      <c r="N1496" s="275"/>
      <c r="O1496" s="136"/>
    </row>
    <row r="1497" spans="2:15" ht="14.45" customHeight="1" x14ac:dyDescent="0.2">
      <c r="B1497" s="278"/>
      <c r="C1497" s="279"/>
      <c r="D1497" s="282"/>
      <c r="E1497" s="275"/>
      <c r="F1497" s="138"/>
      <c r="G1497" s="272"/>
      <c r="H1497" s="275"/>
      <c r="I1497" s="136"/>
      <c r="J1497" s="272"/>
      <c r="K1497" s="275"/>
      <c r="L1497" s="136"/>
      <c r="M1497" s="272"/>
      <c r="N1497" s="275"/>
      <c r="O1497" s="136"/>
    </row>
    <row r="1498" spans="2:15" ht="14.45" customHeight="1" x14ac:dyDescent="0.2">
      <c r="B1498" s="278"/>
      <c r="C1498" s="279"/>
      <c r="D1498" s="282"/>
      <c r="E1498" s="275"/>
      <c r="F1498" s="138"/>
      <c r="G1498" s="272"/>
      <c r="H1498" s="275"/>
      <c r="I1498" s="136"/>
      <c r="J1498" s="272"/>
      <c r="K1498" s="275"/>
      <c r="L1498" s="136"/>
      <c r="M1498" s="272"/>
      <c r="N1498" s="275"/>
      <c r="O1498" s="136"/>
    </row>
    <row r="1499" spans="2:15" ht="14.45" customHeight="1" x14ac:dyDescent="0.2">
      <c r="B1499" s="278"/>
      <c r="C1499" s="279"/>
      <c r="D1499" s="282"/>
      <c r="E1499" s="275"/>
      <c r="F1499" s="138"/>
      <c r="G1499" s="272"/>
      <c r="H1499" s="275"/>
      <c r="I1499" s="136"/>
      <c r="J1499" s="272"/>
      <c r="K1499" s="275"/>
      <c r="L1499" s="136"/>
      <c r="M1499" s="272"/>
      <c r="N1499" s="275"/>
      <c r="O1499" s="136"/>
    </row>
    <row r="1500" spans="2:15" ht="14.45" customHeight="1" x14ac:dyDescent="0.2">
      <c r="B1500" s="278"/>
      <c r="C1500" s="279"/>
      <c r="D1500" s="282"/>
      <c r="E1500" s="275"/>
      <c r="F1500" s="138"/>
      <c r="G1500" s="272"/>
      <c r="H1500" s="275"/>
      <c r="I1500" s="136"/>
      <c r="J1500" s="272"/>
      <c r="K1500" s="275"/>
      <c r="L1500" s="136"/>
      <c r="M1500" s="272"/>
      <c r="N1500" s="275"/>
      <c r="O1500" s="136"/>
    </row>
    <row r="1501" spans="2:15" ht="14.45" customHeight="1" x14ac:dyDescent="0.2">
      <c r="B1501" s="278"/>
      <c r="C1501" s="279"/>
      <c r="D1501" s="282"/>
      <c r="E1501" s="275"/>
      <c r="F1501" s="138"/>
      <c r="G1501" s="272"/>
      <c r="H1501" s="275"/>
      <c r="I1501" s="136"/>
      <c r="J1501" s="272"/>
      <c r="K1501" s="275"/>
      <c r="L1501" s="136"/>
      <c r="M1501" s="272"/>
      <c r="N1501" s="275"/>
      <c r="O1501" s="136"/>
    </row>
    <row r="1502" spans="2:15" ht="14.45" customHeight="1" x14ac:dyDescent="0.2">
      <c r="B1502" s="278"/>
      <c r="C1502" s="279"/>
      <c r="D1502" s="282"/>
      <c r="E1502" s="275"/>
      <c r="F1502" s="138"/>
      <c r="G1502" s="272"/>
      <c r="H1502" s="275"/>
      <c r="I1502" s="136"/>
      <c r="J1502" s="272"/>
      <c r="K1502" s="275"/>
      <c r="L1502" s="136"/>
      <c r="M1502" s="272"/>
      <c r="N1502" s="275"/>
      <c r="O1502" s="136"/>
    </row>
    <row r="1503" spans="2:15" ht="14.45" customHeight="1" x14ac:dyDescent="0.2">
      <c r="B1503" s="278"/>
      <c r="C1503" s="280"/>
      <c r="D1503" s="282"/>
      <c r="E1503" s="275"/>
      <c r="F1503" s="138"/>
      <c r="G1503" s="272"/>
      <c r="H1503" s="275"/>
      <c r="I1503" s="136"/>
      <c r="J1503" s="272"/>
      <c r="K1503" s="275"/>
      <c r="L1503" s="136"/>
      <c r="M1503" s="272"/>
      <c r="N1503" s="275"/>
      <c r="O1503" s="136"/>
    </row>
    <row r="1504" spans="2:15" ht="14.45" customHeight="1" x14ac:dyDescent="0.2">
      <c r="B1504" s="299" t="s">
        <v>3284</v>
      </c>
      <c r="C1504" s="277" t="s">
        <v>3285</v>
      </c>
      <c r="D1504" s="281"/>
      <c r="E1504" s="274" t="s">
        <v>3286</v>
      </c>
      <c r="F1504" s="134" t="s">
        <v>3141</v>
      </c>
      <c r="G1504" s="271"/>
      <c r="H1504" s="274" t="s">
        <v>3287</v>
      </c>
      <c r="I1504" s="134" t="s">
        <v>3288</v>
      </c>
      <c r="J1504" s="271"/>
      <c r="K1504" s="274" t="s">
        <v>3282</v>
      </c>
      <c r="L1504" s="134" t="s">
        <v>3283</v>
      </c>
      <c r="M1504" s="271"/>
      <c r="N1504" s="274"/>
      <c r="O1504" s="134"/>
    </row>
    <row r="1505" spans="2:15" ht="14.45" customHeight="1" x14ac:dyDescent="0.2">
      <c r="B1505" s="286"/>
      <c r="C1505" s="279"/>
      <c r="D1505" s="282"/>
      <c r="E1505" s="275"/>
      <c r="F1505" s="135"/>
      <c r="G1505" s="272"/>
      <c r="H1505" s="275"/>
      <c r="I1505" s="136"/>
      <c r="J1505" s="272"/>
      <c r="K1505" s="275"/>
      <c r="L1505" s="136"/>
      <c r="M1505" s="272"/>
      <c r="N1505" s="275"/>
      <c r="O1505" s="136"/>
    </row>
    <row r="1506" spans="2:15" ht="14.45" customHeight="1" x14ac:dyDescent="0.2">
      <c r="B1506" s="286"/>
      <c r="C1506" s="279"/>
      <c r="D1506" s="282"/>
      <c r="E1506" s="275"/>
      <c r="F1506" s="135"/>
      <c r="G1506" s="272"/>
      <c r="H1506" s="275"/>
      <c r="I1506" s="136"/>
      <c r="J1506" s="272"/>
      <c r="K1506" s="275"/>
      <c r="L1506" s="136"/>
      <c r="M1506" s="272"/>
      <c r="N1506" s="275"/>
      <c r="O1506" s="136"/>
    </row>
    <row r="1507" spans="2:15" ht="14.45" customHeight="1" x14ac:dyDescent="0.2">
      <c r="B1507" s="286"/>
      <c r="C1507" s="279"/>
      <c r="D1507" s="282"/>
      <c r="E1507" s="275"/>
      <c r="F1507" s="135"/>
      <c r="G1507" s="272"/>
      <c r="H1507" s="275"/>
      <c r="I1507" s="136"/>
      <c r="J1507" s="272"/>
      <c r="K1507" s="275"/>
      <c r="L1507" s="136"/>
      <c r="M1507" s="272"/>
      <c r="N1507" s="275"/>
      <c r="O1507" s="136"/>
    </row>
    <row r="1508" spans="2:15" ht="14.45" customHeight="1" x14ac:dyDescent="0.2">
      <c r="B1508" s="286"/>
      <c r="C1508" s="279"/>
      <c r="D1508" s="282"/>
      <c r="E1508" s="275"/>
      <c r="F1508" s="135"/>
      <c r="G1508" s="272"/>
      <c r="H1508" s="275"/>
      <c r="I1508" s="136"/>
      <c r="J1508" s="272"/>
      <c r="K1508" s="275"/>
      <c r="L1508" s="136"/>
      <c r="M1508" s="272"/>
      <c r="N1508" s="275"/>
      <c r="O1508" s="136"/>
    </row>
    <row r="1509" spans="2:15" ht="14.45" customHeight="1" x14ac:dyDescent="0.2">
      <c r="B1509" s="286"/>
      <c r="C1509" s="279"/>
      <c r="D1509" s="282"/>
      <c r="E1509" s="275"/>
      <c r="F1509" s="135"/>
      <c r="G1509" s="272"/>
      <c r="H1509" s="275"/>
      <c r="I1509" s="136"/>
      <c r="J1509" s="272"/>
      <c r="K1509" s="275"/>
      <c r="L1509" s="136"/>
      <c r="M1509" s="272"/>
      <c r="N1509" s="275"/>
      <c r="O1509" s="136"/>
    </row>
    <row r="1510" spans="2:15" ht="14.45" customHeight="1" x14ac:dyDescent="0.2">
      <c r="B1510" s="286"/>
      <c r="C1510" s="279"/>
      <c r="D1510" s="282"/>
      <c r="E1510" s="275"/>
      <c r="F1510" s="135"/>
      <c r="G1510" s="272"/>
      <c r="H1510" s="275"/>
      <c r="I1510" s="136"/>
      <c r="J1510" s="272"/>
      <c r="K1510" s="275"/>
      <c r="L1510" s="136"/>
      <c r="M1510" s="272"/>
      <c r="N1510" s="275"/>
      <c r="O1510" s="136"/>
    </row>
    <row r="1511" spans="2:15" ht="14.45" customHeight="1" x14ac:dyDescent="0.2">
      <c r="B1511" s="286"/>
      <c r="C1511" s="279"/>
      <c r="D1511" s="282"/>
      <c r="E1511" s="275"/>
      <c r="F1511" s="135"/>
      <c r="G1511" s="272"/>
      <c r="H1511" s="275"/>
      <c r="I1511" s="136"/>
      <c r="J1511" s="272"/>
      <c r="K1511" s="275"/>
      <c r="L1511" s="136"/>
      <c r="M1511" s="272"/>
      <c r="N1511" s="275"/>
      <c r="O1511" s="136"/>
    </row>
    <row r="1512" spans="2:15" ht="14.45" customHeight="1" x14ac:dyDescent="0.2">
      <c r="B1512" s="286"/>
      <c r="C1512" s="279"/>
      <c r="D1512" s="282"/>
      <c r="E1512" s="275"/>
      <c r="F1512" s="135"/>
      <c r="G1512" s="272"/>
      <c r="H1512" s="275"/>
      <c r="I1512" s="136"/>
      <c r="J1512" s="272"/>
      <c r="K1512" s="275"/>
      <c r="L1512" s="136"/>
      <c r="M1512" s="272"/>
      <c r="N1512" s="275"/>
      <c r="O1512" s="136"/>
    </row>
    <row r="1513" spans="2:15" ht="14.45" customHeight="1" x14ac:dyDescent="0.2">
      <c r="B1513" s="290"/>
      <c r="C1513" s="280"/>
      <c r="D1513" s="283"/>
      <c r="E1513" s="276"/>
      <c r="F1513" s="140"/>
      <c r="G1513" s="273"/>
      <c r="H1513" s="276"/>
      <c r="I1513" s="137"/>
      <c r="J1513" s="273"/>
      <c r="K1513" s="276"/>
      <c r="L1513" s="137"/>
      <c r="M1513" s="273"/>
      <c r="N1513" s="276"/>
      <c r="O1513" s="137"/>
    </row>
    <row r="1514" spans="2:15" ht="14.45" customHeight="1" x14ac:dyDescent="0.2">
      <c r="B1514" s="285" t="s">
        <v>3289</v>
      </c>
      <c r="C1514" s="277" t="s">
        <v>3290</v>
      </c>
      <c r="D1514" s="282"/>
      <c r="E1514" s="275" t="s">
        <v>2738</v>
      </c>
      <c r="F1514" s="136" t="s">
        <v>3278</v>
      </c>
      <c r="G1514" s="272"/>
      <c r="H1514" s="275"/>
      <c r="I1514" s="136"/>
      <c r="J1514" s="272"/>
      <c r="K1514" s="275"/>
      <c r="L1514" s="136"/>
      <c r="M1514" s="272"/>
      <c r="N1514" s="275"/>
      <c r="O1514" s="136"/>
    </row>
    <row r="1515" spans="2:15" ht="14.45" customHeight="1" x14ac:dyDescent="0.2">
      <c r="B1515" s="286"/>
      <c r="C1515" s="279"/>
      <c r="D1515" s="282"/>
      <c r="E1515" s="275"/>
      <c r="F1515" s="135"/>
      <c r="G1515" s="272"/>
      <c r="H1515" s="275"/>
      <c r="I1515" s="136"/>
      <c r="J1515" s="272"/>
      <c r="K1515" s="275"/>
      <c r="L1515" s="136"/>
      <c r="M1515" s="272"/>
      <c r="N1515" s="275"/>
      <c r="O1515" s="136"/>
    </row>
    <row r="1516" spans="2:15" ht="14.45" customHeight="1" x14ac:dyDescent="0.2">
      <c r="B1516" s="286"/>
      <c r="C1516" s="279"/>
      <c r="D1516" s="282"/>
      <c r="E1516" s="275"/>
      <c r="F1516" s="135"/>
      <c r="G1516" s="272"/>
      <c r="H1516" s="275"/>
      <c r="I1516" s="136"/>
      <c r="J1516" s="272"/>
      <c r="K1516" s="275"/>
      <c r="L1516" s="136"/>
      <c r="M1516" s="272"/>
      <c r="N1516" s="275"/>
      <c r="O1516" s="136"/>
    </row>
    <row r="1517" spans="2:15" ht="14.45" customHeight="1" x14ac:dyDescent="0.2">
      <c r="B1517" s="286"/>
      <c r="C1517" s="279"/>
      <c r="D1517" s="282"/>
      <c r="E1517" s="275"/>
      <c r="F1517" s="135"/>
      <c r="G1517" s="272"/>
      <c r="H1517" s="275"/>
      <c r="I1517" s="136"/>
      <c r="J1517" s="272"/>
      <c r="K1517" s="275"/>
      <c r="L1517" s="136"/>
      <c r="M1517" s="272"/>
      <c r="N1517" s="275"/>
      <c r="O1517" s="136"/>
    </row>
    <row r="1518" spans="2:15" ht="14.45" customHeight="1" x14ac:dyDescent="0.2">
      <c r="B1518" s="286"/>
      <c r="C1518" s="279"/>
      <c r="D1518" s="282"/>
      <c r="E1518" s="275"/>
      <c r="F1518" s="135"/>
      <c r="G1518" s="272"/>
      <c r="H1518" s="275"/>
      <c r="I1518" s="136"/>
      <c r="J1518" s="272"/>
      <c r="K1518" s="275"/>
      <c r="L1518" s="136"/>
      <c r="M1518" s="272"/>
      <c r="N1518" s="275"/>
      <c r="O1518" s="136"/>
    </row>
    <row r="1519" spans="2:15" ht="14.45" customHeight="1" x14ac:dyDescent="0.2">
      <c r="B1519" s="286"/>
      <c r="C1519" s="279"/>
      <c r="D1519" s="282"/>
      <c r="E1519" s="275"/>
      <c r="F1519" s="135"/>
      <c r="G1519" s="272"/>
      <c r="H1519" s="275"/>
      <c r="I1519" s="136"/>
      <c r="J1519" s="272"/>
      <c r="K1519" s="275"/>
      <c r="L1519" s="136"/>
      <c r="M1519" s="272"/>
      <c r="N1519" s="275"/>
      <c r="O1519" s="136"/>
    </row>
    <row r="1520" spans="2:15" ht="14.45" customHeight="1" x14ac:dyDescent="0.2">
      <c r="B1520" s="286"/>
      <c r="C1520" s="279"/>
      <c r="D1520" s="282"/>
      <c r="E1520" s="275"/>
      <c r="F1520" s="135"/>
      <c r="G1520" s="272"/>
      <c r="H1520" s="275"/>
      <c r="I1520" s="136"/>
      <c r="J1520" s="272"/>
      <c r="K1520" s="275"/>
      <c r="L1520" s="136"/>
      <c r="M1520" s="272"/>
      <c r="N1520" s="275"/>
      <c r="O1520" s="136"/>
    </row>
    <row r="1521" spans="2:15" ht="14.45" customHeight="1" x14ac:dyDescent="0.2">
      <c r="B1521" s="286"/>
      <c r="C1521" s="279"/>
      <c r="D1521" s="282"/>
      <c r="E1521" s="275"/>
      <c r="F1521" s="135"/>
      <c r="G1521" s="272"/>
      <c r="H1521" s="275"/>
      <c r="I1521" s="136"/>
      <c r="J1521" s="272"/>
      <c r="K1521" s="275"/>
      <c r="L1521" s="136"/>
      <c r="M1521" s="272"/>
      <c r="N1521" s="275"/>
      <c r="O1521" s="136"/>
    </row>
    <row r="1522" spans="2:15" ht="14.45" customHeight="1" x14ac:dyDescent="0.2">
      <c r="B1522" s="286"/>
      <c r="C1522" s="279"/>
      <c r="D1522" s="282"/>
      <c r="E1522" s="275"/>
      <c r="F1522" s="135"/>
      <c r="G1522" s="272"/>
      <c r="H1522" s="275"/>
      <c r="I1522" s="136"/>
      <c r="J1522" s="272"/>
      <c r="K1522" s="275"/>
      <c r="L1522" s="136"/>
      <c r="M1522" s="272"/>
      <c r="N1522" s="275"/>
      <c r="O1522" s="136"/>
    </row>
    <row r="1523" spans="2:15" ht="14.45" customHeight="1" x14ac:dyDescent="0.2">
      <c r="B1523" s="286"/>
      <c r="C1523" s="280"/>
      <c r="D1523" s="282"/>
      <c r="E1523" s="275"/>
      <c r="F1523" s="135"/>
      <c r="G1523" s="272"/>
      <c r="H1523" s="275"/>
      <c r="I1523" s="136"/>
      <c r="J1523" s="272"/>
      <c r="K1523" s="275"/>
      <c r="L1523" s="136"/>
      <c r="M1523" s="272"/>
      <c r="N1523" s="275"/>
      <c r="O1523" s="136"/>
    </row>
    <row r="1524" spans="2:15" ht="14.45" customHeight="1" x14ac:dyDescent="0.2">
      <c r="B1524" s="299" t="s">
        <v>3291</v>
      </c>
      <c r="C1524" s="277" t="s">
        <v>3292</v>
      </c>
      <c r="D1524" s="281"/>
      <c r="E1524" s="274" t="s">
        <v>3293</v>
      </c>
      <c r="F1524" s="134" t="s">
        <v>3294</v>
      </c>
      <c r="G1524" s="271"/>
      <c r="H1524" s="274"/>
      <c r="I1524" s="134"/>
      <c r="J1524" s="271"/>
      <c r="K1524" s="274"/>
      <c r="L1524" s="134"/>
      <c r="M1524" s="271"/>
      <c r="N1524" s="274"/>
      <c r="O1524" s="134"/>
    </row>
    <row r="1525" spans="2:15" ht="14.45" customHeight="1" x14ac:dyDescent="0.2">
      <c r="B1525" s="286"/>
      <c r="C1525" s="279"/>
      <c r="D1525" s="282"/>
      <c r="E1525" s="275"/>
      <c r="F1525" s="135"/>
      <c r="G1525" s="272"/>
      <c r="H1525" s="275"/>
      <c r="I1525" s="136"/>
      <c r="J1525" s="272"/>
      <c r="K1525" s="275"/>
      <c r="L1525" s="136"/>
      <c r="M1525" s="272"/>
      <c r="N1525" s="275"/>
      <c r="O1525" s="136"/>
    </row>
    <row r="1526" spans="2:15" ht="14.45" customHeight="1" x14ac:dyDescent="0.2">
      <c r="B1526" s="286"/>
      <c r="C1526" s="279"/>
      <c r="D1526" s="282"/>
      <c r="E1526" s="275"/>
      <c r="F1526" s="135"/>
      <c r="G1526" s="272"/>
      <c r="H1526" s="275"/>
      <c r="I1526" s="136"/>
      <c r="J1526" s="272"/>
      <c r="K1526" s="275"/>
      <c r="L1526" s="136"/>
      <c r="M1526" s="272"/>
      <c r="N1526" s="275"/>
      <c r="O1526" s="136"/>
    </row>
    <row r="1527" spans="2:15" ht="14.45" customHeight="1" x14ac:dyDescent="0.2">
      <c r="B1527" s="286"/>
      <c r="C1527" s="279"/>
      <c r="D1527" s="282"/>
      <c r="E1527" s="275"/>
      <c r="F1527" s="135"/>
      <c r="G1527" s="272"/>
      <c r="H1527" s="275"/>
      <c r="I1527" s="136"/>
      <c r="J1527" s="272"/>
      <c r="K1527" s="275"/>
      <c r="L1527" s="136"/>
      <c r="M1527" s="272"/>
      <c r="N1527" s="275"/>
      <c r="O1527" s="136"/>
    </row>
    <row r="1528" spans="2:15" ht="14.45" customHeight="1" x14ac:dyDescent="0.2">
      <c r="B1528" s="286"/>
      <c r="C1528" s="279"/>
      <c r="D1528" s="282"/>
      <c r="E1528" s="275"/>
      <c r="F1528" s="135"/>
      <c r="G1528" s="272"/>
      <c r="H1528" s="275"/>
      <c r="I1528" s="136"/>
      <c r="J1528" s="272"/>
      <c r="K1528" s="275"/>
      <c r="L1528" s="136"/>
      <c r="M1528" s="272"/>
      <c r="N1528" s="275"/>
      <c r="O1528" s="136"/>
    </row>
    <row r="1529" spans="2:15" ht="14.45" customHeight="1" x14ac:dyDescent="0.2">
      <c r="B1529" s="286"/>
      <c r="C1529" s="279"/>
      <c r="D1529" s="282"/>
      <c r="E1529" s="275"/>
      <c r="F1529" s="135"/>
      <c r="G1529" s="272"/>
      <c r="H1529" s="275"/>
      <c r="I1529" s="136"/>
      <c r="J1529" s="272"/>
      <c r="K1529" s="275"/>
      <c r="L1529" s="136"/>
      <c r="M1529" s="272"/>
      <c r="N1529" s="275"/>
      <c r="O1529" s="136"/>
    </row>
    <row r="1530" spans="2:15" ht="14.45" customHeight="1" x14ac:dyDescent="0.2">
      <c r="B1530" s="286"/>
      <c r="C1530" s="279"/>
      <c r="D1530" s="282"/>
      <c r="E1530" s="275"/>
      <c r="F1530" s="135"/>
      <c r="G1530" s="272"/>
      <c r="H1530" s="275"/>
      <c r="I1530" s="136"/>
      <c r="J1530" s="272"/>
      <c r="K1530" s="275"/>
      <c r="L1530" s="136"/>
      <c r="M1530" s="272"/>
      <c r="N1530" s="275"/>
      <c r="O1530" s="136"/>
    </row>
    <row r="1531" spans="2:15" ht="14.45" customHeight="1" x14ac:dyDescent="0.2">
      <c r="B1531" s="286"/>
      <c r="C1531" s="279"/>
      <c r="D1531" s="282"/>
      <c r="E1531" s="275"/>
      <c r="F1531" s="135"/>
      <c r="G1531" s="272"/>
      <c r="H1531" s="275"/>
      <c r="I1531" s="136"/>
      <c r="J1531" s="272"/>
      <c r="K1531" s="275"/>
      <c r="L1531" s="136"/>
      <c r="M1531" s="272"/>
      <c r="N1531" s="275"/>
      <c r="O1531" s="136"/>
    </row>
    <row r="1532" spans="2:15" ht="14.45" customHeight="1" x14ac:dyDescent="0.2">
      <c r="B1532" s="286"/>
      <c r="C1532" s="279"/>
      <c r="D1532" s="282"/>
      <c r="E1532" s="275"/>
      <c r="F1532" s="135"/>
      <c r="G1532" s="272"/>
      <c r="H1532" s="275"/>
      <c r="I1532" s="136"/>
      <c r="J1532" s="272"/>
      <c r="K1532" s="275"/>
      <c r="L1532" s="136"/>
      <c r="M1532" s="272"/>
      <c r="N1532" s="275"/>
      <c r="O1532" s="136"/>
    </row>
    <row r="1533" spans="2:15" ht="14.45" customHeight="1" x14ac:dyDescent="0.2">
      <c r="B1533" s="286"/>
      <c r="C1533" s="280"/>
      <c r="D1533" s="282"/>
      <c r="E1533" s="275"/>
      <c r="F1533" s="135"/>
      <c r="G1533" s="272"/>
      <c r="H1533" s="275"/>
      <c r="I1533" s="136"/>
      <c r="J1533" s="272"/>
      <c r="K1533" s="275"/>
      <c r="L1533" s="136"/>
      <c r="M1533" s="272"/>
      <c r="N1533" s="275"/>
      <c r="O1533" s="136"/>
    </row>
    <row r="1534" spans="2:15" ht="14.45" customHeight="1" x14ac:dyDescent="0.2">
      <c r="B1534" s="299" t="s">
        <v>3295</v>
      </c>
      <c r="C1534" s="277" t="s">
        <v>3296</v>
      </c>
      <c r="D1534" s="281"/>
      <c r="E1534" s="274" t="s">
        <v>3297</v>
      </c>
      <c r="F1534" s="134" t="s">
        <v>3298</v>
      </c>
      <c r="G1534" s="271"/>
      <c r="H1534" s="274" t="s">
        <v>3299</v>
      </c>
      <c r="I1534" s="134" t="s">
        <v>3300</v>
      </c>
      <c r="J1534" s="271"/>
      <c r="K1534" s="274"/>
      <c r="L1534" s="134"/>
      <c r="M1534" s="271"/>
      <c r="N1534" s="274"/>
      <c r="O1534" s="134"/>
    </row>
    <row r="1535" spans="2:15" ht="14.45" customHeight="1" x14ac:dyDescent="0.2">
      <c r="B1535" s="286"/>
      <c r="C1535" s="279"/>
      <c r="D1535" s="282"/>
      <c r="E1535" s="275"/>
      <c r="F1535" s="135"/>
      <c r="G1535" s="272"/>
      <c r="H1535" s="275"/>
      <c r="I1535" s="136"/>
      <c r="J1535" s="272"/>
      <c r="K1535" s="275"/>
      <c r="L1535" s="136"/>
      <c r="M1535" s="272"/>
      <c r="N1535" s="275"/>
      <c r="O1535" s="136"/>
    </row>
    <row r="1536" spans="2:15" ht="14.45" customHeight="1" x14ac:dyDescent="0.2">
      <c r="B1536" s="286"/>
      <c r="C1536" s="279"/>
      <c r="D1536" s="282"/>
      <c r="E1536" s="275"/>
      <c r="F1536" s="135"/>
      <c r="G1536" s="272"/>
      <c r="H1536" s="275"/>
      <c r="I1536" s="136"/>
      <c r="J1536" s="272"/>
      <c r="K1536" s="275"/>
      <c r="L1536" s="136"/>
      <c r="M1536" s="272"/>
      <c r="N1536" s="275"/>
      <c r="O1536" s="136"/>
    </row>
    <row r="1537" spans="2:15" ht="14.45" customHeight="1" x14ac:dyDescent="0.2">
      <c r="B1537" s="286"/>
      <c r="C1537" s="279"/>
      <c r="D1537" s="282"/>
      <c r="E1537" s="275"/>
      <c r="F1537" s="135"/>
      <c r="G1537" s="272"/>
      <c r="H1537" s="275"/>
      <c r="I1537" s="136"/>
      <c r="J1537" s="272"/>
      <c r="K1537" s="275"/>
      <c r="L1537" s="136"/>
      <c r="M1537" s="272"/>
      <c r="N1537" s="275"/>
      <c r="O1537" s="136"/>
    </row>
    <row r="1538" spans="2:15" ht="14.45" customHeight="1" x14ac:dyDescent="0.2">
      <c r="B1538" s="286"/>
      <c r="C1538" s="279"/>
      <c r="D1538" s="282"/>
      <c r="E1538" s="275"/>
      <c r="F1538" s="135"/>
      <c r="G1538" s="272"/>
      <c r="H1538" s="275"/>
      <c r="I1538" s="136"/>
      <c r="J1538" s="272"/>
      <c r="K1538" s="275"/>
      <c r="L1538" s="136"/>
      <c r="M1538" s="272"/>
      <c r="N1538" s="275"/>
      <c r="O1538" s="136"/>
    </row>
    <row r="1539" spans="2:15" ht="14.45" customHeight="1" x14ac:dyDescent="0.2">
      <c r="B1539" s="286"/>
      <c r="C1539" s="279"/>
      <c r="D1539" s="282"/>
      <c r="E1539" s="275"/>
      <c r="F1539" s="135"/>
      <c r="G1539" s="272"/>
      <c r="H1539" s="275"/>
      <c r="I1539" s="136"/>
      <c r="J1539" s="272"/>
      <c r="K1539" s="275"/>
      <c r="L1539" s="136"/>
      <c r="M1539" s="272"/>
      <c r="N1539" s="275"/>
      <c r="O1539" s="136"/>
    </row>
    <row r="1540" spans="2:15" ht="14.45" customHeight="1" x14ac:dyDescent="0.2">
      <c r="B1540" s="286"/>
      <c r="C1540" s="279"/>
      <c r="D1540" s="282"/>
      <c r="E1540" s="275"/>
      <c r="F1540" s="135"/>
      <c r="G1540" s="272"/>
      <c r="H1540" s="275"/>
      <c r="I1540" s="136"/>
      <c r="J1540" s="272"/>
      <c r="K1540" s="275"/>
      <c r="L1540" s="136"/>
      <c r="M1540" s="272"/>
      <c r="N1540" s="275"/>
      <c r="O1540" s="136"/>
    </row>
    <row r="1541" spans="2:15" ht="14.45" customHeight="1" x14ac:dyDescent="0.2">
      <c r="B1541" s="286"/>
      <c r="C1541" s="279"/>
      <c r="D1541" s="282"/>
      <c r="E1541" s="275"/>
      <c r="F1541" s="135"/>
      <c r="G1541" s="272"/>
      <c r="H1541" s="275"/>
      <c r="I1541" s="136"/>
      <c r="J1541" s="272"/>
      <c r="K1541" s="275"/>
      <c r="L1541" s="136"/>
      <c r="M1541" s="272"/>
      <c r="N1541" s="275"/>
      <c r="O1541" s="136"/>
    </row>
    <row r="1542" spans="2:15" ht="14.45" customHeight="1" x14ac:dyDescent="0.2">
      <c r="B1542" s="286"/>
      <c r="C1542" s="279"/>
      <c r="D1542" s="282"/>
      <c r="E1542" s="275"/>
      <c r="F1542" s="135"/>
      <c r="G1542" s="272"/>
      <c r="H1542" s="275"/>
      <c r="I1542" s="136"/>
      <c r="J1542" s="272"/>
      <c r="K1542" s="275"/>
      <c r="L1542" s="136"/>
      <c r="M1542" s="272"/>
      <c r="N1542" s="275"/>
      <c r="O1542" s="136"/>
    </row>
    <row r="1543" spans="2:15" ht="14.45" customHeight="1" x14ac:dyDescent="0.2">
      <c r="B1543" s="286"/>
      <c r="C1543" s="280"/>
      <c r="D1543" s="282"/>
      <c r="E1543" s="275"/>
      <c r="F1543" s="135"/>
      <c r="G1543" s="272"/>
      <c r="H1543" s="275"/>
      <c r="I1543" s="136"/>
      <c r="J1543" s="272"/>
      <c r="K1543" s="275"/>
      <c r="L1543" s="136"/>
      <c r="M1543" s="272"/>
      <c r="N1543" s="275"/>
      <c r="O1543" s="136"/>
    </row>
    <row r="1544" spans="2:15" ht="14.45" customHeight="1" x14ac:dyDescent="0.2">
      <c r="B1544" s="299" t="s">
        <v>3301</v>
      </c>
      <c r="C1544" s="277" t="s">
        <v>3302</v>
      </c>
      <c r="D1544" s="281"/>
      <c r="E1544" s="274" t="s">
        <v>3303</v>
      </c>
      <c r="F1544" s="134" t="s">
        <v>3304</v>
      </c>
      <c r="G1544" s="271"/>
      <c r="H1544" s="274" t="s">
        <v>3305</v>
      </c>
      <c r="I1544" s="134" t="s">
        <v>3306</v>
      </c>
      <c r="J1544" s="271"/>
      <c r="K1544" s="274"/>
      <c r="L1544" s="134"/>
      <c r="M1544" s="271"/>
      <c r="N1544" s="274"/>
      <c r="O1544" s="134"/>
    </row>
    <row r="1545" spans="2:15" ht="14.45" customHeight="1" x14ac:dyDescent="0.2">
      <c r="B1545" s="286"/>
      <c r="C1545" s="279"/>
      <c r="D1545" s="282"/>
      <c r="E1545" s="275"/>
      <c r="F1545" s="135"/>
      <c r="G1545" s="272"/>
      <c r="H1545" s="275"/>
      <c r="I1545" s="136"/>
      <c r="J1545" s="272"/>
      <c r="K1545" s="275"/>
      <c r="L1545" s="136"/>
      <c r="M1545" s="272"/>
      <c r="N1545" s="275"/>
      <c r="O1545" s="136"/>
    </row>
    <row r="1546" spans="2:15" ht="14.45" customHeight="1" x14ac:dyDescent="0.2">
      <c r="B1546" s="286"/>
      <c r="C1546" s="279"/>
      <c r="D1546" s="282"/>
      <c r="E1546" s="275"/>
      <c r="F1546" s="135"/>
      <c r="G1546" s="272"/>
      <c r="H1546" s="275"/>
      <c r="I1546" s="136"/>
      <c r="J1546" s="272"/>
      <c r="K1546" s="275"/>
      <c r="L1546" s="136"/>
      <c r="M1546" s="272"/>
      <c r="N1546" s="275"/>
      <c r="O1546" s="136"/>
    </row>
    <row r="1547" spans="2:15" ht="14.45" customHeight="1" x14ac:dyDescent="0.2">
      <c r="B1547" s="286"/>
      <c r="C1547" s="279"/>
      <c r="D1547" s="282"/>
      <c r="E1547" s="275"/>
      <c r="F1547" s="135"/>
      <c r="G1547" s="272"/>
      <c r="H1547" s="275"/>
      <c r="I1547" s="136"/>
      <c r="J1547" s="272"/>
      <c r="K1547" s="275"/>
      <c r="L1547" s="136"/>
      <c r="M1547" s="272"/>
      <c r="N1547" s="275"/>
      <c r="O1547" s="136"/>
    </row>
    <row r="1548" spans="2:15" ht="14.45" customHeight="1" x14ac:dyDescent="0.2">
      <c r="B1548" s="286"/>
      <c r="C1548" s="279"/>
      <c r="D1548" s="282"/>
      <c r="E1548" s="275"/>
      <c r="F1548" s="135"/>
      <c r="G1548" s="272"/>
      <c r="H1548" s="275"/>
      <c r="I1548" s="136"/>
      <c r="J1548" s="272"/>
      <c r="K1548" s="275"/>
      <c r="L1548" s="136"/>
      <c r="M1548" s="272"/>
      <c r="N1548" s="275"/>
      <c r="O1548" s="136"/>
    </row>
    <row r="1549" spans="2:15" ht="14.45" customHeight="1" x14ac:dyDescent="0.2">
      <c r="B1549" s="286"/>
      <c r="C1549" s="279"/>
      <c r="D1549" s="282"/>
      <c r="E1549" s="275"/>
      <c r="F1549" s="135"/>
      <c r="G1549" s="272"/>
      <c r="H1549" s="275"/>
      <c r="I1549" s="136"/>
      <c r="J1549" s="272"/>
      <c r="K1549" s="275"/>
      <c r="L1549" s="136"/>
      <c r="M1549" s="272"/>
      <c r="N1549" s="275"/>
      <c r="O1549" s="136"/>
    </row>
    <row r="1550" spans="2:15" ht="14.45" customHeight="1" x14ac:dyDescent="0.2">
      <c r="B1550" s="286"/>
      <c r="C1550" s="279"/>
      <c r="D1550" s="282"/>
      <c r="E1550" s="275"/>
      <c r="F1550" s="135"/>
      <c r="G1550" s="272"/>
      <c r="H1550" s="275"/>
      <c r="I1550" s="136"/>
      <c r="J1550" s="272"/>
      <c r="K1550" s="275"/>
      <c r="L1550" s="136"/>
      <c r="M1550" s="272"/>
      <c r="N1550" s="275"/>
      <c r="O1550" s="136"/>
    </row>
    <row r="1551" spans="2:15" ht="14.45" customHeight="1" x14ac:dyDescent="0.2">
      <c r="B1551" s="286"/>
      <c r="C1551" s="279"/>
      <c r="D1551" s="282"/>
      <c r="E1551" s="275"/>
      <c r="F1551" s="135"/>
      <c r="G1551" s="272"/>
      <c r="H1551" s="275"/>
      <c r="I1551" s="136"/>
      <c r="J1551" s="272"/>
      <c r="K1551" s="275"/>
      <c r="L1551" s="136"/>
      <c r="M1551" s="272"/>
      <c r="N1551" s="275"/>
      <c r="O1551" s="136"/>
    </row>
    <row r="1552" spans="2:15" ht="14.45" customHeight="1" x14ac:dyDescent="0.2">
      <c r="B1552" s="286"/>
      <c r="C1552" s="279"/>
      <c r="D1552" s="282"/>
      <c r="E1552" s="275"/>
      <c r="F1552" s="135"/>
      <c r="G1552" s="272"/>
      <c r="H1552" s="275"/>
      <c r="I1552" s="136"/>
      <c r="J1552" s="272"/>
      <c r="K1552" s="275"/>
      <c r="L1552" s="136"/>
      <c r="M1552" s="272"/>
      <c r="N1552" s="275"/>
      <c r="O1552" s="136"/>
    </row>
    <row r="1553" spans="2:15" ht="14.45" customHeight="1" x14ac:dyDescent="0.2">
      <c r="B1553" s="286"/>
      <c r="C1553" s="280"/>
      <c r="D1553" s="282"/>
      <c r="E1553" s="275"/>
      <c r="F1553" s="135"/>
      <c r="G1553" s="272"/>
      <c r="H1553" s="275"/>
      <c r="I1553" s="136"/>
      <c r="J1553" s="272"/>
      <c r="K1553" s="275"/>
      <c r="L1553" s="136"/>
      <c r="M1553" s="272"/>
      <c r="N1553" s="275"/>
      <c r="O1553" s="136"/>
    </row>
    <row r="1554" spans="2:15" ht="14.45" customHeight="1" x14ac:dyDescent="0.2">
      <c r="B1554" s="299" t="s">
        <v>3307</v>
      </c>
      <c r="C1554" s="277" t="s">
        <v>3308</v>
      </c>
      <c r="D1554" s="281" t="s">
        <v>2584</v>
      </c>
      <c r="E1554" s="274" t="s">
        <v>3309</v>
      </c>
      <c r="F1554" s="134" t="s">
        <v>3310</v>
      </c>
      <c r="G1554" s="271"/>
      <c r="H1554" s="274" t="s">
        <v>3311</v>
      </c>
      <c r="I1554" s="134" t="s">
        <v>3312</v>
      </c>
      <c r="J1554" s="271"/>
      <c r="K1554" s="274"/>
      <c r="L1554" s="134"/>
      <c r="M1554" s="271"/>
      <c r="N1554" s="274"/>
      <c r="O1554" s="134"/>
    </row>
    <row r="1555" spans="2:15" ht="14.45" customHeight="1" x14ac:dyDescent="0.2">
      <c r="B1555" s="286"/>
      <c r="C1555" s="279"/>
      <c r="D1555" s="282"/>
      <c r="E1555" s="275"/>
      <c r="F1555" s="135"/>
      <c r="G1555" s="272"/>
      <c r="H1555" s="275"/>
      <c r="I1555" s="136"/>
      <c r="J1555" s="272"/>
      <c r="K1555" s="275"/>
      <c r="L1555" s="136"/>
      <c r="M1555" s="272"/>
      <c r="N1555" s="275"/>
      <c r="O1555" s="136"/>
    </row>
    <row r="1556" spans="2:15" ht="14.45" customHeight="1" x14ac:dyDescent="0.2">
      <c r="B1556" s="286"/>
      <c r="C1556" s="279"/>
      <c r="D1556" s="282"/>
      <c r="E1556" s="275"/>
      <c r="F1556" s="135"/>
      <c r="G1556" s="272"/>
      <c r="H1556" s="275"/>
      <c r="I1556" s="136"/>
      <c r="J1556" s="272"/>
      <c r="K1556" s="275"/>
      <c r="L1556" s="136"/>
      <c r="M1556" s="272"/>
      <c r="N1556" s="275"/>
      <c r="O1556" s="136"/>
    </row>
    <row r="1557" spans="2:15" ht="14.45" customHeight="1" x14ac:dyDescent="0.2">
      <c r="B1557" s="286"/>
      <c r="C1557" s="279"/>
      <c r="D1557" s="282"/>
      <c r="E1557" s="275"/>
      <c r="F1557" s="135"/>
      <c r="G1557" s="272"/>
      <c r="H1557" s="275"/>
      <c r="I1557" s="136"/>
      <c r="J1557" s="272"/>
      <c r="K1557" s="275"/>
      <c r="L1557" s="136"/>
      <c r="M1557" s="272"/>
      <c r="N1557" s="275"/>
      <c r="O1557" s="136"/>
    </row>
    <row r="1558" spans="2:15" ht="14.45" customHeight="1" x14ac:dyDescent="0.2">
      <c r="B1558" s="286"/>
      <c r="C1558" s="279"/>
      <c r="D1558" s="282"/>
      <c r="E1558" s="275"/>
      <c r="F1558" s="135"/>
      <c r="G1558" s="272"/>
      <c r="H1558" s="275"/>
      <c r="I1558" s="136"/>
      <c r="J1558" s="272"/>
      <c r="K1558" s="275"/>
      <c r="L1558" s="136"/>
      <c r="M1558" s="272"/>
      <c r="N1558" s="275"/>
      <c r="O1558" s="136"/>
    </row>
    <row r="1559" spans="2:15" ht="14.45" customHeight="1" x14ac:dyDescent="0.2">
      <c r="B1559" s="286"/>
      <c r="C1559" s="279"/>
      <c r="D1559" s="282"/>
      <c r="E1559" s="275"/>
      <c r="F1559" s="135"/>
      <c r="G1559" s="272"/>
      <c r="H1559" s="275"/>
      <c r="I1559" s="136"/>
      <c r="J1559" s="272"/>
      <c r="K1559" s="275"/>
      <c r="L1559" s="136"/>
      <c r="M1559" s="272"/>
      <c r="N1559" s="275"/>
      <c r="O1559" s="136"/>
    </row>
    <row r="1560" spans="2:15" ht="14.45" customHeight="1" x14ac:dyDescent="0.2">
      <c r="B1560" s="286"/>
      <c r="C1560" s="279"/>
      <c r="D1560" s="282"/>
      <c r="E1560" s="275"/>
      <c r="F1560" s="135"/>
      <c r="G1560" s="272"/>
      <c r="H1560" s="275"/>
      <c r="I1560" s="136"/>
      <c r="J1560" s="272"/>
      <c r="K1560" s="275"/>
      <c r="L1560" s="136"/>
      <c r="M1560" s="272"/>
      <c r="N1560" s="275"/>
      <c r="O1560" s="136"/>
    </row>
    <row r="1561" spans="2:15" ht="14.45" customHeight="1" x14ac:dyDescent="0.2">
      <c r="B1561" s="286"/>
      <c r="C1561" s="279"/>
      <c r="D1561" s="282"/>
      <c r="E1561" s="275"/>
      <c r="F1561" s="135"/>
      <c r="G1561" s="272"/>
      <c r="H1561" s="275"/>
      <c r="I1561" s="136"/>
      <c r="J1561" s="272"/>
      <c r="K1561" s="275"/>
      <c r="L1561" s="136"/>
      <c r="M1561" s="272"/>
      <c r="N1561" s="275"/>
      <c r="O1561" s="136"/>
    </row>
    <row r="1562" spans="2:15" ht="14.45" customHeight="1" x14ac:dyDescent="0.2">
      <c r="B1562" s="286"/>
      <c r="C1562" s="279"/>
      <c r="D1562" s="282"/>
      <c r="E1562" s="275"/>
      <c r="F1562" s="135"/>
      <c r="G1562" s="272"/>
      <c r="H1562" s="275"/>
      <c r="I1562" s="136"/>
      <c r="J1562" s="272"/>
      <c r="K1562" s="275"/>
      <c r="L1562" s="136"/>
      <c r="M1562" s="272"/>
      <c r="N1562" s="275"/>
      <c r="O1562" s="136"/>
    </row>
    <row r="1563" spans="2:15" ht="14.45" customHeight="1" x14ac:dyDescent="0.2">
      <c r="B1563" s="286"/>
      <c r="C1563" s="280"/>
      <c r="D1563" s="282"/>
      <c r="E1563" s="275"/>
      <c r="F1563" s="135"/>
      <c r="G1563" s="272"/>
      <c r="H1563" s="275"/>
      <c r="I1563" s="136"/>
      <c r="J1563" s="272"/>
      <c r="K1563" s="275"/>
      <c r="L1563" s="136"/>
      <c r="M1563" s="272"/>
      <c r="N1563" s="275"/>
      <c r="O1563" s="136"/>
    </row>
    <row r="1564" spans="2:15" ht="14.45" customHeight="1" x14ac:dyDescent="0.2">
      <c r="B1564" s="299" t="s">
        <v>3313</v>
      </c>
      <c r="C1564" s="277" t="s">
        <v>3314</v>
      </c>
      <c r="D1564" s="281"/>
      <c r="E1564" s="274" t="s">
        <v>3315</v>
      </c>
      <c r="F1564" s="134" t="s">
        <v>3316</v>
      </c>
      <c r="G1564" s="271"/>
      <c r="H1564" s="274" t="s">
        <v>3317</v>
      </c>
      <c r="I1564" s="134" t="s">
        <v>3318</v>
      </c>
      <c r="J1564" s="271"/>
      <c r="K1564" s="274"/>
      <c r="L1564" s="134"/>
      <c r="M1564" s="271"/>
      <c r="N1564" s="274"/>
      <c r="O1564" s="134"/>
    </row>
    <row r="1565" spans="2:15" ht="14.45" customHeight="1" x14ac:dyDescent="0.2">
      <c r="B1565" s="286"/>
      <c r="C1565" s="279"/>
      <c r="D1565" s="282"/>
      <c r="E1565" s="275"/>
      <c r="F1565" s="135"/>
      <c r="G1565" s="272"/>
      <c r="H1565" s="275"/>
      <c r="I1565" s="136"/>
      <c r="J1565" s="272"/>
      <c r="K1565" s="275"/>
      <c r="L1565" s="136"/>
      <c r="M1565" s="272"/>
      <c r="N1565" s="275"/>
      <c r="O1565" s="136"/>
    </row>
    <row r="1566" spans="2:15" ht="14.45" customHeight="1" x14ac:dyDescent="0.2">
      <c r="B1566" s="286"/>
      <c r="C1566" s="279"/>
      <c r="D1566" s="282"/>
      <c r="E1566" s="275"/>
      <c r="F1566" s="135"/>
      <c r="G1566" s="272"/>
      <c r="H1566" s="275"/>
      <c r="I1566" s="136"/>
      <c r="J1566" s="272"/>
      <c r="K1566" s="275"/>
      <c r="L1566" s="136"/>
      <c r="M1566" s="272"/>
      <c r="N1566" s="275"/>
      <c r="O1566" s="136"/>
    </row>
    <row r="1567" spans="2:15" ht="14.45" customHeight="1" x14ac:dyDescent="0.2">
      <c r="B1567" s="286"/>
      <c r="C1567" s="279"/>
      <c r="D1567" s="282"/>
      <c r="E1567" s="275"/>
      <c r="F1567" s="135"/>
      <c r="G1567" s="272"/>
      <c r="H1567" s="275"/>
      <c r="I1567" s="136"/>
      <c r="J1567" s="272"/>
      <c r="K1567" s="275"/>
      <c r="L1567" s="136"/>
      <c r="M1567" s="272"/>
      <c r="N1567" s="275"/>
      <c r="O1567" s="136"/>
    </row>
    <row r="1568" spans="2:15" ht="14.45" customHeight="1" x14ac:dyDescent="0.2">
      <c r="B1568" s="286"/>
      <c r="C1568" s="279"/>
      <c r="D1568" s="282"/>
      <c r="E1568" s="275"/>
      <c r="F1568" s="135"/>
      <c r="G1568" s="272"/>
      <c r="H1568" s="275"/>
      <c r="I1568" s="136"/>
      <c r="J1568" s="272"/>
      <c r="K1568" s="275"/>
      <c r="L1568" s="136"/>
      <c r="M1568" s="272"/>
      <c r="N1568" s="275"/>
      <c r="O1568" s="136"/>
    </row>
    <row r="1569" spans="2:15" ht="14.45" customHeight="1" x14ac:dyDescent="0.2">
      <c r="B1569" s="286"/>
      <c r="C1569" s="279"/>
      <c r="D1569" s="282"/>
      <c r="E1569" s="275"/>
      <c r="F1569" s="135"/>
      <c r="G1569" s="272"/>
      <c r="H1569" s="275"/>
      <c r="I1569" s="136"/>
      <c r="J1569" s="272"/>
      <c r="K1569" s="275"/>
      <c r="L1569" s="136"/>
      <c r="M1569" s="272"/>
      <c r="N1569" s="275"/>
      <c r="O1569" s="136"/>
    </row>
    <row r="1570" spans="2:15" ht="14.45" customHeight="1" x14ac:dyDescent="0.2">
      <c r="B1570" s="286"/>
      <c r="C1570" s="279"/>
      <c r="D1570" s="282"/>
      <c r="E1570" s="275"/>
      <c r="F1570" s="135"/>
      <c r="G1570" s="272"/>
      <c r="H1570" s="275"/>
      <c r="I1570" s="136"/>
      <c r="J1570" s="272"/>
      <c r="K1570" s="275"/>
      <c r="L1570" s="136"/>
      <c r="M1570" s="272"/>
      <c r="N1570" s="275"/>
      <c r="O1570" s="136"/>
    </row>
    <row r="1571" spans="2:15" ht="14.45" customHeight="1" x14ac:dyDescent="0.2">
      <c r="B1571" s="286"/>
      <c r="C1571" s="279"/>
      <c r="D1571" s="282"/>
      <c r="E1571" s="275"/>
      <c r="F1571" s="135"/>
      <c r="G1571" s="272"/>
      <c r="H1571" s="275"/>
      <c r="I1571" s="136"/>
      <c r="J1571" s="272"/>
      <c r="K1571" s="275"/>
      <c r="L1571" s="136"/>
      <c r="M1571" s="272"/>
      <c r="N1571" s="275"/>
      <c r="O1571" s="136"/>
    </row>
    <row r="1572" spans="2:15" ht="14.45" customHeight="1" x14ac:dyDescent="0.2">
      <c r="B1572" s="286"/>
      <c r="C1572" s="279"/>
      <c r="D1572" s="282"/>
      <c r="E1572" s="275"/>
      <c r="F1572" s="135"/>
      <c r="G1572" s="272"/>
      <c r="H1572" s="275"/>
      <c r="I1572" s="136"/>
      <c r="J1572" s="272"/>
      <c r="K1572" s="275"/>
      <c r="L1572" s="136"/>
      <c r="M1572" s="272"/>
      <c r="N1572" s="275"/>
      <c r="O1572" s="136"/>
    </row>
    <row r="1573" spans="2:15" ht="14.45" customHeight="1" x14ac:dyDescent="0.2">
      <c r="B1573" s="286"/>
      <c r="C1573" s="280"/>
      <c r="D1573" s="282"/>
      <c r="E1573" s="275"/>
      <c r="F1573" s="135"/>
      <c r="G1573" s="272"/>
      <c r="H1573" s="275"/>
      <c r="I1573" s="136"/>
      <c r="J1573" s="272"/>
      <c r="K1573" s="275"/>
      <c r="L1573" s="136"/>
      <c r="M1573" s="272"/>
      <c r="N1573" s="275"/>
      <c r="O1573" s="136"/>
    </row>
    <row r="1574" spans="2:15" ht="14.45" customHeight="1" x14ac:dyDescent="0.2">
      <c r="B1574" s="299" t="s">
        <v>3319</v>
      </c>
      <c r="C1574" s="277" t="s">
        <v>3320</v>
      </c>
      <c r="D1574" s="281"/>
      <c r="E1574" s="274" t="s">
        <v>3317</v>
      </c>
      <c r="F1574" s="134" t="s">
        <v>3318</v>
      </c>
      <c r="G1574" s="271"/>
      <c r="H1574" s="274" t="s">
        <v>2607</v>
      </c>
      <c r="I1574" s="134" t="s">
        <v>2608</v>
      </c>
      <c r="J1574" s="271"/>
      <c r="K1574" s="274"/>
      <c r="L1574" s="134"/>
      <c r="M1574" s="271"/>
      <c r="N1574" s="274"/>
      <c r="O1574" s="134"/>
    </row>
    <row r="1575" spans="2:15" ht="14.45" customHeight="1" x14ac:dyDescent="0.2">
      <c r="B1575" s="286"/>
      <c r="C1575" s="279"/>
      <c r="D1575" s="282"/>
      <c r="E1575" s="275"/>
      <c r="F1575" s="138"/>
      <c r="G1575" s="272"/>
      <c r="H1575" s="275"/>
      <c r="I1575" s="136"/>
      <c r="J1575" s="272"/>
      <c r="K1575" s="275"/>
      <c r="L1575" s="136"/>
      <c r="M1575" s="272"/>
      <c r="N1575" s="275"/>
      <c r="O1575" s="136"/>
    </row>
    <row r="1576" spans="2:15" ht="14.45" customHeight="1" x14ac:dyDescent="0.2">
      <c r="B1576" s="286"/>
      <c r="C1576" s="279"/>
      <c r="D1576" s="282"/>
      <c r="E1576" s="275"/>
      <c r="F1576" s="138"/>
      <c r="G1576" s="272"/>
      <c r="H1576" s="275"/>
      <c r="I1576" s="136"/>
      <c r="J1576" s="272"/>
      <c r="K1576" s="275"/>
      <c r="L1576" s="136"/>
      <c r="M1576" s="272"/>
      <c r="N1576" s="275"/>
      <c r="O1576" s="136"/>
    </row>
    <row r="1577" spans="2:15" ht="14.45" customHeight="1" x14ac:dyDescent="0.2">
      <c r="B1577" s="286"/>
      <c r="C1577" s="279"/>
      <c r="D1577" s="282"/>
      <c r="E1577" s="275"/>
      <c r="F1577" s="138"/>
      <c r="G1577" s="272"/>
      <c r="H1577" s="275"/>
      <c r="I1577" s="136"/>
      <c r="J1577" s="272"/>
      <c r="K1577" s="275"/>
      <c r="L1577" s="136"/>
      <c r="M1577" s="272"/>
      <c r="N1577" s="275"/>
      <c r="O1577" s="136"/>
    </row>
    <row r="1578" spans="2:15" ht="14.45" customHeight="1" x14ac:dyDescent="0.2">
      <c r="B1578" s="286"/>
      <c r="C1578" s="279"/>
      <c r="D1578" s="282"/>
      <c r="E1578" s="275"/>
      <c r="F1578" s="138"/>
      <c r="G1578" s="272"/>
      <c r="H1578" s="275"/>
      <c r="I1578" s="136"/>
      <c r="J1578" s="272"/>
      <c r="K1578" s="275"/>
      <c r="L1578" s="136"/>
      <c r="M1578" s="272"/>
      <c r="N1578" s="275"/>
      <c r="O1578" s="136"/>
    </row>
    <row r="1579" spans="2:15" ht="14.45" customHeight="1" x14ac:dyDescent="0.2">
      <c r="B1579" s="286"/>
      <c r="C1579" s="279"/>
      <c r="D1579" s="282"/>
      <c r="E1579" s="275"/>
      <c r="F1579" s="138"/>
      <c r="G1579" s="272"/>
      <c r="H1579" s="275"/>
      <c r="I1579" s="136"/>
      <c r="J1579" s="272"/>
      <c r="K1579" s="275"/>
      <c r="L1579" s="136"/>
      <c r="M1579" s="272"/>
      <c r="N1579" s="275"/>
      <c r="O1579" s="136"/>
    </row>
    <row r="1580" spans="2:15" ht="14.45" customHeight="1" x14ac:dyDescent="0.2">
      <c r="B1580" s="286"/>
      <c r="C1580" s="279"/>
      <c r="D1580" s="282"/>
      <c r="E1580" s="275"/>
      <c r="F1580" s="138"/>
      <c r="G1580" s="272"/>
      <c r="H1580" s="275"/>
      <c r="I1580" s="136"/>
      <c r="J1580" s="272"/>
      <c r="K1580" s="275"/>
      <c r="L1580" s="136"/>
      <c r="M1580" s="272"/>
      <c r="N1580" s="275"/>
      <c r="O1580" s="136"/>
    </row>
    <row r="1581" spans="2:15" ht="14.45" customHeight="1" x14ac:dyDescent="0.2">
      <c r="B1581" s="286"/>
      <c r="C1581" s="279"/>
      <c r="D1581" s="282"/>
      <c r="E1581" s="275"/>
      <c r="F1581" s="138"/>
      <c r="G1581" s="272"/>
      <c r="H1581" s="275"/>
      <c r="I1581" s="136"/>
      <c r="J1581" s="272"/>
      <c r="K1581" s="275"/>
      <c r="L1581" s="136"/>
      <c r="M1581" s="272"/>
      <c r="N1581" s="275"/>
      <c r="O1581" s="136"/>
    </row>
    <row r="1582" spans="2:15" ht="14.45" customHeight="1" x14ac:dyDescent="0.2">
      <c r="B1582" s="286"/>
      <c r="C1582" s="279"/>
      <c r="D1582" s="282"/>
      <c r="E1582" s="275"/>
      <c r="F1582" s="138"/>
      <c r="G1582" s="272"/>
      <c r="H1582" s="275"/>
      <c r="I1582" s="136"/>
      <c r="J1582" s="272"/>
      <c r="K1582" s="275"/>
      <c r="L1582" s="136"/>
      <c r="M1582" s="272"/>
      <c r="N1582" s="275"/>
      <c r="O1582" s="136"/>
    </row>
    <row r="1583" spans="2:15" ht="14.45" customHeight="1" x14ac:dyDescent="0.2">
      <c r="B1583" s="286"/>
      <c r="C1583" s="280"/>
      <c r="D1583" s="282"/>
      <c r="E1583" s="275"/>
      <c r="F1583" s="138"/>
      <c r="G1583" s="272"/>
      <c r="H1583" s="275"/>
      <c r="I1583" s="136"/>
      <c r="J1583" s="272"/>
      <c r="K1583" s="275"/>
      <c r="L1583" s="136"/>
      <c r="M1583" s="272"/>
      <c r="N1583" s="275"/>
      <c r="O1583" s="136"/>
    </row>
    <row r="1584" spans="2:15" ht="14.45" customHeight="1" x14ac:dyDescent="0.2">
      <c r="B1584" s="299" t="s">
        <v>3321</v>
      </c>
      <c r="C1584" s="277" t="s">
        <v>3322</v>
      </c>
      <c r="D1584" s="281"/>
      <c r="E1584" s="274" t="s">
        <v>3317</v>
      </c>
      <c r="F1584" s="134" t="s">
        <v>3318</v>
      </c>
      <c r="G1584" s="271"/>
      <c r="H1584" s="274"/>
      <c r="I1584" s="134"/>
      <c r="J1584" s="271"/>
      <c r="K1584" s="274"/>
      <c r="L1584" s="134"/>
      <c r="M1584" s="271"/>
      <c r="N1584" s="274"/>
      <c r="O1584" s="134"/>
    </row>
    <row r="1585" spans="2:15" ht="14.45" customHeight="1" x14ac:dyDescent="0.2">
      <c r="B1585" s="286"/>
      <c r="C1585" s="279"/>
      <c r="D1585" s="282"/>
      <c r="E1585" s="275"/>
      <c r="F1585" s="138"/>
      <c r="G1585" s="272"/>
      <c r="H1585" s="275"/>
      <c r="I1585" s="136"/>
      <c r="J1585" s="272"/>
      <c r="K1585" s="275"/>
      <c r="L1585" s="136"/>
      <c r="M1585" s="272"/>
      <c r="N1585" s="275"/>
      <c r="O1585" s="136"/>
    </row>
    <row r="1586" spans="2:15" ht="14.45" customHeight="1" x14ac:dyDescent="0.2">
      <c r="B1586" s="286"/>
      <c r="C1586" s="279"/>
      <c r="D1586" s="282"/>
      <c r="E1586" s="275"/>
      <c r="F1586" s="138"/>
      <c r="G1586" s="272"/>
      <c r="H1586" s="275"/>
      <c r="I1586" s="136"/>
      <c r="J1586" s="272"/>
      <c r="K1586" s="275"/>
      <c r="L1586" s="136"/>
      <c r="M1586" s="272"/>
      <c r="N1586" s="275"/>
      <c r="O1586" s="136"/>
    </row>
    <row r="1587" spans="2:15" ht="14.45" customHeight="1" x14ac:dyDescent="0.2">
      <c r="B1587" s="286"/>
      <c r="C1587" s="279"/>
      <c r="D1587" s="282"/>
      <c r="E1587" s="275"/>
      <c r="F1587" s="138"/>
      <c r="G1587" s="272"/>
      <c r="H1587" s="275"/>
      <c r="I1587" s="136"/>
      <c r="J1587" s="272"/>
      <c r="K1587" s="275"/>
      <c r="L1587" s="136"/>
      <c r="M1587" s="272"/>
      <c r="N1587" s="275"/>
      <c r="O1587" s="136"/>
    </row>
    <row r="1588" spans="2:15" ht="14.45" customHeight="1" x14ac:dyDescent="0.2">
      <c r="B1588" s="286"/>
      <c r="C1588" s="279"/>
      <c r="D1588" s="282"/>
      <c r="E1588" s="275"/>
      <c r="F1588" s="138"/>
      <c r="G1588" s="272"/>
      <c r="H1588" s="275"/>
      <c r="I1588" s="136"/>
      <c r="J1588" s="272"/>
      <c r="K1588" s="275"/>
      <c r="L1588" s="136"/>
      <c r="M1588" s="272"/>
      <c r="N1588" s="275"/>
      <c r="O1588" s="136"/>
    </row>
    <row r="1589" spans="2:15" ht="14.45" customHeight="1" x14ac:dyDescent="0.2">
      <c r="B1589" s="286"/>
      <c r="C1589" s="279"/>
      <c r="D1589" s="282"/>
      <c r="E1589" s="275"/>
      <c r="F1589" s="138"/>
      <c r="G1589" s="272"/>
      <c r="H1589" s="275"/>
      <c r="I1589" s="136"/>
      <c r="J1589" s="272"/>
      <c r="K1589" s="275"/>
      <c r="L1589" s="136"/>
      <c r="M1589" s="272"/>
      <c r="N1589" s="275"/>
      <c r="O1589" s="136"/>
    </row>
    <row r="1590" spans="2:15" ht="14.45" customHeight="1" x14ac:dyDescent="0.2">
      <c r="B1590" s="286"/>
      <c r="C1590" s="279"/>
      <c r="D1590" s="282"/>
      <c r="E1590" s="275"/>
      <c r="F1590" s="138"/>
      <c r="G1590" s="272"/>
      <c r="H1590" s="275"/>
      <c r="I1590" s="136"/>
      <c r="J1590" s="272"/>
      <c r="K1590" s="275"/>
      <c r="L1590" s="136"/>
      <c r="M1590" s="272"/>
      <c r="N1590" s="275"/>
      <c r="O1590" s="136"/>
    </row>
    <row r="1591" spans="2:15" ht="14.45" customHeight="1" x14ac:dyDescent="0.2">
      <c r="B1591" s="286"/>
      <c r="C1591" s="279"/>
      <c r="D1591" s="282"/>
      <c r="E1591" s="275"/>
      <c r="F1591" s="138"/>
      <c r="G1591" s="272"/>
      <c r="H1591" s="275"/>
      <c r="I1591" s="136"/>
      <c r="J1591" s="272"/>
      <c r="K1591" s="275"/>
      <c r="L1591" s="136"/>
      <c r="M1591" s="272"/>
      <c r="N1591" s="275"/>
      <c r="O1591" s="136"/>
    </row>
    <row r="1592" spans="2:15" ht="14.45" customHeight="1" x14ac:dyDescent="0.2">
      <c r="B1592" s="286"/>
      <c r="C1592" s="279"/>
      <c r="D1592" s="282"/>
      <c r="E1592" s="275"/>
      <c r="F1592" s="138"/>
      <c r="G1592" s="272"/>
      <c r="H1592" s="275"/>
      <c r="I1592" s="136"/>
      <c r="J1592" s="272"/>
      <c r="K1592" s="275"/>
      <c r="L1592" s="136"/>
      <c r="M1592" s="272"/>
      <c r="N1592" s="275"/>
      <c r="O1592" s="136"/>
    </row>
    <row r="1593" spans="2:15" ht="14.45" customHeight="1" x14ac:dyDescent="0.2">
      <c r="B1593" s="286"/>
      <c r="C1593" s="280"/>
      <c r="D1593" s="282"/>
      <c r="E1593" s="275"/>
      <c r="F1593" s="138"/>
      <c r="G1593" s="272"/>
      <c r="H1593" s="275"/>
      <c r="I1593" s="136"/>
      <c r="J1593" s="272"/>
      <c r="K1593" s="275"/>
      <c r="L1593" s="136"/>
      <c r="M1593" s="272"/>
      <c r="N1593" s="275"/>
      <c r="O1593" s="136"/>
    </row>
    <row r="1594" spans="2:15" ht="14.45" customHeight="1" x14ac:dyDescent="0.2">
      <c r="B1594" s="299" t="s">
        <v>3323</v>
      </c>
      <c r="C1594" s="277" t="s">
        <v>3324</v>
      </c>
      <c r="D1594" s="281"/>
      <c r="E1594" s="274" t="s">
        <v>3325</v>
      </c>
      <c r="F1594" s="134" t="s">
        <v>3326</v>
      </c>
      <c r="G1594" s="271"/>
      <c r="H1594" s="274"/>
      <c r="I1594" s="134"/>
      <c r="J1594" s="271"/>
      <c r="K1594" s="274"/>
      <c r="L1594" s="134"/>
      <c r="M1594" s="271"/>
      <c r="N1594" s="274"/>
      <c r="O1594" s="134"/>
    </row>
    <row r="1595" spans="2:15" ht="14.45" customHeight="1" x14ac:dyDescent="0.2">
      <c r="B1595" s="286"/>
      <c r="C1595" s="279"/>
      <c r="D1595" s="282"/>
      <c r="E1595" s="275"/>
      <c r="F1595" s="135"/>
      <c r="G1595" s="272"/>
      <c r="H1595" s="275"/>
      <c r="I1595" s="136"/>
      <c r="J1595" s="272"/>
      <c r="K1595" s="275"/>
      <c r="L1595" s="136"/>
      <c r="M1595" s="272"/>
      <c r="N1595" s="275"/>
      <c r="O1595" s="136"/>
    </row>
    <row r="1596" spans="2:15" ht="14.45" customHeight="1" x14ac:dyDescent="0.2">
      <c r="B1596" s="286"/>
      <c r="C1596" s="279"/>
      <c r="D1596" s="282"/>
      <c r="E1596" s="275"/>
      <c r="F1596" s="135"/>
      <c r="G1596" s="272"/>
      <c r="H1596" s="275"/>
      <c r="I1596" s="136"/>
      <c r="J1596" s="272"/>
      <c r="K1596" s="275"/>
      <c r="L1596" s="136"/>
      <c r="M1596" s="272"/>
      <c r="N1596" s="275"/>
      <c r="O1596" s="136"/>
    </row>
    <row r="1597" spans="2:15" ht="14.45" customHeight="1" x14ac:dyDescent="0.2">
      <c r="B1597" s="286"/>
      <c r="C1597" s="279"/>
      <c r="D1597" s="282"/>
      <c r="E1597" s="275"/>
      <c r="F1597" s="135"/>
      <c r="G1597" s="272"/>
      <c r="H1597" s="275"/>
      <c r="I1597" s="136"/>
      <c r="J1597" s="272"/>
      <c r="K1597" s="275"/>
      <c r="L1597" s="136"/>
      <c r="M1597" s="272"/>
      <c r="N1597" s="275"/>
      <c r="O1597" s="136"/>
    </row>
    <row r="1598" spans="2:15" ht="14.45" customHeight="1" x14ac:dyDescent="0.2">
      <c r="B1598" s="286"/>
      <c r="C1598" s="279"/>
      <c r="D1598" s="282"/>
      <c r="E1598" s="275"/>
      <c r="F1598" s="135"/>
      <c r="G1598" s="272"/>
      <c r="H1598" s="275"/>
      <c r="I1598" s="136"/>
      <c r="J1598" s="272"/>
      <c r="K1598" s="275"/>
      <c r="L1598" s="136"/>
      <c r="M1598" s="272"/>
      <c r="N1598" s="275"/>
      <c r="O1598" s="136"/>
    </row>
    <row r="1599" spans="2:15" ht="14.45" customHeight="1" x14ac:dyDescent="0.2">
      <c r="B1599" s="286"/>
      <c r="C1599" s="279"/>
      <c r="D1599" s="282"/>
      <c r="E1599" s="275"/>
      <c r="F1599" s="135"/>
      <c r="G1599" s="272"/>
      <c r="H1599" s="275"/>
      <c r="I1599" s="136"/>
      <c r="J1599" s="272"/>
      <c r="K1599" s="275"/>
      <c r="L1599" s="136"/>
      <c r="M1599" s="272"/>
      <c r="N1599" s="275"/>
      <c r="O1599" s="136"/>
    </row>
    <row r="1600" spans="2:15" ht="14.45" customHeight="1" x14ac:dyDescent="0.2">
      <c r="B1600" s="286"/>
      <c r="C1600" s="279"/>
      <c r="D1600" s="282"/>
      <c r="E1600" s="275"/>
      <c r="F1600" s="135"/>
      <c r="G1600" s="272"/>
      <c r="H1600" s="275"/>
      <c r="I1600" s="136"/>
      <c r="J1600" s="272"/>
      <c r="K1600" s="275"/>
      <c r="L1600" s="136"/>
      <c r="M1600" s="272"/>
      <c r="N1600" s="275"/>
      <c r="O1600" s="136"/>
    </row>
    <row r="1601" spans="2:15" ht="14.45" customHeight="1" x14ac:dyDescent="0.2">
      <c r="B1601" s="286"/>
      <c r="C1601" s="279"/>
      <c r="D1601" s="282"/>
      <c r="E1601" s="275"/>
      <c r="F1601" s="135"/>
      <c r="G1601" s="272"/>
      <c r="H1601" s="275"/>
      <c r="I1601" s="136"/>
      <c r="J1601" s="272"/>
      <c r="K1601" s="275"/>
      <c r="L1601" s="136"/>
      <c r="M1601" s="272"/>
      <c r="N1601" s="275"/>
      <c r="O1601" s="136"/>
    </row>
    <row r="1602" spans="2:15" ht="14.45" customHeight="1" x14ac:dyDescent="0.2">
      <c r="B1602" s="286"/>
      <c r="C1602" s="279"/>
      <c r="D1602" s="282"/>
      <c r="E1602" s="275"/>
      <c r="F1602" s="135"/>
      <c r="G1602" s="272"/>
      <c r="H1602" s="275"/>
      <c r="I1602" s="136"/>
      <c r="J1602" s="272"/>
      <c r="K1602" s="275"/>
      <c r="L1602" s="136"/>
      <c r="M1602" s="272"/>
      <c r="N1602" s="275"/>
      <c r="O1602" s="136"/>
    </row>
    <row r="1603" spans="2:15" ht="14.45" customHeight="1" x14ac:dyDescent="0.2">
      <c r="B1603" s="286"/>
      <c r="C1603" s="280"/>
      <c r="D1603" s="282"/>
      <c r="E1603" s="275"/>
      <c r="F1603" s="135"/>
      <c r="G1603" s="272"/>
      <c r="H1603" s="275"/>
      <c r="I1603" s="136"/>
      <c r="J1603" s="272"/>
      <c r="K1603" s="275"/>
      <c r="L1603" s="136"/>
      <c r="M1603" s="272"/>
      <c r="N1603" s="275"/>
      <c r="O1603" s="136"/>
    </row>
    <row r="1604" spans="2:15" ht="14.45" customHeight="1" x14ac:dyDescent="0.2">
      <c r="B1604" s="299" t="s">
        <v>3327</v>
      </c>
      <c r="C1604" s="277" t="s">
        <v>3328</v>
      </c>
      <c r="D1604" s="281"/>
      <c r="E1604" s="274" t="s">
        <v>3329</v>
      </c>
      <c r="F1604" s="134" t="s">
        <v>3330</v>
      </c>
      <c r="G1604" s="271"/>
      <c r="H1604" s="274"/>
      <c r="I1604" s="134"/>
      <c r="J1604" s="271"/>
      <c r="K1604" s="274"/>
      <c r="L1604" s="134"/>
      <c r="M1604" s="271"/>
      <c r="N1604" s="274"/>
      <c r="O1604" s="134"/>
    </row>
    <row r="1605" spans="2:15" ht="14.45" customHeight="1" x14ac:dyDescent="0.2">
      <c r="B1605" s="278"/>
      <c r="C1605" s="279"/>
      <c r="D1605" s="282"/>
      <c r="E1605" s="275"/>
      <c r="F1605" s="135"/>
      <c r="G1605" s="272"/>
      <c r="H1605" s="275"/>
      <c r="I1605" s="136"/>
      <c r="J1605" s="272"/>
      <c r="K1605" s="275"/>
      <c r="L1605" s="136"/>
      <c r="M1605" s="272"/>
      <c r="N1605" s="275"/>
      <c r="O1605" s="136"/>
    </row>
    <row r="1606" spans="2:15" ht="14.45" customHeight="1" x14ac:dyDescent="0.2">
      <c r="B1606" s="278"/>
      <c r="C1606" s="279"/>
      <c r="D1606" s="282"/>
      <c r="E1606" s="275"/>
      <c r="F1606" s="135"/>
      <c r="G1606" s="272"/>
      <c r="H1606" s="275"/>
      <c r="I1606" s="136"/>
      <c r="J1606" s="272"/>
      <c r="K1606" s="275"/>
      <c r="L1606" s="136"/>
      <c r="M1606" s="272"/>
      <c r="N1606" s="275"/>
      <c r="O1606" s="136"/>
    </row>
    <row r="1607" spans="2:15" ht="14.45" customHeight="1" x14ac:dyDescent="0.2">
      <c r="B1607" s="278"/>
      <c r="C1607" s="279"/>
      <c r="D1607" s="282"/>
      <c r="E1607" s="275"/>
      <c r="F1607" s="135"/>
      <c r="G1607" s="272"/>
      <c r="H1607" s="275"/>
      <c r="I1607" s="136"/>
      <c r="J1607" s="272"/>
      <c r="K1607" s="275"/>
      <c r="L1607" s="136"/>
      <c r="M1607" s="272"/>
      <c r="N1607" s="275"/>
      <c r="O1607" s="136"/>
    </row>
    <row r="1608" spans="2:15" ht="14.45" customHeight="1" x14ac:dyDescent="0.2">
      <c r="B1608" s="278"/>
      <c r="C1608" s="279"/>
      <c r="D1608" s="282"/>
      <c r="E1608" s="275"/>
      <c r="F1608" s="135"/>
      <c r="G1608" s="272"/>
      <c r="H1608" s="275"/>
      <c r="I1608" s="136"/>
      <c r="J1608" s="272"/>
      <c r="K1608" s="275"/>
      <c r="L1608" s="136"/>
      <c r="M1608" s="272"/>
      <c r="N1608" s="275"/>
      <c r="O1608" s="136"/>
    </row>
    <row r="1609" spans="2:15" ht="14.45" customHeight="1" x14ac:dyDescent="0.2">
      <c r="B1609" s="278"/>
      <c r="C1609" s="279"/>
      <c r="D1609" s="282"/>
      <c r="E1609" s="275"/>
      <c r="F1609" s="135"/>
      <c r="G1609" s="272"/>
      <c r="H1609" s="275"/>
      <c r="I1609" s="136"/>
      <c r="J1609" s="272"/>
      <c r="K1609" s="275"/>
      <c r="L1609" s="136"/>
      <c r="M1609" s="272"/>
      <c r="N1609" s="275"/>
      <c r="O1609" s="136"/>
    </row>
    <row r="1610" spans="2:15" ht="14.45" customHeight="1" x14ac:dyDescent="0.2">
      <c r="B1610" s="278"/>
      <c r="C1610" s="279"/>
      <c r="D1610" s="282"/>
      <c r="E1610" s="275"/>
      <c r="F1610" s="135"/>
      <c r="G1610" s="272"/>
      <c r="H1610" s="275"/>
      <c r="I1610" s="136"/>
      <c r="J1610" s="272"/>
      <c r="K1610" s="275"/>
      <c r="L1610" s="136"/>
      <c r="M1610" s="272"/>
      <c r="N1610" s="275"/>
      <c r="O1610" s="136"/>
    </row>
    <row r="1611" spans="2:15" ht="14.45" customHeight="1" x14ac:dyDescent="0.2">
      <c r="B1611" s="278"/>
      <c r="C1611" s="279"/>
      <c r="D1611" s="282"/>
      <c r="E1611" s="275"/>
      <c r="F1611" s="135"/>
      <c r="G1611" s="272"/>
      <c r="H1611" s="275"/>
      <c r="I1611" s="136"/>
      <c r="J1611" s="272"/>
      <c r="K1611" s="275"/>
      <c r="L1611" s="136"/>
      <c r="M1611" s="272"/>
      <c r="N1611" s="275"/>
      <c r="O1611" s="136"/>
    </row>
    <row r="1612" spans="2:15" ht="14.45" customHeight="1" x14ac:dyDescent="0.2">
      <c r="B1612" s="278"/>
      <c r="C1612" s="279"/>
      <c r="D1612" s="282"/>
      <c r="E1612" s="275"/>
      <c r="F1612" s="135"/>
      <c r="G1612" s="272"/>
      <c r="H1612" s="275"/>
      <c r="I1612" s="136"/>
      <c r="J1612" s="272"/>
      <c r="K1612" s="275"/>
      <c r="L1612" s="136"/>
      <c r="M1612" s="272"/>
      <c r="N1612" s="275"/>
      <c r="O1612" s="136"/>
    </row>
    <row r="1613" spans="2:15" ht="14.45" customHeight="1" x14ac:dyDescent="0.2">
      <c r="B1613" s="278"/>
      <c r="C1613" s="280"/>
      <c r="D1613" s="282"/>
      <c r="E1613" s="275"/>
      <c r="F1613" s="135"/>
      <c r="G1613" s="272"/>
      <c r="H1613" s="275"/>
      <c r="I1613" s="136"/>
      <c r="J1613" s="272"/>
      <c r="K1613" s="275"/>
      <c r="L1613" s="136"/>
      <c r="M1613" s="272"/>
      <c r="N1613" s="275"/>
      <c r="O1613" s="136"/>
    </row>
    <row r="1614" spans="2:15" ht="14.45" customHeight="1" x14ac:dyDescent="0.2">
      <c r="B1614" s="299" t="s">
        <v>3331</v>
      </c>
      <c r="C1614" s="277" t="s">
        <v>3332</v>
      </c>
      <c r="D1614" s="281" t="s">
        <v>2584</v>
      </c>
      <c r="E1614" s="274" t="s">
        <v>3333</v>
      </c>
      <c r="F1614" s="134" t="s">
        <v>3334</v>
      </c>
      <c r="G1614" s="271"/>
      <c r="H1614" s="274" t="s">
        <v>3335</v>
      </c>
      <c r="I1614" s="134" t="s">
        <v>3336</v>
      </c>
      <c r="J1614" s="271"/>
      <c r="K1614" s="274"/>
      <c r="L1614" s="134"/>
      <c r="M1614" s="271"/>
      <c r="N1614" s="274"/>
      <c r="O1614" s="134"/>
    </row>
    <row r="1615" spans="2:15" ht="14.45" customHeight="1" x14ac:dyDescent="0.2">
      <c r="B1615" s="286"/>
      <c r="C1615" s="279"/>
      <c r="D1615" s="282"/>
      <c r="E1615" s="275"/>
      <c r="F1615" s="138"/>
      <c r="G1615" s="272"/>
      <c r="H1615" s="275"/>
      <c r="I1615" s="136"/>
      <c r="J1615" s="272"/>
      <c r="K1615" s="275"/>
      <c r="L1615" s="136"/>
      <c r="M1615" s="272"/>
      <c r="N1615" s="275"/>
      <c r="O1615" s="136"/>
    </row>
    <row r="1616" spans="2:15" ht="14.45" customHeight="1" x14ac:dyDescent="0.2">
      <c r="B1616" s="286"/>
      <c r="C1616" s="279"/>
      <c r="D1616" s="282"/>
      <c r="E1616" s="275"/>
      <c r="F1616" s="138"/>
      <c r="G1616" s="272"/>
      <c r="H1616" s="275"/>
      <c r="I1616" s="136"/>
      <c r="J1616" s="272"/>
      <c r="K1616" s="275"/>
      <c r="L1616" s="136"/>
      <c r="M1616" s="272"/>
      <c r="N1616" s="275"/>
      <c r="O1616" s="136"/>
    </row>
    <row r="1617" spans="2:15" ht="14.45" customHeight="1" x14ac:dyDescent="0.2">
      <c r="B1617" s="286"/>
      <c r="C1617" s="279"/>
      <c r="D1617" s="282"/>
      <c r="E1617" s="275"/>
      <c r="F1617" s="138"/>
      <c r="G1617" s="272"/>
      <c r="H1617" s="275"/>
      <c r="I1617" s="136"/>
      <c r="J1617" s="272"/>
      <c r="K1617" s="275"/>
      <c r="L1617" s="136"/>
      <c r="M1617" s="272"/>
      <c r="N1617" s="275"/>
      <c r="O1617" s="136"/>
    </row>
    <row r="1618" spans="2:15" ht="14.45" customHeight="1" x14ac:dyDescent="0.2">
      <c r="B1618" s="286"/>
      <c r="C1618" s="279"/>
      <c r="D1618" s="282"/>
      <c r="E1618" s="275"/>
      <c r="F1618" s="138"/>
      <c r="G1618" s="272"/>
      <c r="H1618" s="275"/>
      <c r="I1618" s="136"/>
      <c r="J1618" s="272"/>
      <c r="K1618" s="275"/>
      <c r="L1618" s="136"/>
      <c r="M1618" s="272"/>
      <c r="N1618" s="275"/>
      <c r="O1618" s="136"/>
    </row>
    <row r="1619" spans="2:15" ht="14.45" customHeight="1" x14ac:dyDescent="0.2">
      <c r="B1619" s="286"/>
      <c r="C1619" s="279"/>
      <c r="D1619" s="282"/>
      <c r="E1619" s="275"/>
      <c r="F1619" s="138"/>
      <c r="G1619" s="272"/>
      <c r="H1619" s="275"/>
      <c r="I1619" s="136"/>
      <c r="J1619" s="272"/>
      <c r="K1619" s="275"/>
      <c r="L1619" s="136"/>
      <c r="M1619" s="272"/>
      <c r="N1619" s="275"/>
      <c r="O1619" s="136"/>
    </row>
    <row r="1620" spans="2:15" ht="14.45" customHeight="1" x14ac:dyDescent="0.2">
      <c r="B1620" s="286"/>
      <c r="C1620" s="279"/>
      <c r="D1620" s="282"/>
      <c r="E1620" s="275"/>
      <c r="F1620" s="138"/>
      <c r="G1620" s="272"/>
      <c r="H1620" s="275"/>
      <c r="I1620" s="136"/>
      <c r="J1620" s="272"/>
      <c r="K1620" s="275"/>
      <c r="L1620" s="136"/>
      <c r="M1620" s="272"/>
      <c r="N1620" s="275"/>
      <c r="O1620" s="136"/>
    </row>
    <row r="1621" spans="2:15" ht="14.45" customHeight="1" x14ac:dyDescent="0.2">
      <c r="B1621" s="286"/>
      <c r="C1621" s="279"/>
      <c r="D1621" s="282"/>
      <c r="E1621" s="275"/>
      <c r="F1621" s="138"/>
      <c r="G1621" s="272"/>
      <c r="H1621" s="275"/>
      <c r="I1621" s="136"/>
      <c r="J1621" s="272"/>
      <c r="K1621" s="275"/>
      <c r="L1621" s="136"/>
      <c r="M1621" s="272"/>
      <c r="N1621" s="275"/>
      <c r="O1621" s="136"/>
    </row>
    <row r="1622" spans="2:15" ht="14.45" customHeight="1" x14ac:dyDescent="0.2">
      <c r="B1622" s="286"/>
      <c r="C1622" s="279"/>
      <c r="D1622" s="282"/>
      <c r="E1622" s="275"/>
      <c r="F1622" s="138"/>
      <c r="G1622" s="272"/>
      <c r="H1622" s="275"/>
      <c r="I1622" s="136"/>
      <c r="J1622" s="272"/>
      <c r="K1622" s="275"/>
      <c r="L1622" s="136"/>
      <c r="M1622" s="272"/>
      <c r="N1622" s="275"/>
      <c r="O1622" s="136"/>
    </row>
    <row r="1623" spans="2:15" ht="14.45" customHeight="1" x14ac:dyDescent="0.2">
      <c r="B1623" s="286"/>
      <c r="C1623" s="280"/>
      <c r="D1623" s="282"/>
      <c r="E1623" s="275"/>
      <c r="F1623" s="138"/>
      <c r="G1623" s="272"/>
      <c r="H1623" s="275"/>
      <c r="I1623" s="136"/>
      <c r="J1623" s="272"/>
      <c r="K1623" s="275"/>
      <c r="L1623" s="136"/>
      <c r="M1623" s="272"/>
      <c r="N1623" s="275"/>
      <c r="O1623" s="136"/>
    </row>
    <row r="1624" spans="2:15" ht="14.45" customHeight="1" x14ac:dyDescent="0.2">
      <c r="B1624" s="299" t="s">
        <v>3337</v>
      </c>
      <c r="C1624" s="277" t="s">
        <v>3338</v>
      </c>
      <c r="D1624" s="281"/>
      <c r="E1624" s="274" t="s">
        <v>2605</v>
      </c>
      <c r="F1624" s="134" t="s">
        <v>2606</v>
      </c>
      <c r="G1624" s="271"/>
      <c r="H1624" s="274" t="s">
        <v>3339</v>
      </c>
      <c r="I1624" s="134" t="s">
        <v>3340</v>
      </c>
      <c r="J1624" s="271"/>
      <c r="K1624" s="274"/>
      <c r="L1624" s="134"/>
      <c r="M1624" s="271"/>
      <c r="N1624" s="274"/>
      <c r="O1624" s="134"/>
    </row>
    <row r="1625" spans="2:15" ht="14.45" customHeight="1" x14ac:dyDescent="0.2">
      <c r="B1625" s="286"/>
      <c r="C1625" s="279"/>
      <c r="D1625" s="282"/>
      <c r="E1625" s="275"/>
      <c r="F1625" s="138"/>
      <c r="G1625" s="272"/>
      <c r="H1625" s="275"/>
      <c r="I1625" s="136"/>
      <c r="J1625" s="272"/>
      <c r="K1625" s="275"/>
      <c r="L1625" s="136"/>
      <c r="M1625" s="272"/>
      <c r="N1625" s="275"/>
      <c r="O1625" s="136"/>
    </row>
    <row r="1626" spans="2:15" ht="14.45" customHeight="1" x14ac:dyDescent="0.2">
      <c r="B1626" s="286"/>
      <c r="C1626" s="279"/>
      <c r="D1626" s="282"/>
      <c r="E1626" s="275"/>
      <c r="F1626" s="138"/>
      <c r="G1626" s="272"/>
      <c r="H1626" s="275"/>
      <c r="I1626" s="136"/>
      <c r="J1626" s="272"/>
      <c r="K1626" s="275"/>
      <c r="L1626" s="136"/>
      <c r="M1626" s="272"/>
      <c r="N1626" s="275"/>
      <c r="O1626" s="136"/>
    </row>
    <row r="1627" spans="2:15" ht="14.45" customHeight="1" x14ac:dyDescent="0.2">
      <c r="B1627" s="286"/>
      <c r="C1627" s="279"/>
      <c r="D1627" s="282"/>
      <c r="E1627" s="275"/>
      <c r="F1627" s="138"/>
      <c r="G1627" s="272"/>
      <c r="H1627" s="275"/>
      <c r="I1627" s="136"/>
      <c r="J1627" s="272"/>
      <c r="K1627" s="275"/>
      <c r="L1627" s="136"/>
      <c r="M1627" s="272"/>
      <c r="N1627" s="275"/>
      <c r="O1627" s="136"/>
    </row>
    <row r="1628" spans="2:15" ht="14.45" customHeight="1" x14ac:dyDescent="0.2">
      <c r="B1628" s="286"/>
      <c r="C1628" s="279"/>
      <c r="D1628" s="282"/>
      <c r="E1628" s="275"/>
      <c r="F1628" s="138"/>
      <c r="G1628" s="272"/>
      <c r="H1628" s="275"/>
      <c r="I1628" s="136"/>
      <c r="J1628" s="272"/>
      <c r="K1628" s="275"/>
      <c r="L1628" s="136"/>
      <c r="M1628" s="272"/>
      <c r="N1628" s="275"/>
      <c r="O1628" s="136"/>
    </row>
    <row r="1629" spans="2:15" ht="14.45" customHeight="1" x14ac:dyDescent="0.2">
      <c r="B1629" s="286"/>
      <c r="C1629" s="279"/>
      <c r="D1629" s="282"/>
      <c r="E1629" s="275"/>
      <c r="F1629" s="138"/>
      <c r="G1629" s="272"/>
      <c r="H1629" s="275"/>
      <c r="I1629" s="136"/>
      <c r="J1629" s="272"/>
      <c r="K1629" s="275"/>
      <c r="L1629" s="136"/>
      <c r="M1629" s="272"/>
      <c r="N1629" s="275"/>
      <c r="O1629" s="136"/>
    </row>
    <row r="1630" spans="2:15" ht="14.45" customHeight="1" x14ac:dyDescent="0.2">
      <c r="B1630" s="286"/>
      <c r="C1630" s="279"/>
      <c r="D1630" s="282"/>
      <c r="E1630" s="275"/>
      <c r="F1630" s="138"/>
      <c r="G1630" s="272"/>
      <c r="H1630" s="275"/>
      <c r="I1630" s="136"/>
      <c r="J1630" s="272"/>
      <c r="K1630" s="275"/>
      <c r="L1630" s="136"/>
      <c r="M1630" s="272"/>
      <c r="N1630" s="275"/>
      <c r="O1630" s="136"/>
    </row>
    <row r="1631" spans="2:15" ht="14.45" customHeight="1" x14ac:dyDescent="0.2">
      <c r="B1631" s="286"/>
      <c r="C1631" s="279"/>
      <c r="D1631" s="282"/>
      <c r="E1631" s="275"/>
      <c r="F1631" s="138"/>
      <c r="G1631" s="272"/>
      <c r="H1631" s="275"/>
      <c r="I1631" s="136"/>
      <c r="J1631" s="272"/>
      <c r="K1631" s="275"/>
      <c r="L1631" s="136"/>
      <c r="M1631" s="272"/>
      <c r="N1631" s="275"/>
      <c r="O1631" s="136"/>
    </row>
    <row r="1632" spans="2:15" ht="14.45" customHeight="1" x14ac:dyDescent="0.2">
      <c r="B1632" s="286"/>
      <c r="C1632" s="279"/>
      <c r="D1632" s="282"/>
      <c r="E1632" s="275"/>
      <c r="F1632" s="138"/>
      <c r="G1632" s="272"/>
      <c r="H1632" s="275"/>
      <c r="I1632" s="136"/>
      <c r="J1632" s="272"/>
      <c r="K1632" s="275"/>
      <c r="L1632" s="136"/>
      <c r="M1632" s="272"/>
      <c r="N1632" s="275"/>
      <c r="O1632" s="136"/>
    </row>
    <row r="1633" spans="2:15" ht="14.45" customHeight="1" x14ac:dyDescent="0.2">
      <c r="B1633" s="286"/>
      <c r="C1633" s="280"/>
      <c r="D1633" s="282"/>
      <c r="E1633" s="275"/>
      <c r="F1633" s="138"/>
      <c r="G1633" s="272"/>
      <c r="H1633" s="275"/>
      <c r="I1633" s="136"/>
      <c r="J1633" s="272"/>
      <c r="K1633" s="275"/>
      <c r="L1633" s="136"/>
      <c r="M1633" s="272"/>
      <c r="N1633" s="275"/>
      <c r="O1633" s="136"/>
    </row>
    <row r="1634" spans="2:15" ht="14.45" customHeight="1" x14ac:dyDescent="0.2">
      <c r="B1634" s="277" t="s">
        <v>3341</v>
      </c>
      <c r="C1634" s="277" t="s">
        <v>3342</v>
      </c>
      <c r="D1634" s="281"/>
      <c r="E1634" s="274" t="s">
        <v>3343</v>
      </c>
      <c r="F1634" s="134" t="s">
        <v>3344</v>
      </c>
      <c r="G1634" s="271"/>
      <c r="H1634" s="274" t="s">
        <v>2692</v>
      </c>
      <c r="I1634" s="134" t="s">
        <v>2693</v>
      </c>
      <c r="J1634" s="271"/>
      <c r="K1634" s="274" t="s">
        <v>3345</v>
      </c>
      <c r="L1634" s="134" t="s">
        <v>3346</v>
      </c>
      <c r="M1634" s="271"/>
      <c r="N1634" s="274"/>
      <c r="O1634" s="134"/>
    </row>
    <row r="1635" spans="2:15" ht="14.45" customHeight="1" x14ac:dyDescent="0.2">
      <c r="B1635" s="278"/>
      <c r="C1635" s="279"/>
      <c r="D1635" s="282"/>
      <c r="E1635" s="275"/>
      <c r="F1635" s="138"/>
      <c r="G1635" s="272"/>
      <c r="H1635" s="275"/>
      <c r="I1635" s="136"/>
      <c r="J1635" s="272"/>
      <c r="K1635" s="275"/>
      <c r="L1635" s="136"/>
      <c r="M1635" s="272"/>
      <c r="N1635" s="275"/>
      <c r="O1635" s="136"/>
    </row>
    <row r="1636" spans="2:15" ht="14.45" customHeight="1" x14ac:dyDescent="0.2">
      <c r="B1636" s="278"/>
      <c r="C1636" s="279"/>
      <c r="D1636" s="282"/>
      <c r="E1636" s="275"/>
      <c r="F1636" s="138"/>
      <c r="G1636" s="272"/>
      <c r="H1636" s="275"/>
      <c r="I1636" s="136"/>
      <c r="J1636" s="272"/>
      <c r="K1636" s="275"/>
      <c r="L1636" s="136"/>
      <c r="M1636" s="272"/>
      <c r="N1636" s="275"/>
      <c r="O1636" s="136"/>
    </row>
    <row r="1637" spans="2:15" ht="14.45" customHeight="1" x14ac:dyDescent="0.2">
      <c r="B1637" s="278"/>
      <c r="C1637" s="279"/>
      <c r="D1637" s="282"/>
      <c r="E1637" s="275"/>
      <c r="F1637" s="138"/>
      <c r="G1637" s="272"/>
      <c r="H1637" s="275"/>
      <c r="I1637" s="136"/>
      <c r="J1637" s="272"/>
      <c r="K1637" s="275"/>
      <c r="L1637" s="136"/>
      <c r="M1637" s="272"/>
      <c r="N1637" s="275"/>
      <c r="O1637" s="136"/>
    </row>
    <row r="1638" spans="2:15" ht="14.45" customHeight="1" x14ac:dyDescent="0.2">
      <c r="B1638" s="278"/>
      <c r="C1638" s="279"/>
      <c r="D1638" s="282"/>
      <c r="E1638" s="275"/>
      <c r="F1638" s="138"/>
      <c r="G1638" s="272"/>
      <c r="H1638" s="275"/>
      <c r="I1638" s="136"/>
      <c r="J1638" s="272"/>
      <c r="K1638" s="275"/>
      <c r="L1638" s="136"/>
      <c r="M1638" s="272"/>
      <c r="N1638" s="275"/>
      <c r="O1638" s="136"/>
    </row>
    <row r="1639" spans="2:15" ht="14.45" customHeight="1" x14ac:dyDescent="0.2">
      <c r="B1639" s="278"/>
      <c r="C1639" s="279"/>
      <c r="D1639" s="282"/>
      <c r="E1639" s="275"/>
      <c r="F1639" s="138"/>
      <c r="G1639" s="272"/>
      <c r="H1639" s="275"/>
      <c r="I1639" s="136"/>
      <c r="J1639" s="272"/>
      <c r="K1639" s="275"/>
      <c r="L1639" s="136"/>
      <c r="M1639" s="272"/>
      <c r="N1639" s="275"/>
      <c r="O1639" s="136"/>
    </row>
    <row r="1640" spans="2:15" ht="14.45" customHeight="1" x14ac:dyDescent="0.2">
      <c r="B1640" s="278"/>
      <c r="C1640" s="279"/>
      <c r="D1640" s="282"/>
      <c r="E1640" s="275"/>
      <c r="F1640" s="138"/>
      <c r="G1640" s="272"/>
      <c r="H1640" s="275"/>
      <c r="I1640" s="136"/>
      <c r="J1640" s="272"/>
      <c r="K1640" s="275"/>
      <c r="L1640" s="136"/>
      <c r="M1640" s="272"/>
      <c r="N1640" s="275"/>
      <c r="O1640" s="136"/>
    </row>
    <row r="1641" spans="2:15" ht="14.45" customHeight="1" x14ac:dyDescent="0.2">
      <c r="B1641" s="278"/>
      <c r="C1641" s="279"/>
      <c r="D1641" s="282"/>
      <c r="E1641" s="275"/>
      <c r="F1641" s="138"/>
      <c r="G1641" s="272"/>
      <c r="H1641" s="275"/>
      <c r="I1641" s="136"/>
      <c r="J1641" s="272"/>
      <c r="K1641" s="275"/>
      <c r="L1641" s="136"/>
      <c r="M1641" s="272"/>
      <c r="N1641" s="275"/>
      <c r="O1641" s="136"/>
    </row>
    <row r="1642" spans="2:15" ht="14.45" customHeight="1" x14ac:dyDescent="0.2">
      <c r="B1642" s="278"/>
      <c r="C1642" s="279"/>
      <c r="D1642" s="282"/>
      <c r="E1642" s="275"/>
      <c r="F1642" s="138"/>
      <c r="G1642" s="272"/>
      <c r="H1642" s="275"/>
      <c r="I1642" s="136"/>
      <c r="J1642" s="272"/>
      <c r="K1642" s="275"/>
      <c r="L1642" s="136"/>
      <c r="M1642" s="272"/>
      <c r="N1642" s="275"/>
      <c r="O1642" s="136"/>
    </row>
    <row r="1643" spans="2:15" ht="14.45" customHeight="1" x14ac:dyDescent="0.2">
      <c r="B1643" s="278"/>
      <c r="C1643" s="280"/>
      <c r="D1643" s="282"/>
      <c r="E1643" s="275"/>
      <c r="F1643" s="138"/>
      <c r="G1643" s="272"/>
      <c r="H1643" s="275"/>
      <c r="I1643" s="136"/>
      <c r="J1643" s="272"/>
      <c r="K1643" s="275"/>
      <c r="L1643" s="136"/>
      <c r="M1643" s="272"/>
      <c r="N1643" s="275"/>
      <c r="O1643" s="136"/>
    </row>
    <row r="1644" spans="2:15" ht="14.45" customHeight="1" x14ac:dyDescent="0.2">
      <c r="B1644" s="277" t="s">
        <v>3347</v>
      </c>
      <c r="C1644" s="277" t="s">
        <v>3348</v>
      </c>
      <c r="D1644" s="281"/>
      <c r="E1644" s="274" t="s">
        <v>3349</v>
      </c>
      <c r="F1644" s="134" t="s">
        <v>3350</v>
      </c>
      <c r="G1644" s="271"/>
      <c r="H1644" s="274"/>
      <c r="I1644" s="134"/>
      <c r="J1644" s="271"/>
      <c r="K1644" s="274"/>
      <c r="L1644" s="134"/>
      <c r="M1644" s="271"/>
      <c r="N1644" s="274"/>
      <c r="O1644" s="134"/>
    </row>
    <row r="1645" spans="2:15" ht="14.45" customHeight="1" x14ac:dyDescent="0.2">
      <c r="B1645" s="286"/>
      <c r="C1645" s="279"/>
      <c r="D1645" s="282"/>
      <c r="E1645" s="275"/>
      <c r="F1645" s="135"/>
      <c r="G1645" s="272"/>
      <c r="H1645" s="275"/>
      <c r="I1645" s="136"/>
      <c r="J1645" s="272"/>
      <c r="K1645" s="275"/>
      <c r="L1645" s="136"/>
      <c r="M1645" s="272"/>
      <c r="N1645" s="275"/>
      <c r="O1645" s="136"/>
    </row>
    <row r="1646" spans="2:15" ht="14.45" customHeight="1" x14ac:dyDescent="0.2">
      <c r="B1646" s="286"/>
      <c r="C1646" s="279"/>
      <c r="D1646" s="282"/>
      <c r="E1646" s="275"/>
      <c r="F1646" s="135"/>
      <c r="G1646" s="272"/>
      <c r="H1646" s="275"/>
      <c r="I1646" s="136"/>
      <c r="J1646" s="272"/>
      <c r="K1646" s="275"/>
      <c r="L1646" s="136"/>
      <c r="M1646" s="272"/>
      <c r="N1646" s="275"/>
      <c r="O1646" s="136"/>
    </row>
    <row r="1647" spans="2:15" ht="14.45" customHeight="1" x14ac:dyDescent="0.2">
      <c r="B1647" s="286"/>
      <c r="C1647" s="279"/>
      <c r="D1647" s="282"/>
      <c r="E1647" s="275"/>
      <c r="F1647" s="135"/>
      <c r="G1647" s="272"/>
      <c r="H1647" s="275"/>
      <c r="I1647" s="136"/>
      <c r="J1647" s="272"/>
      <c r="K1647" s="275"/>
      <c r="L1647" s="136"/>
      <c r="M1647" s="272"/>
      <c r="N1647" s="275"/>
      <c r="O1647" s="136"/>
    </row>
    <row r="1648" spans="2:15" ht="14.45" customHeight="1" x14ac:dyDescent="0.2">
      <c r="B1648" s="286"/>
      <c r="C1648" s="279"/>
      <c r="D1648" s="282"/>
      <c r="E1648" s="275"/>
      <c r="F1648" s="135"/>
      <c r="G1648" s="272"/>
      <c r="H1648" s="275"/>
      <c r="I1648" s="136"/>
      <c r="J1648" s="272"/>
      <c r="K1648" s="275"/>
      <c r="L1648" s="136"/>
      <c r="M1648" s="272"/>
      <c r="N1648" s="275"/>
      <c r="O1648" s="136"/>
    </row>
    <row r="1649" spans="2:15" ht="14.45" customHeight="1" x14ac:dyDescent="0.2">
      <c r="B1649" s="286"/>
      <c r="C1649" s="279"/>
      <c r="D1649" s="282"/>
      <c r="E1649" s="275"/>
      <c r="F1649" s="135"/>
      <c r="G1649" s="272"/>
      <c r="H1649" s="275"/>
      <c r="I1649" s="136"/>
      <c r="J1649" s="272"/>
      <c r="K1649" s="275"/>
      <c r="L1649" s="136"/>
      <c r="M1649" s="272"/>
      <c r="N1649" s="275"/>
      <c r="O1649" s="136"/>
    </row>
    <row r="1650" spans="2:15" ht="14.45" customHeight="1" x14ac:dyDescent="0.2">
      <c r="B1650" s="286"/>
      <c r="C1650" s="279"/>
      <c r="D1650" s="282"/>
      <c r="E1650" s="275"/>
      <c r="F1650" s="135"/>
      <c r="G1650" s="272"/>
      <c r="H1650" s="275"/>
      <c r="I1650" s="136"/>
      <c r="J1650" s="272"/>
      <c r="K1650" s="275"/>
      <c r="L1650" s="136"/>
      <c r="M1650" s="272"/>
      <c r="N1650" s="275"/>
      <c r="O1650" s="136"/>
    </row>
    <row r="1651" spans="2:15" ht="14.45" customHeight="1" x14ac:dyDescent="0.2">
      <c r="B1651" s="286"/>
      <c r="C1651" s="279"/>
      <c r="D1651" s="282"/>
      <c r="E1651" s="275"/>
      <c r="F1651" s="135"/>
      <c r="G1651" s="272"/>
      <c r="H1651" s="275"/>
      <c r="I1651" s="136"/>
      <c r="J1651" s="272"/>
      <c r="K1651" s="275"/>
      <c r="L1651" s="136"/>
      <c r="M1651" s="272"/>
      <c r="N1651" s="275"/>
      <c r="O1651" s="136"/>
    </row>
    <row r="1652" spans="2:15" ht="14.45" customHeight="1" x14ac:dyDescent="0.2">
      <c r="B1652" s="286"/>
      <c r="C1652" s="279"/>
      <c r="D1652" s="282"/>
      <c r="E1652" s="275"/>
      <c r="F1652" s="135"/>
      <c r="G1652" s="272"/>
      <c r="H1652" s="275"/>
      <c r="I1652" s="136"/>
      <c r="J1652" s="272"/>
      <c r="K1652" s="275"/>
      <c r="L1652" s="136"/>
      <c r="M1652" s="272"/>
      <c r="N1652" s="275"/>
      <c r="O1652" s="136"/>
    </row>
    <row r="1653" spans="2:15" ht="14.45" customHeight="1" x14ac:dyDescent="0.2">
      <c r="B1653" s="286"/>
      <c r="C1653" s="280"/>
      <c r="D1653" s="282"/>
      <c r="E1653" s="275"/>
      <c r="F1653" s="135"/>
      <c r="G1653" s="272"/>
      <c r="H1653" s="275"/>
      <c r="I1653" s="136"/>
      <c r="J1653" s="272"/>
      <c r="K1653" s="275"/>
      <c r="L1653" s="136"/>
      <c r="M1653" s="272"/>
      <c r="N1653" s="275"/>
      <c r="O1653" s="136"/>
    </row>
    <row r="1654" spans="2:15" ht="14.45" customHeight="1" x14ac:dyDescent="0.2">
      <c r="B1654" s="277" t="s">
        <v>3351</v>
      </c>
      <c r="C1654" s="277" t="s">
        <v>3352</v>
      </c>
      <c r="D1654" s="281"/>
      <c r="E1654" s="274" t="s">
        <v>3353</v>
      </c>
      <c r="F1654" s="134" t="s">
        <v>3354</v>
      </c>
      <c r="G1654" s="271"/>
      <c r="H1654" s="274"/>
      <c r="I1654" s="134"/>
      <c r="J1654" s="271"/>
      <c r="K1654" s="274"/>
      <c r="L1654" s="134"/>
      <c r="M1654" s="271"/>
      <c r="N1654" s="274"/>
      <c r="O1654" s="134"/>
    </row>
    <row r="1655" spans="2:15" ht="14.45" customHeight="1" x14ac:dyDescent="0.2">
      <c r="B1655" s="286"/>
      <c r="C1655" s="279"/>
      <c r="D1655" s="282"/>
      <c r="E1655" s="275"/>
      <c r="F1655" s="135"/>
      <c r="G1655" s="272"/>
      <c r="H1655" s="275"/>
      <c r="I1655" s="136"/>
      <c r="J1655" s="272"/>
      <c r="K1655" s="275"/>
      <c r="L1655" s="136"/>
      <c r="M1655" s="272"/>
      <c r="N1655" s="275"/>
      <c r="O1655" s="136"/>
    </row>
    <row r="1656" spans="2:15" ht="14.45" customHeight="1" x14ac:dyDescent="0.2">
      <c r="B1656" s="286"/>
      <c r="C1656" s="279"/>
      <c r="D1656" s="282"/>
      <c r="E1656" s="275"/>
      <c r="F1656" s="135"/>
      <c r="G1656" s="272"/>
      <c r="H1656" s="275"/>
      <c r="I1656" s="136"/>
      <c r="J1656" s="272"/>
      <c r="K1656" s="275"/>
      <c r="L1656" s="136"/>
      <c r="M1656" s="272"/>
      <c r="N1656" s="275"/>
      <c r="O1656" s="136"/>
    </row>
    <row r="1657" spans="2:15" ht="14.45" customHeight="1" x14ac:dyDescent="0.2">
      <c r="B1657" s="286"/>
      <c r="C1657" s="279"/>
      <c r="D1657" s="282"/>
      <c r="E1657" s="275"/>
      <c r="F1657" s="135"/>
      <c r="G1657" s="272"/>
      <c r="H1657" s="275"/>
      <c r="I1657" s="136"/>
      <c r="J1657" s="272"/>
      <c r="K1657" s="275"/>
      <c r="L1657" s="136"/>
      <c r="M1657" s="272"/>
      <c r="N1657" s="275"/>
      <c r="O1657" s="136"/>
    </row>
    <row r="1658" spans="2:15" ht="14.45" customHeight="1" x14ac:dyDescent="0.2">
      <c r="B1658" s="286"/>
      <c r="C1658" s="279"/>
      <c r="D1658" s="282"/>
      <c r="E1658" s="275"/>
      <c r="F1658" s="135"/>
      <c r="G1658" s="272"/>
      <c r="H1658" s="275"/>
      <c r="I1658" s="136"/>
      <c r="J1658" s="272"/>
      <c r="K1658" s="275"/>
      <c r="L1658" s="136"/>
      <c r="M1658" s="272"/>
      <c r="N1658" s="275"/>
      <c r="O1658" s="136"/>
    </row>
    <row r="1659" spans="2:15" ht="14.45" customHeight="1" x14ac:dyDescent="0.2">
      <c r="B1659" s="286"/>
      <c r="C1659" s="279"/>
      <c r="D1659" s="282"/>
      <c r="E1659" s="275"/>
      <c r="F1659" s="135"/>
      <c r="G1659" s="272"/>
      <c r="H1659" s="275"/>
      <c r="I1659" s="136"/>
      <c r="J1659" s="272"/>
      <c r="K1659" s="275"/>
      <c r="L1659" s="136"/>
      <c r="M1659" s="272"/>
      <c r="N1659" s="275"/>
      <c r="O1659" s="136"/>
    </row>
    <row r="1660" spans="2:15" ht="14.45" customHeight="1" x14ac:dyDescent="0.2">
      <c r="B1660" s="286"/>
      <c r="C1660" s="279"/>
      <c r="D1660" s="282"/>
      <c r="E1660" s="275"/>
      <c r="F1660" s="135"/>
      <c r="G1660" s="272"/>
      <c r="H1660" s="275"/>
      <c r="I1660" s="136"/>
      <c r="J1660" s="272"/>
      <c r="K1660" s="275"/>
      <c r="L1660" s="136"/>
      <c r="M1660" s="272"/>
      <c r="N1660" s="275"/>
      <c r="O1660" s="136"/>
    </row>
    <row r="1661" spans="2:15" ht="14.45" customHeight="1" x14ac:dyDescent="0.2">
      <c r="B1661" s="286"/>
      <c r="C1661" s="279"/>
      <c r="D1661" s="282"/>
      <c r="E1661" s="275"/>
      <c r="F1661" s="135"/>
      <c r="G1661" s="272"/>
      <c r="H1661" s="275"/>
      <c r="I1661" s="136"/>
      <c r="J1661" s="272"/>
      <c r="K1661" s="275"/>
      <c r="L1661" s="136"/>
      <c r="M1661" s="272"/>
      <c r="N1661" s="275"/>
      <c r="O1661" s="136"/>
    </row>
    <row r="1662" spans="2:15" ht="14.45" customHeight="1" x14ac:dyDescent="0.2">
      <c r="B1662" s="286"/>
      <c r="C1662" s="279"/>
      <c r="D1662" s="282"/>
      <c r="E1662" s="275"/>
      <c r="F1662" s="135"/>
      <c r="G1662" s="272"/>
      <c r="H1662" s="275"/>
      <c r="I1662" s="136"/>
      <c r="J1662" s="272"/>
      <c r="K1662" s="275"/>
      <c r="L1662" s="136"/>
      <c r="M1662" s="272"/>
      <c r="N1662" s="275"/>
      <c r="O1662" s="136"/>
    </row>
    <row r="1663" spans="2:15" ht="14.45" customHeight="1" x14ac:dyDescent="0.2">
      <c r="B1663" s="286"/>
      <c r="C1663" s="280"/>
      <c r="D1663" s="282"/>
      <c r="E1663" s="275"/>
      <c r="F1663" s="135"/>
      <c r="G1663" s="272"/>
      <c r="H1663" s="275"/>
      <c r="I1663" s="136"/>
      <c r="J1663" s="272"/>
      <c r="K1663" s="275"/>
      <c r="L1663" s="136"/>
      <c r="M1663" s="272"/>
      <c r="N1663" s="275"/>
      <c r="O1663" s="136"/>
    </row>
    <row r="1664" spans="2:15" ht="14.45" customHeight="1" x14ac:dyDescent="0.2">
      <c r="B1664" s="277" t="s">
        <v>3355</v>
      </c>
      <c r="C1664" s="277" t="s">
        <v>3356</v>
      </c>
      <c r="D1664" s="281"/>
      <c r="E1664" s="274" t="s">
        <v>3357</v>
      </c>
      <c r="F1664" s="134" t="s">
        <v>3358</v>
      </c>
      <c r="G1664" s="271"/>
      <c r="H1664" s="274"/>
      <c r="I1664" s="134"/>
      <c r="J1664" s="271"/>
      <c r="K1664" s="274"/>
      <c r="L1664" s="134"/>
      <c r="M1664" s="271"/>
      <c r="N1664" s="274"/>
      <c r="O1664" s="134"/>
    </row>
    <row r="1665" spans="2:15" ht="14.45" customHeight="1" x14ac:dyDescent="0.2">
      <c r="B1665" s="286"/>
      <c r="C1665" s="279"/>
      <c r="D1665" s="282"/>
      <c r="E1665" s="275"/>
      <c r="F1665" s="135"/>
      <c r="G1665" s="272"/>
      <c r="H1665" s="275"/>
      <c r="I1665" s="136"/>
      <c r="J1665" s="272"/>
      <c r="K1665" s="275"/>
      <c r="L1665" s="136"/>
      <c r="M1665" s="272"/>
      <c r="N1665" s="275"/>
      <c r="O1665" s="136"/>
    </row>
    <row r="1666" spans="2:15" ht="14.45" customHeight="1" x14ac:dyDescent="0.2">
      <c r="B1666" s="286"/>
      <c r="C1666" s="279"/>
      <c r="D1666" s="282"/>
      <c r="E1666" s="275"/>
      <c r="F1666" s="135"/>
      <c r="G1666" s="272"/>
      <c r="H1666" s="275"/>
      <c r="I1666" s="136"/>
      <c r="J1666" s="272"/>
      <c r="K1666" s="275"/>
      <c r="L1666" s="136"/>
      <c r="M1666" s="272"/>
      <c r="N1666" s="275"/>
      <c r="O1666" s="136"/>
    </row>
    <row r="1667" spans="2:15" ht="14.45" customHeight="1" x14ac:dyDescent="0.2">
      <c r="B1667" s="286"/>
      <c r="C1667" s="279"/>
      <c r="D1667" s="282"/>
      <c r="E1667" s="275"/>
      <c r="F1667" s="135"/>
      <c r="G1667" s="272"/>
      <c r="H1667" s="275"/>
      <c r="I1667" s="136"/>
      <c r="J1667" s="272"/>
      <c r="K1667" s="275"/>
      <c r="L1667" s="136"/>
      <c r="M1667" s="272"/>
      <c r="N1667" s="275"/>
      <c r="O1667" s="136"/>
    </row>
    <row r="1668" spans="2:15" ht="14.45" customHeight="1" x14ac:dyDescent="0.2">
      <c r="B1668" s="286"/>
      <c r="C1668" s="279"/>
      <c r="D1668" s="282"/>
      <c r="E1668" s="275"/>
      <c r="F1668" s="135"/>
      <c r="G1668" s="272"/>
      <c r="H1668" s="275"/>
      <c r="I1668" s="136"/>
      <c r="J1668" s="272"/>
      <c r="K1668" s="275"/>
      <c r="L1668" s="136"/>
      <c r="M1668" s="272"/>
      <c r="N1668" s="275"/>
      <c r="O1668" s="136"/>
    </row>
    <row r="1669" spans="2:15" ht="14.45" customHeight="1" x14ac:dyDescent="0.2">
      <c r="B1669" s="286"/>
      <c r="C1669" s="279"/>
      <c r="D1669" s="282"/>
      <c r="E1669" s="275"/>
      <c r="F1669" s="135"/>
      <c r="G1669" s="272"/>
      <c r="H1669" s="275"/>
      <c r="I1669" s="136"/>
      <c r="J1669" s="272"/>
      <c r="K1669" s="275"/>
      <c r="L1669" s="136"/>
      <c r="M1669" s="272"/>
      <c r="N1669" s="275"/>
      <c r="O1669" s="136"/>
    </row>
    <row r="1670" spans="2:15" ht="14.45" customHeight="1" x14ac:dyDescent="0.2">
      <c r="B1670" s="286"/>
      <c r="C1670" s="279"/>
      <c r="D1670" s="282"/>
      <c r="E1670" s="275"/>
      <c r="F1670" s="135"/>
      <c r="G1670" s="272"/>
      <c r="H1670" s="275"/>
      <c r="I1670" s="136"/>
      <c r="J1670" s="272"/>
      <c r="K1670" s="275"/>
      <c r="L1670" s="136"/>
      <c r="M1670" s="272"/>
      <c r="N1670" s="275"/>
      <c r="O1670" s="136"/>
    </row>
    <row r="1671" spans="2:15" ht="14.45" customHeight="1" x14ac:dyDescent="0.2">
      <c r="B1671" s="286"/>
      <c r="C1671" s="279"/>
      <c r="D1671" s="282"/>
      <c r="E1671" s="275"/>
      <c r="F1671" s="135"/>
      <c r="G1671" s="272"/>
      <c r="H1671" s="275"/>
      <c r="I1671" s="136"/>
      <c r="J1671" s="272"/>
      <c r="K1671" s="275"/>
      <c r="L1671" s="136"/>
      <c r="M1671" s="272"/>
      <c r="N1671" s="275"/>
      <c r="O1671" s="136"/>
    </row>
    <row r="1672" spans="2:15" ht="14.45" customHeight="1" x14ac:dyDescent="0.2">
      <c r="B1672" s="286"/>
      <c r="C1672" s="279"/>
      <c r="D1672" s="282"/>
      <c r="E1672" s="275"/>
      <c r="F1672" s="135"/>
      <c r="G1672" s="272"/>
      <c r="H1672" s="275"/>
      <c r="I1672" s="136"/>
      <c r="J1672" s="272"/>
      <c r="K1672" s="275"/>
      <c r="L1672" s="136"/>
      <c r="M1672" s="272"/>
      <c r="N1672" s="275"/>
      <c r="O1672" s="136"/>
    </row>
    <row r="1673" spans="2:15" ht="14.45" customHeight="1" x14ac:dyDescent="0.2">
      <c r="B1673" s="286"/>
      <c r="C1673" s="280"/>
      <c r="D1673" s="282"/>
      <c r="E1673" s="275"/>
      <c r="F1673" s="135"/>
      <c r="G1673" s="272"/>
      <c r="H1673" s="275"/>
      <c r="I1673" s="136"/>
      <c r="J1673" s="272"/>
      <c r="K1673" s="275"/>
      <c r="L1673" s="136"/>
      <c r="M1673" s="272"/>
      <c r="N1673" s="275"/>
      <c r="O1673" s="136"/>
    </row>
    <row r="1674" spans="2:15" ht="14.45" customHeight="1" x14ac:dyDescent="0.2">
      <c r="B1674" s="277" t="s">
        <v>3359</v>
      </c>
      <c r="C1674" s="277" t="s">
        <v>3360</v>
      </c>
      <c r="D1674" s="281"/>
      <c r="E1674" s="274" t="s">
        <v>3361</v>
      </c>
      <c r="F1674" s="134" t="s">
        <v>3362</v>
      </c>
      <c r="G1674" s="271"/>
      <c r="H1674" s="274"/>
      <c r="I1674" s="134"/>
      <c r="J1674" s="271"/>
      <c r="K1674" s="274"/>
      <c r="L1674" s="134"/>
      <c r="M1674" s="271"/>
      <c r="N1674" s="274"/>
      <c r="O1674" s="134"/>
    </row>
    <row r="1675" spans="2:15" ht="14.45" customHeight="1" x14ac:dyDescent="0.2">
      <c r="B1675" s="286"/>
      <c r="C1675" s="279"/>
      <c r="D1675" s="282"/>
      <c r="E1675" s="275"/>
      <c r="F1675" s="135"/>
      <c r="G1675" s="272"/>
      <c r="H1675" s="275"/>
      <c r="I1675" s="136"/>
      <c r="J1675" s="272"/>
      <c r="K1675" s="275"/>
      <c r="L1675" s="136"/>
      <c r="M1675" s="272"/>
      <c r="N1675" s="275"/>
      <c r="O1675" s="136"/>
    </row>
    <row r="1676" spans="2:15" ht="14.45" customHeight="1" x14ac:dyDescent="0.2">
      <c r="B1676" s="286"/>
      <c r="C1676" s="279"/>
      <c r="D1676" s="282"/>
      <c r="E1676" s="275"/>
      <c r="F1676" s="135"/>
      <c r="G1676" s="272"/>
      <c r="H1676" s="275"/>
      <c r="I1676" s="136"/>
      <c r="J1676" s="272"/>
      <c r="K1676" s="275"/>
      <c r="L1676" s="136"/>
      <c r="M1676" s="272"/>
      <c r="N1676" s="275"/>
      <c r="O1676" s="136"/>
    </row>
    <row r="1677" spans="2:15" ht="14.45" customHeight="1" x14ac:dyDescent="0.2">
      <c r="B1677" s="286"/>
      <c r="C1677" s="279"/>
      <c r="D1677" s="282"/>
      <c r="E1677" s="275"/>
      <c r="F1677" s="135"/>
      <c r="G1677" s="272"/>
      <c r="H1677" s="275"/>
      <c r="I1677" s="136"/>
      <c r="J1677" s="272"/>
      <c r="K1677" s="275"/>
      <c r="L1677" s="136"/>
      <c r="M1677" s="272"/>
      <c r="N1677" s="275"/>
      <c r="O1677" s="136"/>
    </row>
    <row r="1678" spans="2:15" ht="14.45" customHeight="1" x14ac:dyDescent="0.2">
      <c r="B1678" s="286"/>
      <c r="C1678" s="279"/>
      <c r="D1678" s="282"/>
      <c r="E1678" s="275"/>
      <c r="F1678" s="135"/>
      <c r="G1678" s="272"/>
      <c r="H1678" s="275"/>
      <c r="I1678" s="136"/>
      <c r="J1678" s="272"/>
      <c r="K1678" s="275"/>
      <c r="L1678" s="136"/>
      <c r="M1678" s="272"/>
      <c r="N1678" s="275"/>
      <c r="O1678" s="136"/>
    </row>
    <row r="1679" spans="2:15" ht="14.45" customHeight="1" x14ac:dyDescent="0.2">
      <c r="B1679" s="286"/>
      <c r="C1679" s="279"/>
      <c r="D1679" s="282"/>
      <c r="E1679" s="275"/>
      <c r="F1679" s="135"/>
      <c r="G1679" s="272"/>
      <c r="H1679" s="275"/>
      <c r="I1679" s="136"/>
      <c r="J1679" s="272"/>
      <c r="K1679" s="275"/>
      <c r="L1679" s="136"/>
      <c r="M1679" s="272"/>
      <c r="N1679" s="275"/>
      <c r="O1679" s="136"/>
    </row>
    <row r="1680" spans="2:15" ht="14.45" customHeight="1" x14ac:dyDescent="0.2">
      <c r="B1680" s="286"/>
      <c r="C1680" s="279"/>
      <c r="D1680" s="282"/>
      <c r="E1680" s="275"/>
      <c r="F1680" s="135"/>
      <c r="G1680" s="272"/>
      <c r="H1680" s="275"/>
      <c r="I1680" s="136"/>
      <c r="J1680" s="272"/>
      <c r="K1680" s="275"/>
      <c r="L1680" s="136"/>
      <c r="M1680" s="272"/>
      <c r="N1680" s="275"/>
      <c r="O1680" s="136"/>
    </row>
    <row r="1681" spans="2:15" ht="14.45" customHeight="1" x14ac:dyDescent="0.2">
      <c r="B1681" s="286"/>
      <c r="C1681" s="279"/>
      <c r="D1681" s="282"/>
      <c r="E1681" s="275"/>
      <c r="F1681" s="135"/>
      <c r="G1681" s="272"/>
      <c r="H1681" s="275"/>
      <c r="I1681" s="136"/>
      <c r="J1681" s="272"/>
      <c r="K1681" s="275"/>
      <c r="L1681" s="136"/>
      <c r="M1681" s="272"/>
      <c r="N1681" s="275"/>
      <c r="O1681" s="136"/>
    </row>
    <row r="1682" spans="2:15" ht="14.45" customHeight="1" x14ac:dyDescent="0.2">
      <c r="B1682" s="286"/>
      <c r="C1682" s="279"/>
      <c r="D1682" s="282"/>
      <c r="E1682" s="275"/>
      <c r="F1682" s="135"/>
      <c r="G1682" s="272"/>
      <c r="H1682" s="275"/>
      <c r="I1682" s="136"/>
      <c r="J1682" s="272"/>
      <c r="K1682" s="275"/>
      <c r="L1682" s="136"/>
      <c r="M1682" s="272"/>
      <c r="N1682" s="275"/>
      <c r="O1682" s="136"/>
    </row>
    <row r="1683" spans="2:15" ht="14.45" customHeight="1" x14ac:dyDescent="0.2">
      <c r="B1683" s="286"/>
      <c r="C1683" s="280"/>
      <c r="D1683" s="282"/>
      <c r="E1683" s="275"/>
      <c r="F1683" s="135"/>
      <c r="G1683" s="272"/>
      <c r="H1683" s="275"/>
      <c r="I1683" s="136"/>
      <c r="J1683" s="272"/>
      <c r="K1683" s="275"/>
      <c r="L1683" s="136"/>
      <c r="M1683" s="272"/>
      <c r="N1683" s="275"/>
      <c r="O1683" s="136"/>
    </row>
    <row r="1684" spans="2:15" ht="14.45" customHeight="1" x14ac:dyDescent="0.2">
      <c r="B1684" s="277" t="s">
        <v>3363</v>
      </c>
      <c r="C1684" s="277" t="s">
        <v>3364</v>
      </c>
      <c r="D1684" s="281"/>
      <c r="E1684" s="274" t="s">
        <v>2692</v>
      </c>
      <c r="F1684" s="134" t="s">
        <v>2693</v>
      </c>
      <c r="G1684" s="271"/>
      <c r="H1684" s="274"/>
      <c r="I1684" s="134"/>
      <c r="J1684" s="271"/>
      <c r="K1684" s="274"/>
      <c r="L1684" s="134"/>
      <c r="M1684" s="271"/>
      <c r="N1684" s="274"/>
      <c r="O1684" s="134"/>
    </row>
    <row r="1685" spans="2:15" ht="14.45" customHeight="1" x14ac:dyDescent="0.2">
      <c r="B1685" s="286"/>
      <c r="C1685" s="279"/>
      <c r="D1685" s="282"/>
      <c r="E1685" s="275"/>
      <c r="F1685" s="135"/>
      <c r="G1685" s="272"/>
      <c r="H1685" s="275"/>
      <c r="I1685" s="136"/>
      <c r="J1685" s="272"/>
      <c r="K1685" s="275"/>
      <c r="L1685" s="136"/>
      <c r="M1685" s="272"/>
      <c r="N1685" s="275"/>
      <c r="O1685" s="136"/>
    </row>
    <row r="1686" spans="2:15" ht="14.45" customHeight="1" x14ac:dyDescent="0.2">
      <c r="B1686" s="286"/>
      <c r="C1686" s="279"/>
      <c r="D1686" s="282"/>
      <c r="E1686" s="275"/>
      <c r="F1686" s="135"/>
      <c r="G1686" s="272"/>
      <c r="H1686" s="275"/>
      <c r="I1686" s="136"/>
      <c r="J1686" s="272"/>
      <c r="K1686" s="275"/>
      <c r="L1686" s="136"/>
      <c r="M1686" s="272"/>
      <c r="N1686" s="275"/>
      <c r="O1686" s="136"/>
    </row>
    <row r="1687" spans="2:15" ht="14.45" customHeight="1" x14ac:dyDescent="0.2">
      <c r="B1687" s="286"/>
      <c r="C1687" s="279"/>
      <c r="D1687" s="282"/>
      <c r="E1687" s="275"/>
      <c r="F1687" s="135"/>
      <c r="G1687" s="272"/>
      <c r="H1687" s="275"/>
      <c r="I1687" s="136"/>
      <c r="J1687" s="272"/>
      <c r="K1687" s="275"/>
      <c r="L1687" s="136"/>
      <c r="M1687" s="272"/>
      <c r="N1687" s="275"/>
      <c r="O1687" s="136"/>
    </row>
    <row r="1688" spans="2:15" ht="14.45" customHeight="1" x14ac:dyDescent="0.2">
      <c r="B1688" s="286"/>
      <c r="C1688" s="279"/>
      <c r="D1688" s="282"/>
      <c r="E1688" s="275"/>
      <c r="F1688" s="135"/>
      <c r="G1688" s="272"/>
      <c r="H1688" s="275"/>
      <c r="I1688" s="136"/>
      <c r="J1688" s="272"/>
      <c r="K1688" s="275"/>
      <c r="L1688" s="136"/>
      <c r="M1688" s="272"/>
      <c r="N1688" s="275"/>
      <c r="O1688" s="136"/>
    </row>
    <row r="1689" spans="2:15" ht="14.45" customHeight="1" x14ac:dyDescent="0.2">
      <c r="B1689" s="286"/>
      <c r="C1689" s="279"/>
      <c r="D1689" s="282"/>
      <c r="E1689" s="275"/>
      <c r="F1689" s="135"/>
      <c r="G1689" s="272"/>
      <c r="H1689" s="275"/>
      <c r="I1689" s="136"/>
      <c r="J1689" s="272"/>
      <c r="K1689" s="275"/>
      <c r="L1689" s="136"/>
      <c r="M1689" s="272"/>
      <c r="N1689" s="275"/>
      <c r="O1689" s="136"/>
    </row>
    <row r="1690" spans="2:15" ht="14.45" customHeight="1" x14ac:dyDescent="0.2">
      <c r="B1690" s="286"/>
      <c r="C1690" s="279"/>
      <c r="D1690" s="282"/>
      <c r="E1690" s="275"/>
      <c r="F1690" s="135"/>
      <c r="G1690" s="272"/>
      <c r="H1690" s="275"/>
      <c r="I1690" s="136"/>
      <c r="J1690" s="272"/>
      <c r="K1690" s="275"/>
      <c r="L1690" s="136"/>
      <c r="M1690" s="272"/>
      <c r="N1690" s="275"/>
      <c r="O1690" s="136"/>
    </row>
    <row r="1691" spans="2:15" ht="14.45" customHeight="1" x14ac:dyDescent="0.2">
      <c r="B1691" s="286"/>
      <c r="C1691" s="279"/>
      <c r="D1691" s="282"/>
      <c r="E1691" s="275"/>
      <c r="F1691" s="135"/>
      <c r="G1691" s="272"/>
      <c r="H1691" s="275"/>
      <c r="I1691" s="136"/>
      <c r="J1691" s="272"/>
      <c r="K1691" s="275"/>
      <c r="L1691" s="136"/>
      <c r="M1691" s="272"/>
      <c r="N1691" s="275"/>
      <c r="O1691" s="136"/>
    </row>
    <row r="1692" spans="2:15" ht="14.45" customHeight="1" x14ac:dyDescent="0.2">
      <c r="B1692" s="286"/>
      <c r="C1692" s="279"/>
      <c r="D1692" s="282"/>
      <c r="E1692" s="275"/>
      <c r="F1692" s="135"/>
      <c r="G1692" s="272"/>
      <c r="H1692" s="275"/>
      <c r="I1692" s="136"/>
      <c r="J1692" s="272"/>
      <c r="K1692" s="275"/>
      <c r="L1692" s="136"/>
      <c r="M1692" s="272"/>
      <c r="N1692" s="275"/>
      <c r="O1692" s="136"/>
    </row>
    <row r="1693" spans="2:15" ht="14.45" customHeight="1" x14ac:dyDescent="0.2">
      <c r="B1693" s="286"/>
      <c r="C1693" s="280"/>
      <c r="D1693" s="282"/>
      <c r="E1693" s="275"/>
      <c r="F1693" s="135"/>
      <c r="G1693" s="272"/>
      <c r="H1693" s="275"/>
      <c r="I1693" s="136"/>
      <c r="J1693" s="272"/>
      <c r="K1693" s="275"/>
      <c r="L1693" s="136"/>
      <c r="M1693" s="272"/>
      <c r="N1693" s="275"/>
      <c r="O1693" s="136"/>
    </row>
    <row r="1694" spans="2:15" ht="14.45" customHeight="1" x14ac:dyDescent="0.2">
      <c r="B1694" s="277" t="s">
        <v>3365</v>
      </c>
      <c r="C1694" s="277" t="s">
        <v>3366</v>
      </c>
      <c r="D1694" s="281"/>
      <c r="E1694" s="274" t="s">
        <v>3367</v>
      </c>
      <c r="F1694" s="134" t="s">
        <v>3368</v>
      </c>
      <c r="G1694" s="271"/>
      <c r="H1694" s="274" t="s">
        <v>3369</v>
      </c>
      <c r="I1694" s="134" t="s">
        <v>3370</v>
      </c>
      <c r="J1694" s="271"/>
      <c r="K1694" s="274"/>
      <c r="L1694" s="134"/>
      <c r="M1694" s="271"/>
      <c r="N1694" s="274"/>
      <c r="O1694" s="134"/>
    </row>
    <row r="1695" spans="2:15" ht="14.45" customHeight="1" x14ac:dyDescent="0.2">
      <c r="B1695" s="278"/>
      <c r="C1695" s="279"/>
      <c r="D1695" s="282"/>
      <c r="E1695" s="275"/>
      <c r="F1695" s="138"/>
      <c r="G1695" s="272"/>
      <c r="H1695" s="275"/>
      <c r="I1695" s="136"/>
      <c r="J1695" s="272"/>
      <c r="K1695" s="275"/>
      <c r="L1695" s="136"/>
      <c r="M1695" s="272"/>
      <c r="N1695" s="275"/>
      <c r="O1695" s="136"/>
    </row>
    <row r="1696" spans="2:15" ht="14.45" customHeight="1" x14ac:dyDescent="0.2">
      <c r="B1696" s="278"/>
      <c r="C1696" s="279"/>
      <c r="D1696" s="282"/>
      <c r="E1696" s="275"/>
      <c r="F1696" s="138"/>
      <c r="G1696" s="272"/>
      <c r="H1696" s="275"/>
      <c r="I1696" s="136"/>
      <c r="J1696" s="272"/>
      <c r="K1696" s="275"/>
      <c r="L1696" s="136"/>
      <c r="M1696" s="272"/>
      <c r="N1696" s="275"/>
      <c r="O1696" s="136"/>
    </row>
    <row r="1697" spans="2:15" ht="14.45" customHeight="1" x14ac:dyDescent="0.2">
      <c r="B1697" s="278"/>
      <c r="C1697" s="279"/>
      <c r="D1697" s="282"/>
      <c r="E1697" s="275"/>
      <c r="F1697" s="138"/>
      <c r="G1697" s="272"/>
      <c r="H1697" s="275"/>
      <c r="I1697" s="136"/>
      <c r="J1697" s="272"/>
      <c r="K1697" s="275"/>
      <c r="L1697" s="136"/>
      <c r="M1697" s="272"/>
      <c r="N1697" s="275"/>
      <c r="O1697" s="136"/>
    </row>
    <row r="1698" spans="2:15" ht="14.45" customHeight="1" x14ac:dyDescent="0.2">
      <c r="B1698" s="278"/>
      <c r="C1698" s="279"/>
      <c r="D1698" s="282"/>
      <c r="E1698" s="275"/>
      <c r="F1698" s="138"/>
      <c r="G1698" s="272"/>
      <c r="H1698" s="275"/>
      <c r="I1698" s="136"/>
      <c r="J1698" s="272"/>
      <c r="K1698" s="275"/>
      <c r="L1698" s="136"/>
      <c r="M1698" s="272"/>
      <c r="N1698" s="275"/>
      <c r="O1698" s="136"/>
    </row>
    <row r="1699" spans="2:15" ht="14.45" customHeight="1" x14ac:dyDescent="0.2">
      <c r="B1699" s="278"/>
      <c r="C1699" s="279"/>
      <c r="D1699" s="282"/>
      <c r="E1699" s="275"/>
      <c r="F1699" s="138"/>
      <c r="G1699" s="272"/>
      <c r="H1699" s="275"/>
      <c r="I1699" s="136"/>
      <c r="J1699" s="272"/>
      <c r="K1699" s="275"/>
      <c r="L1699" s="136"/>
      <c r="M1699" s="272"/>
      <c r="N1699" s="275"/>
      <c r="O1699" s="136"/>
    </row>
    <row r="1700" spans="2:15" ht="14.45" customHeight="1" x14ac:dyDescent="0.2">
      <c r="B1700" s="278"/>
      <c r="C1700" s="279"/>
      <c r="D1700" s="282"/>
      <c r="E1700" s="275"/>
      <c r="F1700" s="138"/>
      <c r="G1700" s="272"/>
      <c r="H1700" s="275"/>
      <c r="I1700" s="136"/>
      <c r="J1700" s="272"/>
      <c r="K1700" s="275"/>
      <c r="L1700" s="136"/>
      <c r="M1700" s="272"/>
      <c r="N1700" s="275"/>
      <c r="O1700" s="136"/>
    </row>
    <row r="1701" spans="2:15" ht="14.45" customHeight="1" x14ac:dyDescent="0.2">
      <c r="B1701" s="278"/>
      <c r="C1701" s="279"/>
      <c r="D1701" s="282"/>
      <c r="E1701" s="275"/>
      <c r="F1701" s="138"/>
      <c r="G1701" s="272"/>
      <c r="H1701" s="275"/>
      <c r="I1701" s="136"/>
      <c r="J1701" s="272"/>
      <c r="K1701" s="275"/>
      <c r="L1701" s="136"/>
      <c r="M1701" s="272"/>
      <c r="N1701" s="275"/>
      <c r="O1701" s="136"/>
    </row>
    <row r="1702" spans="2:15" ht="14.45" customHeight="1" x14ac:dyDescent="0.2">
      <c r="B1702" s="278"/>
      <c r="C1702" s="279"/>
      <c r="D1702" s="282"/>
      <c r="E1702" s="275"/>
      <c r="F1702" s="138"/>
      <c r="G1702" s="272"/>
      <c r="H1702" s="275"/>
      <c r="I1702" s="136"/>
      <c r="J1702" s="272"/>
      <c r="K1702" s="275"/>
      <c r="L1702" s="136"/>
      <c r="M1702" s="272"/>
      <c r="N1702" s="275"/>
      <c r="O1702" s="136"/>
    </row>
    <row r="1703" spans="2:15" ht="14.45" customHeight="1" x14ac:dyDescent="0.2">
      <c r="B1703" s="278"/>
      <c r="C1703" s="280"/>
      <c r="D1703" s="282"/>
      <c r="E1703" s="275"/>
      <c r="F1703" s="138"/>
      <c r="G1703" s="272"/>
      <c r="H1703" s="275"/>
      <c r="I1703" s="136"/>
      <c r="J1703" s="272"/>
      <c r="K1703" s="275"/>
      <c r="L1703" s="136"/>
      <c r="M1703" s="272"/>
      <c r="N1703" s="275"/>
      <c r="O1703" s="136"/>
    </row>
    <row r="1704" spans="2:15" ht="14.45" customHeight="1" x14ac:dyDescent="0.2">
      <c r="B1704" s="277" t="s">
        <v>3371</v>
      </c>
      <c r="C1704" s="277" t="s">
        <v>3372</v>
      </c>
      <c r="D1704" s="281"/>
      <c r="E1704" s="274" t="s">
        <v>3373</v>
      </c>
      <c r="F1704" s="134" t="s">
        <v>3374</v>
      </c>
      <c r="G1704" s="271"/>
      <c r="H1704" s="274"/>
      <c r="I1704" s="134"/>
      <c r="J1704" s="271"/>
      <c r="K1704" s="274"/>
      <c r="L1704" s="134"/>
      <c r="M1704" s="271"/>
      <c r="N1704" s="274"/>
      <c r="O1704" s="134"/>
    </row>
    <row r="1705" spans="2:15" ht="14.45" customHeight="1" x14ac:dyDescent="0.2">
      <c r="B1705" s="286"/>
      <c r="C1705" s="279"/>
      <c r="D1705" s="282"/>
      <c r="E1705" s="275"/>
      <c r="F1705" s="135"/>
      <c r="G1705" s="272"/>
      <c r="H1705" s="275"/>
      <c r="I1705" s="136"/>
      <c r="J1705" s="272"/>
      <c r="K1705" s="275"/>
      <c r="L1705" s="136"/>
      <c r="M1705" s="272"/>
      <c r="N1705" s="275"/>
      <c r="O1705" s="136"/>
    </row>
    <row r="1706" spans="2:15" ht="14.45" customHeight="1" x14ac:dyDescent="0.2">
      <c r="B1706" s="286"/>
      <c r="C1706" s="279"/>
      <c r="D1706" s="282"/>
      <c r="E1706" s="275"/>
      <c r="F1706" s="135"/>
      <c r="G1706" s="272"/>
      <c r="H1706" s="275"/>
      <c r="I1706" s="136"/>
      <c r="J1706" s="272"/>
      <c r="K1706" s="275"/>
      <c r="L1706" s="136"/>
      <c r="M1706" s="272"/>
      <c r="N1706" s="275"/>
      <c r="O1706" s="136"/>
    </row>
    <row r="1707" spans="2:15" ht="14.45" customHeight="1" x14ac:dyDescent="0.2">
      <c r="B1707" s="286"/>
      <c r="C1707" s="279"/>
      <c r="D1707" s="282"/>
      <c r="E1707" s="275"/>
      <c r="F1707" s="135"/>
      <c r="G1707" s="272"/>
      <c r="H1707" s="275"/>
      <c r="I1707" s="136"/>
      <c r="J1707" s="272"/>
      <c r="K1707" s="275"/>
      <c r="L1707" s="136"/>
      <c r="M1707" s="272"/>
      <c r="N1707" s="275"/>
      <c r="O1707" s="136"/>
    </row>
    <row r="1708" spans="2:15" ht="14.45" customHeight="1" x14ac:dyDescent="0.2">
      <c r="B1708" s="286"/>
      <c r="C1708" s="279"/>
      <c r="D1708" s="282"/>
      <c r="E1708" s="275"/>
      <c r="F1708" s="135"/>
      <c r="G1708" s="272"/>
      <c r="H1708" s="275"/>
      <c r="I1708" s="136"/>
      <c r="J1708" s="272"/>
      <c r="K1708" s="275"/>
      <c r="L1708" s="136"/>
      <c r="M1708" s="272"/>
      <c r="N1708" s="275"/>
      <c r="O1708" s="136"/>
    </row>
    <row r="1709" spans="2:15" ht="14.45" customHeight="1" x14ac:dyDescent="0.2">
      <c r="B1709" s="286"/>
      <c r="C1709" s="279"/>
      <c r="D1709" s="282"/>
      <c r="E1709" s="275"/>
      <c r="F1709" s="135"/>
      <c r="G1709" s="272"/>
      <c r="H1709" s="275"/>
      <c r="I1709" s="136"/>
      <c r="J1709" s="272"/>
      <c r="K1709" s="275"/>
      <c r="L1709" s="136"/>
      <c r="M1709" s="272"/>
      <c r="N1709" s="275"/>
      <c r="O1709" s="136"/>
    </row>
    <row r="1710" spans="2:15" ht="14.45" customHeight="1" x14ac:dyDescent="0.2">
      <c r="B1710" s="286"/>
      <c r="C1710" s="279"/>
      <c r="D1710" s="282"/>
      <c r="E1710" s="275"/>
      <c r="F1710" s="135"/>
      <c r="G1710" s="272"/>
      <c r="H1710" s="275"/>
      <c r="I1710" s="136"/>
      <c r="J1710" s="272"/>
      <c r="K1710" s="275"/>
      <c r="L1710" s="136"/>
      <c r="M1710" s="272"/>
      <c r="N1710" s="275"/>
      <c r="O1710" s="136"/>
    </row>
    <row r="1711" spans="2:15" ht="14.45" customHeight="1" x14ac:dyDescent="0.2">
      <c r="B1711" s="286"/>
      <c r="C1711" s="279"/>
      <c r="D1711" s="282"/>
      <c r="E1711" s="275"/>
      <c r="F1711" s="135"/>
      <c r="G1711" s="272"/>
      <c r="H1711" s="275"/>
      <c r="I1711" s="136"/>
      <c r="J1711" s="272"/>
      <c r="K1711" s="275"/>
      <c r="L1711" s="136"/>
      <c r="M1711" s="272"/>
      <c r="N1711" s="275"/>
      <c r="O1711" s="136"/>
    </row>
    <row r="1712" spans="2:15" ht="14.45" customHeight="1" x14ac:dyDescent="0.2">
      <c r="B1712" s="286"/>
      <c r="C1712" s="279"/>
      <c r="D1712" s="282"/>
      <c r="E1712" s="275"/>
      <c r="F1712" s="135"/>
      <c r="G1712" s="272"/>
      <c r="H1712" s="275"/>
      <c r="I1712" s="136"/>
      <c r="J1712" s="272"/>
      <c r="K1712" s="275"/>
      <c r="L1712" s="136"/>
      <c r="M1712" s="272"/>
      <c r="N1712" s="275"/>
      <c r="O1712" s="136"/>
    </row>
    <row r="1713" spans="2:15" ht="14.45" customHeight="1" x14ac:dyDescent="0.2">
      <c r="B1713" s="286"/>
      <c r="C1713" s="280"/>
      <c r="D1713" s="282"/>
      <c r="E1713" s="275"/>
      <c r="F1713" s="135"/>
      <c r="G1713" s="272"/>
      <c r="H1713" s="275"/>
      <c r="I1713" s="136"/>
      <c r="J1713" s="272"/>
      <c r="K1713" s="275"/>
      <c r="L1713" s="136"/>
      <c r="M1713" s="272"/>
      <c r="N1713" s="275"/>
      <c r="O1713" s="136"/>
    </row>
    <row r="1714" spans="2:15" ht="14.45" customHeight="1" x14ac:dyDescent="0.2">
      <c r="B1714" s="277" t="s">
        <v>3375</v>
      </c>
      <c r="C1714" s="277" t="s">
        <v>3376</v>
      </c>
      <c r="D1714" s="281" t="s">
        <v>2579</v>
      </c>
      <c r="E1714" s="274" t="s">
        <v>3377</v>
      </c>
      <c r="F1714" s="134" t="s">
        <v>3378</v>
      </c>
      <c r="G1714" s="271"/>
      <c r="H1714" s="274"/>
      <c r="I1714" s="134"/>
      <c r="J1714" s="271"/>
      <c r="K1714" s="274"/>
      <c r="L1714" s="134"/>
      <c r="M1714" s="271"/>
      <c r="N1714" s="274"/>
      <c r="O1714" s="134"/>
    </row>
    <row r="1715" spans="2:15" ht="14.45" customHeight="1" x14ac:dyDescent="0.2">
      <c r="B1715" s="286"/>
      <c r="C1715" s="279"/>
      <c r="D1715" s="282"/>
      <c r="E1715" s="275"/>
      <c r="F1715" s="135"/>
      <c r="G1715" s="272"/>
      <c r="H1715" s="275"/>
      <c r="I1715" s="136"/>
      <c r="J1715" s="272"/>
      <c r="K1715" s="275"/>
      <c r="L1715" s="136"/>
      <c r="M1715" s="272"/>
      <c r="N1715" s="275"/>
      <c r="O1715" s="136"/>
    </row>
    <row r="1716" spans="2:15" ht="14.45" customHeight="1" x14ac:dyDescent="0.2">
      <c r="B1716" s="286"/>
      <c r="C1716" s="279"/>
      <c r="D1716" s="282"/>
      <c r="E1716" s="275"/>
      <c r="F1716" s="135"/>
      <c r="G1716" s="272"/>
      <c r="H1716" s="275"/>
      <c r="I1716" s="136"/>
      <c r="J1716" s="272"/>
      <c r="K1716" s="275"/>
      <c r="L1716" s="136"/>
      <c r="M1716" s="272"/>
      <c r="N1716" s="275"/>
      <c r="O1716" s="136"/>
    </row>
    <row r="1717" spans="2:15" ht="14.45" customHeight="1" x14ac:dyDescent="0.2">
      <c r="B1717" s="286"/>
      <c r="C1717" s="279"/>
      <c r="D1717" s="282"/>
      <c r="E1717" s="275"/>
      <c r="F1717" s="135"/>
      <c r="G1717" s="272"/>
      <c r="H1717" s="275"/>
      <c r="I1717" s="136"/>
      <c r="J1717" s="272"/>
      <c r="K1717" s="275"/>
      <c r="L1717" s="136"/>
      <c r="M1717" s="272"/>
      <c r="N1717" s="275"/>
      <c r="O1717" s="136"/>
    </row>
    <row r="1718" spans="2:15" ht="14.45" customHeight="1" x14ac:dyDescent="0.2">
      <c r="B1718" s="286"/>
      <c r="C1718" s="279"/>
      <c r="D1718" s="282"/>
      <c r="E1718" s="275"/>
      <c r="F1718" s="135"/>
      <c r="G1718" s="272"/>
      <c r="H1718" s="275"/>
      <c r="I1718" s="136"/>
      <c r="J1718" s="272"/>
      <c r="K1718" s="275"/>
      <c r="L1718" s="136"/>
      <c r="M1718" s="272"/>
      <c r="N1718" s="275"/>
      <c r="O1718" s="136"/>
    </row>
    <row r="1719" spans="2:15" ht="14.45" customHeight="1" x14ac:dyDescent="0.2">
      <c r="B1719" s="286"/>
      <c r="C1719" s="279"/>
      <c r="D1719" s="282"/>
      <c r="E1719" s="275"/>
      <c r="F1719" s="135"/>
      <c r="G1719" s="272"/>
      <c r="H1719" s="275"/>
      <c r="I1719" s="136"/>
      <c r="J1719" s="272"/>
      <c r="K1719" s="275"/>
      <c r="L1719" s="136"/>
      <c r="M1719" s="272"/>
      <c r="N1719" s="275"/>
      <c r="O1719" s="136"/>
    </row>
    <row r="1720" spans="2:15" ht="14.45" customHeight="1" x14ac:dyDescent="0.2">
      <c r="B1720" s="286"/>
      <c r="C1720" s="279"/>
      <c r="D1720" s="282"/>
      <c r="E1720" s="275"/>
      <c r="F1720" s="135"/>
      <c r="G1720" s="272"/>
      <c r="H1720" s="275"/>
      <c r="I1720" s="136"/>
      <c r="J1720" s="272"/>
      <c r="K1720" s="275"/>
      <c r="L1720" s="136"/>
      <c r="M1720" s="272"/>
      <c r="N1720" s="275"/>
      <c r="O1720" s="136"/>
    </row>
    <row r="1721" spans="2:15" ht="14.45" customHeight="1" x14ac:dyDescent="0.2">
      <c r="B1721" s="286"/>
      <c r="C1721" s="279"/>
      <c r="D1721" s="282"/>
      <c r="E1721" s="275"/>
      <c r="F1721" s="135"/>
      <c r="G1721" s="272"/>
      <c r="H1721" s="275"/>
      <c r="I1721" s="136"/>
      <c r="J1721" s="272"/>
      <c r="K1721" s="275"/>
      <c r="L1721" s="136"/>
      <c r="M1721" s="272"/>
      <c r="N1721" s="275"/>
      <c r="O1721" s="136"/>
    </row>
    <row r="1722" spans="2:15" ht="14.45" customHeight="1" x14ac:dyDescent="0.2">
      <c r="B1722" s="286"/>
      <c r="C1722" s="279"/>
      <c r="D1722" s="282"/>
      <c r="E1722" s="275"/>
      <c r="F1722" s="135"/>
      <c r="G1722" s="272"/>
      <c r="H1722" s="275"/>
      <c r="I1722" s="136"/>
      <c r="J1722" s="272"/>
      <c r="K1722" s="275"/>
      <c r="L1722" s="136"/>
      <c r="M1722" s="272"/>
      <c r="N1722" s="275"/>
      <c r="O1722" s="136"/>
    </row>
    <row r="1723" spans="2:15" ht="14.45" customHeight="1" x14ac:dyDescent="0.2">
      <c r="B1723" s="286"/>
      <c r="C1723" s="280"/>
      <c r="D1723" s="282"/>
      <c r="E1723" s="275"/>
      <c r="F1723" s="135"/>
      <c r="G1723" s="272"/>
      <c r="H1723" s="275"/>
      <c r="I1723" s="136"/>
      <c r="J1723" s="272"/>
      <c r="K1723" s="275"/>
      <c r="L1723" s="136"/>
      <c r="M1723" s="272"/>
      <c r="N1723" s="275"/>
      <c r="O1723" s="136"/>
    </row>
    <row r="1724" spans="2:15" ht="14.45" customHeight="1" x14ac:dyDescent="0.2">
      <c r="B1724" s="277" t="s">
        <v>3379</v>
      </c>
      <c r="C1724" s="277" t="s">
        <v>3380</v>
      </c>
      <c r="D1724" s="281"/>
      <c r="E1724" s="274" t="s">
        <v>3381</v>
      </c>
      <c r="F1724" s="134" t="s">
        <v>3382</v>
      </c>
      <c r="G1724" s="271"/>
      <c r="H1724" s="274" t="s">
        <v>3383</v>
      </c>
      <c r="I1724" s="134" t="s">
        <v>3384</v>
      </c>
      <c r="J1724" s="271"/>
      <c r="K1724" s="274"/>
      <c r="L1724" s="134"/>
      <c r="M1724" s="271"/>
      <c r="N1724" s="274"/>
      <c r="O1724" s="134"/>
    </row>
    <row r="1725" spans="2:15" ht="14.45" customHeight="1" x14ac:dyDescent="0.2">
      <c r="B1725" s="278"/>
      <c r="C1725" s="279"/>
      <c r="D1725" s="282"/>
      <c r="E1725" s="275"/>
      <c r="F1725" s="138"/>
      <c r="G1725" s="272"/>
      <c r="H1725" s="275"/>
      <c r="I1725" s="136"/>
      <c r="J1725" s="272"/>
      <c r="K1725" s="275"/>
      <c r="L1725" s="136"/>
      <c r="M1725" s="272"/>
      <c r="N1725" s="275"/>
      <c r="O1725" s="136"/>
    </row>
    <row r="1726" spans="2:15" ht="14.45" customHeight="1" x14ac:dyDescent="0.2">
      <c r="B1726" s="278"/>
      <c r="C1726" s="279"/>
      <c r="D1726" s="282"/>
      <c r="E1726" s="275"/>
      <c r="F1726" s="138"/>
      <c r="G1726" s="272"/>
      <c r="H1726" s="275"/>
      <c r="I1726" s="136"/>
      <c r="J1726" s="272"/>
      <c r="K1726" s="275"/>
      <c r="L1726" s="136"/>
      <c r="M1726" s="272"/>
      <c r="N1726" s="275"/>
      <c r="O1726" s="136"/>
    </row>
    <row r="1727" spans="2:15" ht="14.45" customHeight="1" x14ac:dyDescent="0.2">
      <c r="B1727" s="278"/>
      <c r="C1727" s="279"/>
      <c r="D1727" s="282"/>
      <c r="E1727" s="275"/>
      <c r="F1727" s="138"/>
      <c r="G1727" s="272"/>
      <c r="H1727" s="275"/>
      <c r="I1727" s="136"/>
      <c r="J1727" s="272"/>
      <c r="K1727" s="275"/>
      <c r="L1727" s="136"/>
      <c r="M1727" s="272"/>
      <c r="N1727" s="275"/>
      <c r="O1727" s="136"/>
    </row>
    <row r="1728" spans="2:15" ht="14.45" customHeight="1" x14ac:dyDescent="0.2">
      <c r="B1728" s="278"/>
      <c r="C1728" s="279"/>
      <c r="D1728" s="282"/>
      <c r="E1728" s="275"/>
      <c r="F1728" s="138"/>
      <c r="G1728" s="272"/>
      <c r="H1728" s="275"/>
      <c r="I1728" s="136"/>
      <c r="J1728" s="272"/>
      <c r="K1728" s="275"/>
      <c r="L1728" s="136"/>
      <c r="M1728" s="272"/>
      <c r="N1728" s="275"/>
      <c r="O1728" s="136"/>
    </row>
    <row r="1729" spans="2:15" ht="14.45" customHeight="1" x14ac:dyDescent="0.2">
      <c r="B1729" s="278"/>
      <c r="C1729" s="279"/>
      <c r="D1729" s="282"/>
      <c r="E1729" s="275"/>
      <c r="F1729" s="138"/>
      <c r="G1729" s="272"/>
      <c r="H1729" s="275"/>
      <c r="I1729" s="136"/>
      <c r="J1729" s="272"/>
      <c r="K1729" s="275"/>
      <c r="L1729" s="136"/>
      <c r="M1729" s="272"/>
      <c r="N1729" s="275"/>
      <c r="O1729" s="136"/>
    </row>
    <row r="1730" spans="2:15" ht="14.45" customHeight="1" x14ac:dyDescent="0.2">
      <c r="B1730" s="278"/>
      <c r="C1730" s="279"/>
      <c r="D1730" s="282"/>
      <c r="E1730" s="275"/>
      <c r="F1730" s="138"/>
      <c r="G1730" s="272"/>
      <c r="H1730" s="275"/>
      <c r="I1730" s="136"/>
      <c r="J1730" s="272"/>
      <c r="K1730" s="275"/>
      <c r="L1730" s="136"/>
      <c r="M1730" s="272"/>
      <c r="N1730" s="275"/>
      <c r="O1730" s="136"/>
    </row>
    <row r="1731" spans="2:15" ht="14.45" customHeight="1" x14ac:dyDescent="0.2">
      <c r="B1731" s="278"/>
      <c r="C1731" s="279"/>
      <c r="D1731" s="282"/>
      <c r="E1731" s="275"/>
      <c r="F1731" s="138"/>
      <c r="G1731" s="272"/>
      <c r="H1731" s="275"/>
      <c r="I1731" s="136"/>
      <c r="J1731" s="272"/>
      <c r="K1731" s="275"/>
      <c r="L1731" s="136"/>
      <c r="M1731" s="272"/>
      <c r="N1731" s="275"/>
      <c r="O1731" s="136"/>
    </row>
    <row r="1732" spans="2:15" ht="14.45" customHeight="1" x14ac:dyDescent="0.2">
      <c r="B1732" s="278"/>
      <c r="C1732" s="279"/>
      <c r="D1732" s="282"/>
      <c r="E1732" s="275"/>
      <c r="F1732" s="138"/>
      <c r="G1732" s="272"/>
      <c r="H1732" s="275"/>
      <c r="I1732" s="136"/>
      <c r="J1732" s="272"/>
      <c r="K1732" s="275"/>
      <c r="L1732" s="136"/>
      <c r="M1732" s="272"/>
      <c r="N1732" s="275"/>
      <c r="O1732" s="136"/>
    </row>
    <row r="1733" spans="2:15" ht="14.45" customHeight="1" x14ac:dyDescent="0.2">
      <c r="B1733" s="278"/>
      <c r="C1733" s="280"/>
      <c r="D1733" s="282"/>
      <c r="E1733" s="275"/>
      <c r="F1733" s="138"/>
      <c r="G1733" s="272"/>
      <c r="H1733" s="275"/>
      <c r="I1733" s="136"/>
      <c r="J1733" s="272"/>
      <c r="K1733" s="275"/>
      <c r="L1733" s="136"/>
      <c r="M1733" s="272"/>
      <c r="N1733" s="275"/>
      <c r="O1733" s="136"/>
    </row>
    <row r="1734" spans="2:15" ht="14.45" customHeight="1" x14ac:dyDescent="0.2">
      <c r="B1734" s="277" t="s">
        <v>3385</v>
      </c>
      <c r="C1734" s="277" t="s">
        <v>3386</v>
      </c>
      <c r="D1734" s="281"/>
      <c r="E1734" s="274" t="s">
        <v>3387</v>
      </c>
      <c r="F1734" s="134" t="s">
        <v>3388</v>
      </c>
      <c r="G1734" s="271"/>
      <c r="H1734" s="274"/>
      <c r="I1734" s="134"/>
      <c r="J1734" s="271"/>
      <c r="K1734" s="274"/>
      <c r="L1734" s="134"/>
      <c r="M1734" s="271"/>
      <c r="N1734" s="274"/>
      <c r="O1734" s="134"/>
    </row>
    <row r="1735" spans="2:15" ht="14.45" customHeight="1" x14ac:dyDescent="0.2">
      <c r="B1735" s="278"/>
      <c r="C1735" s="279"/>
      <c r="D1735" s="282"/>
      <c r="E1735" s="275"/>
      <c r="F1735" s="138"/>
      <c r="G1735" s="272"/>
      <c r="H1735" s="275"/>
      <c r="I1735" s="136"/>
      <c r="J1735" s="272"/>
      <c r="K1735" s="275"/>
      <c r="L1735" s="136"/>
      <c r="M1735" s="272"/>
      <c r="N1735" s="275"/>
      <c r="O1735" s="136"/>
    </row>
    <row r="1736" spans="2:15" ht="14.45" customHeight="1" x14ac:dyDescent="0.2">
      <c r="B1736" s="278"/>
      <c r="C1736" s="279"/>
      <c r="D1736" s="282"/>
      <c r="E1736" s="275"/>
      <c r="F1736" s="138"/>
      <c r="G1736" s="272"/>
      <c r="H1736" s="275"/>
      <c r="I1736" s="136"/>
      <c r="J1736" s="272"/>
      <c r="K1736" s="275"/>
      <c r="L1736" s="136"/>
      <c r="M1736" s="272"/>
      <c r="N1736" s="275"/>
      <c r="O1736" s="136"/>
    </row>
    <row r="1737" spans="2:15" ht="14.45" customHeight="1" x14ac:dyDescent="0.2">
      <c r="B1737" s="278"/>
      <c r="C1737" s="279"/>
      <c r="D1737" s="282"/>
      <c r="E1737" s="275"/>
      <c r="F1737" s="138"/>
      <c r="G1737" s="272"/>
      <c r="H1737" s="275"/>
      <c r="I1737" s="136"/>
      <c r="J1737" s="272"/>
      <c r="K1737" s="275"/>
      <c r="L1737" s="136"/>
      <c r="M1737" s="272"/>
      <c r="N1737" s="275"/>
      <c r="O1737" s="136"/>
    </row>
    <row r="1738" spans="2:15" ht="14.45" customHeight="1" x14ac:dyDescent="0.2">
      <c r="B1738" s="278"/>
      <c r="C1738" s="279"/>
      <c r="D1738" s="282"/>
      <c r="E1738" s="275"/>
      <c r="F1738" s="138"/>
      <c r="G1738" s="272"/>
      <c r="H1738" s="275"/>
      <c r="I1738" s="136"/>
      <c r="J1738" s="272"/>
      <c r="K1738" s="275"/>
      <c r="L1738" s="136"/>
      <c r="M1738" s="272"/>
      <c r="N1738" s="275"/>
      <c r="O1738" s="136"/>
    </row>
    <row r="1739" spans="2:15" ht="14.45" customHeight="1" x14ac:dyDescent="0.2">
      <c r="B1739" s="278"/>
      <c r="C1739" s="279"/>
      <c r="D1739" s="282"/>
      <c r="E1739" s="275"/>
      <c r="F1739" s="138"/>
      <c r="G1739" s="272"/>
      <c r="H1739" s="275"/>
      <c r="I1739" s="136"/>
      <c r="J1739" s="272"/>
      <c r="K1739" s="275"/>
      <c r="L1739" s="136"/>
      <c r="M1739" s="272"/>
      <c r="N1739" s="275"/>
      <c r="O1739" s="136"/>
    </row>
    <row r="1740" spans="2:15" ht="14.45" customHeight="1" x14ac:dyDescent="0.2">
      <c r="B1740" s="278"/>
      <c r="C1740" s="279"/>
      <c r="D1740" s="282"/>
      <c r="E1740" s="275"/>
      <c r="F1740" s="138"/>
      <c r="G1740" s="272"/>
      <c r="H1740" s="275"/>
      <c r="I1740" s="136"/>
      <c r="J1740" s="272"/>
      <c r="K1740" s="275"/>
      <c r="L1740" s="136"/>
      <c r="M1740" s="272"/>
      <c r="N1740" s="275"/>
      <c r="O1740" s="136"/>
    </row>
    <row r="1741" spans="2:15" ht="14.45" customHeight="1" x14ac:dyDescent="0.2">
      <c r="B1741" s="278"/>
      <c r="C1741" s="279"/>
      <c r="D1741" s="282"/>
      <c r="E1741" s="275"/>
      <c r="F1741" s="138"/>
      <c r="G1741" s="272"/>
      <c r="H1741" s="275"/>
      <c r="I1741" s="136"/>
      <c r="J1741" s="272"/>
      <c r="K1741" s="275"/>
      <c r="L1741" s="136"/>
      <c r="M1741" s="272"/>
      <c r="N1741" s="275"/>
      <c r="O1741" s="136"/>
    </row>
    <row r="1742" spans="2:15" ht="14.45" customHeight="1" x14ac:dyDescent="0.2">
      <c r="B1742" s="278"/>
      <c r="C1742" s="279"/>
      <c r="D1742" s="282"/>
      <c r="E1742" s="275"/>
      <c r="F1742" s="138"/>
      <c r="G1742" s="272"/>
      <c r="H1742" s="275"/>
      <c r="I1742" s="136"/>
      <c r="J1742" s="272"/>
      <c r="K1742" s="275"/>
      <c r="L1742" s="136"/>
      <c r="M1742" s="272"/>
      <c r="N1742" s="275"/>
      <c r="O1742" s="136"/>
    </row>
    <row r="1743" spans="2:15" ht="14.45" customHeight="1" x14ac:dyDescent="0.2">
      <c r="B1743" s="278"/>
      <c r="C1743" s="280"/>
      <c r="D1743" s="282"/>
      <c r="E1743" s="275"/>
      <c r="F1743" s="138"/>
      <c r="G1743" s="272"/>
      <c r="H1743" s="275"/>
      <c r="I1743" s="136"/>
      <c r="J1743" s="272"/>
      <c r="K1743" s="275"/>
      <c r="L1743" s="136"/>
      <c r="M1743" s="272"/>
      <c r="N1743" s="275"/>
      <c r="O1743" s="136"/>
    </row>
    <row r="1744" spans="2:15" ht="14.45" customHeight="1" x14ac:dyDescent="0.2">
      <c r="B1744" s="277" t="s">
        <v>3389</v>
      </c>
      <c r="C1744" s="277" t="s">
        <v>3390</v>
      </c>
      <c r="D1744" s="281"/>
      <c r="E1744" s="274" t="s">
        <v>3391</v>
      </c>
      <c r="F1744" s="134" t="s">
        <v>3392</v>
      </c>
      <c r="G1744" s="271"/>
      <c r="H1744" s="274" t="s">
        <v>3393</v>
      </c>
      <c r="I1744" s="134" t="s">
        <v>3394</v>
      </c>
      <c r="J1744" s="271"/>
      <c r="K1744" s="274" t="s">
        <v>3395</v>
      </c>
      <c r="L1744" s="134" t="s">
        <v>3350</v>
      </c>
      <c r="M1744" s="271"/>
      <c r="N1744" s="274"/>
      <c r="O1744" s="134"/>
    </row>
    <row r="1745" spans="2:15" ht="14.45" customHeight="1" x14ac:dyDescent="0.2">
      <c r="B1745" s="278"/>
      <c r="C1745" s="279"/>
      <c r="D1745" s="282"/>
      <c r="E1745" s="275"/>
      <c r="F1745" s="138"/>
      <c r="G1745" s="272"/>
      <c r="H1745" s="275"/>
      <c r="I1745" s="136"/>
      <c r="J1745" s="272"/>
      <c r="K1745" s="275"/>
      <c r="L1745" s="136"/>
      <c r="M1745" s="272"/>
      <c r="N1745" s="275"/>
      <c r="O1745" s="136"/>
    </row>
    <row r="1746" spans="2:15" ht="14.45" customHeight="1" x14ac:dyDescent="0.2">
      <c r="B1746" s="278"/>
      <c r="C1746" s="279"/>
      <c r="D1746" s="282"/>
      <c r="E1746" s="275"/>
      <c r="F1746" s="138"/>
      <c r="G1746" s="272"/>
      <c r="H1746" s="275"/>
      <c r="I1746" s="136"/>
      <c r="J1746" s="272"/>
      <c r="K1746" s="275"/>
      <c r="L1746" s="136"/>
      <c r="M1746" s="272"/>
      <c r="N1746" s="275"/>
      <c r="O1746" s="136"/>
    </row>
    <row r="1747" spans="2:15" ht="14.45" customHeight="1" x14ac:dyDescent="0.2">
      <c r="B1747" s="278"/>
      <c r="C1747" s="279"/>
      <c r="D1747" s="282"/>
      <c r="E1747" s="275"/>
      <c r="F1747" s="138"/>
      <c r="G1747" s="272"/>
      <c r="H1747" s="275"/>
      <c r="I1747" s="136"/>
      <c r="J1747" s="272"/>
      <c r="K1747" s="275"/>
      <c r="L1747" s="136"/>
      <c r="M1747" s="272"/>
      <c r="N1747" s="275"/>
      <c r="O1747" s="136"/>
    </row>
    <row r="1748" spans="2:15" ht="14.45" customHeight="1" x14ac:dyDescent="0.2">
      <c r="B1748" s="278"/>
      <c r="C1748" s="279"/>
      <c r="D1748" s="282"/>
      <c r="E1748" s="275"/>
      <c r="F1748" s="138"/>
      <c r="G1748" s="272"/>
      <c r="H1748" s="275"/>
      <c r="I1748" s="136"/>
      <c r="J1748" s="272"/>
      <c r="K1748" s="275"/>
      <c r="L1748" s="136"/>
      <c r="M1748" s="272"/>
      <c r="N1748" s="275"/>
      <c r="O1748" s="136"/>
    </row>
    <row r="1749" spans="2:15" ht="14.45" customHeight="1" x14ac:dyDescent="0.2">
      <c r="B1749" s="278"/>
      <c r="C1749" s="279"/>
      <c r="D1749" s="282"/>
      <c r="E1749" s="275"/>
      <c r="F1749" s="138"/>
      <c r="G1749" s="272"/>
      <c r="H1749" s="275"/>
      <c r="I1749" s="136"/>
      <c r="J1749" s="272"/>
      <c r="K1749" s="275"/>
      <c r="L1749" s="136"/>
      <c r="M1749" s="272"/>
      <c r="N1749" s="275"/>
      <c r="O1749" s="136"/>
    </row>
    <row r="1750" spans="2:15" ht="14.45" customHeight="1" x14ac:dyDescent="0.2">
      <c r="B1750" s="278"/>
      <c r="C1750" s="279"/>
      <c r="D1750" s="282"/>
      <c r="E1750" s="275"/>
      <c r="F1750" s="138"/>
      <c r="G1750" s="272"/>
      <c r="H1750" s="275"/>
      <c r="I1750" s="136"/>
      <c r="J1750" s="272"/>
      <c r="K1750" s="275"/>
      <c r="L1750" s="136"/>
      <c r="M1750" s="272"/>
      <c r="N1750" s="275"/>
      <c r="O1750" s="136"/>
    </row>
    <row r="1751" spans="2:15" ht="14.45" customHeight="1" x14ac:dyDescent="0.2">
      <c r="B1751" s="278"/>
      <c r="C1751" s="279"/>
      <c r="D1751" s="282"/>
      <c r="E1751" s="275"/>
      <c r="F1751" s="138"/>
      <c r="G1751" s="272"/>
      <c r="H1751" s="275"/>
      <c r="I1751" s="136"/>
      <c r="J1751" s="272"/>
      <c r="K1751" s="275"/>
      <c r="L1751" s="136"/>
      <c r="M1751" s="272"/>
      <c r="N1751" s="275"/>
      <c r="O1751" s="136"/>
    </row>
    <row r="1752" spans="2:15" ht="14.45" customHeight="1" x14ac:dyDescent="0.2">
      <c r="B1752" s="278"/>
      <c r="C1752" s="279"/>
      <c r="D1752" s="282"/>
      <c r="E1752" s="275"/>
      <c r="F1752" s="138"/>
      <c r="G1752" s="272"/>
      <c r="H1752" s="275"/>
      <c r="I1752" s="136"/>
      <c r="J1752" s="272"/>
      <c r="K1752" s="275"/>
      <c r="L1752" s="136"/>
      <c r="M1752" s="272"/>
      <c r="N1752" s="275"/>
      <c r="O1752" s="136"/>
    </row>
    <row r="1753" spans="2:15" ht="14.45" customHeight="1" x14ac:dyDescent="0.2">
      <c r="B1753" s="278"/>
      <c r="C1753" s="280"/>
      <c r="D1753" s="282"/>
      <c r="E1753" s="275"/>
      <c r="F1753" s="138"/>
      <c r="G1753" s="272"/>
      <c r="H1753" s="275"/>
      <c r="I1753" s="136"/>
      <c r="J1753" s="272"/>
      <c r="K1753" s="275"/>
      <c r="L1753" s="136"/>
      <c r="M1753" s="272"/>
      <c r="N1753" s="275"/>
      <c r="O1753" s="136"/>
    </row>
    <row r="1754" spans="2:15" ht="14.45" customHeight="1" x14ac:dyDescent="0.2">
      <c r="B1754" s="277" t="s">
        <v>3396</v>
      </c>
      <c r="C1754" s="277" t="s">
        <v>3397</v>
      </c>
      <c r="D1754" s="281"/>
      <c r="E1754" s="274" t="s">
        <v>3398</v>
      </c>
      <c r="F1754" s="134" t="s">
        <v>3399</v>
      </c>
      <c r="G1754" s="271"/>
      <c r="H1754" s="274" t="s">
        <v>3400</v>
      </c>
      <c r="I1754" s="134" t="s">
        <v>3401</v>
      </c>
      <c r="J1754" s="271"/>
      <c r="K1754" s="274"/>
      <c r="L1754" s="134"/>
      <c r="M1754" s="271"/>
      <c r="N1754" s="274"/>
      <c r="O1754" s="134"/>
    </row>
    <row r="1755" spans="2:15" ht="14.45" customHeight="1" x14ac:dyDescent="0.2">
      <c r="B1755" s="278"/>
      <c r="C1755" s="279"/>
      <c r="D1755" s="282"/>
      <c r="E1755" s="275"/>
      <c r="F1755" s="138"/>
      <c r="G1755" s="272"/>
      <c r="H1755" s="275"/>
      <c r="I1755" s="136"/>
      <c r="J1755" s="272"/>
      <c r="K1755" s="275"/>
      <c r="L1755" s="136"/>
      <c r="M1755" s="272"/>
      <c r="N1755" s="275"/>
      <c r="O1755" s="136"/>
    </row>
    <row r="1756" spans="2:15" ht="14.45" customHeight="1" x14ac:dyDescent="0.2">
      <c r="B1756" s="278"/>
      <c r="C1756" s="279"/>
      <c r="D1756" s="282"/>
      <c r="E1756" s="275"/>
      <c r="F1756" s="138"/>
      <c r="G1756" s="272"/>
      <c r="H1756" s="275"/>
      <c r="I1756" s="136"/>
      <c r="J1756" s="272"/>
      <c r="K1756" s="275"/>
      <c r="L1756" s="136"/>
      <c r="M1756" s="272"/>
      <c r="N1756" s="275"/>
      <c r="O1756" s="136"/>
    </row>
    <row r="1757" spans="2:15" ht="14.45" customHeight="1" x14ac:dyDescent="0.2">
      <c r="B1757" s="278"/>
      <c r="C1757" s="279"/>
      <c r="D1757" s="282"/>
      <c r="E1757" s="275"/>
      <c r="F1757" s="138"/>
      <c r="G1757" s="272"/>
      <c r="H1757" s="275"/>
      <c r="I1757" s="136"/>
      <c r="J1757" s="272"/>
      <c r="K1757" s="275"/>
      <c r="L1757" s="136"/>
      <c r="M1757" s="272"/>
      <c r="N1757" s="275"/>
      <c r="O1757" s="136"/>
    </row>
    <row r="1758" spans="2:15" ht="14.45" customHeight="1" x14ac:dyDescent="0.2">
      <c r="B1758" s="278"/>
      <c r="C1758" s="279"/>
      <c r="D1758" s="282"/>
      <c r="E1758" s="275"/>
      <c r="F1758" s="138"/>
      <c r="G1758" s="272"/>
      <c r="H1758" s="275"/>
      <c r="I1758" s="136"/>
      <c r="J1758" s="272"/>
      <c r="K1758" s="275"/>
      <c r="L1758" s="136"/>
      <c r="M1758" s="272"/>
      <c r="N1758" s="275"/>
      <c r="O1758" s="136"/>
    </row>
    <row r="1759" spans="2:15" ht="14.45" customHeight="1" x14ac:dyDescent="0.2">
      <c r="B1759" s="278"/>
      <c r="C1759" s="279"/>
      <c r="D1759" s="282"/>
      <c r="E1759" s="275"/>
      <c r="F1759" s="138"/>
      <c r="G1759" s="272"/>
      <c r="H1759" s="275"/>
      <c r="I1759" s="136"/>
      <c r="J1759" s="272"/>
      <c r="K1759" s="275"/>
      <c r="L1759" s="136"/>
      <c r="M1759" s="272"/>
      <c r="N1759" s="275"/>
      <c r="O1759" s="136"/>
    </row>
    <row r="1760" spans="2:15" ht="14.45" customHeight="1" x14ac:dyDescent="0.2">
      <c r="B1760" s="278"/>
      <c r="C1760" s="279"/>
      <c r="D1760" s="282"/>
      <c r="E1760" s="275"/>
      <c r="F1760" s="138"/>
      <c r="G1760" s="272"/>
      <c r="H1760" s="275"/>
      <c r="I1760" s="136"/>
      <c r="J1760" s="272"/>
      <c r="K1760" s="275"/>
      <c r="L1760" s="136"/>
      <c r="M1760" s="272"/>
      <c r="N1760" s="275"/>
      <c r="O1760" s="136"/>
    </row>
    <row r="1761" spans="2:15" ht="14.45" customHeight="1" x14ac:dyDescent="0.2">
      <c r="B1761" s="278"/>
      <c r="C1761" s="279"/>
      <c r="D1761" s="282"/>
      <c r="E1761" s="275"/>
      <c r="F1761" s="138"/>
      <c r="G1761" s="272"/>
      <c r="H1761" s="275"/>
      <c r="I1761" s="136"/>
      <c r="J1761" s="272"/>
      <c r="K1761" s="275"/>
      <c r="L1761" s="136"/>
      <c r="M1761" s="272"/>
      <c r="N1761" s="275"/>
      <c r="O1761" s="136"/>
    </row>
    <row r="1762" spans="2:15" ht="14.45" customHeight="1" x14ac:dyDescent="0.2">
      <c r="B1762" s="278"/>
      <c r="C1762" s="279"/>
      <c r="D1762" s="282"/>
      <c r="E1762" s="275"/>
      <c r="F1762" s="138"/>
      <c r="G1762" s="272"/>
      <c r="H1762" s="275"/>
      <c r="I1762" s="136"/>
      <c r="J1762" s="272"/>
      <c r="K1762" s="275"/>
      <c r="L1762" s="136"/>
      <c r="M1762" s="272"/>
      <c r="N1762" s="275"/>
      <c r="O1762" s="136"/>
    </row>
    <row r="1763" spans="2:15" ht="14.45" customHeight="1" x14ac:dyDescent="0.2">
      <c r="B1763" s="278"/>
      <c r="C1763" s="280"/>
      <c r="D1763" s="282"/>
      <c r="E1763" s="275"/>
      <c r="F1763" s="138"/>
      <c r="G1763" s="272"/>
      <c r="H1763" s="275"/>
      <c r="I1763" s="136"/>
      <c r="J1763" s="272"/>
      <c r="K1763" s="275"/>
      <c r="L1763" s="136"/>
      <c r="M1763" s="272"/>
      <c r="N1763" s="275"/>
      <c r="O1763" s="136"/>
    </row>
    <row r="1764" spans="2:15" ht="14.45" customHeight="1" x14ac:dyDescent="0.2">
      <c r="B1764" s="277" t="s">
        <v>3402</v>
      </c>
      <c r="C1764" s="277" t="s">
        <v>3403</v>
      </c>
      <c r="D1764" s="281"/>
      <c r="E1764" s="274" t="s">
        <v>3404</v>
      </c>
      <c r="F1764" s="134" t="s">
        <v>3405</v>
      </c>
      <c r="G1764" s="271"/>
      <c r="H1764" s="274" t="s">
        <v>3406</v>
      </c>
      <c r="I1764" s="134" t="s">
        <v>3407</v>
      </c>
      <c r="J1764" s="271"/>
      <c r="K1764" s="274"/>
      <c r="L1764" s="134"/>
      <c r="M1764" s="271"/>
      <c r="N1764" s="274"/>
      <c r="O1764" s="134"/>
    </row>
    <row r="1765" spans="2:15" ht="14.45" customHeight="1" x14ac:dyDescent="0.2">
      <c r="B1765" s="278"/>
      <c r="C1765" s="279"/>
      <c r="D1765" s="282"/>
      <c r="E1765" s="275"/>
      <c r="F1765" s="138"/>
      <c r="G1765" s="272"/>
      <c r="H1765" s="275"/>
      <c r="I1765" s="136"/>
      <c r="J1765" s="272"/>
      <c r="K1765" s="275"/>
      <c r="L1765" s="136"/>
      <c r="M1765" s="272"/>
      <c r="N1765" s="275"/>
      <c r="O1765" s="136"/>
    </row>
    <row r="1766" spans="2:15" ht="14.45" customHeight="1" x14ac:dyDescent="0.2">
      <c r="B1766" s="278"/>
      <c r="C1766" s="279"/>
      <c r="D1766" s="282"/>
      <c r="E1766" s="275"/>
      <c r="F1766" s="138"/>
      <c r="G1766" s="272"/>
      <c r="H1766" s="275"/>
      <c r="I1766" s="136"/>
      <c r="J1766" s="272"/>
      <c r="K1766" s="275"/>
      <c r="L1766" s="136"/>
      <c r="M1766" s="272"/>
      <c r="N1766" s="275"/>
      <c r="O1766" s="136"/>
    </row>
    <row r="1767" spans="2:15" ht="14.45" customHeight="1" x14ac:dyDescent="0.2">
      <c r="B1767" s="278"/>
      <c r="C1767" s="279"/>
      <c r="D1767" s="282"/>
      <c r="E1767" s="275"/>
      <c r="F1767" s="138"/>
      <c r="G1767" s="272"/>
      <c r="H1767" s="275"/>
      <c r="I1767" s="136"/>
      <c r="J1767" s="272"/>
      <c r="K1767" s="275"/>
      <c r="L1767" s="136"/>
      <c r="M1767" s="272"/>
      <c r="N1767" s="275"/>
      <c r="O1767" s="136"/>
    </row>
    <row r="1768" spans="2:15" ht="14.45" customHeight="1" x14ac:dyDescent="0.2">
      <c r="B1768" s="278"/>
      <c r="C1768" s="279"/>
      <c r="D1768" s="282"/>
      <c r="E1768" s="275"/>
      <c r="F1768" s="138"/>
      <c r="G1768" s="272"/>
      <c r="H1768" s="275"/>
      <c r="I1768" s="136"/>
      <c r="J1768" s="272"/>
      <c r="K1768" s="275"/>
      <c r="L1768" s="136"/>
      <c r="M1768" s="272"/>
      <c r="N1768" s="275"/>
      <c r="O1768" s="136"/>
    </row>
    <row r="1769" spans="2:15" ht="14.45" customHeight="1" x14ac:dyDescent="0.2">
      <c r="B1769" s="278"/>
      <c r="C1769" s="279"/>
      <c r="D1769" s="282"/>
      <c r="E1769" s="275"/>
      <c r="F1769" s="138"/>
      <c r="G1769" s="272"/>
      <c r="H1769" s="275"/>
      <c r="I1769" s="136"/>
      <c r="J1769" s="272"/>
      <c r="K1769" s="275"/>
      <c r="L1769" s="136"/>
      <c r="M1769" s="272"/>
      <c r="N1769" s="275"/>
      <c r="O1769" s="136"/>
    </row>
    <row r="1770" spans="2:15" ht="14.45" customHeight="1" x14ac:dyDescent="0.2">
      <c r="B1770" s="278"/>
      <c r="C1770" s="279"/>
      <c r="D1770" s="282"/>
      <c r="E1770" s="275"/>
      <c r="F1770" s="138"/>
      <c r="G1770" s="272"/>
      <c r="H1770" s="275"/>
      <c r="I1770" s="136"/>
      <c r="J1770" s="272"/>
      <c r="K1770" s="275"/>
      <c r="L1770" s="136"/>
      <c r="M1770" s="272"/>
      <c r="N1770" s="275"/>
      <c r="O1770" s="136"/>
    </row>
    <row r="1771" spans="2:15" ht="14.45" customHeight="1" x14ac:dyDescent="0.2">
      <c r="B1771" s="278"/>
      <c r="C1771" s="279"/>
      <c r="D1771" s="282"/>
      <c r="E1771" s="275"/>
      <c r="F1771" s="138"/>
      <c r="G1771" s="272"/>
      <c r="H1771" s="275"/>
      <c r="I1771" s="136"/>
      <c r="J1771" s="272"/>
      <c r="K1771" s="275"/>
      <c r="L1771" s="136"/>
      <c r="M1771" s="272"/>
      <c r="N1771" s="275"/>
      <c r="O1771" s="136"/>
    </row>
    <row r="1772" spans="2:15" ht="14.45" customHeight="1" x14ac:dyDescent="0.2">
      <c r="B1772" s="278"/>
      <c r="C1772" s="279"/>
      <c r="D1772" s="282"/>
      <c r="E1772" s="275"/>
      <c r="F1772" s="138"/>
      <c r="G1772" s="272"/>
      <c r="H1772" s="275"/>
      <c r="I1772" s="136"/>
      <c r="J1772" s="272"/>
      <c r="K1772" s="275"/>
      <c r="L1772" s="136"/>
      <c r="M1772" s="272"/>
      <c r="N1772" s="275"/>
      <c r="O1772" s="136"/>
    </row>
    <row r="1773" spans="2:15" ht="14.45" customHeight="1" x14ac:dyDescent="0.2">
      <c r="B1773" s="278"/>
      <c r="C1773" s="280"/>
      <c r="D1773" s="282"/>
      <c r="E1773" s="275"/>
      <c r="F1773" s="138"/>
      <c r="G1773" s="272"/>
      <c r="H1773" s="275"/>
      <c r="I1773" s="136"/>
      <c r="J1773" s="272"/>
      <c r="K1773" s="275"/>
      <c r="L1773" s="136"/>
      <c r="M1773" s="272"/>
      <c r="N1773" s="275"/>
      <c r="O1773" s="136"/>
    </row>
    <row r="1774" spans="2:15" ht="14.45" customHeight="1" x14ac:dyDescent="0.2">
      <c r="B1774" s="277" t="s">
        <v>3408</v>
      </c>
      <c r="C1774" s="277" t="s">
        <v>3409</v>
      </c>
      <c r="D1774" s="281"/>
      <c r="E1774" s="274" t="s">
        <v>3410</v>
      </c>
      <c r="F1774" s="134" t="s">
        <v>3411</v>
      </c>
      <c r="G1774" s="271"/>
      <c r="H1774" s="274"/>
      <c r="I1774" s="134"/>
      <c r="J1774" s="271"/>
      <c r="K1774" s="274"/>
      <c r="L1774" s="134"/>
      <c r="M1774" s="271"/>
      <c r="N1774" s="274"/>
      <c r="O1774" s="134"/>
    </row>
    <row r="1775" spans="2:15" ht="14.45" customHeight="1" x14ac:dyDescent="0.2">
      <c r="B1775" s="286"/>
      <c r="C1775" s="279"/>
      <c r="D1775" s="282"/>
      <c r="E1775" s="275"/>
      <c r="F1775" s="135"/>
      <c r="G1775" s="272"/>
      <c r="H1775" s="275"/>
      <c r="I1775" s="136"/>
      <c r="J1775" s="272"/>
      <c r="K1775" s="275"/>
      <c r="L1775" s="136"/>
      <c r="M1775" s="272"/>
      <c r="N1775" s="275"/>
      <c r="O1775" s="136"/>
    </row>
    <row r="1776" spans="2:15" ht="14.45" customHeight="1" x14ac:dyDescent="0.2">
      <c r="B1776" s="286"/>
      <c r="C1776" s="279"/>
      <c r="D1776" s="282"/>
      <c r="E1776" s="275"/>
      <c r="F1776" s="135"/>
      <c r="G1776" s="272"/>
      <c r="H1776" s="275"/>
      <c r="I1776" s="136"/>
      <c r="J1776" s="272"/>
      <c r="K1776" s="275"/>
      <c r="L1776" s="136"/>
      <c r="M1776" s="272"/>
      <c r="N1776" s="275"/>
      <c r="O1776" s="136"/>
    </row>
    <row r="1777" spans="2:15" ht="14.45" customHeight="1" x14ac:dyDescent="0.2">
      <c r="B1777" s="286"/>
      <c r="C1777" s="279"/>
      <c r="D1777" s="282"/>
      <c r="E1777" s="275"/>
      <c r="F1777" s="135"/>
      <c r="G1777" s="272"/>
      <c r="H1777" s="275"/>
      <c r="I1777" s="136"/>
      <c r="J1777" s="272"/>
      <c r="K1777" s="275"/>
      <c r="L1777" s="136"/>
      <c r="M1777" s="272"/>
      <c r="N1777" s="275"/>
      <c r="O1777" s="136"/>
    </row>
    <row r="1778" spans="2:15" ht="14.45" customHeight="1" x14ac:dyDescent="0.2">
      <c r="B1778" s="286"/>
      <c r="C1778" s="279"/>
      <c r="D1778" s="282"/>
      <c r="E1778" s="275"/>
      <c r="F1778" s="135"/>
      <c r="G1778" s="272"/>
      <c r="H1778" s="275"/>
      <c r="I1778" s="136"/>
      <c r="J1778" s="272"/>
      <c r="K1778" s="275"/>
      <c r="L1778" s="136"/>
      <c r="M1778" s="272"/>
      <c r="N1778" s="275"/>
      <c r="O1778" s="136"/>
    </row>
    <row r="1779" spans="2:15" ht="14.45" customHeight="1" x14ac:dyDescent="0.2">
      <c r="B1779" s="286"/>
      <c r="C1779" s="279"/>
      <c r="D1779" s="282"/>
      <c r="E1779" s="275"/>
      <c r="F1779" s="135"/>
      <c r="G1779" s="272"/>
      <c r="H1779" s="275"/>
      <c r="I1779" s="136"/>
      <c r="J1779" s="272"/>
      <c r="K1779" s="275"/>
      <c r="L1779" s="136"/>
      <c r="M1779" s="272"/>
      <c r="N1779" s="275"/>
      <c r="O1779" s="136"/>
    </row>
    <row r="1780" spans="2:15" ht="14.45" customHeight="1" x14ac:dyDescent="0.2">
      <c r="B1780" s="286"/>
      <c r="C1780" s="279"/>
      <c r="D1780" s="282"/>
      <c r="E1780" s="275"/>
      <c r="F1780" s="135"/>
      <c r="G1780" s="272"/>
      <c r="H1780" s="275"/>
      <c r="I1780" s="136"/>
      <c r="J1780" s="272"/>
      <c r="K1780" s="275"/>
      <c r="L1780" s="136"/>
      <c r="M1780" s="272"/>
      <c r="N1780" s="275"/>
      <c r="O1780" s="136"/>
    </row>
    <row r="1781" spans="2:15" ht="14.45" customHeight="1" x14ac:dyDescent="0.2">
      <c r="B1781" s="286"/>
      <c r="C1781" s="279"/>
      <c r="D1781" s="282"/>
      <c r="E1781" s="275"/>
      <c r="F1781" s="135"/>
      <c r="G1781" s="272"/>
      <c r="H1781" s="275"/>
      <c r="I1781" s="136"/>
      <c r="J1781" s="272"/>
      <c r="K1781" s="275"/>
      <c r="L1781" s="136"/>
      <c r="M1781" s="272"/>
      <c r="N1781" s="275"/>
      <c r="O1781" s="136"/>
    </row>
    <row r="1782" spans="2:15" ht="14.45" customHeight="1" x14ac:dyDescent="0.2">
      <c r="B1782" s="286"/>
      <c r="C1782" s="279"/>
      <c r="D1782" s="282"/>
      <c r="E1782" s="275"/>
      <c r="F1782" s="135"/>
      <c r="G1782" s="272"/>
      <c r="H1782" s="275"/>
      <c r="I1782" s="136"/>
      <c r="J1782" s="272"/>
      <c r="K1782" s="275"/>
      <c r="L1782" s="136"/>
      <c r="M1782" s="272"/>
      <c r="N1782" s="275"/>
      <c r="O1782" s="136"/>
    </row>
    <row r="1783" spans="2:15" ht="14.45" customHeight="1" x14ac:dyDescent="0.2">
      <c r="B1783" s="286"/>
      <c r="C1783" s="280"/>
      <c r="D1783" s="282"/>
      <c r="E1783" s="275"/>
      <c r="F1783" s="135"/>
      <c r="G1783" s="272"/>
      <c r="H1783" s="275"/>
      <c r="I1783" s="136"/>
      <c r="J1783" s="272"/>
      <c r="K1783" s="275"/>
      <c r="L1783" s="136"/>
      <c r="M1783" s="272"/>
      <c r="N1783" s="275"/>
      <c r="O1783" s="136"/>
    </row>
    <row r="1784" spans="2:15" ht="14.45" customHeight="1" x14ac:dyDescent="0.2">
      <c r="B1784" s="277" t="s">
        <v>3412</v>
      </c>
      <c r="C1784" s="277" t="s">
        <v>3413</v>
      </c>
      <c r="D1784" s="281"/>
      <c r="E1784" s="274" t="s">
        <v>3414</v>
      </c>
      <c r="F1784" s="134" t="s">
        <v>3415</v>
      </c>
      <c r="G1784" s="271"/>
      <c r="H1784" s="274" t="s">
        <v>3416</v>
      </c>
      <c r="I1784" s="134" t="s">
        <v>3417</v>
      </c>
      <c r="J1784" s="271"/>
      <c r="K1784" s="274"/>
      <c r="L1784" s="134"/>
      <c r="M1784" s="271"/>
      <c r="N1784" s="274"/>
      <c r="O1784" s="134"/>
    </row>
    <row r="1785" spans="2:15" ht="14.45" customHeight="1" x14ac:dyDescent="0.2">
      <c r="B1785" s="286"/>
      <c r="C1785" s="279"/>
      <c r="D1785" s="282"/>
      <c r="E1785" s="275"/>
      <c r="F1785" s="135"/>
      <c r="G1785" s="272"/>
      <c r="H1785" s="275"/>
      <c r="I1785" s="136"/>
      <c r="J1785" s="272"/>
      <c r="K1785" s="275"/>
      <c r="L1785" s="136"/>
      <c r="M1785" s="272"/>
      <c r="N1785" s="275"/>
      <c r="O1785" s="136"/>
    </row>
    <row r="1786" spans="2:15" ht="14.45" customHeight="1" x14ac:dyDescent="0.2">
      <c r="B1786" s="286"/>
      <c r="C1786" s="279"/>
      <c r="D1786" s="282"/>
      <c r="E1786" s="275"/>
      <c r="F1786" s="135"/>
      <c r="G1786" s="272"/>
      <c r="H1786" s="275"/>
      <c r="I1786" s="136"/>
      <c r="J1786" s="272"/>
      <c r="K1786" s="275"/>
      <c r="L1786" s="136"/>
      <c r="M1786" s="272"/>
      <c r="N1786" s="275"/>
      <c r="O1786" s="136"/>
    </row>
    <row r="1787" spans="2:15" ht="14.45" customHeight="1" x14ac:dyDescent="0.2">
      <c r="B1787" s="286"/>
      <c r="C1787" s="279"/>
      <c r="D1787" s="282"/>
      <c r="E1787" s="275"/>
      <c r="F1787" s="135"/>
      <c r="G1787" s="272"/>
      <c r="H1787" s="275"/>
      <c r="I1787" s="136"/>
      <c r="J1787" s="272"/>
      <c r="K1787" s="275"/>
      <c r="L1787" s="136"/>
      <c r="M1787" s="272"/>
      <c r="N1787" s="275"/>
      <c r="O1787" s="136"/>
    </row>
    <row r="1788" spans="2:15" ht="14.45" customHeight="1" x14ac:dyDescent="0.2">
      <c r="B1788" s="286"/>
      <c r="C1788" s="279"/>
      <c r="D1788" s="282"/>
      <c r="E1788" s="275"/>
      <c r="F1788" s="135"/>
      <c r="G1788" s="272"/>
      <c r="H1788" s="275"/>
      <c r="I1788" s="136"/>
      <c r="J1788" s="272"/>
      <c r="K1788" s="275"/>
      <c r="L1788" s="136"/>
      <c r="M1788" s="272"/>
      <c r="N1788" s="275"/>
      <c r="O1788" s="136"/>
    </row>
    <row r="1789" spans="2:15" ht="14.45" customHeight="1" x14ac:dyDescent="0.2">
      <c r="B1789" s="286"/>
      <c r="C1789" s="279"/>
      <c r="D1789" s="282"/>
      <c r="E1789" s="275"/>
      <c r="F1789" s="135"/>
      <c r="G1789" s="272"/>
      <c r="H1789" s="275"/>
      <c r="I1789" s="136"/>
      <c r="J1789" s="272"/>
      <c r="K1789" s="275"/>
      <c r="L1789" s="136"/>
      <c r="M1789" s="272"/>
      <c r="N1789" s="275"/>
      <c r="O1789" s="136"/>
    </row>
    <row r="1790" spans="2:15" ht="14.45" customHeight="1" x14ac:dyDescent="0.2">
      <c r="B1790" s="286"/>
      <c r="C1790" s="279"/>
      <c r="D1790" s="282"/>
      <c r="E1790" s="275"/>
      <c r="F1790" s="135"/>
      <c r="G1790" s="272"/>
      <c r="H1790" s="275"/>
      <c r="I1790" s="136"/>
      <c r="J1790" s="272"/>
      <c r="K1790" s="275"/>
      <c r="L1790" s="136"/>
      <c r="M1790" s="272"/>
      <c r="N1790" s="275"/>
      <c r="O1790" s="136"/>
    </row>
    <row r="1791" spans="2:15" ht="14.45" customHeight="1" x14ac:dyDescent="0.2">
      <c r="B1791" s="286"/>
      <c r="C1791" s="279"/>
      <c r="D1791" s="282"/>
      <c r="E1791" s="275"/>
      <c r="F1791" s="135"/>
      <c r="G1791" s="272"/>
      <c r="H1791" s="275"/>
      <c r="I1791" s="136"/>
      <c r="J1791" s="272"/>
      <c r="K1791" s="275"/>
      <c r="L1791" s="136"/>
      <c r="M1791" s="272"/>
      <c r="N1791" s="275"/>
      <c r="O1791" s="136"/>
    </row>
    <row r="1792" spans="2:15" ht="14.45" customHeight="1" x14ac:dyDescent="0.2">
      <c r="B1792" s="286"/>
      <c r="C1792" s="279"/>
      <c r="D1792" s="282"/>
      <c r="E1792" s="275"/>
      <c r="F1792" s="135"/>
      <c r="G1792" s="272"/>
      <c r="H1792" s="275"/>
      <c r="I1792" s="136"/>
      <c r="J1792" s="272"/>
      <c r="K1792" s="275"/>
      <c r="L1792" s="136"/>
      <c r="M1792" s="272"/>
      <c r="N1792" s="275"/>
      <c r="O1792" s="136"/>
    </row>
    <row r="1793" spans="2:15" ht="14.45" customHeight="1" x14ac:dyDescent="0.2">
      <c r="B1793" s="286"/>
      <c r="C1793" s="280"/>
      <c r="D1793" s="282"/>
      <c r="E1793" s="275"/>
      <c r="F1793" s="135"/>
      <c r="G1793" s="272"/>
      <c r="H1793" s="275"/>
      <c r="I1793" s="136"/>
      <c r="J1793" s="272"/>
      <c r="K1793" s="275"/>
      <c r="L1793" s="136"/>
      <c r="M1793" s="272"/>
      <c r="N1793" s="275"/>
      <c r="O1793" s="136"/>
    </row>
    <row r="1794" spans="2:15" ht="14.45" customHeight="1" x14ac:dyDescent="0.2">
      <c r="B1794" s="277" t="s">
        <v>3418</v>
      </c>
      <c r="C1794" s="277" t="s">
        <v>3419</v>
      </c>
      <c r="D1794" s="281"/>
      <c r="E1794" s="274" t="s">
        <v>3420</v>
      </c>
      <c r="F1794" s="134" t="s">
        <v>3421</v>
      </c>
      <c r="G1794" s="271"/>
      <c r="H1794" s="274" t="s">
        <v>3422</v>
      </c>
      <c r="I1794" s="134" t="s">
        <v>3423</v>
      </c>
      <c r="J1794" s="271"/>
      <c r="K1794" s="274"/>
      <c r="L1794" s="134"/>
      <c r="M1794" s="271"/>
      <c r="N1794" s="274"/>
      <c r="O1794" s="134"/>
    </row>
    <row r="1795" spans="2:15" ht="14.45" customHeight="1" x14ac:dyDescent="0.2">
      <c r="B1795" s="286"/>
      <c r="C1795" s="279"/>
      <c r="D1795" s="282"/>
      <c r="E1795" s="275"/>
      <c r="F1795" s="135"/>
      <c r="G1795" s="272"/>
      <c r="H1795" s="275"/>
      <c r="I1795" s="136"/>
      <c r="J1795" s="272"/>
      <c r="K1795" s="275"/>
      <c r="L1795" s="136"/>
      <c r="M1795" s="272"/>
      <c r="N1795" s="275"/>
      <c r="O1795" s="136"/>
    </row>
    <row r="1796" spans="2:15" ht="14.45" customHeight="1" x14ac:dyDescent="0.2">
      <c r="B1796" s="286"/>
      <c r="C1796" s="279"/>
      <c r="D1796" s="282"/>
      <c r="E1796" s="275"/>
      <c r="F1796" s="135"/>
      <c r="G1796" s="272"/>
      <c r="H1796" s="275"/>
      <c r="I1796" s="136"/>
      <c r="J1796" s="272"/>
      <c r="K1796" s="275"/>
      <c r="L1796" s="136"/>
      <c r="M1796" s="272"/>
      <c r="N1796" s="275"/>
      <c r="O1796" s="136"/>
    </row>
    <row r="1797" spans="2:15" ht="14.45" customHeight="1" x14ac:dyDescent="0.2">
      <c r="B1797" s="286"/>
      <c r="C1797" s="279"/>
      <c r="D1797" s="282"/>
      <c r="E1797" s="275"/>
      <c r="F1797" s="135"/>
      <c r="G1797" s="272"/>
      <c r="H1797" s="275"/>
      <c r="I1797" s="136"/>
      <c r="J1797" s="272"/>
      <c r="K1797" s="275"/>
      <c r="L1797" s="136"/>
      <c r="M1797" s="272"/>
      <c r="N1797" s="275"/>
      <c r="O1797" s="136"/>
    </row>
    <row r="1798" spans="2:15" ht="14.45" customHeight="1" x14ac:dyDescent="0.2">
      <c r="B1798" s="286"/>
      <c r="C1798" s="279"/>
      <c r="D1798" s="282"/>
      <c r="E1798" s="275"/>
      <c r="F1798" s="135"/>
      <c r="G1798" s="272"/>
      <c r="H1798" s="275"/>
      <c r="I1798" s="136"/>
      <c r="J1798" s="272"/>
      <c r="K1798" s="275"/>
      <c r="L1798" s="136"/>
      <c r="M1798" s="272"/>
      <c r="N1798" s="275"/>
      <c r="O1798" s="136"/>
    </row>
    <row r="1799" spans="2:15" ht="14.45" customHeight="1" x14ac:dyDescent="0.2">
      <c r="B1799" s="286"/>
      <c r="C1799" s="279"/>
      <c r="D1799" s="282"/>
      <c r="E1799" s="275"/>
      <c r="F1799" s="135"/>
      <c r="G1799" s="272"/>
      <c r="H1799" s="275"/>
      <c r="I1799" s="136"/>
      <c r="J1799" s="272"/>
      <c r="K1799" s="275"/>
      <c r="L1799" s="136"/>
      <c r="M1799" s="272"/>
      <c r="N1799" s="275"/>
      <c r="O1799" s="136"/>
    </row>
    <row r="1800" spans="2:15" ht="14.45" customHeight="1" x14ac:dyDescent="0.2">
      <c r="B1800" s="286"/>
      <c r="C1800" s="279"/>
      <c r="D1800" s="282"/>
      <c r="E1800" s="275"/>
      <c r="F1800" s="135"/>
      <c r="G1800" s="272"/>
      <c r="H1800" s="275"/>
      <c r="I1800" s="136"/>
      <c r="J1800" s="272"/>
      <c r="K1800" s="275"/>
      <c r="L1800" s="136"/>
      <c r="M1800" s="272"/>
      <c r="N1800" s="275"/>
      <c r="O1800" s="136"/>
    </row>
    <row r="1801" spans="2:15" ht="14.45" customHeight="1" x14ac:dyDescent="0.2">
      <c r="B1801" s="286"/>
      <c r="C1801" s="279"/>
      <c r="D1801" s="282"/>
      <c r="E1801" s="275"/>
      <c r="F1801" s="135"/>
      <c r="G1801" s="272"/>
      <c r="H1801" s="275"/>
      <c r="I1801" s="136"/>
      <c r="J1801" s="272"/>
      <c r="K1801" s="275"/>
      <c r="L1801" s="136"/>
      <c r="M1801" s="272"/>
      <c r="N1801" s="275"/>
      <c r="O1801" s="136"/>
    </row>
    <row r="1802" spans="2:15" ht="14.45" customHeight="1" x14ac:dyDescent="0.2">
      <c r="B1802" s="286"/>
      <c r="C1802" s="279"/>
      <c r="D1802" s="282"/>
      <c r="E1802" s="275"/>
      <c r="F1802" s="135"/>
      <c r="G1802" s="272"/>
      <c r="H1802" s="275"/>
      <c r="I1802" s="136"/>
      <c r="J1802" s="272"/>
      <c r="K1802" s="275"/>
      <c r="L1802" s="136"/>
      <c r="M1802" s="272"/>
      <c r="N1802" s="275"/>
      <c r="O1802" s="136"/>
    </row>
    <row r="1803" spans="2:15" ht="14.45" customHeight="1" x14ac:dyDescent="0.2">
      <c r="B1803" s="286"/>
      <c r="C1803" s="280"/>
      <c r="D1803" s="282"/>
      <c r="E1803" s="275"/>
      <c r="F1803" s="135"/>
      <c r="G1803" s="272"/>
      <c r="H1803" s="275"/>
      <c r="I1803" s="136"/>
      <c r="J1803" s="272"/>
      <c r="K1803" s="275"/>
      <c r="L1803" s="136"/>
      <c r="M1803" s="272"/>
      <c r="N1803" s="275"/>
      <c r="O1803" s="136"/>
    </row>
    <row r="1804" spans="2:15" ht="14.45" customHeight="1" x14ac:dyDescent="0.2">
      <c r="B1804" s="277" t="s">
        <v>3424</v>
      </c>
      <c r="C1804" s="277" t="s">
        <v>3425</v>
      </c>
      <c r="D1804" s="281"/>
      <c r="E1804" s="274" t="s">
        <v>2597</v>
      </c>
      <c r="F1804" s="134" t="s">
        <v>2598</v>
      </c>
      <c r="G1804" s="271"/>
      <c r="H1804" s="274" t="s">
        <v>3426</v>
      </c>
      <c r="I1804" s="134" t="s">
        <v>3427</v>
      </c>
      <c r="J1804" s="271"/>
      <c r="K1804" s="274"/>
      <c r="L1804" s="134"/>
      <c r="M1804" s="271"/>
      <c r="N1804" s="274"/>
      <c r="O1804" s="134"/>
    </row>
    <row r="1805" spans="2:15" ht="14.45" customHeight="1" x14ac:dyDescent="0.2">
      <c r="B1805" s="278"/>
      <c r="C1805" s="279"/>
      <c r="D1805" s="282"/>
      <c r="E1805" s="275"/>
      <c r="F1805" s="138"/>
      <c r="G1805" s="272"/>
      <c r="H1805" s="275"/>
      <c r="I1805" s="136"/>
      <c r="J1805" s="272"/>
      <c r="K1805" s="275"/>
      <c r="L1805" s="136"/>
      <c r="M1805" s="272"/>
      <c r="N1805" s="275"/>
      <c r="O1805" s="136"/>
    </row>
    <row r="1806" spans="2:15" ht="14.45" customHeight="1" x14ac:dyDescent="0.2">
      <c r="B1806" s="278"/>
      <c r="C1806" s="279"/>
      <c r="D1806" s="282"/>
      <c r="E1806" s="275"/>
      <c r="F1806" s="138"/>
      <c r="G1806" s="272"/>
      <c r="H1806" s="275"/>
      <c r="I1806" s="136"/>
      <c r="J1806" s="272"/>
      <c r="K1806" s="275"/>
      <c r="L1806" s="136"/>
      <c r="M1806" s="272"/>
      <c r="N1806" s="275"/>
      <c r="O1806" s="136"/>
    </row>
    <row r="1807" spans="2:15" ht="14.45" customHeight="1" x14ac:dyDescent="0.2">
      <c r="B1807" s="278"/>
      <c r="C1807" s="279"/>
      <c r="D1807" s="282"/>
      <c r="E1807" s="275"/>
      <c r="F1807" s="138"/>
      <c r="G1807" s="272"/>
      <c r="H1807" s="275"/>
      <c r="I1807" s="136"/>
      <c r="J1807" s="272"/>
      <c r="K1807" s="275"/>
      <c r="L1807" s="136"/>
      <c r="M1807" s="272"/>
      <c r="N1807" s="275"/>
      <c r="O1807" s="136"/>
    </row>
    <row r="1808" spans="2:15" ht="14.45" customHeight="1" x14ac:dyDescent="0.2">
      <c r="B1808" s="278"/>
      <c r="C1808" s="279"/>
      <c r="D1808" s="282"/>
      <c r="E1808" s="275"/>
      <c r="F1808" s="138"/>
      <c r="G1808" s="272"/>
      <c r="H1808" s="275"/>
      <c r="I1808" s="136"/>
      <c r="J1808" s="272"/>
      <c r="K1808" s="275"/>
      <c r="L1808" s="136"/>
      <c r="M1808" s="272"/>
      <c r="N1808" s="275"/>
      <c r="O1808" s="136"/>
    </row>
    <row r="1809" spans="2:15" ht="14.45" customHeight="1" x14ac:dyDescent="0.2">
      <c r="B1809" s="278"/>
      <c r="C1809" s="279"/>
      <c r="D1809" s="282"/>
      <c r="E1809" s="275"/>
      <c r="F1809" s="138"/>
      <c r="G1809" s="272"/>
      <c r="H1809" s="275"/>
      <c r="I1809" s="136"/>
      <c r="J1809" s="272"/>
      <c r="K1809" s="275"/>
      <c r="L1809" s="136"/>
      <c r="M1809" s="272"/>
      <c r="N1809" s="275"/>
      <c r="O1809" s="136"/>
    </row>
    <row r="1810" spans="2:15" ht="14.45" customHeight="1" x14ac:dyDescent="0.2">
      <c r="B1810" s="278"/>
      <c r="C1810" s="279"/>
      <c r="D1810" s="282"/>
      <c r="E1810" s="275"/>
      <c r="F1810" s="138"/>
      <c r="G1810" s="272"/>
      <c r="H1810" s="275"/>
      <c r="I1810" s="136"/>
      <c r="J1810" s="272"/>
      <c r="K1810" s="275"/>
      <c r="L1810" s="136"/>
      <c r="M1810" s="272"/>
      <c r="N1810" s="275"/>
      <c r="O1810" s="136"/>
    </row>
    <row r="1811" spans="2:15" ht="14.45" customHeight="1" x14ac:dyDescent="0.2">
      <c r="B1811" s="278"/>
      <c r="C1811" s="279"/>
      <c r="D1811" s="282"/>
      <c r="E1811" s="275"/>
      <c r="F1811" s="138"/>
      <c r="G1811" s="272"/>
      <c r="H1811" s="275"/>
      <c r="I1811" s="136"/>
      <c r="J1811" s="272"/>
      <c r="K1811" s="275"/>
      <c r="L1811" s="136"/>
      <c r="M1811" s="272"/>
      <c r="N1811" s="275"/>
      <c r="O1811" s="136"/>
    </row>
    <row r="1812" spans="2:15" ht="14.45" customHeight="1" x14ac:dyDescent="0.2">
      <c r="B1812" s="278"/>
      <c r="C1812" s="279"/>
      <c r="D1812" s="282"/>
      <c r="E1812" s="275"/>
      <c r="F1812" s="138"/>
      <c r="G1812" s="272"/>
      <c r="H1812" s="275"/>
      <c r="I1812" s="136"/>
      <c r="J1812" s="272"/>
      <c r="K1812" s="275"/>
      <c r="L1812" s="136"/>
      <c r="M1812" s="272"/>
      <c r="N1812" s="275"/>
      <c r="O1812" s="136"/>
    </row>
    <row r="1813" spans="2:15" ht="14.45" customHeight="1" x14ac:dyDescent="0.2">
      <c r="B1813" s="278"/>
      <c r="C1813" s="280"/>
      <c r="D1813" s="282"/>
      <c r="E1813" s="275"/>
      <c r="F1813" s="138"/>
      <c r="G1813" s="272"/>
      <c r="H1813" s="275"/>
      <c r="I1813" s="136"/>
      <c r="J1813" s="272"/>
      <c r="K1813" s="275"/>
      <c r="L1813" s="136"/>
      <c r="M1813" s="272"/>
      <c r="N1813" s="275"/>
      <c r="O1813" s="136"/>
    </row>
    <row r="1814" spans="2:15" ht="14.45" customHeight="1" x14ac:dyDescent="0.2">
      <c r="B1814" s="277" t="s">
        <v>3428</v>
      </c>
      <c r="C1814" s="277" t="s">
        <v>3429</v>
      </c>
      <c r="D1814" s="281"/>
      <c r="E1814" s="274" t="s">
        <v>3430</v>
      </c>
      <c r="F1814" s="134" t="s">
        <v>3431</v>
      </c>
      <c r="G1814" s="271"/>
      <c r="H1814" s="274"/>
      <c r="I1814" s="134"/>
      <c r="J1814" s="271"/>
      <c r="K1814" s="274"/>
      <c r="L1814" s="134"/>
      <c r="M1814" s="271"/>
      <c r="N1814" s="274"/>
      <c r="O1814" s="134"/>
    </row>
    <row r="1815" spans="2:15" ht="14.45" customHeight="1" x14ac:dyDescent="0.2">
      <c r="B1815" s="286"/>
      <c r="C1815" s="279"/>
      <c r="D1815" s="282"/>
      <c r="E1815" s="275"/>
      <c r="F1815" s="135"/>
      <c r="G1815" s="272"/>
      <c r="H1815" s="275"/>
      <c r="I1815" s="136"/>
      <c r="J1815" s="272"/>
      <c r="K1815" s="275"/>
      <c r="L1815" s="136"/>
      <c r="M1815" s="272"/>
      <c r="N1815" s="275"/>
      <c r="O1815" s="136"/>
    </row>
    <row r="1816" spans="2:15" ht="14.45" customHeight="1" x14ac:dyDescent="0.2">
      <c r="B1816" s="286"/>
      <c r="C1816" s="279"/>
      <c r="D1816" s="282"/>
      <c r="E1816" s="275"/>
      <c r="F1816" s="135"/>
      <c r="G1816" s="272"/>
      <c r="H1816" s="275"/>
      <c r="I1816" s="136"/>
      <c r="J1816" s="272"/>
      <c r="K1816" s="275"/>
      <c r="L1816" s="136"/>
      <c r="M1816" s="272"/>
      <c r="N1816" s="275"/>
      <c r="O1816" s="136"/>
    </row>
    <row r="1817" spans="2:15" ht="14.45" customHeight="1" x14ac:dyDescent="0.2">
      <c r="B1817" s="286"/>
      <c r="C1817" s="279"/>
      <c r="D1817" s="282"/>
      <c r="E1817" s="275"/>
      <c r="F1817" s="135"/>
      <c r="G1817" s="272"/>
      <c r="H1817" s="275"/>
      <c r="I1817" s="136"/>
      <c r="J1817" s="272"/>
      <c r="K1817" s="275"/>
      <c r="L1817" s="136"/>
      <c r="M1817" s="272"/>
      <c r="N1817" s="275"/>
      <c r="O1817" s="136"/>
    </row>
    <row r="1818" spans="2:15" ht="14.45" customHeight="1" x14ac:dyDescent="0.2">
      <c r="B1818" s="286"/>
      <c r="C1818" s="279"/>
      <c r="D1818" s="282"/>
      <c r="E1818" s="275"/>
      <c r="F1818" s="135"/>
      <c r="G1818" s="272"/>
      <c r="H1818" s="275"/>
      <c r="I1818" s="136"/>
      <c r="J1818" s="272"/>
      <c r="K1818" s="275"/>
      <c r="L1818" s="136"/>
      <c r="M1818" s="272"/>
      <c r="N1818" s="275"/>
      <c r="O1818" s="136"/>
    </row>
    <row r="1819" spans="2:15" ht="14.45" customHeight="1" x14ac:dyDescent="0.2">
      <c r="B1819" s="286"/>
      <c r="C1819" s="279"/>
      <c r="D1819" s="282"/>
      <c r="E1819" s="275"/>
      <c r="F1819" s="135"/>
      <c r="G1819" s="272"/>
      <c r="H1819" s="275"/>
      <c r="I1819" s="136"/>
      <c r="J1819" s="272"/>
      <c r="K1819" s="275"/>
      <c r="L1819" s="136"/>
      <c r="M1819" s="272"/>
      <c r="N1819" s="275"/>
      <c r="O1819" s="136"/>
    </row>
    <row r="1820" spans="2:15" ht="14.45" customHeight="1" x14ac:dyDescent="0.2">
      <c r="B1820" s="286"/>
      <c r="C1820" s="279"/>
      <c r="D1820" s="282"/>
      <c r="E1820" s="275"/>
      <c r="F1820" s="135"/>
      <c r="G1820" s="272"/>
      <c r="H1820" s="275"/>
      <c r="I1820" s="136"/>
      <c r="J1820" s="272"/>
      <c r="K1820" s="275"/>
      <c r="L1820" s="136"/>
      <c r="M1820" s="272"/>
      <c r="N1820" s="275"/>
      <c r="O1820" s="136"/>
    </row>
    <row r="1821" spans="2:15" ht="14.45" customHeight="1" x14ac:dyDescent="0.2">
      <c r="B1821" s="286"/>
      <c r="C1821" s="279"/>
      <c r="D1821" s="282"/>
      <c r="E1821" s="275"/>
      <c r="F1821" s="135"/>
      <c r="G1821" s="272"/>
      <c r="H1821" s="275"/>
      <c r="I1821" s="136"/>
      <c r="J1821" s="272"/>
      <c r="K1821" s="275"/>
      <c r="L1821" s="136"/>
      <c r="M1821" s="272"/>
      <c r="N1821" s="275"/>
      <c r="O1821" s="136"/>
    </row>
    <row r="1822" spans="2:15" ht="14.45" customHeight="1" x14ac:dyDescent="0.2">
      <c r="B1822" s="286"/>
      <c r="C1822" s="279"/>
      <c r="D1822" s="282"/>
      <c r="E1822" s="275"/>
      <c r="F1822" s="135"/>
      <c r="G1822" s="272"/>
      <c r="H1822" s="275"/>
      <c r="I1822" s="136"/>
      <c r="J1822" s="272"/>
      <c r="K1822" s="275"/>
      <c r="L1822" s="136"/>
      <c r="M1822" s="272"/>
      <c r="N1822" s="275"/>
      <c r="O1822" s="136"/>
    </row>
    <row r="1823" spans="2:15" ht="14.45" customHeight="1" x14ac:dyDescent="0.2">
      <c r="B1823" s="286"/>
      <c r="C1823" s="280"/>
      <c r="D1823" s="282"/>
      <c r="E1823" s="275"/>
      <c r="F1823" s="135"/>
      <c r="G1823" s="272"/>
      <c r="H1823" s="275"/>
      <c r="I1823" s="136"/>
      <c r="J1823" s="272"/>
      <c r="K1823" s="275"/>
      <c r="L1823" s="136"/>
      <c r="M1823" s="272"/>
      <c r="N1823" s="275"/>
      <c r="O1823" s="136"/>
    </row>
    <row r="1824" spans="2:15" ht="14.45" customHeight="1" x14ac:dyDescent="0.2">
      <c r="B1824" s="277" t="s">
        <v>3432</v>
      </c>
      <c r="C1824" s="277" t="s">
        <v>3433</v>
      </c>
      <c r="D1824" s="281"/>
      <c r="E1824" s="274" t="s">
        <v>3434</v>
      </c>
      <c r="F1824" s="134" t="s">
        <v>3435</v>
      </c>
      <c r="G1824" s="271"/>
      <c r="H1824" s="274"/>
      <c r="I1824" s="134"/>
      <c r="J1824" s="271"/>
      <c r="K1824" s="274"/>
      <c r="L1824" s="134"/>
      <c r="M1824" s="271"/>
      <c r="N1824" s="274"/>
      <c r="O1824" s="134"/>
    </row>
    <row r="1825" spans="2:15" ht="14.45" customHeight="1" x14ac:dyDescent="0.2">
      <c r="B1825" s="286"/>
      <c r="C1825" s="279"/>
      <c r="D1825" s="282"/>
      <c r="E1825" s="275"/>
      <c r="F1825" s="135"/>
      <c r="G1825" s="272"/>
      <c r="H1825" s="275"/>
      <c r="I1825" s="136"/>
      <c r="J1825" s="272"/>
      <c r="K1825" s="275"/>
      <c r="L1825" s="136"/>
      <c r="M1825" s="272"/>
      <c r="N1825" s="275"/>
      <c r="O1825" s="136"/>
    </row>
    <row r="1826" spans="2:15" ht="14.45" customHeight="1" x14ac:dyDescent="0.2">
      <c r="B1826" s="286"/>
      <c r="C1826" s="279"/>
      <c r="D1826" s="282"/>
      <c r="E1826" s="275"/>
      <c r="F1826" s="135"/>
      <c r="G1826" s="272"/>
      <c r="H1826" s="275"/>
      <c r="I1826" s="136"/>
      <c r="J1826" s="272"/>
      <c r="K1826" s="275"/>
      <c r="L1826" s="136"/>
      <c r="M1826" s="272"/>
      <c r="N1826" s="275"/>
      <c r="O1826" s="136"/>
    </row>
    <row r="1827" spans="2:15" ht="14.45" customHeight="1" x14ac:dyDescent="0.2">
      <c r="B1827" s="286"/>
      <c r="C1827" s="279"/>
      <c r="D1827" s="282"/>
      <c r="E1827" s="275"/>
      <c r="F1827" s="135"/>
      <c r="G1827" s="272"/>
      <c r="H1827" s="275"/>
      <c r="I1827" s="136"/>
      <c r="J1827" s="272"/>
      <c r="K1827" s="275"/>
      <c r="L1827" s="136"/>
      <c r="M1827" s="272"/>
      <c r="N1827" s="275"/>
      <c r="O1827" s="136"/>
    </row>
    <row r="1828" spans="2:15" ht="14.45" customHeight="1" x14ac:dyDescent="0.2">
      <c r="B1828" s="286"/>
      <c r="C1828" s="279"/>
      <c r="D1828" s="282"/>
      <c r="E1828" s="275"/>
      <c r="F1828" s="135"/>
      <c r="G1828" s="272"/>
      <c r="H1828" s="275"/>
      <c r="I1828" s="136"/>
      <c r="J1828" s="272"/>
      <c r="K1828" s="275"/>
      <c r="L1828" s="136"/>
      <c r="M1828" s="272"/>
      <c r="N1828" s="275"/>
      <c r="O1828" s="136"/>
    </row>
    <row r="1829" spans="2:15" ht="14.45" customHeight="1" x14ac:dyDescent="0.2">
      <c r="B1829" s="286"/>
      <c r="C1829" s="279"/>
      <c r="D1829" s="282"/>
      <c r="E1829" s="275"/>
      <c r="F1829" s="135"/>
      <c r="G1829" s="272"/>
      <c r="H1829" s="275"/>
      <c r="I1829" s="136"/>
      <c r="J1829" s="272"/>
      <c r="K1829" s="275"/>
      <c r="L1829" s="136"/>
      <c r="M1829" s="272"/>
      <c r="N1829" s="275"/>
      <c r="O1829" s="136"/>
    </row>
    <row r="1830" spans="2:15" ht="14.45" customHeight="1" x14ac:dyDescent="0.2">
      <c r="B1830" s="286"/>
      <c r="C1830" s="279"/>
      <c r="D1830" s="282"/>
      <c r="E1830" s="275"/>
      <c r="F1830" s="135"/>
      <c r="G1830" s="272"/>
      <c r="H1830" s="275"/>
      <c r="I1830" s="136"/>
      <c r="J1830" s="272"/>
      <c r="K1830" s="275"/>
      <c r="L1830" s="136"/>
      <c r="M1830" s="272"/>
      <c r="N1830" s="275"/>
      <c r="O1830" s="136"/>
    </row>
    <row r="1831" spans="2:15" ht="14.45" customHeight="1" x14ac:dyDescent="0.2">
      <c r="B1831" s="286"/>
      <c r="C1831" s="279"/>
      <c r="D1831" s="282"/>
      <c r="E1831" s="275"/>
      <c r="F1831" s="135"/>
      <c r="G1831" s="272"/>
      <c r="H1831" s="275"/>
      <c r="I1831" s="136"/>
      <c r="J1831" s="272"/>
      <c r="K1831" s="275"/>
      <c r="L1831" s="136"/>
      <c r="M1831" s="272"/>
      <c r="N1831" s="275"/>
      <c r="O1831" s="136"/>
    </row>
    <row r="1832" spans="2:15" ht="14.45" customHeight="1" x14ac:dyDescent="0.2">
      <c r="B1832" s="286"/>
      <c r="C1832" s="279"/>
      <c r="D1832" s="282"/>
      <c r="E1832" s="275"/>
      <c r="F1832" s="135"/>
      <c r="G1832" s="272"/>
      <c r="H1832" s="275"/>
      <c r="I1832" s="136"/>
      <c r="J1832" s="272"/>
      <c r="K1832" s="275"/>
      <c r="L1832" s="136"/>
      <c r="M1832" s="272"/>
      <c r="N1832" s="275"/>
      <c r="O1832" s="136"/>
    </row>
    <row r="1833" spans="2:15" ht="14.45" customHeight="1" x14ac:dyDescent="0.2">
      <c r="B1833" s="286"/>
      <c r="C1833" s="280"/>
      <c r="D1833" s="282"/>
      <c r="E1833" s="275"/>
      <c r="F1833" s="135"/>
      <c r="G1833" s="272"/>
      <c r="H1833" s="275"/>
      <c r="I1833" s="136"/>
      <c r="J1833" s="272"/>
      <c r="K1833" s="275"/>
      <c r="L1833" s="136"/>
      <c r="M1833" s="272"/>
      <c r="N1833" s="275"/>
      <c r="O1833" s="136"/>
    </row>
    <row r="1834" spans="2:15" ht="14.45" customHeight="1" x14ac:dyDescent="0.2">
      <c r="B1834" s="277" t="s">
        <v>3436</v>
      </c>
      <c r="C1834" s="277" t="s">
        <v>3437</v>
      </c>
      <c r="D1834" s="281"/>
      <c r="E1834" s="274" t="s">
        <v>3438</v>
      </c>
      <c r="F1834" s="134" t="s">
        <v>3439</v>
      </c>
      <c r="G1834" s="271"/>
      <c r="H1834" s="274"/>
      <c r="I1834" s="134"/>
      <c r="J1834" s="271"/>
      <c r="K1834" s="274"/>
      <c r="L1834" s="134"/>
      <c r="M1834" s="271"/>
      <c r="N1834" s="274"/>
      <c r="O1834" s="134"/>
    </row>
    <row r="1835" spans="2:15" ht="14.45" customHeight="1" x14ac:dyDescent="0.2">
      <c r="B1835" s="286"/>
      <c r="C1835" s="279"/>
      <c r="D1835" s="282"/>
      <c r="E1835" s="275"/>
      <c r="F1835" s="135"/>
      <c r="G1835" s="272"/>
      <c r="H1835" s="275"/>
      <c r="I1835" s="136"/>
      <c r="J1835" s="272"/>
      <c r="K1835" s="275"/>
      <c r="L1835" s="136"/>
      <c r="M1835" s="272"/>
      <c r="N1835" s="275"/>
      <c r="O1835" s="136"/>
    </row>
    <row r="1836" spans="2:15" ht="14.45" customHeight="1" x14ac:dyDescent="0.2">
      <c r="B1836" s="286"/>
      <c r="C1836" s="279"/>
      <c r="D1836" s="282"/>
      <c r="E1836" s="275"/>
      <c r="F1836" s="135"/>
      <c r="G1836" s="272"/>
      <c r="H1836" s="275"/>
      <c r="I1836" s="136"/>
      <c r="J1836" s="272"/>
      <c r="K1836" s="275"/>
      <c r="L1836" s="136"/>
      <c r="M1836" s="272"/>
      <c r="N1836" s="275"/>
      <c r="O1836" s="136"/>
    </row>
    <row r="1837" spans="2:15" ht="14.45" customHeight="1" x14ac:dyDescent="0.2">
      <c r="B1837" s="286"/>
      <c r="C1837" s="279"/>
      <c r="D1837" s="282"/>
      <c r="E1837" s="275"/>
      <c r="F1837" s="135"/>
      <c r="G1837" s="272"/>
      <c r="H1837" s="275"/>
      <c r="I1837" s="136"/>
      <c r="J1837" s="272"/>
      <c r="K1837" s="275"/>
      <c r="L1837" s="136"/>
      <c r="M1837" s="272"/>
      <c r="N1837" s="275"/>
      <c r="O1837" s="136"/>
    </row>
    <row r="1838" spans="2:15" ht="14.45" customHeight="1" x14ac:dyDescent="0.2">
      <c r="B1838" s="286"/>
      <c r="C1838" s="279"/>
      <c r="D1838" s="282"/>
      <c r="E1838" s="275"/>
      <c r="F1838" s="135"/>
      <c r="G1838" s="272"/>
      <c r="H1838" s="275"/>
      <c r="I1838" s="136"/>
      <c r="J1838" s="272"/>
      <c r="K1838" s="275"/>
      <c r="L1838" s="136"/>
      <c r="M1838" s="272"/>
      <c r="N1838" s="275"/>
      <c r="O1838" s="136"/>
    </row>
    <row r="1839" spans="2:15" ht="14.45" customHeight="1" x14ac:dyDescent="0.2">
      <c r="B1839" s="286"/>
      <c r="C1839" s="279"/>
      <c r="D1839" s="282"/>
      <c r="E1839" s="275"/>
      <c r="F1839" s="135"/>
      <c r="G1839" s="272"/>
      <c r="H1839" s="275"/>
      <c r="I1839" s="136"/>
      <c r="J1839" s="272"/>
      <c r="K1839" s="275"/>
      <c r="L1839" s="136"/>
      <c r="M1839" s="272"/>
      <c r="N1839" s="275"/>
      <c r="O1839" s="136"/>
    </row>
    <row r="1840" spans="2:15" ht="14.45" customHeight="1" x14ac:dyDescent="0.2">
      <c r="B1840" s="286"/>
      <c r="C1840" s="279"/>
      <c r="D1840" s="282"/>
      <c r="E1840" s="275"/>
      <c r="F1840" s="135"/>
      <c r="G1840" s="272"/>
      <c r="H1840" s="275"/>
      <c r="I1840" s="136"/>
      <c r="J1840" s="272"/>
      <c r="K1840" s="275"/>
      <c r="L1840" s="136"/>
      <c r="M1840" s="272"/>
      <c r="N1840" s="275"/>
      <c r="O1840" s="136"/>
    </row>
    <row r="1841" spans="2:15" ht="14.45" customHeight="1" x14ac:dyDescent="0.2">
      <c r="B1841" s="286"/>
      <c r="C1841" s="279"/>
      <c r="D1841" s="282"/>
      <c r="E1841" s="275"/>
      <c r="F1841" s="135"/>
      <c r="G1841" s="272"/>
      <c r="H1841" s="275"/>
      <c r="I1841" s="136"/>
      <c r="J1841" s="272"/>
      <c r="K1841" s="275"/>
      <c r="L1841" s="136"/>
      <c r="M1841" s="272"/>
      <c r="N1841" s="275"/>
      <c r="O1841" s="136"/>
    </row>
    <row r="1842" spans="2:15" ht="14.45" customHeight="1" x14ac:dyDescent="0.2">
      <c r="B1842" s="286"/>
      <c r="C1842" s="279"/>
      <c r="D1842" s="282"/>
      <c r="E1842" s="275"/>
      <c r="F1842" s="135"/>
      <c r="G1842" s="272"/>
      <c r="H1842" s="275"/>
      <c r="I1842" s="136"/>
      <c r="J1842" s="272"/>
      <c r="K1842" s="275"/>
      <c r="L1842" s="136"/>
      <c r="M1842" s="272"/>
      <c r="N1842" s="275"/>
      <c r="O1842" s="136"/>
    </row>
    <row r="1843" spans="2:15" ht="14.45" customHeight="1" x14ac:dyDescent="0.2">
      <c r="B1843" s="286"/>
      <c r="C1843" s="280"/>
      <c r="D1843" s="282"/>
      <c r="E1843" s="275"/>
      <c r="F1843" s="135"/>
      <c r="G1843" s="272"/>
      <c r="H1843" s="275"/>
      <c r="I1843" s="136"/>
      <c r="J1843" s="272"/>
      <c r="K1843" s="275"/>
      <c r="L1843" s="136"/>
      <c r="M1843" s="272"/>
      <c r="N1843" s="275"/>
      <c r="O1843" s="136"/>
    </row>
    <row r="1844" spans="2:15" ht="14.45" customHeight="1" x14ac:dyDescent="0.2">
      <c r="B1844" s="277" t="s">
        <v>3440</v>
      </c>
      <c r="C1844" s="277" t="s">
        <v>3441</v>
      </c>
      <c r="D1844" s="281"/>
      <c r="E1844" s="274" t="s">
        <v>3442</v>
      </c>
      <c r="F1844" s="134" t="s">
        <v>3443</v>
      </c>
      <c r="G1844" s="271"/>
      <c r="H1844" s="274"/>
      <c r="I1844" s="134"/>
      <c r="J1844" s="271"/>
      <c r="K1844" s="274"/>
      <c r="L1844" s="134"/>
      <c r="M1844" s="271"/>
      <c r="N1844" s="274"/>
      <c r="O1844" s="134"/>
    </row>
    <row r="1845" spans="2:15" ht="14.45" customHeight="1" x14ac:dyDescent="0.2">
      <c r="B1845" s="286"/>
      <c r="C1845" s="279"/>
      <c r="D1845" s="282"/>
      <c r="E1845" s="275"/>
      <c r="F1845" s="135"/>
      <c r="G1845" s="272"/>
      <c r="H1845" s="275"/>
      <c r="I1845" s="136"/>
      <c r="J1845" s="272"/>
      <c r="K1845" s="275"/>
      <c r="L1845" s="136"/>
      <c r="M1845" s="272"/>
      <c r="N1845" s="275"/>
      <c r="O1845" s="136"/>
    </row>
    <row r="1846" spans="2:15" ht="14.45" customHeight="1" x14ac:dyDescent="0.2">
      <c r="B1846" s="286"/>
      <c r="C1846" s="279"/>
      <c r="D1846" s="282"/>
      <c r="E1846" s="275"/>
      <c r="F1846" s="135"/>
      <c r="G1846" s="272"/>
      <c r="H1846" s="275"/>
      <c r="I1846" s="136"/>
      <c r="J1846" s="272"/>
      <c r="K1846" s="275"/>
      <c r="L1846" s="136"/>
      <c r="M1846" s="272"/>
      <c r="N1846" s="275"/>
      <c r="O1846" s="136"/>
    </row>
    <row r="1847" spans="2:15" ht="14.45" customHeight="1" x14ac:dyDescent="0.2">
      <c r="B1847" s="286"/>
      <c r="C1847" s="279"/>
      <c r="D1847" s="282"/>
      <c r="E1847" s="275"/>
      <c r="F1847" s="135"/>
      <c r="G1847" s="272"/>
      <c r="H1847" s="275"/>
      <c r="I1847" s="136"/>
      <c r="J1847" s="272"/>
      <c r="K1847" s="275"/>
      <c r="L1847" s="136"/>
      <c r="M1847" s="272"/>
      <c r="N1847" s="275"/>
      <c r="O1847" s="136"/>
    </row>
    <row r="1848" spans="2:15" ht="14.45" customHeight="1" x14ac:dyDescent="0.2">
      <c r="B1848" s="286"/>
      <c r="C1848" s="279"/>
      <c r="D1848" s="282"/>
      <c r="E1848" s="275"/>
      <c r="F1848" s="135"/>
      <c r="G1848" s="272"/>
      <c r="H1848" s="275"/>
      <c r="I1848" s="136"/>
      <c r="J1848" s="272"/>
      <c r="K1848" s="275"/>
      <c r="L1848" s="136"/>
      <c r="M1848" s="272"/>
      <c r="N1848" s="275"/>
      <c r="O1848" s="136"/>
    </row>
    <row r="1849" spans="2:15" ht="14.45" customHeight="1" x14ac:dyDescent="0.2">
      <c r="B1849" s="286"/>
      <c r="C1849" s="279"/>
      <c r="D1849" s="282"/>
      <c r="E1849" s="275"/>
      <c r="F1849" s="135"/>
      <c r="G1849" s="272"/>
      <c r="H1849" s="275"/>
      <c r="I1849" s="136"/>
      <c r="J1849" s="272"/>
      <c r="K1849" s="275"/>
      <c r="L1849" s="136"/>
      <c r="M1849" s="272"/>
      <c r="N1849" s="275"/>
      <c r="O1849" s="136"/>
    </row>
    <row r="1850" spans="2:15" ht="14.45" customHeight="1" x14ac:dyDescent="0.2">
      <c r="B1850" s="286"/>
      <c r="C1850" s="279"/>
      <c r="D1850" s="282"/>
      <c r="E1850" s="275"/>
      <c r="F1850" s="135"/>
      <c r="G1850" s="272"/>
      <c r="H1850" s="275"/>
      <c r="I1850" s="136"/>
      <c r="J1850" s="272"/>
      <c r="K1850" s="275"/>
      <c r="L1850" s="136"/>
      <c r="M1850" s="272"/>
      <c r="N1850" s="275"/>
      <c r="O1850" s="136"/>
    </row>
    <row r="1851" spans="2:15" ht="14.45" customHeight="1" x14ac:dyDescent="0.2">
      <c r="B1851" s="286"/>
      <c r="C1851" s="279"/>
      <c r="D1851" s="282"/>
      <c r="E1851" s="275"/>
      <c r="F1851" s="135"/>
      <c r="G1851" s="272"/>
      <c r="H1851" s="275"/>
      <c r="I1851" s="136"/>
      <c r="J1851" s="272"/>
      <c r="K1851" s="275"/>
      <c r="L1851" s="136"/>
      <c r="M1851" s="272"/>
      <c r="N1851" s="275"/>
      <c r="O1851" s="136"/>
    </row>
    <row r="1852" spans="2:15" ht="14.45" customHeight="1" x14ac:dyDescent="0.2">
      <c r="B1852" s="286"/>
      <c r="C1852" s="279"/>
      <c r="D1852" s="282"/>
      <c r="E1852" s="275"/>
      <c r="F1852" s="135"/>
      <c r="G1852" s="272"/>
      <c r="H1852" s="275"/>
      <c r="I1852" s="136"/>
      <c r="J1852" s="272"/>
      <c r="K1852" s="275"/>
      <c r="L1852" s="136"/>
      <c r="M1852" s="272"/>
      <c r="N1852" s="275"/>
      <c r="O1852" s="136"/>
    </row>
    <row r="1853" spans="2:15" ht="14.45" customHeight="1" x14ac:dyDescent="0.2">
      <c r="B1853" s="286"/>
      <c r="C1853" s="280"/>
      <c r="D1853" s="282"/>
      <c r="E1853" s="275"/>
      <c r="F1853" s="135"/>
      <c r="G1853" s="272"/>
      <c r="H1853" s="275"/>
      <c r="I1853" s="136"/>
      <c r="J1853" s="272"/>
      <c r="K1853" s="275"/>
      <c r="L1853" s="136"/>
      <c r="M1853" s="272"/>
      <c r="N1853" s="275"/>
      <c r="O1853" s="136"/>
    </row>
    <row r="1854" spans="2:15" ht="14.45" customHeight="1" x14ac:dyDescent="0.2">
      <c r="B1854" s="277" t="s">
        <v>3444</v>
      </c>
      <c r="C1854" s="277" t="s">
        <v>3445</v>
      </c>
      <c r="D1854" s="281"/>
      <c r="E1854" s="274" t="s">
        <v>3446</v>
      </c>
      <c r="F1854" s="134" t="s">
        <v>3447</v>
      </c>
      <c r="G1854" s="271"/>
      <c r="H1854" s="274"/>
      <c r="I1854" s="134"/>
      <c r="J1854" s="271"/>
      <c r="K1854" s="274"/>
      <c r="L1854" s="134"/>
      <c r="M1854" s="271"/>
      <c r="N1854" s="274"/>
      <c r="O1854" s="134"/>
    </row>
    <row r="1855" spans="2:15" ht="14.45" customHeight="1" x14ac:dyDescent="0.2">
      <c r="B1855" s="286"/>
      <c r="C1855" s="279"/>
      <c r="D1855" s="282"/>
      <c r="E1855" s="275"/>
      <c r="F1855" s="135"/>
      <c r="G1855" s="272"/>
      <c r="H1855" s="275"/>
      <c r="I1855" s="136"/>
      <c r="J1855" s="272"/>
      <c r="K1855" s="275"/>
      <c r="L1855" s="136"/>
      <c r="M1855" s="272"/>
      <c r="N1855" s="275"/>
      <c r="O1855" s="136"/>
    </row>
    <row r="1856" spans="2:15" ht="14.45" customHeight="1" x14ac:dyDescent="0.2">
      <c r="B1856" s="286"/>
      <c r="C1856" s="279"/>
      <c r="D1856" s="282"/>
      <c r="E1856" s="275"/>
      <c r="F1856" s="135"/>
      <c r="G1856" s="272"/>
      <c r="H1856" s="275"/>
      <c r="I1856" s="136"/>
      <c r="J1856" s="272"/>
      <c r="K1856" s="275"/>
      <c r="L1856" s="136"/>
      <c r="M1856" s="272"/>
      <c r="N1856" s="275"/>
      <c r="O1856" s="136"/>
    </row>
    <row r="1857" spans="2:15" ht="14.45" customHeight="1" x14ac:dyDescent="0.2">
      <c r="B1857" s="286"/>
      <c r="C1857" s="279"/>
      <c r="D1857" s="282"/>
      <c r="E1857" s="275"/>
      <c r="F1857" s="135"/>
      <c r="G1857" s="272"/>
      <c r="H1857" s="275"/>
      <c r="I1857" s="136"/>
      <c r="J1857" s="272"/>
      <c r="K1857" s="275"/>
      <c r="L1857" s="136"/>
      <c r="M1857" s="272"/>
      <c r="N1857" s="275"/>
      <c r="O1857" s="136"/>
    </row>
    <row r="1858" spans="2:15" ht="14.45" customHeight="1" x14ac:dyDescent="0.2">
      <c r="B1858" s="286"/>
      <c r="C1858" s="279"/>
      <c r="D1858" s="282"/>
      <c r="E1858" s="275"/>
      <c r="F1858" s="135"/>
      <c r="G1858" s="272"/>
      <c r="H1858" s="275"/>
      <c r="I1858" s="136"/>
      <c r="J1858" s="272"/>
      <c r="K1858" s="275"/>
      <c r="L1858" s="136"/>
      <c r="M1858" s="272"/>
      <c r="N1858" s="275"/>
      <c r="O1858" s="136"/>
    </row>
    <row r="1859" spans="2:15" ht="14.45" customHeight="1" x14ac:dyDescent="0.2">
      <c r="B1859" s="286"/>
      <c r="C1859" s="279"/>
      <c r="D1859" s="282"/>
      <c r="E1859" s="275"/>
      <c r="F1859" s="135"/>
      <c r="G1859" s="272"/>
      <c r="H1859" s="275"/>
      <c r="I1859" s="136"/>
      <c r="J1859" s="272"/>
      <c r="K1859" s="275"/>
      <c r="L1859" s="136"/>
      <c r="M1859" s="272"/>
      <c r="N1859" s="275"/>
      <c r="O1859" s="136"/>
    </row>
    <row r="1860" spans="2:15" ht="14.45" customHeight="1" x14ac:dyDescent="0.2">
      <c r="B1860" s="286"/>
      <c r="C1860" s="279"/>
      <c r="D1860" s="282"/>
      <c r="E1860" s="275"/>
      <c r="F1860" s="135"/>
      <c r="G1860" s="272"/>
      <c r="H1860" s="275"/>
      <c r="I1860" s="136"/>
      <c r="J1860" s="272"/>
      <c r="K1860" s="275"/>
      <c r="L1860" s="136"/>
      <c r="M1860" s="272"/>
      <c r="N1860" s="275"/>
      <c r="O1860" s="136"/>
    </row>
    <row r="1861" spans="2:15" ht="14.45" customHeight="1" x14ac:dyDescent="0.2">
      <c r="B1861" s="286"/>
      <c r="C1861" s="279"/>
      <c r="D1861" s="282"/>
      <c r="E1861" s="275"/>
      <c r="F1861" s="135"/>
      <c r="G1861" s="272"/>
      <c r="H1861" s="275"/>
      <c r="I1861" s="136"/>
      <c r="J1861" s="272"/>
      <c r="K1861" s="275"/>
      <c r="L1861" s="136"/>
      <c r="M1861" s="272"/>
      <c r="N1861" s="275"/>
      <c r="O1861" s="136"/>
    </row>
    <row r="1862" spans="2:15" ht="14.45" customHeight="1" x14ac:dyDescent="0.2">
      <c r="B1862" s="286"/>
      <c r="C1862" s="279"/>
      <c r="D1862" s="282"/>
      <c r="E1862" s="275"/>
      <c r="F1862" s="135"/>
      <c r="G1862" s="272"/>
      <c r="H1862" s="275"/>
      <c r="I1862" s="136"/>
      <c r="J1862" s="272"/>
      <c r="K1862" s="275"/>
      <c r="L1862" s="136"/>
      <c r="M1862" s="272"/>
      <c r="N1862" s="275"/>
      <c r="O1862" s="136"/>
    </row>
    <row r="1863" spans="2:15" ht="14.45" customHeight="1" x14ac:dyDescent="0.2">
      <c r="B1863" s="286"/>
      <c r="C1863" s="280"/>
      <c r="D1863" s="282"/>
      <c r="E1863" s="275"/>
      <c r="F1863" s="135"/>
      <c r="G1863" s="272"/>
      <c r="H1863" s="275"/>
      <c r="I1863" s="136"/>
      <c r="J1863" s="272"/>
      <c r="K1863" s="275"/>
      <c r="L1863" s="136"/>
      <c r="M1863" s="272"/>
      <c r="N1863" s="275"/>
      <c r="O1863" s="136"/>
    </row>
    <row r="1864" spans="2:15" ht="14.45" customHeight="1" x14ac:dyDescent="0.2">
      <c r="B1864" s="277" t="s">
        <v>3448</v>
      </c>
      <c r="C1864" s="277" t="s">
        <v>3449</v>
      </c>
      <c r="D1864" s="281" t="s">
        <v>2579</v>
      </c>
      <c r="E1864" s="274" t="s">
        <v>3450</v>
      </c>
      <c r="F1864" s="134" t="s">
        <v>3451</v>
      </c>
      <c r="G1864" s="271"/>
      <c r="H1864" s="274"/>
      <c r="I1864" s="134"/>
      <c r="J1864" s="271"/>
      <c r="K1864" s="274"/>
      <c r="L1864" s="134"/>
      <c r="M1864" s="271"/>
      <c r="N1864" s="274"/>
      <c r="O1864" s="134"/>
    </row>
    <row r="1865" spans="2:15" ht="14.45" customHeight="1" x14ac:dyDescent="0.2">
      <c r="B1865" s="286"/>
      <c r="C1865" s="279"/>
      <c r="D1865" s="282"/>
      <c r="E1865" s="275"/>
      <c r="F1865" s="135"/>
      <c r="G1865" s="272"/>
      <c r="H1865" s="275"/>
      <c r="I1865" s="136"/>
      <c r="J1865" s="272"/>
      <c r="K1865" s="275"/>
      <c r="L1865" s="136"/>
      <c r="M1865" s="272"/>
      <c r="N1865" s="275"/>
      <c r="O1865" s="136"/>
    </row>
    <row r="1866" spans="2:15" ht="14.45" customHeight="1" x14ac:dyDescent="0.2">
      <c r="B1866" s="286"/>
      <c r="C1866" s="279"/>
      <c r="D1866" s="282"/>
      <c r="E1866" s="275"/>
      <c r="F1866" s="135"/>
      <c r="G1866" s="272"/>
      <c r="H1866" s="275"/>
      <c r="I1866" s="136"/>
      <c r="J1866" s="272"/>
      <c r="K1866" s="275"/>
      <c r="L1866" s="136"/>
      <c r="M1866" s="272"/>
      <c r="N1866" s="275"/>
      <c r="O1866" s="136"/>
    </row>
    <row r="1867" spans="2:15" ht="14.45" customHeight="1" x14ac:dyDescent="0.2">
      <c r="B1867" s="286"/>
      <c r="C1867" s="279"/>
      <c r="D1867" s="282"/>
      <c r="E1867" s="275"/>
      <c r="F1867" s="135"/>
      <c r="G1867" s="272"/>
      <c r="H1867" s="275"/>
      <c r="I1867" s="136"/>
      <c r="J1867" s="272"/>
      <c r="K1867" s="275"/>
      <c r="L1867" s="136"/>
      <c r="M1867" s="272"/>
      <c r="N1867" s="275"/>
      <c r="O1867" s="136"/>
    </row>
    <row r="1868" spans="2:15" ht="14.45" customHeight="1" x14ac:dyDescent="0.2">
      <c r="B1868" s="286"/>
      <c r="C1868" s="279"/>
      <c r="D1868" s="282"/>
      <c r="E1868" s="275"/>
      <c r="F1868" s="135"/>
      <c r="G1868" s="272"/>
      <c r="H1868" s="275"/>
      <c r="I1868" s="136"/>
      <c r="J1868" s="272"/>
      <c r="K1868" s="275"/>
      <c r="L1868" s="136"/>
      <c r="M1868" s="272"/>
      <c r="N1868" s="275"/>
      <c r="O1868" s="136"/>
    </row>
    <row r="1869" spans="2:15" ht="14.45" customHeight="1" x14ac:dyDescent="0.2">
      <c r="B1869" s="286"/>
      <c r="C1869" s="279"/>
      <c r="D1869" s="282"/>
      <c r="E1869" s="275"/>
      <c r="F1869" s="135"/>
      <c r="G1869" s="272"/>
      <c r="H1869" s="275"/>
      <c r="I1869" s="136"/>
      <c r="J1869" s="272"/>
      <c r="K1869" s="275"/>
      <c r="L1869" s="136"/>
      <c r="M1869" s="272"/>
      <c r="N1869" s="275"/>
      <c r="O1869" s="136"/>
    </row>
    <row r="1870" spans="2:15" ht="14.45" customHeight="1" x14ac:dyDescent="0.2">
      <c r="B1870" s="286"/>
      <c r="C1870" s="279"/>
      <c r="D1870" s="282"/>
      <c r="E1870" s="275"/>
      <c r="F1870" s="135"/>
      <c r="G1870" s="272"/>
      <c r="H1870" s="275"/>
      <c r="I1870" s="136"/>
      <c r="J1870" s="272"/>
      <c r="K1870" s="275"/>
      <c r="L1870" s="136"/>
      <c r="M1870" s="272"/>
      <c r="N1870" s="275"/>
      <c r="O1870" s="136"/>
    </row>
    <row r="1871" spans="2:15" ht="14.45" customHeight="1" x14ac:dyDescent="0.2">
      <c r="B1871" s="286"/>
      <c r="C1871" s="279"/>
      <c r="D1871" s="282"/>
      <c r="E1871" s="275"/>
      <c r="F1871" s="135"/>
      <c r="G1871" s="272"/>
      <c r="H1871" s="275"/>
      <c r="I1871" s="136"/>
      <c r="J1871" s="272"/>
      <c r="K1871" s="275"/>
      <c r="L1871" s="136"/>
      <c r="M1871" s="272"/>
      <c r="N1871" s="275"/>
      <c r="O1871" s="136"/>
    </row>
    <row r="1872" spans="2:15" ht="14.45" customHeight="1" x14ac:dyDescent="0.2">
      <c r="B1872" s="286"/>
      <c r="C1872" s="279"/>
      <c r="D1872" s="282"/>
      <c r="E1872" s="275"/>
      <c r="F1872" s="135"/>
      <c r="G1872" s="272"/>
      <c r="H1872" s="275"/>
      <c r="I1872" s="136"/>
      <c r="J1872" s="272"/>
      <c r="K1872" s="275"/>
      <c r="L1872" s="136"/>
      <c r="M1872" s="272"/>
      <c r="N1872" s="275"/>
      <c r="O1872" s="136"/>
    </row>
    <row r="1873" spans="2:15" ht="14.45" customHeight="1" x14ac:dyDescent="0.2">
      <c r="B1873" s="286"/>
      <c r="C1873" s="280"/>
      <c r="D1873" s="282"/>
      <c r="E1873" s="275"/>
      <c r="F1873" s="135"/>
      <c r="G1873" s="272"/>
      <c r="H1873" s="275"/>
      <c r="I1873" s="136"/>
      <c r="J1873" s="272"/>
      <c r="K1873" s="275"/>
      <c r="L1873" s="136"/>
      <c r="M1873" s="272"/>
      <c r="N1873" s="275"/>
      <c r="O1873" s="136"/>
    </row>
    <row r="1874" spans="2:15" ht="14.45" customHeight="1" x14ac:dyDescent="0.2">
      <c r="B1874" s="277" t="s">
        <v>3452</v>
      </c>
      <c r="C1874" s="277" t="s">
        <v>3453</v>
      </c>
      <c r="D1874" s="281"/>
      <c r="E1874" s="274" t="s">
        <v>3450</v>
      </c>
      <c r="F1874" s="134" t="s">
        <v>3451</v>
      </c>
      <c r="G1874" s="271"/>
      <c r="H1874" s="274" t="s">
        <v>3454</v>
      </c>
      <c r="I1874" s="134" t="s">
        <v>3455</v>
      </c>
      <c r="J1874" s="271"/>
      <c r="K1874" s="274"/>
      <c r="L1874" s="134"/>
      <c r="M1874" s="271"/>
      <c r="N1874" s="274"/>
      <c r="O1874" s="134"/>
    </row>
    <row r="1875" spans="2:15" ht="14.45" customHeight="1" x14ac:dyDescent="0.2">
      <c r="B1875" s="278"/>
      <c r="C1875" s="279"/>
      <c r="D1875" s="282"/>
      <c r="E1875" s="275"/>
      <c r="F1875" s="138"/>
      <c r="G1875" s="272"/>
      <c r="H1875" s="275"/>
      <c r="I1875" s="136"/>
      <c r="J1875" s="272"/>
      <c r="K1875" s="275"/>
      <c r="L1875" s="136"/>
      <c r="M1875" s="272"/>
      <c r="N1875" s="275"/>
      <c r="O1875" s="136"/>
    </row>
    <row r="1876" spans="2:15" ht="14.45" customHeight="1" x14ac:dyDescent="0.2">
      <c r="B1876" s="278"/>
      <c r="C1876" s="279"/>
      <c r="D1876" s="282"/>
      <c r="E1876" s="275"/>
      <c r="F1876" s="138"/>
      <c r="G1876" s="272"/>
      <c r="H1876" s="275"/>
      <c r="I1876" s="136"/>
      <c r="J1876" s="272"/>
      <c r="K1876" s="275"/>
      <c r="L1876" s="136"/>
      <c r="M1876" s="272"/>
      <c r="N1876" s="275"/>
      <c r="O1876" s="136"/>
    </row>
    <row r="1877" spans="2:15" ht="14.45" customHeight="1" x14ac:dyDescent="0.2">
      <c r="B1877" s="278"/>
      <c r="C1877" s="279"/>
      <c r="D1877" s="282"/>
      <c r="E1877" s="275"/>
      <c r="F1877" s="138"/>
      <c r="G1877" s="272"/>
      <c r="H1877" s="275"/>
      <c r="I1877" s="136"/>
      <c r="J1877" s="272"/>
      <c r="K1877" s="275"/>
      <c r="L1877" s="136"/>
      <c r="M1877" s="272"/>
      <c r="N1877" s="275"/>
      <c r="O1877" s="136"/>
    </row>
    <row r="1878" spans="2:15" ht="14.45" customHeight="1" x14ac:dyDescent="0.2">
      <c r="B1878" s="278"/>
      <c r="C1878" s="279"/>
      <c r="D1878" s="282"/>
      <c r="E1878" s="275"/>
      <c r="F1878" s="138"/>
      <c r="G1878" s="272"/>
      <c r="H1878" s="275"/>
      <c r="I1878" s="136"/>
      <c r="J1878" s="272"/>
      <c r="K1878" s="275"/>
      <c r="L1878" s="136"/>
      <c r="M1878" s="272"/>
      <c r="N1878" s="275"/>
      <c r="O1878" s="136"/>
    </row>
    <row r="1879" spans="2:15" ht="14.45" customHeight="1" x14ac:dyDescent="0.2">
      <c r="B1879" s="278"/>
      <c r="C1879" s="279"/>
      <c r="D1879" s="282"/>
      <c r="E1879" s="275"/>
      <c r="F1879" s="138"/>
      <c r="G1879" s="272"/>
      <c r="H1879" s="275"/>
      <c r="I1879" s="136"/>
      <c r="J1879" s="272"/>
      <c r="K1879" s="275"/>
      <c r="L1879" s="136"/>
      <c r="M1879" s="272"/>
      <c r="N1879" s="275"/>
      <c r="O1879" s="136"/>
    </row>
    <row r="1880" spans="2:15" ht="14.45" customHeight="1" x14ac:dyDescent="0.2">
      <c r="B1880" s="278"/>
      <c r="C1880" s="279"/>
      <c r="D1880" s="282"/>
      <c r="E1880" s="275"/>
      <c r="F1880" s="138"/>
      <c r="G1880" s="272"/>
      <c r="H1880" s="275"/>
      <c r="I1880" s="136"/>
      <c r="J1880" s="272"/>
      <c r="K1880" s="275"/>
      <c r="L1880" s="136"/>
      <c r="M1880" s="272"/>
      <c r="N1880" s="275"/>
      <c r="O1880" s="136"/>
    </row>
    <row r="1881" spans="2:15" ht="14.45" customHeight="1" x14ac:dyDescent="0.2">
      <c r="B1881" s="278"/>
      <c r="C1881" s="279"/>
      <c r="D1881" s="282"/>
      <c r="E1881" s="275"/>
      <c r="F1881" s="138"/>
      <c r="G1881" s="272"/>
      <c r="H1881" s="275"/>
      <c r="I1881" s="136"/>
      <c r="J1881" s="272"/>
      <c r="K1881" s="275"/>
      <c r="L1881" s="136"/>
      <c r="M1881" s="272"/>
      <c r="N1881" s="275"/>
      <c r="O1881" s="136"/>
    </row>
    <row r="1882" spans="2:15" ht="14.45" customHeight="1" x14ac:dyDescent="0.2">
      <c r="B1882" s="278"/>
      <c r="C1882" s="279"/>
      <c r="D1882" s="282"/>
      <c r="E1882" s="275"/>
      <c r="F1882" s="138"/>
      <c r="G1882" s="272"/>
      <c r="H1882" s="275"/>
      <c r="I1882" s="136"/>
      <c r="J1882" s="272"/>
      <c r="K1882" s="275"/>
      <c r="L1882" s="136"/>
      <c r="M1882" s="272"/>
      <c r="N1882" s="275"/>
      <c r="O1882" s="136"/>
    </row>
    <row r="1883" spans="2:15" ht="14.45" customHeight="1" x14ac:dyDescent="0.2">
      <c r="B1883" s="284"/>
      <c r="C1883" s="280"/>
      <c r="D1883" s="283"/>
      <c r="E1883" s="276"/>
      <c r="F1883" s="139"/>
      <c r="G1883" s="273"/>
      <c r="H1883" s="276"/>
      <c r="I1883" s="137"/>
      <c r="J1883" s="273"/>
      <c r="K1883" s="276"/>
      <c r="L1883" s="137"/>
      <c r="M1883" s="273"/>
      <c r="N1883" s="276"/>
      <c r="O1883" s="137"/>
    </row>
    <row r="1884" spans="2:15" ht="14.45" customHeight="1" x14ac:dyDescent="0.2">
      <c r="B1884" s="279" t="s">
        <v>3456</v>
      </c>
      <c r="C1884" s="277" t="s">
        <v>3457</v>
      </c>
      <c r="D1884" s="282"/>
      <c r="E1884" s="275" t="s">
        <v>3458</v>
      </c>
      <c r="F1884" s="136" t="s">
        <v>3459</v>
      </c>
      <c r="G1884" s="272"/>
      <c r="H1884" s="275"/>
      <c r="I1884" s="136"/>
      <c r="J1884" s="272"/>
      <c r="K1884" s="275"/>
      <c r="L1884" s="136"/>
      <c r="M1884" s="272"/>
      <c r="N1884" s="275"/>
      <c r="O1884" s="136"/>
    </row>
    <row r="1885" spans="2:15" ht="14.45" customHeight="1" x14ac:dyDescent="0.2">
      <c r="B1885" s="286"/>
      <c r="C1885" s="279"/>
      <c r="D1885" s="282"/>
      <c r="E1885" s="275"/>
      <c r="F1885" s="135"/>
      <c r="G1885" s="272"/>
      <c r="H1885" s="275"/>
      <c r="I1885" s="136"/>
      <c r="J1885" s="272"/>
      <c r="K1885" s="275"/>
      <c r="L1885" s="136"/>
      <c r="M1885" s="272"/>
      <c r="N1885" s="275"/>
      <c r="O1885" s="136"/>
    </row>
    <row r="1886" spans="2:15" ht="14.45" customHeight="1" x14ac:dyDescent="0.2">
      <c r="B1886" s="286"/>
      <c r="C1886" s="279"/>
      <c r="D1886" s="282"/>
      <c r="E1886" s="275"/>
      <c r="F1886" s="135"/>
      <c r="G1886" s="272"/>
      <c r="H1886" s="275"/>
      <c r="I1886" s="136"/>
      <c r="J1886" s="272"/>
      <c r="K1886" s="275"/>
      <c r="L1886" s="136"/>
      <c r="M1886" s="272"/>
      <c r="N1886" s="275"/>
      <c r="O1886" s="136"/>
    </row>
    <row r="1887" spans="2:15" ht="14.45" customHeight="1" x14ac:dyDescent="0.2">
      <c r="B1887" s="286"/>
      <c r="C1887" s="279"/>
      <c r="D1887" s="282"/>
      <c r="E1887" s="275"/>
      <c r="F1887" s="135"/>
      <c r="G1887" s="272"/>
      <c r="H1887" s="275"/>
      <c r="I1887" s="136"/>
      <c r="J1887" s="272"/>
      <c r="K1887" s="275"/>
      <c r="L1887" s="136"/>
      <c r="M1887" s="272"/>
      <c r="N1887" s="275"/>
      <c r="O1887" s="136"/>
    </row>
    <row r="1888" spans="2:15" ht="14.45" customHeight="1" x14ac:dyDescent="0.2">
      <c r="B1888" s="286"/>
      <c r="C1888" s="279"/>
      <c r="D1888" s="282"/>
      <c r="E1888" s="275"/>
      <c r="F1888" s="135"/>
      <c r="G1888" s="272"/>
      <c r="H1888" s="275"/>
      <c r="I1888" s="136"/>
      <c r="J1888" s="272"/>
      <c r="K1888" s="275"/>
      <c r="L1888" s="136"/>
      <c r="M1888" s="272"/>
      <c r="N1888" s="275"/>
      <c r="O1888" s="136"/>
    </row>
    <row r="1889" spans="2:15" ht="14.45" customHeight="1" x14ac:dyDescent="0.2">
      <c r="B1889" s="286"/>
      <c r="C1889" s="279"/>
      <c r="D1889" s="282"/>
      <c r="E1889" s="275"/>
      <c r="F1889" s="135"/>
      <c r="G1889" s="272"/>
      <c r="H1889" s="275"/>
      <c r="I1889" s="136"/>
      <c r="J1889" s="272"/>
      <c r="K1889" s="275"/>
      <c r="L1889" s="136"/>
      <c r="M1889" s="272"/>
      <c r="N1889" s="275"/>
      <c r="O1889" s="136"/>
    </row>
    <row r="1890" spans="2:15" ht="14.45" customHeight="1" x14ac:dyDescent="0.2">
      <c r="B1890" s="286"/>
      <c r="C1890" s="279"/>
      <c r="D1890" s="282"/>
      <c r="E1890" s="275"/>
      <c r="F1890" s="135"/>
      <c r="G1890" s="272"/>
      <c r="H1890" s="275"/>
      <c r="I1890" s="136"/>
      <c r="J1890" s="272"/>
      <c r="K1890" s="275"/>
      <c r="L1890" s="136"/>
      <c r="M1890" s="272"/>
      <c r="N1890" s="275"/>
      <c r="O1890" s="136"/>
    </row>
    <row r="1891" spans="2:15" ht="14.45" customHeight="1" x14ac:dyDescent="0.2">
      <c r="B1891" s="286"/>
      <c r="C1891" s="279"/>
      <c r="D1891" s="282"/>
      <c r="E1891" s="275"/>
      <c r="F1891" s="135"/>
      <c r="G1891" s="272"/>
      <c r="H1891" s="275"/>
      <c r="I1891" s="136"/>
      <c r="J1891" s="272"/>
      <c r="K1891" s="275"/>
      <c r="L1891" s="136"/>
      <c r="M1891" s="272"/>
      <c r="N1891" s="275"/>
      <c r="O1891" s="136"/>
    </row>
    <row r="1892" spans="2:15" ht="14.45" customHeight="1" x14ac:dyDescent="0.2">
      <c r="B1892" s="286"/>
      <c r="C1892" s="279"/>
      <c r="D1892" s="282"/>
      <c r="E1892" s="275"/>
      <c r="F1892" s="135"/>
      <c r="G1892" s="272"/>
      <c r="H1892" s="275"/>
      <c r="I1892" s="136"/>
      <c r="J1892" s="272"/>
      <c r="K1892" s="275"/>
      <c r="L1892" s="136"/>
      <c r="M1892" s="272"/>
      <c r="N1892" s="275"/>
      <c r="O1892" s="136"/>
    </row>
    <row r="1893" spans="2:15" ht="14.45" customHeight="1" x14ac:dyDescent="0.2">
      <c r="B1893" s="286"/>
      <c r="C1893" s="280"/>
      <c r="D1893" s="282"/>
      <c r="E1893" s="275"/>
      <c r="F1893" s="135"/>
      <c r="G1893" s="272"/>
      <c r="H1893" s="275"/>
      <c r="I1893" s="136"/>
      <c r="J1893" s="272"/>
      <c r="K1893" s="275"/>
      <c r="L1893" s="136"/>
      <c r="M1893" s="272"/>
      <c r="N1893" s="275"/>
      <c r="O1893" s="136"/>
    </row>
    <row r="1894" spans="2:15" ht="14.45" customHeight="1" x14ac:dyDescent="0.2">
      <c r="B1894" s="277" t="s">
        <v>3460</v>
      </c>
      <c r="C1894" s="277" t="s">
        <v>3461</v>
      </c>
      <c r="D1894" s="281" t="s">
        <v>2579</v>
      </c>
      <c r="E1894" s="274" t="s">
        <v>3462</v>
      </c>
      <c r="F1894" s="134" t="s">
        <v>3463</v>
      </c>
      <c r="G1894" s="271"/>
      <c r="H1894" s="274"/>
      <c r="I1894" s="134"/>
      <c r="J1894" s="271"/>
      <c r="K1894" s="274"/>
      <c r="L1894" s="134"/>
      <c r="M1894" s="271"/>
      <c r="N1894" s="274"/>
      <c r="O1894" s="134"/>
    </row>
    <row r="1895" spans="2:15" ht="14.45" customHeight="1" x14ac:dyDescent="0.2">
      <c r="B1895" s="286"/>
      <c r="C1895" s="279"/>
      <c r="D1895" s="282"/>
      <c r="E1895" s="275"/>
      <c r="F1895" s="135"/>
      <c r="G1895" s="272"/>
      <c r="H1895" s="275"/>
      <c r="I1895" s="136"/>
      <c r="J1895" s="272"/>
      <c r="K1895" s="275"/>
      <c r="L1895" s="136"/>
      <c r="M1895" s="272"/>
      <c r="N1895" s="275"/>
      <c r="O1895" s="136"/>
    </row>
    <row r="1896" spans="2:15" ht="14.45" customHeight="1" x14ac:dyDescent="0.2">
      <c r="B1896" s="286"/>
      <c r="C1896" s="279"/>
      <c r="D1896" s="282"/>
      <c r="E1896" s="275"/>
      <c r="F1896" s="135"/>
      <c r="G1896" s="272"/>
      <c r="H1896" s="275"/>
      <c r="I1896" s="136"/>
      <c r="J1896" s="272"/>
      <c r="K1896" s="275"/>
      <c r="L1896" s="136"/>
      <c r="M1896" s="272"/>
      <c r="N1896" s="275"/>
      <c r="O1896" s="136"/>
    </row>
    <row r="1897" spans="2:15" ht="14.45" customHeight="1" x14ac:dyDescent="0.2">
      <c r="B1897" s="286"/>
      <c r="C1897" s="279"/>
      <c r="D1897" s="282"/>
      <c r="E1897" s="275"/>
      <c r="F1897" s="135"/>
      <c r="G1897" s="272"/>
      <c r="H1897" s="275"/>
      <c r="I1897" s="136"/>
      <c r="J1897" s="272"/>
      <c r="K1897" s="275"/>
      <c r="L1897" s="136"/>
      <c r="M1897" s="272"/>
      <c r="N1897" s="275"/>
      <c r="O1897" s="136"/>
    </row>
    <row r="1898" spans="2:15" ht="14.45" customHeight="1" x14ac:dyDescent="0.2">
      <c r="B1898" s="286"/>
      <c r="C1898" s="279"/>
      <c r="D1898" s="282"/>
      <c r="E1898" s="275"/>
      <c r="F1898" s="135"/>
      <c r="G1898" s="272"/>
      <c r="H1898" s="275"/>
      <c r="I1898" s="136"/>
      <c r="J1898" s="272"/>
      <c r="K1898" s="275"/>
      <c r="L1898" s="136"/>
      <c r="M1898" s="272"/>
      <c r="N1898" s="275"/>
      <c r="O1898" s="136"/>
    </row>
    <row r="1899" spans="2:15" ht="14.45" customHeight="1" x14ac:dyDescent="0.2">
      <c r="B1899" s="286"/>
      <c r="C1899" s="279"/>
      <c r="D1899" s="282"/>
      <c r="E1899" s="275"/>
      <c r="F1899" s="135"/>
      <c r="G1899" s="272"/>
      <c r="H1899" s="275"/>
      <c r="I1899" s="136"/>
      <c r="J1899" s="272"/>
      <c r="K1899" s="275"/>
      <c r="L1899" s="136"/>
      <c r="M1899" s="272"/>
      <c r="N1899" s="275"/>
      <c r="O1899" s="136"/>
    </row>
    <row r="1900" spans="2:15" ht="14.45" customHeight="1" x14ac:dyDescent="0.2">
      <c r="B1900" s="286"/>
      <c r="C1900" s="279"/>
      <c r="D1900" s="282"/>
      <c r="E1900" s="275"/>
      <c r="F1900" s="135"/>
      <c r="G1900" s="272"/>
      <c r="H1900" s="275"/>
      <c r="I1900" s="136"/>
      <c r="J1900" s="272"/>
      <c r="K1900" s="275"/>
      <c r="L1900" s="136"/>
      <c r="M1900" s="272"/>
      <c r="N1900" s="275"/>
      <c r="O1900" s="136"/>
    </row>
    <row r="1901" spans="2:15" ht="14.45" customHeight="1" x14ac:dyDescent="0.2">
      <c r="B1901" s="286"/>
      <c r="C1901" s="279"/>
      <c r="D1901" s="282"/>
      <c r="E1901" s="275"/>
      <c r="F1901" s="135"/>
      <c r="G1901" s="272"/>
      <c r="H1901" s="275"/>
      <c r="I1901" s="136"/>
      <c r="J1901" s="272"/>
      <c r="K1901" s="275"/>
      <c r="L1901" s="136"/>
      <c r="M1901" s="272"/>
      <c r="N1901" s="275"/>
      <c r="O1901" s="136"/>
    </row>
    <row r="1902" spans="2:15" ht="14.45" customHeight="1" x14ac:dyDescent="0.2">
      <c r="B1902" s="286"/>
      <c r="C1902" s="279"/>
      <c r="D1902" s="282"/>
      <c r="E1902" s="275"/>
      <c r="F1902" s="135"/>
      <c r="G1902" s="272"/>
      <c r="H1902" s="275"/>
      <c r="I1902" s="136"/>
      <c r="J1902" s="272"/>
      <c r="K1902" s="275"/>
      <c r="L1902" s="136"/>
      <c r="M1902" s="272"/>
      <c r="N1902" s="275"/>
      <c r="O1902" s="136"/>
    </row>
    <row r="1903" spans="2:15" ht="14.45" customHeight="1" x14ac:dyDescent="0.2">
      <c r="B1903" s="286"/>
      <c r="C1903" s="280"/>
      <c r="D1903" s="282"/>
      <c r="E1903" s="275"/>
      <c r="F1903" s="135"/>
      <c r="G1903" s="272"/>
      <c r="H1903" s="275"/>
      <c r="I1903" s="136"/>
      <c r="J1903" s="272"/>
      <c r="K1903" s="275"/>
      <c r="L1903" s="136"/>
      <c r="M1903" s="272"/>
      <c r="N1903" s="275"/>
      <c r="O1903" s="136"/>
    </row>
    <row r="1904" spans="2:15" ht="14.45" customHeight="1" x14ac:dyDescent="0.2">
      <c r="B1904" s="277" t="s">
        <v>3464</v>
      </c>
      <c r="C1904" s="277" t="s">
        <v>3465</v>
      </c>
      <c r="D1904" s="281"/>
      <c r="E1904" s="274" t="s">
        <v>3466</v>
      </c>
      <c r="F1904" s="134" t="s">
        <v>3467</v>
      </c>
      <c r="G1904" s="271"/>
      <c r="H1904" s="274"/>
      <c r="I1904" s="134"/>
      <c r="J1904" s="271"/>
      <c r="K1904" s="274"/>
      <c r="L1904" s="134"/>
      <c r="M1904" s="271"/>
      <c r="N1904" s="274"/>
      <c r="O1904" s="134"/>
    </row>
    <row r="1905" spans="2:15" ht="14.45" customHeight="1" x14ac:dyDescent="0.2">
      <c r="B1905" s="286"/>
      <c r="C1905" s="279"/>
      <c r="D1905" s="282"/>
      <c r="E1905" s="275"/>
      <c r="F1905" s="135"/>
      <c r="G1905" s="272"/>
      <c r="H1905" s="275"/>
      <c r="I1905" s="136"/>
      <c r="J1905" s="272"/>
      <c r="K1905" s="275"/>
      <c r="L1905" s="136"/>
      <c r="M1905" s="272"/>
      <c r="N1905" s="275"/>
      <c r="O1905" s="136"/>
    </row>
    <row r="1906" spans="2:15" ht="14.45" customHeight="1" x14ac:dyDescent="0.2">
      <c r="B1906" s="286"/>
      <c r="C1906" s="279"/>
      <c r="D1906" s="282"/>
      <c r="E1906" s="275"/>
      <c r="F1906" s="135"/>
      <c r="G1906" s="272"/>
      <c r="H1906" s="275"/>
      <c r="I1906" s="136"/>
      <c r="J1906" s="272"/>
      <c r="K1906" s="275"/>
      <c r="L1906" s="136"/>
      <c r="M1906" s="272"/>
      <c r="N1906" s="275"/>
      <c r="O1906" s="136"/>
    </row>
    <row r="1907" spans="2:15" ht="14.45" customHeight="1" x14ac:dyDescent="0.2">
      <c r="B1907" s="286"/>
      <c r="C1907" s="279"/>
      <c r="D1907" s="282"/>
      <c r="E1907" s="275"/>
      <c r="F1907" s="135"/>
      <c r="G1907" s="272"/>
      <c r="H1907" s="275"/>
      <c r="I1907" s="136"/>
      <c r="J1907" s="272"/>
      <c r="K1907" s="275"/>
      <c r="L1907" s="136"/>
      <c r="M1907" s="272"/>
      <c r="N1907" s="275"/>
      <c r="O1907" s="136"/>
    </row>
    <row r="1908" spans="2:15" ht="14.45" customHeight="1" x14ac:dyDescent="0.2">
      <c r="B1908" s="286"/>
      <c r="C1908" s="279"/>
      <c r="D1908" s="282"/>
      <c r="E1908" s="275"/>
      <c r="F1908" s="135"/>
      <c r="G1908" s="272"/>
      <c r="H1908" s="275"/>
      <c r="I1908" s="136"/>
      <c r="J1908" s="272"/>
      <c r="K1908" s="275"/>
      <c r="L1908" s="136"/>
      <c r="M1908" s="272"/>
      <c r="N1908" s="275"/>
      <c r="O1908" s="136"/>
    </row>
    <row r="1909" spans="2:15" ht="14.45" customHeight="1" x14ac:dyDescent="0.2">
      <c r="B1909" s="286"/>
      <c r="C1909" s="279"/>
      <c r="D1909" s="282"/>
      <c r="E1909" s="275"/>
      <c r="F1909" s="135"/>
      <c r="G1909" s="272"/>
      <c r="H1909" s="275"/>
      <c r="I1909" s="136"/>
      <c r="J1909" s="272"/>
      <c r="K1909" s="275"/>
      <c r="L1909" s="136"/>
      <c r="M1909" s="272"/>
      <c r="N1909" s="275"/>
      <c r="O1909" s="136"/>
    </row>
    <row r="1910" spans="2:15" ht="14.45" customHeight="1" x14ac:dyDescent="0.2">
      <c r="B1910" s="286"/>
      <c r="C1910" s="279"/>
      <c r="D1910" s="282"/>
      <c r="E1910" s="275"/>
      <c r="F1910" s="135"/>
      <c r="G1910" s="272"/>
      <c r="H1910" s="275"/>
      <c r="I1910" s="136"/>
      <c r="J1910" s="272"/>
      <c r="K1910" s="275"/>
      <c r="L1910" s="136"/>
      <c r="M1910" s="272"/>
      <c r="N1910" s="275"/>
      <c r="O1910" s="136"/>
    </row>
    <row r="1911" spans="2:15" ht="14.45" customHeight="1" x14ac:dyDescent="0.2">
      <c r="B1911" s="286"/>
      <c r="C1911" s="279"/>
      <c r="D1911" s="282"/>
      <c r="E1911" s="275"/>
      <c r="F1911" s="135"/>
      <c r="G1911" s="272"/>
      <c r="H1911" s="275"/>
      <c r="I1911" s="136"/>
      <c r="J1911" s="272"/>
      <c r="K1911" s="275"/>
      <c r="L1911" s="136"/>
      <c r="M1911" s="272"/>
      <c r="N1911" s="275"/>
      <c r="O1911" s="136"/>
    </row>
    <row r="1912" spans="2:15" ht="14.45" customHeight="1" x14ac:dyDescent="0.2">
      <c r="B1912" s="286"/>
      <c r="C1912" s="279"/>
      <c r="D1912" s="282"/>
      <c r="E1912" s="275"/>
      <c r="F1912" s="135"/>
      <c r="G1912" s="272"/>
      <c r="H1912" s="275"/>
      <c r="I1912" s="136"/>
      <c r="J1912" s="272"/>
      <c r="K1912" s="275"/>
      <c r="L1912" s="136"/>
      <c r="M1912" s="272"/>
      <c r="N1912" s="275"/>
      <c r="O1912" s="136"/>
    </row>
    <row r="1913" spans="2:15" ht="14.45" customHeight="1" x14ac:dyDescent="0.2">
      <c r="B1913" s="286"/>
      <c r="C1913" s="280"/>
      <c r="D1913" s="282"/>
      <c r="E1913" s="275"/>
      <c r="F1913" s="135"/>
      <c r="G1913" s="272"/>
      <c r="H1913" s="275"/>
      <c r="I1913" s="136"/>
      <c r="J1913" s="272"/>
      <c r="K1913" s="275"/>
      <c r="L1913" s="136"/>
      <c r="M1913" s="272"/>
      <c r="N1913" s="275"/>
      <c r="O1913" s="136"/>
    </row>
    <row r="1914" spans="2:15" ht="14.45" customHeight="1" x14ac:dyDescent="0.2">
      <c r="B1914" s="277" t="s">
        <v>3468</v>
      </c>
      <c r="C1914" s="277" t="s">
        <v>3469</v>
      </c>
      <c r="D1914" s="281" t="s">
        <v>2579</v>
      </c>
      <c r="E1914" s="274" t="s">
        <v>3470</v>
      </c>
      <c r="F1914" s="134" t="s">
        <v>3471</v>
      </c>
      <c r="G1914" s="271"/>
      <c r="H1914" s="274"/>
      <c r="I1914" s="134"/>
      <c r="J1914" s="271"/>
      <c r="K1914" s="274"/>
      <c r="L1914" s="134"/>
      <c r="M1914" s="271"/>
      <c r="N1914" s="274"/>
      <c r="O1914" s="134"/>
    </row>
    <row r="1915" spans="2:15" ht="14.45" customHeight="1" x14ac:dyDescent="0.2">
      <c r="B1915" s="286"/>
      <c r="C1915" s="279"/>
      <c r="D1915" s="282"/>
      <c r="E1915" s="275"/>
      <c r="F1915" s="135"/>
      <c r="G1915" s="272"/>
      <c r="H1915" s="275"/>
      <c r="I1915" s="136"/>
      <c r="J1915" s="272"/>
      <c r="K1915" s="275"/>
      <c r="L1915" s="136"/>
      <c r="M1915" s="272"/>
      <c r="N1915" s="275"/>
      <c r="O1915" s="136"/>
    </row>
    <row r="1916" spans="2:15" ht="14.45" customHeight="1" x14ac:dyDescent="0.2">
      <c r="B1916" s="286"/>
      <c r="C1916" s="279"/>
      <c r="D1916" s="282"/>
      <c r="E1916" s="275"/>
      <c r="F1916" s="135"/>
      <c r="G1916" s="272"/>
      <c r="H1916" s="275"/>
      <c r="I1916" s="136"/>
      <c r="J1916" s="272"/>
      <c r="K1916" s="275"/>
      <c r="L1916" s="136"/>
      <c r="M1916" s="272"/>
      <c r="N1916" s="275"/>
      <c r="O1916" s="136"/>
    </row>
    <row r="1917" spans="2:15" ht="14.45" customHeight="1" x14ac:dyDescent="0.2">
      <c r="B1917" s="286"/>
      <c r="C1917" s="279"/>
      <c r="D1917" s="282"/>
      <c r="E1917" s="275"/>
      <c r="F1917" s="135"/>
      <c r="G1917" s="272"/>
      <c r="H1917" s="275"/>
      <c r="I1917" s="136"/>
      <c r="J1917" s="272"/>
      <c r="K1917" s="275"/>
      <c r="L1917" s="136"/>
      <c r="M1917" s="272"/>
      <c r="N1917" s="275"/>
      <c r="O1917" s="136"/>
    </row>
    <row r="1918" spans="2:15" ht="14.45" customHeight="1" x14ac:dyDescent="0.2">
      <c r="B1918" s="286"/>
      <c r="C1918" s="279"/>
      <c r="D1918" s="282"/>
      <c r="E1918" s="275"/>
      <c r="F1918" s="135"/>
      <c r="G1918" s="272"/>
      <c r="H1918" s="275"/>
      <c r="I1918" s="136"/>
      <c r="J1918" s="272"/>
      <c r="K1918" s="275"/>
      <c r="L1918" s="136"/>
      <c r="M1918" s="272"/>
      <c r="N1918" s="275"/>
      <c r="O1918" s="136"/>
    </row>
    <row r="1919" spans="2:15" ht="14.45" customHeight="1" x14ac:dyDescent="0.2">
      <c r="B1919" s="286"/>
      <c r="C1919" s="279"/>
      <c r="D1919" s="282"/>
      <c r="E1919" s="275"/>
      <c r="F1919" s="135"/>
      <c r="G1919" s="272"/>
      <c r="H1919" s="275"/>
      <c r="I1919" s="136"/>
      <c r="J1919" s="272"/>
      <c r="K1919" s="275"/>
      <c r="L1919" s="136"/>
      <c r="M1919" s="272"/>
      <c r="N1919" s="275"/>
      <c r="O1919" s="136"/>
    </row>
    <row r="1920" spans="2:15" ht="14.45" customHeight="1" x14ac:dyDescent="0.2">
      <c r="B1920" s="286"/>
      <c r="C1920" s="279"/>
      <c r="D1920" s="282"/>
      <c r="E1920" s="275"/>
      <c r="F1920" s="135"/>
      <c r="G1920" s="272"/>
      <c r="H1920" s="275"/>
      <c r="I1920" s="136"/>
      <c r="J1920" s="272"/>
      <c r="K1920" s="275"/>
      <c r="L1920" s="136"/>
      <c r="M1920" s="272"/>
      <c r="N1920" s="275"/>
      <c r="O1920" s="136"/>
    </row>
    <row r="1921" spans="2:15" ht="14.45" customHeight="1" x14ac:dyDescent="0.2">
      <c r="B1921" s="286"/>
      <c r="C1921" s="279"/>
      <c r="D1921" s="282"/>
      <c r="E1921" s="275"/>
      <c r="F1921" s="135"/>
      <c r="G1921" s="272"/>
      <c r="H1921" s="275"/>
      <c r="I1921" s="136"/>
      <c r="J1921" s="272"/>
      <c r="K1921" s="275"/>
      <c r="L1921" s="136"/>
      <c r="M1921" s="272"/>
      <c r="N1921" s="275"/>
      <c r="O1921" s="136"/>
    </row>
    <row r="1922" spans="2:15" ht="14.45" customHeight="1" x14ac:dyDescent="0.2">
      <c r="B1922" s="286"/>
      <c r="C1922" s="279"/>
      <c r="D1922" s="282"/>
      <c r="E1922" s="275"/>
      <c r="F1922" s="135"/>
      <c r="G1922" s="272"/>
      <c r="H1922" s="275"/>
      <c r="I1922" s="136"/>
      <c r="J1922" s="272"/>
      <c r="K1922" s="275"/>
      <c r="L1922" s="136"/>
      <c r="M1922" s="272"/>
      <c r="N1922" s="275"/>
      <c r="O1922" s="136"/>
    </row>
    <row r="1923" spans="2:15" ht="14.45" customHeight="1" x14ac:dyDescent="0.2">
      <c r="B1923" s="286"/>
      <c r="C1923" s="280"/>
      <c r="D1923" s="282"/>
      <c r="E1923" s="275"/>
      <c r="F1923" s="135"/>
      <c r="G1923" s="272"/>
      <c r="H1923" s="275"/>
      <c r="I1923" s="136"/>
      <c r="J1923" s="272"/>
      <c r="K1923" s="275"/>
      <c r="L1923" s="136"/>
      <c r="M1923" s="272"/>
      <c r="N1923" s="275"/>
      <c r="O1923" s="136"/>
    </row>
    <row r="1924" spans="2:15" ht="14.45" customHeight="1" x14ac:dyDescent="0.2">
      <c r="B1924" s="277" t="s">
        <v>3472</v>
      </c>
      <c r="C1924" s="277" t="s">
        <v>3473</v>
      </c>
      <c r="D1924" s="281" t="s">
        <v>2579</v>
      </c>
      <c r="E1924" s="274" t="s">
        <v>3474</v>
      </c>
      <c r="F1924" s="134" t="s">
        <v>3475</v>
      </c>
      <c r="G1924" s="271"/>
      <c r="H1924" s="274"/>
      <c r="I1924" s="134"/>
      <c r="J1924" s="271"/>
      <c r="K1924" s="274"/>
      <c r="L1924" s="134"/>
      <c r="M1924" s="271"/>
      <c r="N1924" s="274"/>
      <c r="O1924" s="134"/>
    </row>
    <row r="1925" spans="2:15" ht="14.45" customHeight="1" x14ac:dyDescent="0.2">
      <c r="B1925" s="286"/>
      <c r="C1925" s="279"/>
      <c r="D1925" s="282"/>
      <c r="E1925" s="275"/>
      <c r="F1925" s="135"/>
      <c r="G1925" s="272"/>
      <c r="H1925" s="275"/>
      <c r="I1925" s="136"/>
      <c r="J1925" s="272"/>
      <c r="K1925" s="275"/>
      <c r="L1925" s="136"/>
      <c r="M1925" s="272"/>
      <c r="N1925" s="275"/>
      <c r="O1925" s="136"/>
    </row>
    <row r="1926" spans="2:15" ht="14.45" customHeight="1" x14ac:dyDescent="0.2">
      <c r="B1926" s="286"/>
      <c r="C1926" s="279"/>
      <c r="D1926" s="282"/>
      <c r="E1926" s="275"/>
      <c r="F1926" s="135"/>
      <c r="G1926" s="272"/>
      <c r="H1926" s="275"/>
      <c r="I1926" s="136"/>
      <c r="J1926" s="272"/>
      <c r="K1926" s="275"/>
      <c r="L1926" s="136"/>
      <c r="M1926" s="272"/>
      <c r="N1926" s="275"/>
      <c r="O1926" s="136"/>
    </row>
    <row r="1927" spans="2:15" ht="14.45" customHeight="1" x14ac:dyDescent="0.2">
      <c r="B1927" s="286"/>
      <c r="C1927" s="279"/>
      <c r="D1927" s="282"/>
      <c r="E1927" s="275"/>
      <c r="F1927" s="135"/>
      <c r="G1927" s="272"/>
      <c r="H1927" s="275"/>
      <c r="I1927" s="136"/>
      <c r="J1927" s="272"/>
      <c r="K1927" s="275"/>
      <c r="L1927" s="136"/>
      <c r="M1927" s="272"/>
      <c r="N1927" s="275"/>
      <c r="O1927" s="136"/>
    </row>
    <row r="1928" spans="2:15" ht="14.45" customHeight="1" x14ac:dyDescent="0.2">
      <c r="B1928" s="286"/>
      <c r="C1928" s="279"/>
      <c r="D1928" s="282"/>
      <c r="E1928" s="275"/>
      <c r="F1928" s="135"/>
      <c r="G1928" s="272"/>
      <c r="H1928" s="275"/>
      <c r="I1928" s="136"/>
      <c r="J1928" s="272"/>
      <c r="K1928" s="275"/>
      <c r="L1928" s="136"/>
      <c r="M1928" s="272"/>
      <c r="N1928" s="275"/>
      <c r="O1928" s="136"/>
    </row>
    <row r="1929" spans="2:15" ht="14.45" customHeight="1" x14ac:dyDescent="0.2">
      <c r="B1929" s="286"/>
      <c r="C1929" s="279"/>
      <c r="D1929" s="282"/>
      <c r="E1929" s="275"/>
      <c r="F1929" s="135"/>
      <c r="G1929" s="272"/>
      <c r="H1929" s="275"/>
      <c r="I1929" s="136"/>
      <c r="J1929" s="272"/>
      <c r="K1929" s="275"/>
      <c r="L1929" s="136"/>
      <c r="M1929" s="272"/>
      <c r="N1929" s="275"/>
      <c r="O1929" s="136"/>
    </row>
    <row r="1930" spans="2:15" ht="14.45" customHeight="1" x14ac:dyDescent="0.2">
      <c r="B1930" s="286"/>
      <c r="C1930" s="279"/>
      <c r="D1930" s="282"/>
      <c r="E1930" s="275"/>
      <c r="F1930" s="135"/>
      <c r="G1930" s="272"/>
      <c r="H1930" s="275"/>
      <c r="I1930" s="136"/>
      <c r="J1930" s="272"/>
      <c r="K1930" s="275"/>
      <c r="L1930" s="136"/>
      <c r="M1930" s="272"/>
      <c r="N1930" s="275"/>
      <c r="O1930" s="136"/>
    </row>
    <row r="1931" spans="2:15" ht="14.45" customHeight="1" x14ac:dyDescent="0.2">
      <c r="B1931" s="286"/>
      <c r="C1931" s="279"/>
      <c r="D1931" s="282"/>
      <c r="E1931" s="275"/>
      <c r="F1931" s="135"/>
      <c r="G1931" s="272"/>
      <c r="H1931" s="275"/>
      <c r="I1931" s="136"/>
      <c r="J1931" s="272"/>
      <c r="K1931" s="275"/>
      <c r="L1931" s="136"/>
      <c r="M1931" s="272"/>
      <c r="N1931" s="275"/>
      <c r="O1931" s="136"/>
    </row>
    <row r="1932" spans="2:15" ht="14.45" customHeight="1" x14ac:dyDescent="0.2">
      <c r="B1932" s="286"/>
      <c r="C1932" s="279"/>
      <c r="D1932" s="282"/>
      <c r="E1932" s="275"/>
      <c r="F1932" s="135"/>
      <c r="G1932" s="272"/>
      <c r="H1932" s="275"/>
      <c r="I1932" s="136"/>
      <c r="J1932" s="272"/>
      <c r="K1932" s="275"/>
      <c r="L1932" s="136"/>
      <c r="M1932" s="272"/>
      <c r="N1932" s="275"/>
      <c r="O1932" s="136"/>
    </row>
    <row r="1933" spans="2:15" ht="14.45" customHeight="1" x14ac:dyDescent="0.2">
      <c r="B1933" s="286"/>
      <c r="C1933" s="280"/>
      <c r="D1933" s="282"/>
      <c r="E1933" s="275"/>
      <c r="F1933" s="135"/>
      <c r="G1933" s="272"/>
      <c r="H1933" s="275"/>
      <c r="I1933" s="136"/>
      <c r="J1933" s="272"/>
      <c r="K1933" s="275"/>
      <c r="L1933" s="136"/>
      <c r="M1933" s="272"/>
      <c r="N1933" s="275"/>
      <c r="O1933" s="136"/>
    </row>
    <row r="1934" spans="2:15" ht="14.45" customHeight="1" x14ac:dyDescent="0.2">
      <c r="B1934" s="277" t="s">
        <v>3476</v>
      </c>
      <c r="C1934" s="277" t="s">
        <v>3477</v>
      </c>
      <c r="D1934" s="281" t="s">
        <v>2579</v>
      </c>
      <c r="E1934" s="274" t="s">
        <v>3478</v>
      </c>
      <c r="F1934" s="134" t="s">
        <v>3479</v>
      </c>
      <c r="G1934" s="271"/>
      <c r="H1934" s="274"/>
      <c r="I1934" s="134"/>
      <c r="J1934" s="271"/>
      <c r="K1934" s="274"/>
      <c r="L1934" s="134"/>
      <c r="M1934" s="271"/>
      <c r="N1934" s="274"/>
      <c r="O1934" s="134"/>
    </row>
    <row r="1935" spans="2:15" ht="14.45" customHeight="1" x14ac:dyDescent="0.2">
      <c r="B1935" s="286"/>
      <c r="C1935" s="279"/>
      <c r="D1935" s="282"/>
      <c r="E1935" s="275"/>
      <c r="F1935" s="135"/>
      <c r="G1935" s="272"/>
      <c r="H1935" s="275"/>
      <c r="I1935" s="136"/>
      <c r="J1935" s="272"/>
      <c r="K1935" s="275"/>
      <c r="L1935" s="136"/>
      <c r="M1935" s="272"/>
      <c r="N1935" s="275"/>
      <c r="O1935" s="136"/>
    </row>
    <row r="1936" spans="2:15" ht="14.45" customHeight="1" x14ac:dyDescent="0.2">
      <c r="B1936" s="286"/>
      <c r="C1936" s="279"/>
      <c r="D1936" s="282"/>
      <c r="E1936" s="275"/>
      <c r="F1936" s="135"/>
      <c r="G1936" s="272"/>
      <c r="H1936" s="275"/>
      <c r="I1936" s="136"/>
      <c r="J1936" s="272"/>
      <c r="K1936" s="275"/>
      <c r="L1936" s="136"/>
      <c r="M1936" s="272"/>
      <c r="N1936" s="275"/>
      <c r="O1936" s="136"/>
    </row>
    <row r="1937" spans="2:15" ht="14.45" customHeight="1" x14ac:dyDescent="0.2">
      <c r="B1937" s="286"/>
      <c r="C1937" s="279"/>
      <c r="D1937" s="282"/>
      <c r="E1937" s="275"/>
      <c r="F1937" s="135"/>
      <c r="G1937" s="272"/>
      <c r="H1937" s="275"/>
      <c r="I1937" s="136"/>
      <c r="J1937" s="272"/>
      <c r="K1937" s="275"/>
      <c r="L1937" s="136"/>
      <c r="M1937" s="272"/>
      <c r="N1937" s="275"/>
      <c r="O1937" s="136"/>
    </row>
    <row r="1938" spans="2:15" ht="14.45" customHeight="1" x14ac:dyDescent="0.2">
      <c r="B1938" s="286"/>
      <c r="C1938" s="279"/>
      <c r="D1938" s="282"/>
      <c r="E1938" s="275"/>
      <c r="F1938" s="135"/>
      <c r="G1938" s="272"/>
      <c r="H1938" s="275"/>
      <c r="I1938" s="136"/>
      <c r="J1938" s="272"/>
      <c r="K1938" s="275"/>
      <c r="L1938" s="136"/>
      <c r="M1938" s="272"/>
      <c r="N1938" s="275"/>
      <c r="O1938" s="136"/>
    </row>
    <row r="1939" spans="2:15" ht="14.45" customHeight="1" x14ac:dyDescent="0.2">
      <c r="B1939" s="286"/>
      <c r="C1939" s="279"/>
      <c r="D1939" s="282"/>
      <c r="E1939" s="275"/>
      <c r="F1939" s="135"/>
      <c r="G1939" s="272"/>
      <c r="H1939" s="275"/>
      <c r="I1939" s="136"/>
      <c r="J1939" s="272"/>
      <c r="K1939" s="275"/>
      <c r="L1939" s="136"/>
      <c r="M1939" s="272"/>
      <c r="N1939" s="275"/>
      <c r="O1939" s="136"/>
    </row>
    <row r="1940" spans="2:15" ht="14.45" customHeight="1" x14ac:dyDescent="0.2">
      <c r="B1940" s="286"/>
      <c r="C1940" s="279"/>
      <c r="D1940" s="282"/>
      <c r="E1940" s="275"/>
      <c r="F1940" s="135"/>
      <c r="G1940" s="272"/>
      <c r="H1940" s="275"/>
      <c r="I1940" s="136"/>
      <c r="J1940" s="272"/>
      <c r="K1940" s="275"/>
      <c r="L1940" s="136"/>
      <c r="M1940" s="272"/>
      <c r="N1940" s="275"/>
      <c r="O1940" s="136"/>
    </row>
    <row r="1941" spans="2:15" ht="14.45" customHeight="1" x14ac:dyDescent="0.2">
      <c r="B1941" s="286"/>
      <c r="C1941" s="279"/>
      <c r="D1941" s="282"/>
      <c r="E1941" s="275"/>
      <c r="F1941" s="135"/>
      <c r="G1941" s="272"/>
      <c r="H1941" s="275"/>
      <c r="I1941" s="136"/>
      <c r="J1941" s="272"/>
      <c r="K1941" s="275"/>
      <c r="L1941" s="136"/>
      <c r="M1941" s="272"/>
      <c r="N1941" s="275"/>
      <c r="O1941" s="136"/>
    </row>
    <row r="1942" spans="2:15" ht="14.45" customHeight="1" x14ac:dyDescent="0.2">
      <c r="B1942" s="286"/>
      <c r="C1942" s="279"/>
      <c r="D1942" s="282"/>
      <c r="E1942" s="275"/>
      <c r="F1942" s="135"/>
      <c r="G1942" s="272"/>
      <c r="H1942" s="275"/>
      <c r="I1942" s="136"/>
      <c r="J1942" s="272"/>
      <c r="K1942" s="275"/>
      <c r="L1942" s="136"/>
      <c r="M1942" s="272"/>
      <c r="N1942" s="275"/>
      <c r="O1942" s="136"/>
    </row>
    <row r="1943" spans="2:15" ht="14.45" customHeight="1" x14ac:dyDescent="0.2">
      <c r="B1943" s="286"/>
      <c r="C1943" s="280"/>
      <c r="D1943" s="282"/>
      <c r="E1943" s="275"/>
      <c r="F1943" s="135"/>
      <c r="G1943" s="272"/>
      <c r="H1943" s="275"/>
      <c r="I1943" s="136"/>
      <c r="J1943" s="272"/>
      <c r="K1943" s="275"/>
      <c r="L1943" s="136"/>
      <c r="M1943" s="272"/>
      <c r="N1943" s="275"/>
      <c r="O1943" s="136"/>
    </row>
    <row r="1944" spans="2:15" ht="14.45" customHeight="1" x14ac:dyDescent="0.2">
      <c r="B1944" s="277" t="s">
        <v>3480</v>
      </c>
      <c r="C1944" s="277" t="s">
        <v>3481</v>
      </c>
      <c r="D1944" s="281" t="s">
        <v>3482</v>
      </c>
      <c r="E1944" s="274" t="s">
        <v>3483</v>
      </c>
      <c r="F1944" s="134" t="s">
        <v>3484</v>
      </c>
      <c r="G1944" s="271"/>
      <c r="H1944" s="274"/>
      <c r="I1944" s="134"/>
      <c r="J1944" s="271"/>
      <c r="K1944" s="274"/>
      <c r="L1944" s="134"/>
      <c r="M1944" s="271"/>
      <c r="N1944" s="274"/>
      <c r="O1944" s="134"/>
    </row>
    <row r="1945" spans="2:15" ht="14.45" customHeight="1" x14ac:dyDescent="0.2">
      <c r="B1945" s="278"/>
      <c r="C1945" s="279"/>
      <c r="D1945" s="282"/>
      <c r="E1945" s="275"/>
      <c r="F1945" s="138"/>
      <c r="G1945" s="272"/>
      <c r="H1945" s="275"/>
      <c r="I1945" s="136"/>
      <c r="J1945" s="272"/>
      <c r="K1945" s="275"/>
      <c r="L1945" s="136"/>
      <c r="M1945" s="272"/>
      <c r="N1945" s="275"/>
      <c r="O1945" s="136"/>
    </row>
    <row r="1946" spans="2:15" ht="14.45" customHeight="1" x14ac:dyDescent="0.2">
      <c r="B1946" s="278"/>
      <c r="C1946" s="279"/>
      <c r="D1946" s="282"/>
      <c r="E1946" s="275"/>
      <c r="F1946" s="138"/>
      <c r="G1946" s="272"/>
      <c r="H1946" s="275"/>
      <c r="I1946" s="136"/>
      <c r="J1946" s="272"/>
      <c r="K1946" s="275"/>
      <c r="L1946" s="136"/>
      <c r="M1946" s="272"/>
      <c r="N1946" s="275"/>
      <c r="O1946" s="136"/>
    </row>
    <row r="1947" spans="2:15" ht="14.45" customHeight="1" x14ac:dyDescent="0.2">
      <c r="B1947" s="278"/>
      <c r="C1947" s="279"/>
      <c r="D1947" s="282"/>
      <c r="E1947" s="275"/>
      <c r="F1947" s="138"/>
      <c r="G1947" s="272"/>
      <c r="H1947" s="275"/>
      <c r="I1947" s="136"/>
      <c r="J1947" s="272"/>
      <c r="K1947" s="275"/>
      <c r="L1947" s="136"/>
      <c r="M1947" s="272"/>
      <c r="N1947" s="275"/>
      <c r="O1947" s="136"/>
    </row>
    <row r="1948" spans="2:15" ht="14.45" customHeight="1" x14ac:dyDescent="0.2">
      <c r="B1948" s="278"/>
      <c r="C1948" s="279"/>
      <c r="D1948" s="282"/>
      <c r="E1948" s="275"/>
      <c r="F1948" s="138"/>
      <c r="G1948" s="272"/>
      <c r="H1948" s="275"/>
      <c r="I1948" s="136"/>
      <c r="J1948" s="272"/>
      <c r="K1948" s="275"/>
      <c r="L1948" s="136"/>
      <c r="M1948" s="272"/>
      <c r="N1948" s="275"/>
      <c r="O1948" s="136"/>
    </row>
    <row r="1949" spans="2:15" ht="14.45" customHeight="1" x14ac:dyDescent="0.2">
      <c r="B1949" s="278"/>
      <c r="C1949" s="279"/>
      <c r="D1949" s="282"/>
      <c r="E1949" s="275"/>
      <c r="F1949" s="138"/>
      <c r="G1949" s="272"/>
      <c r="H1949" s="275"/>
      <c r="I1949" s="136"/>
      <c r="J1949" s="272"/>
      <c r="K1949" s="275"/>
      <c r="L1949" s="136"/>
      <c r="M1949" s="272"/>
      <c r="N1949" s="275"/>
      <c r="O1949" s="136"/>
    </row>
    <row r="1950" spans="2:15" ht="14.45" customHeight="1" x14ac:dyDescent="0.2">
      <c r="B1950" s="278"/>
      <c r="C1950" s="279"/>
      <c r="D1950" s="282"/>
      <c r="E1950" s="275"/>
      <c r="F1950" s="138"/>
      <c r="G1950" s="272"/>
      <c r="H1950" s="275"/>
      <c r="I1950" s="136"/>
      <c r="J1950" s="272"/>
      <c r="K1950" s="275"/>
      <c r="L1950" s="136"/>
      <c r="M1950" s="272"/>
      <c r="N1950" s="275"/>
      <c r="O1950" s="136"/>
    </row>
    <row r="1951" spans="2:15" ht="14.45" customHeight="1" x14ac:dyDescent="0.2">
      <c r="B1951" s="278"/>
      <c r="C1951" s="279"/>
      <c r="D1951" s="282"/>
      <c r="E1951" s="275"/>
      <c r="F1951" s="138"/>
      <c r="G1951" s="272"/>
      <c r="H1951" s="275"/>
      <c r="I1951" s="136"/>
      <c r="J1951" s="272"/>
      <c r="K1951" s="275"/>
      <c r="L1951" s="136"/>
      <c r="M1951" s="272"/>
      <c r="N1951" s="275"/>
      <c r="O1951" s="136"/>
    </row>
    <row r="1952" spans="2:15" ht="14.45" customHeight="1" x14ac:dyDescent="0.2">
      <c r="B1952" s="278"/>
      <c r="C1952" s="279"/>
      <c r="D1952" s="282"/>
      <c r="E1952" s="275"/>
      <c r="F1952" s="138"/>
      <c r="G1952" s="272"/>
      <c r="H1952" s="275"/>
      <c r="I1952" s="136"/>
      <c r="J1952" s="272"/>
      <c r="K1952" s="275"/>
      <c r="L1952" s="136"/>
      <c r="M1952" s="272"/>
      <c r="N1952" s="275"/>
      <c r="O1952" s="136"/>
    </row>
    <row r="1953" spans="2:15" ht="14.45" customHeight="1" x14ac:dyDescent="0.2">
      <c r="B1953" s="278"/>
      <c r="C1953" s="280"/>
      <c r="D1953" s="282"/>
      <c r="E1953" s="275"/>
      <c r="F1953" s="138"/>
      <c r="G1953" s="272"/>
      <c r="H1953" s="275"/>
      <c r="I1953" s="136"/>
      <c r="J1953" s="272"/>
      <c r="K1953" s="275"/>
      <c r="L1953" s="136"/>
      <c r="M1953" s="272"/>
      <c r="N1953" s="275"/>
      <c r="O1953" s="136"/>
    </row>
    <row r="1954" spans="2:15" ht="14.45" customHeight="1" x14ac:dyDescent="0.2">
      <c r="B1954" s="277" t="s">
        <v>3485</v>
      </c>
      <c r="C1954" s="277" t="s">
        <v>3486</v>
      </c>
      <c r="D1954" s="281" t="s">
        <v>2579</v>
      </c>
      <c r="E1954" s="274" t="s">
        <v>3487</v>
      </c>
      <c r="F1954" s="134" t="s">
        <v>3488</v>
      </c>
      <c r="G1954" s="271"/>
      <c r="H1954" s="274"/>
      <c r="I1954" s="134"/>
      <c r="J1954" s="271"/>
      <c r="K1954" s="274"/>
      <c r="L1954" s="134"/>
      <c r="M1954" s="271"/>
      <c r="N1954" s="274"/>
      <c r="O1954" s="134"/>
    </row>
    <row r="1955" spans="2:15" ht="14.45" customHeight="1" x14ac:dyDescent="0.2">
      <c r="B1955" s="286"/>
      <c r="C1955" s="279"/>
      <c r="D1955" s="282"/>
      <c r="E1955" s="275"/>
      <c r="F1955" s="135"/>
      <c r="G1955" s="272"/>
      <c r="H1955" s="275"/>
      <c r="I1955" s="136"/>
      <c r="J1955" s="272"/>
      <c r="K1955" s="275"/>
      <c r="L1955" s="136"/>
      <c r="M1955" s="272"/>
      <c r="N1955" s="275"/>
      <c r="O1955" s="136"/>
    </row>
    <row r="1956" spans="2:15" ht="14.45" customHeight="1" x14ac:dyDescent="0.2">
      <c r="B1956" s="286"/>
      <c r="C1956" s="279"/>
      <c r="D1956" s="282"/>
      <c r="E1956" s="275"/>
      <c r="F1956" s="135"/>
      <c r="G1956" s="272"/>
      <c r="H1956" s="275"/>
      <c r="I1956" s="136"/>
      <c r="J1956" s="272"/>
      <c r="K1956" s="275"/>
      <c r="L1956" s="136"/>
      <c r="M1956" s="272"/>
      <c r="N1956" s="275"/>
      <c r="O1956" s="136"/>
    </row>
    <row r="1957" spans="2:15" ht="14.45" customHeight="1" x14ac:dyDescent="0.2">
      <c r="B1957" s="286"/>
      <c r="C1957" s="279"/>
      <c r="D1957" s="282"/>
      <c r="E1957" s="275"/>
      <c r="F1957" s="135"/>
      <c r="G1957" s="272"/>
      <c r="H1957" s="275"/>
      <c r="I1957" s="136"/>
      <c r="J1957" s="272"/>
      <c r="K1957" s="275"/>
      <c r="L1957" s="136"/>
      <c r="M1957" s="272"/>
      <c r="N1957" s="275"/>
      <c r="O1957" s="136"/>
    </row>
    <row r="1958" spans="2:15" ht="14.45" customHeight="1" x14ac:dyDescent="0.2">
      <c r="B1958" s="286"/>
      <c r="C1958" s="279"/>
      <c r="D1958" s="282"/>
      <c r="E1958" s="275"/>
      <c r="F1958" s="135"/>
      <c r="G1958" s="272"/>
      <c r="H1958" s="275"/>
      <c r="I1958" s="136"/>
      <c r="J1958" s="272"/>
      <c r="K1958" s="275"/>
      <c r="L1958" s="136"/>
      <c r="M1958" s="272"/>
      <c r="N1958" s="275"/>
      <c r="O1958" s="136"/>
    </row>
    <row r="1959" spans="2:15" ht="14.45" customHeight="1" x14ac:dyDescent="0.2">
      <c r="B1959" s="286"/>
      <c r="C1959" s="279"/>
      <c r="D1959" s="282"/>
      <c r="E1959" s="275"/>
      <c r="F1959" s="135"/>
      <c r="G1959" s="272"/>
      <c r="H1959" s="275"/>
      <c r="I1959" s="136"/>
      <c r="J1959" s="272"/>
      <c r="K1959" s="275"/>
      <c r="L1959" s="136"/>
      <c r="M1959" s="272"/>
      <c r="N1959" s="275"/>
      <c r="O1959" s="136"/>
    </row>
    <row r="1960" spans="2:15" ht="14.45" customHeight="1" x14ac:dyDescent="0.2">
      <c r="B1960" s="286"/>
      <c r="C1960" s="279"/>
      <c r="D1960" s="282"/>
      <c r="E1960" s="275"/>
      <c r="F1960" s="135"/>
      <c r="G1960" s="272"/>
      <c r="H1960" s="275"/>
      <c r="I1960" s="136"/>
      <c r="J1960" s="272"/>
      <c r="K1960" s="275"/>
      <c r="L1960" s="136"/>
      <c r="M1960" s="272"/>
      <c r="N1960" s="275"/>
      <c r="O1960" s="136"/>
    </row>
    <row r="1961" spans="2:15" ht="14.45" customHeight="1" x14ac:dyDescent="0.2">
      <c r="B1961" s="286"/>
      <c r="C1961" s="279"/>
      <c r="D1961" s="282"/>
      <c r="E1961" s="275"/>
      <c r="F1961" s="135"/>
      <c r="G1961" s="272"/>
      <c r="H1961" s="275"/>
      <c r="I1961" s="136"/>
      <c r="J1961" s="272"/>
      <c r="K1961" s="275"/>
      <c r="L1961" s="136"/>
      <c r="M1961" s="272"/>
      <c r="N1961" s="275"/>
      <c r="O1961" s="136"/>
    </row>
    <row r="1962" spans="2:15" ht="14.45" customHeight="1" x14ac:dyDescent="0.2">
      <c r="B1962" s="286"/>
      <c r="C1962" s="279"/>
      <c r="D1962" s="282"/>
      <c r="E1962" s="275"/>
      <c r="F1962" s="135"/>
      <c r="G1962" s="272"/>
      <c r="H1962" s="275"/>
      <c r="I1962" s="136"/>
      <c r="J1962" s="272"/>
      <c r="K1962" s="275"/>
      <c r="L1962" s="136"/>
      <c r="M1962" s="272"/>
      <c r="N1962" s="275"/>
      <c r="O1962" s="136"/>
    </row>
    <row r="1963" spans="2:15" ht="14.45" customHeight="1" x14ac:dyDescent="0.2">
      <c r="B1963" s="286"/>
      <c r="C1963" s="280"/>
      <c r="D1963" s="282"/>
      <c r="E1963" s="275"/>
      <c r="F1963" s="135"/>
      <c r="G1963" s="272"/>
      <c r="H1963" s="275"/>
      <c r="I1963" s="136"/>
      <c r="J1963" s="272"/>
      <c r="K1963" s="275"/>
      <c r="L1963" s="136"/>
      <c r="M1963" s="272"/>
      <c r="N1963" s="275"/>
      <c r="O1963" s="136"/>
    </row>
    <row r="1964" spans="2:15" ht="14.45" customHeight="1" x14ac:dyDescent="0.2">
      <c r="B1964" s="277" t="s">
        <v>3489</v>
      </c>
      <c r="C1964" s="277" t="s">
        <v>3490</v>
      </c>
      <c r="D1964" s="281" t="s">
        <v>2579</v>
      </c>
      <c r="E1964" s="274" t="s">
        <v>3491</v>
      </c>
      <c r="F1964" s="134" t="s">
        <v>3492</v>
      </c>
      <c r="G1964" s="271"/>
      <c r="H1964" s="274"/>
      <c r="I1964" s="134"/>
      <c r="J1964" s="271"/>
      <c r="K1964" s="274"/>
      <c r="L1964" s="134"/>
      <c r="M1964" s="271"/>
      <c r="N1964" s="274"/>
      <c r="O1964" s="134"/>
    </row>
    <row r="1965" spans="2:15" ht="14.45" customHeight="1" x14ac:dyDescent="0.2">
      <c r="B1965" s="286"/>
      <c r="C1965" s="279"/>
      <c r="D1965" s="282"/>
      <c r="E1965" s="275"/>
      <c r="F1965" s="135"/>
      <c r="G1965" s="272"/>
      <c r="H1965" s="275"/>
      <c r="I1965" s="136"/>
      <c r="J1965" s="272"/>
      <c r="K1965" s="275"/>
      <c r="L1965" s="136"/>
      <c r="M1965" s="272"/>
      <c r="N1965" s="275"/>
      <c r="O1965" s="136"/>
    </row>
    <row r="1966" spans="2:15" ht="14.45" customHeight="1" x14ac:dyDescent="0.2">
      <c r="B1966" s="286"/>
      <c r="C1966" s="279"/>
      <c r="D1966" s="282"/>
      <c r="E1966" s="275"/>
      <c r="F1966" s="135"/>
      <c r="G1966" s="272"/>
      <c r="H1966" s="275"/>
      <c r="I1966" s="136"/>
      <c r="J1966" s="272"/>
      <c r="K1966" s="275"/>
      <c r="L1966" s="136"/>
      <c r="M1966" s="272"/>
      <c r="N1966" s="275"/>
      <c r="O1966" s="136"/>
    </row>
    <row r="1967" spans="2:15" ht="14.45" customHeight="1" x14ac:dyDescent="0.2">
      <c r="B1967" s="286"/>
      <c r="C1967" s="279"/>
      <c r="D1967" s="282"/>
      <c r="E1967" s="275"/>
      <c r="F1967" s="135"/>
      <c r="G1967" s="272"/>
      <c r="H1967" s="275"/>
      <c r="I1967" s="136"/>
      <c r="J1967" s="272"/>
      <c r="K1967" s="275"/>
      <c r="L1967" s="136"/>
      <c r="M1967" s="272"/>
      <c r="N1967" s="275"/>
      <c r="O1967" s="136"/>
    </row>
    <row r="1968" spans="2:15" ht="14.45" customHeight="1" x14ac:dyDescent="0.2">
      <c r="B1968" s="286"/>
      <c r="C1968" s="279"/>
      <c r="D1968" s="282"/>
      <c r="E1968" s="275"/>
      <c r="F1968" s="135"/>
      <c r="G1968" s="272"/>
      <c r="H1968" s="275"/>
      <c r="I1968" s="136"/>
      <c r="J1968" s="272"/>
      <c r="K1968" s="275"/>
      <c r="L1968" s="136"/>
      <c r="M1968" s="272"/>
      <c r="N1968" s="275"/>
      <c r="O1968" s="136"/>
    </row>
    <row r="1969" spans="2:15" ht="14.45" customHeight="1" x14ac:dyDescent="0.2">
      <c r="B1969" s="286"/>
      <c r="C1969" s="279"/>
      <c r="D1969" s="282"/>
      <c r="E1969" s="275"/>
      <c r="F1969" s="135"/>
      <c r="G1969" s="272"/>
      <c r="H1969" s="275"/>
      <c r="I1969" s="136"/>
      <c r="J1969" s="272"/>
      <c r="K1969" s="275"/>
      <c r="L1969" s="136"/>
      <c r="M1969" s="272"/>
      <c r="N1969" s="275"/>
      <c r="O1969" s="136"/>
    </row>
    <row r="1970" spans="2:15" ht="14.45" customHeight="1" x14ac:dyDescent="0.2">
      <c r="B1970" s="286"/>
      <c r="C1970" s="279"/>
      <c r="D1970" s="282"/>
      <c r="E1970" s="275"/>
      <c r="F1970" s="135"/>
      <c r="G1970" s="272"/>
      <c r="H1970" s="275"/>
      <c r="I1970" s="136"/>
      <c r="J1970" s="272"/>
      <c r="K1970" s="275"/>
      <c r="L1970" s="136"/>
      <c r="M1970" s="272"/>
      <c r="N1970" s="275"/>
      <c r="O1970" s="136"/>
    </row>
    <row r="1971" spans="2:15" ht="14.45" customHeight="1" x14ac:dyDescent="0.2">
      <c r="B1971" s="286"/>
      <c r="C1971" s="279"/>
      <c r="D1971" s="282"/>
      <c r="E1971" s="275"/>
      <c r="F1971" s="135"/>
      <c r="G1971" s="272"/>
      <c r="H1971" s="275"/>
      <c r="I1971" s="136"/>
      <c r="J1971" s="272"/>
      <c r="K1971" s="275"/>
      <c r="L1971" s="136"/>
      <c r="M1971" s="272"/>
      <c r="N1971" s="275"/>
      <c r="O1971" s="136"/>
    </row>
    <row r="1972" spans="2:15" ht="14.45" customHeight="1" x14ac:dyDescent="0.2">
      <c r="B1972" s="286"/>
      <c r="C1972" s="279"/>
      <c r="D1972" s="282"/>
      <c r="E1972" s="275"/>
      <c r="F1972" s="135"/>
      <c r="G1972" s="272"/>
      <c r="H1972" s="275"/>
      <c r="I1972" s="136"/>
      <c r="J1972" s="272"/>
      <c r="K1972" s="275"/>
      <c r="L1972" s="136"/>
      <c r="M1972" s="272"/>
      <c r="N1972" s="275"/>
      <c r="O1972" s="136"/>
    </row>
    <row r="1973" spans="2:15" ht="14.45" customHeight="1" x14ac:dyDescent="0.2">
      <c r="B1973" s="286"/>
      <c r="C1973" s="280"/>
      <c r="D1973" s="282"/>
      <c r="E1973" s="275"/>
      <c r="F1973" s="135"/>
      <c r="G1973" s="272"/>
      <c r="H1973" s="275"/>
      <c r="I1973" s="136"/>
      <c r="J1973" s="272"/>
      <c r="K1973" s="275"/>
      <c r="L1973" s="136"/>
      <c r="M1973" s="272"/>
      <c r="N1973" s="275"/>
      <c r="O1973" s="136"/>
    </row>
    <row r="1974" spans="2:15" ht="14.45" customHeight="1" x14ac:dyDescent="0.2">
      <c r="B1974" s="277" t="s">
        <v>3493</v>
      </c>
      <c r="C1974" s="277" t="s">
        <v>3494</v>
      </c>
      <c r="D1974" s="281"/>
      <c r="E1974" s="274" t="s">
        <v>3495</v>
      </c>
      <c r="F1974" s="143" t="s">
        <v>3496</v>
      </c>
      <c r="G1974" s="300"/>
      <c r="H1974" s="274"/>
      <c r="I1974" s="134"/>
      <c r="J1974" s="300"/>
      <c r="K1974" s="274"/>
      <c r="L1974" s="134"/>
      <c r="M1974" s="300"/>
      <c r="N1974" s="274"/>
      <c r="O1974" s="143"/>
    </row>
    <row r="1975" spans="2:15" ht="14.45" customHeight="1" x14ac:dyDescent="0.2">
      <c r="B1975" s="286"/>
      <c r="C1975" s="279"/>
      <c r="D1975" s="282"/>
      <c r="E1975" s="275"/>
      <c r="F1975" s="135"/>
      <c r="G1975" s="301"/>
      <c r="H1975" s="275"/>
      <c r="I1975" s="136"/>
      <c r="J1975" s="301"/>
      <c r="K1975" s="275"/>
      <c r="L1975" s="136"/>
      <c r="M1975" s="301"/>
      <c r="N1975" s="275"/>
      <c r="O1975" s="138"/>
    </row>
    <row r="1976" spans="2:15" ht="14.45" customHeight="1" x14ac:dyDescent="0.2">
      <c r="B1976" s="286"/>
      <c r="C1976" s="279"/>
      <c r="D1976" s="282"/>
      <c r="E1976" s="275"/>
      <c r="F1976" s="135"/>
      <c r="G1976" s="301"/>
      <c r="H1976" s="275"/>
      <c r="I1976" s="136"/>
      <c r="J1976" s="301"/>
      <c r="K1976" s="275"/>
      <c r="L1976" s="136"/>
      <c r="M1976" s="301"/>
      <c r="N1976" s="275"/>
      <c r="O1976" s="138"/>
    </row>
    <row r="1977" spans="2:15" ht="14.45" customHeight="1" x14ac:dyDescent="0.2">
      <c r="B1977" s="286"/>
      <c r="C1977" s="279"/>
      <c r="D1977" s="282"/>
      <c r="E1977" s="275"/>
      <c r="F1977" s="135"/>
      <c r="G1977" s="301"/>
      <c r="H1977" s="275"/>
      <c r="I1977" s="136"/>
      <c r="J1977" s="301"/>
      <c r="K1977" s="275"/>
      <c r="L1977" s="136"/>
      <c r="M1977" s="301"/>
      <c r="N1977" s="275"/>
      <c r="O1977" s="138"/>
    </row>
    <row r="1978" spans="2:15" ht="14.45" customHeight="1" x14ac:dyDescent="0.2">
      <c r="B1978" s="286"/>
      <c r="C1978" s="279"/>
      <c r="D1978" s="282"/>
      <c r="E1978" s="275"/>
      <c r="F1978" s="135"/>
      <c r="G1978" s="301"/>
      <c r="H1978" s="275"/>
      <c r="I1978" s="136"/>
      <c r="J1978" s="301"/>
      <c r="K1978" s="275"/>
      <c r="L1978" s="136"/>
      <c r="M1978" s="301"/>
      <c r="N1978" s="275"/>
      <c r="O1978" s="138"/>
    </row>
    <row r="1979" spans="2:15" ht="14.45" customHeight="1" x14ac:dyDescent="0.2">
      <c r="B1979" s="286"/>
      <c r="C1979" s="279"/>
      <c r="D1979" s="282"/>
      <c r="E1979" s="275"/>
      <c r="F1979" s="135"/>
      <c r="G1979" s="301"/>
      <c r="H1979" s="275"/>
      <c r="I1979" s="136"/>
      <c r="J1979" s="301"/>
      <c r="K1979" s="275"/>
      <c r="L1979" s="136"/>
      <c r="M1979" s="301"/>
      <c r="N1979" s="275"/>
      <c r="O1979" s="138"/>
    </row>
    <row r="1980" spans="2:15" ht="14.45" customHeight="1" x14ac:dyDescent="0.2">
      <c r="B1980" s="286"/>
      <c r="C1980" s="279"/>
      <c r="D1980" s="282"/>
      <c r="E1980" s="275"/>
      <c r="F1980" s="135"/>
      <c r="G1980" s="301"/>
      <c r="H1980" s="275"/>
      <c r="I1980" s="136"/>
      <c r="J1980" s="301"/>
      <c r="K1980" s="275"/>
      <c r="L1980" s="136"/>
      <c r="M1980" s="301"/>
      <c r="N1980" s="275"/>
      <c r="O1980" s="138"/>
    </row>
    <row r="1981" spans="2:15" ht="14.45" customHeight="1" x14ac:dyDescent="0.2">
      <c r="B1981" s="286"/>
      <c r="C1981" s="279"/>
      <c r="D1981" s="282"/>
      <c r="E1981" s="275"/>
      <c r="F1981" s="135"/>
      <c r="G1981" s="301"/>
      <c r="H1981" s="275"/>
      <c r="I1981" s="136"/>
      <c r="J1981" s="301"/>
      <c r="K1981" s="275"/>
      <c r="L1981" s="136"/>
      <c r="M1981" s="301"/>
      <c r="N1981" s="275"/>
      <c r="O1981" s="138"/>
    </row>
    <row r="1982" spans="2:15" ht="14.45" customHeight="1" x14ac:dyDescent="0.2">
      <c r="B1982" s="286"/>
      <c r="C1982" s="279"/>
      <c r="D1982" s="282"/>
      <c r="E1982" s="275"/>
      <c r="F1982" s="135"/>
      <c r="G1982" s="301"/>
      <c r="H1982" s="275"/>
      <c r="I1982" s="136"/>
      <c r="J1982" s="301"/>
      <c r="K1982" s="275"/>
      <c r="L1982" s="136"/>
      <c r="M1982" s="301"/>
      <c r="N1982" s="275"/>
      <c r="O1982" s="138"/>
    </row>
    <row r="1983" spans="2:15" ht="14.45" customHeight="1" x14ac:dyDescent="0.2">
      <c r="B1983" s="286"/>
      <c r="C1983" s="280"/>
      <c r="D1983" s="282"/>
      <c r="E1983" s="275"/>
      <c r="F1983" s="135"/>
      <c r="G1983" s="301"/>
      <c r="H1983" s="275"/>
      <c r="I1983" s="136"/>
      <c r="J1983" s="301"/>
      <c r="K1983" s="275"/>
      <c r="L1983" s="136"/>
      <c r="M1983" s="301"/>
      <c r="N1983" s="275"/>
      <c r="O1983" s="138"/>
    </row>
    <row r="1984" spans="2:15" ht="14.45" customHeight="1" x14ac:dyDescent="0.2">
      <c r="B1984" s="277" t="s">
        <v>3497</v>
      </c>
      <c r="C1984" s="277" t="s">
        <v>3498</v>
      </c>
      <c r="D1984" s="281" t="s">
        <v>2579</v>
      </c>
      <c r="E1984" s="274" t="s">
        <v>3063</v>
      </c>
      <c r="F1984" s="143" t="s">
        <v>2612</v>
      </c>
      <c r="G1984" s="300"/>
      <c r="H1984" s="274"/>
      <c r="I1984" s="134"/>
      <c r="J1984" s="300"/>
      <c r="K1984" s="274"/>
      <c r="L1984" s="134"/>
      <c r="M1984" s="300"/>
      <c r="N1984" s="274"/>
      <c r="O1984" s="143"/>
    </row>
    <row r="1985" spans="2:15" ht="14.45" customHeight="1" x14ac:dyDescent="0.2">
      <c r="B1985" s="286"/>
      <c r="C1985" s="279"/>
      <c r="D1985" s="282"/>
      <c r="E1985" s="275"/>
      <c r="F1985" s="135"/>
      <c r="G1985" s="301"/>
      <c r="H1985" s="275"/>
      <c r="I1985" s="136"/>
      <c r="J1985" s="301"/>
      <c r="K1985" s="275"/>
      <c r="L1985" s="136"/>
      <c r="M1985" s="301"/>
      <c r="N1985" s="275"/>
      <c r="O1985" s="138"/>
    </row>
    <row r="1986" spans="2:15" ht="14.45" customHeight="1" x14ac:dyDescent="0.2">
      <c r="B1986" s="286"/>
      <c r="C1986" s="279"/>
      <c r="D1986" s="282"/>
      <c r="E1986" s="275"/>
      <c r="F1986" s="135"/>
      <c r="G1986" s="301"/>
      <c r="H1986" s="275"/>
      <c r="I1986" s="136"/>
      <c r="J1986" s="301"/>
      <c r="K1986" s="275"/>
      <c r="L1986" s="136"/>
      <c r="M1986" s="301"/>
      <c r="N1986" s="275"/>
      <c r="O1986" s="138"/>
    </row>
    <row r="1987" spans="2:15" ht="14.45" customHeight="1" x14ac:dyDescent="0.2">
      <c r="B1987" s="286"/>
      <c r="C1987" s="279"/>
      <c r="D1987" s="282"/>
      <c r="E1987" s="275"/>
      <c r="F1987" s="135"/>
      <c r="G1987" s="301"/>
      <c r="H1987" s="275"/>
      <c r="I1987" s="136"/>
      <c r="J1987" s="301"/>
      <c r="K1987" s="275"/>
      <c r="L1987" s="136"/>
      <c r="M1987" s="301"/>
      <c r="N1987" s="275"/>
      <c r="O1987" s="138"/>
    </row>
    <row r="1988" spans="2:15" ht="14.45" customHeight="1" x14ac:dyDescent="0.2">
      <c r="B1988" s="286"/>
      <c r="C1988" s="279"/>
      <c r="D1988" s="282"/>
      <c r="E1988" s="275"/>
      <c r="F1988" s="135"/>
      <c r="G1988" s="301"/>
      <c r="H1988" s="275"/>
      <c r="I1988" s="136"/>
      <c r="J1988" s="301"/>
      <c r="K1988" s="275"/>
      <c r="L1988" s="136"/>
      <c r="M1988" s="301"/>
      <c r="N1988" s="275"/>
      <c r="O1988" s="138"/>
    </row>
    <row r="1989" spans="2:15" ht="14.45" customHeight="1" x14ac:dyDescent="0.2">
      <c r="B1989" s="286"/>
      <c r="C1989" s="279"/>
      <c r="D1989" s="282"/>
      <c r="E1989" s="275"/>
      <c r="F1989" s="135"/>
      <c r="G1989" s="301"/>
      <c r="H1989" s="275"/>
      <c r="I1989" s="136"/>
      <c r="J1989" s="301"/>
      <c r="K1989" s="275"/>
      <c r="L1989" s="136"/>
      <c r="M1989" s="301"/>
      <c r="N1989" s="275"/>
      <c r="O1989" s="138"/>
    </row>
    <row r="1990" spans="2:15" ht="14.45" customHeight="1" x14ac:dyDescent="0.2">
      <c r="B1990" s="286"/>
      <c r="C1990" s="279"/>
      <c r="D1990" s="282"/>
      <c r="E1990" s="275"/>
      <c r="F1990" s="135"/>
      <c r="G1990" s="301"/>
      <c r="H1990" s="275"/>
      <c r="I1990" s="136"/>
      <c r="J1990" s="301"/>
      <c r="K1990" s="275"/>
      <c r="L1990" s="136"/>
      <c r="M1990" s="301"/>
      <c r="N1990" s="275"/>
      <c r="O1990" s="138"/>
    </row>
    <row r="1991" spans="2:15" ht="14.45" customHeight="1" x14ac:dyDescent="0.2">
      <c r="B1991" s="286"/>
      <c r="C1991" s="279"/>
      <c r="D1991" s="282"/>
      <c r="E1991" s="275"/>
      <c r="F1991" s="135"/>
      <c r="G1991" s="301"/>
      <c r="H1991" s="275"/>
      <c r="I1991" s="136"/>
      <c r="J1991" s="301"/>
      <c r="K1991" s="275"/>
      <c r="L1991" s="136"/>
      <c r="M1991" s="301"/>
      <c r="N1991" s="275"/>
      <c r="O1991" s="138"/>
    </row>
    <row r="1992" spans="2:15" ht="14.45" customHeight="1" x14ac:dyDescent="0.2">
      <c r="B1992" s="286"/>
      <c r="C1992" s="279"/>
      <c r="D1992" s="282"/>
      <c r="E1992" s="275"/>
      <c r="F1992" s="135"/>
      <c r="G1992" s="301"/>
      <c r="H1992" s="275"/>
      <c r="I1992" s="136"/>
      <c r="J1992" s="301"/>
      <c r="K1992" s="275"/>
      <c r="L1992" s="136"/>
      <c r="M1992" s="301"/>
      <c r="N1992" s="275"/>
      <c r="O1992" s="138"/>
    </row>
    <row r="1993" spans="2:15" ht="14.45" customHeight="1" x14ac:dyDescent="0.2">
      <c r="B1993" s="286"/>
      <c r="C1993" s="280"/>
      <c r="D1993" s="282"/>
      <c r="E1993" s="275"/>
      <c r="F1993" s="135"/>
      <c r="G1993" s="301"/>
      <c r="H1993" s="275"/>
      <c r="I1993" s="136"/>
      <c r="J1993" s="301"/>
      <c r="K1993" s="275"/>
      <c r="L1993" s="136"/>
      <c r="M1993" s="301"/>
      <c r="N1993" s="275"/>
      <c r="O1993" s="138"/>
    </row>
    <row r="1994" spans="2:15" ht="14.45" customHeight="1" x14ac:dyDescent="0.2">
      <c r="B1994" s="277" t="s">
        <v>3499</v>
      </c>
      <c r="C1994" s="277" t="s">
        <v>3500</v>
      </c>
      <c r="D1994" s="281"/>
      <c r="E1994" s="274" t="s">
        <v>3501</v>
      </c>
      <c r="F1994" s="143" t="s">
        <v>3238</v>
      </c>
      <c r="G1994" s="300"/>
      <c r="H1994" s="274" t="s">
        <v>3502</v>
      </c>
      <c r="I1994" s="134" t="s">
        <v>3503</v>
      </c>
      <c r="J1994" s="300"/>
      <c r="K1994" s="274"/>
      <c r="L1994" s="134"/>
      <c r="M1994" s="300"/>
      <c r="N1994" s="274"/>
      <c r="O1994" s="143"/>
    </row>
    <row r="1995" spans="2:15" ht="14.45" customHeight="1" x14ac:dyDescent="0.2">
      <c r="B1995" s="286"/>
      <c r="C1995" s="279"/>
      <c r="D1995" s="282"/>
      <c r="E1995" s="275"/>
      <c r="F1995" s="135"/>
      <c r="G1995" s="301"/>
      <c r="H1995" s="275"/>
      <c r="I1995" s="136"/>
      <c r="J1995" s="301"/>
      <c r="K1995" s="275"/>
      <c r="L1995" s="136"/>
      <c r="M1995" s="301"/>
      <c r="N1995" s="275"/>
      <c r="O1995" s="138"/>
    </row>
    <row r="1996" spans="2:15" ht="14.45" customHeight="1" x14ac:dyDescent="0.2">
      <c r="B1996" s="286"/>
      <c r="C1996" s="279"/>
      <c r="D1996" s="282"/>
      <c r="E1996" s="275"/>
      <c r="F1996" s="135"/>
      <c r="G1996" s="301"/>
      <c r="H1996" s="275"/>
      <c r="I1996" s="136"/>
      <c r="J1996" s="301"/>
      <c r="K1996" s="275"/>
      <c r="L1996" s="136"/>
      <c r="M1996" s="301"/>
      <c r="N1996" s="275"/>
      <c r="O1996" s="138"/>
    </row>
    <row r="1997" spans="2:15" ht="14.45" customHeight="1" x14ac:dyDescent="0.2">
      <c r="B1997" s="286"/>
      <c r="C1997" s="279"/>
      <c r="D1997" s="282"/>
      <c r="E1997" s="275"/>
      <c r="F1997" s="135"/>
      <c r="G1997" s="301"/>
      <c r="H1997" s="275"/>
      <c r="I1997" s="136"/>
      <c r="J1997" s="301"/>
      <c r="K1997" s="275"/>
      <c r="L1997" s="136"/>
      <c r="M1997" s="301"/>
      <c r="N1997" s="275"/>
      <c r="O1997" s="138"/>
    </row>
    <row r="1998" spans="2:15" ht="14.45" customHeight="1" x14ac:dyDescent="0.2">
      <c r="B1998" s="286"/>
      <c r="C1998" s="279"/>
      <c r="D1998" s="282"/>
      <c r="E1998" s="275"/>
      <c r="F1998" s="135"/>
      <c r="G1998" s="301"/>
      <c r="H1998" s="275"/>
      <c r="I1998" s="136"/>
      <c r="J1998" s="301"/>
      <c r="K1998" s="275"/>
      <c r="L1998" s="136"/>
      <c r="M1998" s="301"/>
      <c r="N1998" s="275"/>
      <c r="O1998" s="138"/>
    </row>
    <row r="1999" spans="2:15" ht="14.45" customHeight="1" x14ac:dyDescent="0.2">
      <c r="B1999" s="286"/>
      <c r="C1999" s="279"/>
      <c r="D1999" s="282"/>
      <c r="E1999" s="275"/>
      <c r="F1999" s="135"/>
      <c r="G1999" s="301"/>
      <c r="H1999" s="275"/>
      <c r="I1999" s="136"/>
      <c r="J1999" s="301"/>
      <c r="K1999" s="275"/>
      <c r="L1999" s="136"/>
      <c r="M1999" s="301"/>
      <c r="N1999" s="275"/>
      <c r="O1999" s="138"/>
    </row>
    <row r="2000" spans="2:15" ht="14.45" customHeight="1" x14ac:dyDescent="0.2">
      <c r="B2000" s="286"/>
      <c r="C2000" s="279"/>
      <c r="D2000" s="282"/>
      <c r="E2000" s="275"/>
      <c r="F2000" s="135"/>
      <c r="G2000" s="301"/>
      <c r="H2000" s="275"/>
      <c r="I2000" s="136"/>
      <c r="J2000" s="301"/>
      <c r="K2000" s="275"/>
      <c r="L2000" s="136"/>
      <c r="M2000" s="301"/>
      <c r="N2000" s="275"/>
      <c r="O2000" s="138"/>
    </row>
    <row r="2001" spans="2:15" ht="14.45" customHeight="1" x14ac:dyDescent="0.2">
      <c r="B2001" s="286"/>
      <c r="C2001" s="279"/>
      <c r="D2001" s="282"/>
      <c r="E2001" s="275"/>
      <c r="F2001" s="135"/>
      <c r="G2001" s="301"/>
      <c r="H2001" s="275"/>
      <c r="I2001" s="136"/>
      <c r="J2001" s="301"/>
      <c r="K2001" s="275"/>
      <c r="L2001" s="136"/>
      <c r="M2001" s="301"/>
      <c r="N2001" s="275"/>
      <c r="O2001" s="138"/>
    </row>
    <row r="2002" spans="2:15" ht="14.45" customHeight="1" x14ac:dyDescent="0.2">
      <c r="B2002" s="286"/>
      <c r="C2002" s="279"/>
      <c r="D2002" s="282"/>
      <c r="E2002" s="275"/>
      <c r="F2002" s="135"/>
      <c r="G2002" s="301"/>
      <c r="H2002" s="275"/>
      <c r="I2002" s="136"/>
      <c r="J2002" s="301"/>
      <c r="K2002" s="275"/>
      <c r="L2002" s="136"/>
      <c r="M2002" s="301"/>
      <c r="N2002" s="275"/>
      <c r="O2002" s="138"/>
    </row>
    <row r="2003" spans="2:15" ht="14.45" customHeight="1" x14ac:dyDescent="0.2">
      <c r="B2003" s="286"/>
      <c r="C2003" s="280"/>
      <c r="D2003" s="282"/>
      <c r="E2003" s="275"/>
      <c r="F2003" s="135"/>
      <c r="G2003" s="301"/>
      <c r="H2003" s="275"/>
      <c r="I2003" s="136"/>
      <c r="J2003" s="301"/>
      <c r="K2003" s="275"/>
      <c r="L2003" s="136"/>
      <c r="M2003" s="301"/>
      <c r="N2003" s="275"/>
      <c r="O2003" s="138"/>
    </row>
    <row r="2004" spans="2:15" ht="14.45" customHeight="1" x14ac:dyDescent="0.2">
      <c r="B2004" s="277" t="s">
        <v>3504</v>
      </c>
      <c r="C2004" s="277" t="s">
        <v>3505</v>
      </c>
      <c r="D2004" s="281" t="s">
        <v>2584</v>
      </c>
      <c r="E2004" s="274" t="s">
        <v>3506</v>
      </c>
      <c r="F2004" s="143" t="s">
        <v>3507</v>
      </c>
      <c r="G2004" s="300"/>
      <c r="H2004" s="274" t="s">
        <v>3508</v>
      </c>
      <c r="I2004" s="134" t="s">
        <v>3509</v>
      </c>
      <c r="J2004" s="300"/>
      <c r="K2004" s="274"/>
      <c r="L2004" s="134"/>
      <c r="M2004" s="300"/>
      <c r="N2004" s="274"/>
      <c r="O2004" s="143"/>
    </row>
    <row r="2005" spans="2:15" ht="14.45" customHeight="1" x14ac:dyDescent="0.2">
      <c r="B2005" s="278"/>
      <c r="C2005" s="279"/>
      <c r="D2005" s="282"/>
      <c r="E2005" s="275"/>
      <c r="F2005" s="138"/>
      <c r="G2005" s="301"/>
      <c r="H2005" s="275"/>
      <c r="I2005" s="136"/>
      <c r="J2005" s="301"/>
      <c r="K2005" s="275"/>
      <c r="L2005" s="136"/>
      <c r="M2005" s="301"/>
      <c r="N2005" s="275"/>
      <c r="O2005" s="138"/>
    </row>
    <row r="2006" spans="2:15" ht="14.45" customHeight="1" x14ac:dyDescent="0.2">
      <c r="B2006" s="278"/>
      <c r="C2006" s="279"/>
      <c r="D2006" s="282"/>
      <c r="E2006" s="275"/>
      <c r="F2006" s="138"/>
      <c r="G2006" s="301"/>
      <c r="H2006" s="275"/>
      <c r="I2006" s="136"/>
      <c r="J2006" s="301"/>
      <c r="K2006" s="275"/>
      <c r="L2006" s="136"/>
      <c r="M2006" s="301"/>
      <c r="N2006" s="275"/>
      <c r="O2006" s="138"/>
    </row>
    <row r="2007" spans="2:15" ht="14.45" customHeight="1" x14ac:dyDescent="0.2">
      <c r="B2007" s="278"/>
      <c r="C2007" s="279"/>
      <c r="D2007" s="282"/>
      <c r="E2007" s="275"/>
      <c r="F2007" s="138"/>
      <c r="G2007" s="301"/>
      <c r="H2007" s="275"/>
      <c r="I2007" s="136"/>
      <c r="J2007" s="301"/>
      <c r="K2007" s="275"/>
      <c r="L2007" s="136"/>
      <c r="M2007" s="301"/>
      <c r="N2007" s="275"/>
      <c r="O2007" s="138"/>
    </row>
    <row r="2008" spans="2:15" ht="14.45" customHeight="1" x14ac:dyDescent="0.2">
      <c r="B2008" s="278"/>
      <c r="C2008" s="279"/>
      <c r="D2008" s="282"/>
      <c r="E2008" s="275"/>
      <c r="F2008" s="138"/>
      <c r="G2008" s="301"/>
      <c r="H2008" s="275"/>
      <c r="I2008" s="136"/>
      <c r="J2008" s="301"/>
      <c r="K2008" s="275"/>
      <c r="L2008" s="136"/>
      <c r="M2008" s="301"/>
      <c r="N2008" s="275"/>
      <c r="O2008" s="138"/>
    </row>
    <row r="2009" spans="2:15" ht="14.45" customHeight="1" x14ac:dyDescent="0.2">
      <c r="B2009" s="278"/>
      <c r="C2009" s="279"/>
      <c r="D2009" s="282"/>
      <c r="E2009" s="275"/>
      <c r="F2009" s="138"/>
      <c r="G2009" s="301"/>
      <c r="H2009" s="275"/>
      <c r="I2009" s="136"/>
      <c r="J2009" s="301"/>
      <c r="K2009" s="275"/>
      <c r="L2009" s="136"/>
      <c r="M2009" s="301"/>
      <c r="N2009" s="275"/>
      <c r="O2009" s="138"/>
    </row>
    <row r="2010" spans="2:15" ht="14.45" customHeight="1" x14ac:dyDescent="0.2">
      <c r="B2010" s="278"/>
      <c r="C2010" s="279"/>
      <c r="D2010" s="282"/>
      <c r="E2010" s="275"/>
      <c r="F2010" s="138"/>
      <c r="G2010" s="301"/>
      <c r="H2010" s="275"/>
      <c r="I2010" s="136"/>
      <c r="J2010" s="301"/>
      <c r="K2010" s="275"/>
      <c r="L2010" s="136"/>
      <c r="M2010" s="301"/>
      <c r="N2010" s="275"/>
      <c r="O2010" s="138"/>
    </row>
    <row r="2011" spans="2:15" ht="14.45" customHeight="1" x14ac:dyDescent="0.2">
      <c r="B2011" s="278"/>
      <c r="C2011" s="279"/>
      <c r="D2011" s="282"/>
      <c r="E2011" s="275"/>
      <c r="F2011" s="138"/>
      <c r="G2011" s="301"/>
      <c r="H2011" s="275"/>
      <c r="I2011" s="136"/>
      <c r="J2011" s="301"/>
      <c r="K2011" s="275"/>
      <c r="L2011" s="136"/>
      <c r="M2011" s="301"/>
      <c r="N2011" s="275"/>
      <c r="O2011" s="138"/>
    </row>
    <row r="2012" spans="2:15" ht="14.45" customHeight="1" x14ac:dyDescent="0.2">
      <c r="B2012" s="278"/>
      <c r="C2012" s="279"/>
      <c r="D2012" s="282"/>
      <c r="E2012" s="275"/>
      <c r="F2012" s="138"/>
      <c r="G2012" s="301"/>
      <c r="H2012" s="275"/>
      <c r="I2012" s="136"/>
      <c r="J2012" s="301"/>
      <c r="K2012" s="275"/>
      <c r="L2012" s="136"/>
      <c r="M2012" s="301"/>
      <c r="N2012" s="275"/>
      <c r="O2012" s="138"/>
    </row>
    <row r="2013" spans="2:15" ht="14.45" customHeight="1" x14ac:dyDescent="0.2">
      <c r="B2013" s="284"/>
      <c r="C2013" s="280"/>
      <c r="D2013" s="283"/>
      <c r="E2013" s="276"/>
      <c r="F2013" s="139"/>
      <c r="G2013" s="302"/>
      <c r="H2013" s="276"/>
      <c r="I2013" s="137"/>
      <c r="J2013" s="302"/>
      <c r="K2013" s="276"/>
      <c r="L2013" s="137"/>
      <c r="M2013" s="302"/>
      <c r="N2013" s="276"/>
      <c r="O2013" s="139"/>
    </row>
  </sheetData>
  <mergeCells count="2016">
    <mergeCell ref="J2004:J2013"/>
    <mergeCell ref="K2004:K2013"/>
    <mergeCell ref="M2004:M2013"/>
    <mergeCell ref="N2004:N2013"/>
    <mergeCell ref="J1994:J2003"/>
    <mergeCell ref="K1994:K2003"/>
    <mergeCell ref="M1994:M2003"/>
    <mergeCell ref="N1994:N2003"/>
    <mergeCell ref="B2004:B2013"/>
    <mergeCell ref="C2004:C2013"/>
    <mergeCell ref="D2004:D2013"/>
    <mergeCell ref="E2004:E2013"/>
    <mergeCell ref="G2004:G2013"/>
    <mergeCell ref="H2004:H2013"/>
    <mergeCell ref="J1984:J1993"/>
    <mergeCell ref="K1984:K1993"/>
    <mergeCell ref="M1984:M1993"/>
    <mergeCell ref="N1984:N1993"/>
    <mergeCell ref="B1994:B2003"/>
    <mergeCell ref="C1994:C2003"/>
    <mergeCell ref="D1994:D2003"/>
    <mergeCell ref="E1994:E2003"/>
    <mergeCell ref="G1994:G2003"/>
    <mergeCell ref="H1994:H2003"/>
    <mergeCell ref="J1974:J1983"/>
    <mergeCell ref="K1974:K1983"/>
    <mergeCell ref="M1974:M1983"/>
    <mergeCell ref="N1974:N1983"/>
    <mergeCell ref="B1984:B1993"/>
    <mergeCell ref="C1984:C1993"/>
    <mergeCell ref="D1984:D1993"/>
    <mergeCell ref="E1984:E1993"/>
    <mergeCell ref="G1984:G1993"/>
    <mergeCell ref="H1984:H1993"/>
    <mergeCell ref="J1964:J1973"/>
    <mergeCell ref="K1964:K1973"/>
    <mergeCell ref="M1964:M1973"/>
    <mergeCell ref="N1964:N1973"/>
    <mergeCell ref="B1974:B1983"/>
    <mergeCell ref="C1974:C1983"/>
    <mergeCell ref="D1974:D1983"/>
    <mergeCell ref="E1974:E1983"/>
    <mergeCell ref="G1974:G1983"/>
    <mergeCell ref="H1974:H1983"/>
    <mergeCell ref="J1954:J1963"/>
    <mergeCell ref="K1954:K1963"/>
    <mergeCell ref="M1954:M1963"/>
    <mergeCell ref="N1954:N1963"/>
    <mergeCell ref="B1964:B1973"/>
    <mergeCell ref="C1964:C1973"/>
    <mergeCell ref="D1964:D1973"/>
    <mergeCell ref="E1964:E1973"/>
    <mergeCell ref="G1964:G1973"/>
    <mergeCell ref="H1964:H1973"/>
    <mergeCell ref="J1944:J1953"/>
    <mergeCell ref="K1944:K1953"/>
    <mergeCell ref="M1944:M1953"/>
    <mergeCell ref="N1944:N1953"/>
    <mergeCell ref="B1954:B1963"/>
    <mergeCell ref="C1954:C1963"/>
    <mergeCell ref="D1954:D1963"/>
    <mergeCell ref="E1954:E1963"/>
    <mergeCell ref="G1954:G1963"/>
    <mergeCell ref="H1954:H1963"/>
    <mergeCell ref="J1934:J1943"/>
    <mergeCell ref="K1934:K1943"/>
    <mergeCell ref="M1934:M1943"/>
    <mergeCell ref="N1934:N1943"/>
    <mergeCell ref="B1944:B1953"/>
    <mergeCell ref="C1944:C1953"/>
    <mergeCell ref="D1944:D1953"/>
    <mergeCell ref="E1944:E1953"/>
    <mergeCell ref="G1944:G1953"/>
    <mergeCell ref="H1944:H1953"/>
    <mergeCell ref="J1924:J1933"/>
    <mergeCell ref="K1924:K1933"/>
    <mergeCell ref="M1924:M1933"/>
    <mergeCell ref="N1924:N1933"/>
    <mergeCell ref="B1934:B1943"/>
    <mergeCell ref="C1934:C1943"/>
    <mergeCell ref="D1934:D1943"/>
    <mergeCell ref="E1934:E1943"/>
    <mergeCell ref="G1934:G1943"/>
    <mergeCell ref="H1934:H1943"/>
    <mergeCell ref="J1914:J1923"/>
    <mergeCell ref="K1914:K1923"/>
    <mergeCell ref="M1914:M1923"/>
    <mergeCell ref="N1914:N1923"/>
    <mergeCell ref="B1924:B1933"/>
    <mergeCell ref="C1924:C1933"/>
    <mergeCell ref="D1924:D1933"/>
    <mergeCell ref="E1924:E1933"/>
    <mergeCell ref="G1924:G1933"/>
    <mergeCell ref="H1924:H1933"/>
    <mergeCell ref="J1904:J1913"/>
    <mergeCell ref="K1904:K1913"/>
    <mergeCell ref="M1904:M1913"/>
    <mergeCell ref="N1904:N1913"/>
    <mergeCell ref="B1914:B1923"/>
    <mergeCell ref="C1914:C1923"/>
    <mergeCell ref="D1914:D1923"/>
    <mergeCell ref="E1914:E1923"/>
    <mergeCell ref="G1914:G1923"/>
    <mergeCell ref="H1914:H1923"/>
    <mergeCell ref="J1894:J1903"/>
    <mergeCell ref="K1894:K1903"/>
    <mergeCell ref="M1894:M1903"/>
    <mergeCell ref="N1894:N1903"/>
    <mergeCell ref="B1904:B1913"/>
    <mergeCell ref="C1904:C1913"/>
    <mergeCell ref="D1904:D1913"/>
    <mergeCell ref="E1904:E1913"/>
    <mergeCell ref="G1904:G1913"/>
    <mergeCell ref="H1904:H1913"/>
    <mergeCell ref="J1884:J1893"/>
    <mergeCell ref="K1884:K1893"/>
    <mergeCell ref="M1884:M1893"/>
    <mergeCell ref="N1884:N1893"/>
    <mergeCell ref="B1894:B1903"/>
    <mergeCell ref="C1894:C1903"/>
    <mergeCell ref="D1894:D1903"/>
    <mergeCell ref="E1894:E1903"/>
    <mergeCell ref="G1894:G1903"/>
    <mergeCell ref="H1894:H1903"/>
    <mergeCell ref="J1874:J1883"/>
    <mergeCell ref="K1874:K1883"/>
    <mergeCell ref="M1874:M1883"/>
    <mergeCell ref="N1874:N1883"/>
    <mergeCell ref="B1884:B1893"/>
    <mergeCell ref="C1884:C1893"/>
    <mergeCell ref="D1884:D1893"/>
    <mergeCell ref="E1884:E1893"/>
    <mergeCell ref="G1884:G1893"/>
    <mergeCell ref="H1884:H1893"/>
    <mergeCell ref="J1864:J1873"/>
    <mergeCell ref="K1864:K1873"/>
    <mergeCell ref="M1864:M1873"/>
    <mergeCell ref="N1864:N1873"/>
    <mergeCell ref="B1874:B1883"/>
    <mergeCell ref="C1874:C1883"/>
    <mergeCell ref="D1874:D1883"/>
    <mergeCell ref="E1874:E1883"/>
    <mergeCell ref="G1874:G1883"/>
    <mergeCell ref="H1874:H1883"/>
    <mergeCell ref="J1854:J1863"/>
    <mergeCell ref="K1854:K1863"/>
    <mergeCell ref="M1854:M1863"/>
    <mergeCell ref="N1854:N1863"/>
    <mergeCell ref="B1864:B1873"/>
    <mergeCell ref="C1864:C1873"/>
    <mergeCell ref="D1864:D1873"/>
    <mergeCell ref="E1864:E1873"/>
    <mergeCell ref="G1864:G1873"/>
    <mergeCell ref="H1864:H1873"/>
    <mergeCell ref="J1844:J1853"/>
    <mergeCell ref="K1844:K1853"/>
    <mergeCell ref="M1844:M1853"/>
    <mergeCell ref="N1844:N1853"/>
    <mergeCell ref="B1854:B1863"/>
    <mergeCell ref="C1854:C1863"/>
    <mergeCell ref="D1854:D1863"/>
    <mergeCell ref="E1854:E1863"/>
    <mergeCell ref="G1854:G1863"/>
    <mergeCell ref="H1854:H1863"/>
    <mergeCell ref="J1834:J1843"/>
    <mergeCell ref="K1834:K1843"/>
    <mergeCell ref="M1834:M1843"/>
    <mergeCell ref="N1834:N1843"/>
    <mergeCell ref="B1844:B1853"/>
    <mergeCell ref="C1844:C1853"/>
    <mergeCell ref="D1844:D1853"/>
    <mergeCell ref="E1844:E1853"/>
    <mergeCell ref="G1844:G1853"/>
    <mergeCell ref="H1844:H1853"/>
    <mergeCell ref="J1824:J1833"/>
    <mergeCell ref="K1824:K1833"/>
    <mergeCell ref="M1824:M1833"/>
    <mergeCell ref="N1824:N1833"/>
    <mergeCell ref="B1834:B1843"/>
    <mergeCell ref="C1834:C1843"/>
    <mergeCell ref="D1834:D1843"/>
    <mergeCell ref="E1834:E1843"/>
    <mergeCell ref="G1834:G1843"/>
    <mergeCell ref="H1834:H1843"/>
    <mergeCell ref="J1814:J1823"/>
    <mergeCell ref="K1814:K1823"/>
    <mergeCell ref="M1814:M1823"/>
    <mergeCell ref="N1814:N1823"/>
    <mergeCell ref="B1824:B1833"/>
    <mergeCell ref="C1824:C1833"/>
    <mergeCell ref="D1824:D1833"/>
    <mergeCell ref="E1824:E1833"/>
    <mergeCell ref="G1824:G1833"/>
    <mergeCell ref="H1824:H1833"/>
    <mergeCell ref="J1804:J1813"/>
    <mergeCell ref="K1804:K1813"/>
    <mergeCell ref="M1804:M1813"/>
    <mergeCell ref="N1804:N1813"/>
    <mergeCell ref="B1814:B1823"/>
    <mergeCell ref="C1814:C1823"/>
    <mergeCell ref="D1814:D1823"/>
    <mergeCell ref="E1814:E1823"/>
    <mergeCell ref="G1814:G1823"/>
    <mergeCell ref="H1814:H1823"/>
    <mergeCell ref="J1794:J1803"/>
    <mergeCell ref="K1794:K1803"/>
    <mergeCell ref="M1794:M1803"/>
    <mergeCell ref="N1794:N1803"/>
    <mergeCell ref="B1804:B1813"/>
    <mergeCell ref="C1804:C1813"/>
    <mergeCell ref="D1804:D1813"/>
    <mergeCell ref="E1804:E1813"/>
    <mergeCell ref="G1804:G1813"/>
    <mergeCell ref="H1804:H1813"/>
    <mergeCell ref="J1784:J1793"/>
    <mergeCell ref="K1784:K1793"/>
    <mergeCell ref="M1784:M1793"/>
    <mergeCell ref="N1784:N1793"/>
    <mergeCell ref="B1794:B1803"/>
    <mergeCell ref="C1794:C1803"/>
    <mergeCell ref="D1794:D1803"/>
    <mergeCell ref="E1794:E1803"/>
    <mergeCell ref="G1794:G1803"/>
    <mergeCell ref="H1794:H1803"/>
    <mergeCell ref="J1774:J1783"/>
    <mergeCell ref="K1774:K1783"/>
    <mergeCell ref="M1774:M1783"/>
    <mergeCell ref="N1774:N1783"/>
    <mergeCell ref="B1784:B1793"/>
    <mergeCell ref="C1784:C1793"/>
    <mergeCell ref="D1784:D1793"/>
    <mergeCell ref="E1784:E1793"/>
    <mergeCell ref="G1784:G1793"/>
    <mergeCell ref="H1784:H1793"/>
    <mergeCell ref="J1764:J1773"/>
    <mergeCell ref="K1764:K1773"/>
    <mergeCell ref="M1764:M1773"/>
    <mergeCell ref="N1764:N1773"/>
    <mergeCell ref="B1774:B1783"/>
    <mergeCell ref="C1774:C1783"/>
    <mergeCell ref="D1774:D1783"/>
    <mergeCell ref="E1774:E1783"/>
    <mergeCell ref="G1774:G1783"/>
    <mergeCell ref="H1774:H1783"/>
    <mergeCell ref="J1754:J1763"/>
    <mergeCell ref="K1754:K1763"/>
    <mergeCell ref="M1754:M1763"/>
    <mergeCell ref="N1754:N1763"/>
    <mergeCell ref="B1764:B1773"/>
    <mergeCell ref="C1764:C1773"/>
    <mergeCell ref="D1764:D1773"/>
    <mergeCell ref="E1764:E1773"/>
    <mergeCell ref="G1764:G1773"/>
    <mergeCell ref="H1764:H1773"/>
    <mergeCell ref="J1744:J1753"/>
    <mergeCell ref="K1744:K1753"/>
    <mergeCell ref="M1744:M1753"/>
    <mergeCell ref="N1744:N1753"/>
    <mergeCell ref="B1754:B1763"/>
    <mergeCell ref="C1754:C1763"/>
    <mergeCell ref="D1754:D1763"/>
    <mergeCell ref="E1754:E1763"/>
    <mergeCell ref="G1754:G1763"/>
    <mergeCell ref="H1754:H1763"/>
    <mergeCell ref="J1734:J1743"/>
    <mergeCell ref="K1734:K1743"/>
    <mergeCell ref="M1734:M1743"/>
    <mergeCell ref="N1734:N1743"/>
    <mergeCell ref="B1744:B1753"/>
    <mergeCell ref="C1744:C1753"/>
    <mergeCell ref="D1744:D1753"/>
    <mergeCell ref="E1744:E1753"/>
    <mergeCell ref="G1744:G1753"/>
    <mergeCell ref="H1744:H1753"/>
    <mergeCell ref="J1724:J1733"/>
    <mergeCell ref="K1724:K1733"/>
    <mergeCell ref="M1724:M1733"/>
    <mergeCell ref="N1724:N1733"/>
    <mergeCell ref="B1734:B1743"/>
    <mergeCell ref="C1734:C1743"/>
    <mergeCell ref="D1734:D1743"/>
    <mergeCell ref="E1734:E1743"/>
    <mergeCell ref="G1734:G1743"/>
    <mergeCell ref="H1734:H1743"/>
    <mergeCell ref="J1714:J1723"/>
    <mergeCell ref="K1714:K1723"/>
    <mergeCell ref="M1714:M1723"/>
    <mergeCell ref="N1714:N1723"/>
    <mergeCell ref="B1724:B1733"/>
    <mergeCell ref="C1724:C1733"/>
    <mergeCell ref="D1724:D1733"/>
    <mergeCell ref="E1724:E1733"/>
    <mergeCell ref="G1724:G1733"/>
    <mergeCell ref="H1724:H1733"/>
    <mergeCell ref="J1704:J1713"/>
    <mergeCell ref="K1704:K1713"/>
    <mergeCell ref="M1704:M1713"/>
    <mergeCell ref="N1704:N1713"/>
    <mergeCell ref="B1714:B1723"/>
    <mergeCell ref="C1714:C1723"/>
    <mergeCell ref="D1714:D1723"/>
    <mergeCell ref="E1714:E1723"/>
    <mergeCell ref="G1714:G1723"/>
    <mergeCell ref="H1714:H1723"/>
    <mergeCell ref="J1694:J1703"/>
    <mergeCell ref="K1694:K1703"/>
    <mergeCell ref="M1694:M1703"/>
    <mergeCell ref="N1694:N1703"/>
    <mergeCell ref="B1704:B1713"/>
    <mergeCell ref="C1704:C1713"/>
    <mergeCell ref="D1704:D1713"/>
    <mergeCell ref="E1704:E1713"/>
    <mergeCell ref="G1704:G1713"/>
    <mergeCell ref="H1704:H1713"/>
    <mergeCell ref="J1684:J1693"/>
    <mergeCell ref="K1684:K1693"/>
    <mergeCell ref="M1684:M1693"/>
    <mergeCell ref="N1684:N1693"/>
    <mergeCell ref="B1694:B1703"/>
    <mergeCell ref="C1694:C1703"/>
    <mergeCell ref="D1694:D1703"/>
    <mergeCell ref="E1694:E1703"/>
    <mergeCell ref="G1694:G1703"/>
    <mergeCell ref="H1694:H1703"/>
    <mergeCell ref="J1674:J1683"/>
    <mergeCell ref="K1674:K1683"/>
    <mergeCell ref="M1674:M1683"/>
    <mergeCell ref="N1674:N1683"/>
    <mergeCell ref="B1684:B1693"/>
    <mergeCell ref="C1684:C1693"/>
    <mergeCell ref="D1684:D1693"/>
    <mergeCell ref="E1684:E1693"/>
    <mergeCell ref="G1684:G1693"/>
    <mergeCell ref="H1684:H1693"/>
    <mergeCell ref="J1664:J1673"/>
    <mergeCell ref="K1664:K1673"/>
    <mergeCell ref="M1664:M1673"/>
    <mergeCell ref="N1664:N1673"/>
    <mergeCell ref="B1674:B1683"/>
    <mergeCell ref="C1674:C1683"/>
    <mergeCell ref="D1674:D1683"/>
    <mergeCell ref="E1674:E1683"/>
    <mergeCell ref="G1674:G1683"/>
    <mergeCell ref="H1674:H1683"/>
    <mergeCell ref="J1654:J1663"/>
    <mergeCell ref="K1654:K1663"/>
    <mergeCell ref="M1654:M1663"/>
    <mergeCell ref="N1654:N1663"/>
    <mergeCell ref="B1664:B1673"/>
    <mergeCell ref="C1664:C1673"/>
    <mergeCell ref="D1664:D1673"/>
    <mergeCell ref="E1664:E1673"/>
    <mergeCell ref="G1664:G1673"/>
    <mergeCell ref="H1664:H1673"/>
    <mergeCell ref="J1644:J1653"/>
    <mergeCell ref="K1644:K1653"/>
    <mergeCell ref="M1644:M1653"/>
    <mergeCell ref="N1644:N1653"/>
    <mergeCell ref="B1654:B1663"/>
    <mergeCell ref="C1654:C1663"/>
    <mergeCell ref="D1654:D1663"/>
    <mergeCell ref="E1654:E1663"/>
    <mergeCell ref="G1654:G1663"/>
    <mergeCell ref="H1654:H1663"/>
    <mergeCell ref="J1634:J1643"/>
    <mergeCell ref="K1634:K1643"/>
    <mergeCell ref="M1634:M1643"/>
    <mergeCell ref="N1634:N1643"/>
    <mergeCell ref="B1644:B1653"/>
    <mergeCell ref="C1644:C1653"/>
    <mergeCell ref="D1644:D1653"/>
    <mergeCell ref="E1644:E1653"/>
    <mergeCell ref="G1644:G1653"/>
    <mergeCell ref="H1644:H1653"/>
    <mergeCell ref="J1624:J1633"/>
    <mergeCell ref="K1624:K1633"/>
    <mergeCell ref="M1624:M1633"/>
    <mergeCell ref="N1624:N1633"/>
    <mergeCell ref="B1634:B1643"/>
    <mergeCell ref="C1634:C1643"/>
    <mergeCell ref="D1634:D1643"/>
    <mergeCell ref="E1634:E1643"/>
    <mergeCell ref="G1634:G1643"/>
    <mergeCell ref="H1634:H1643"/>
    <mergeCell ref="J1614:J1623"/>
    <mergeCell ref="K1614:K1623"/>
    <mergeCell ref="M1614:M1623"/>
    <mergeCell ref="N1614:N1623"/>
    <mergeCell ref="B1624:B1633"/>
    <mergeCell ref="C1624:C1633"/>
    <mergeCell ref="D1624:D1633"/>
    <mergeCell ref="E1624:E1633"/>
    <mergeCell ref="G1624:G1633"/>
    <mergeCell ref="H1624:H1633"/>
    <mergeCell ref="J1604:J1613"/>
    <mergeCell ref="K1604:K1613"/>
    <mergeCell ref="M1604:M1613"/>
    <mergeCell ref="N1604:N1613"/>
    <mergeCell ref="B1614:B1623"/>
    <mergeCell ref="C1614:C1623"/>
    <mergeCell ref="D1614:D1623"/>
    <mergeCell ref="E1614:E1623"/>
    <mergeCell ref="G1614:G1623"/>
    <mergeCell ref="H1614:H1623"/>
    <mergeCell ref="J1594:J1603"/>
    <mergeCell ref="K1594:K1603"/>
    <mergeCell ref="M1594:M1603"/>
    <mergeCell ref="N1594:N1603"/>
    <mergeCell ref="B1604:B1613"/>
    <mergeCell ref="C1604:C1613"/>
    <mergeCell ref="D1604:D1613"/>
    <mergeCell ref="E1604:E1613"/>
    <mergeCell ref="G1604:G1613"/>
    <mergeCell ref="H1604:H1613"/>
    <mergeCell ref="J1584:J1593"/>
    <mergeCell ref="K1584:K1593"/>
    <mergeCell ref="M1584:M1593"/>
    <mergeCell ref="N1584:N1593"/>
    <mergeCell ref="B1594:B1603"/>
    <mergeCell ref="C1594:C1603"/>
    <mergeCell ref="D1594:D1603"/>
    <mergeCell ref="E1594:E1603"/>
    <mergeCell ref="G1594:G1603"/>
    <mergeCell ref="H1594:H1603"/>
    <mergeCell ref="J1574:J1583"/>
    <mergeCell ref="K1574:K1583"/>
    <mergeCell ref="M1574:M1583"/>
    <mergeCell ref="N1574:N1583"/>
    <mergeCell ref="B1584:B1593"/>
    <mergeCell ref="C1584:C1593"/>
    <mergeCell ref="D1584:D1593"/>
    <mergeCell ref="E1584:E1593"/>
    <mergeCell ref="G1584:G1593"/>
    <mergeCell ref="H1584:H1593"/>
    <mergeCell ref="J1564:J1573"/>
    <mergeCell ref="K1564:K1573"/>
    <mergeCell ref="M1564:M1573"/>
    <mergeCell ref="N1564:N1573"/>
    <mergeCell ref="B1574:B1583"/>
    <mergeCell ref="C1574:C1583"/>
    <mergeCell ref="D1574:D1583"/>
    <mergeCell ref="E1574:E1583"/>
    <mergeCell ref="G1574:G1583"/>
    <mergeCell ref="H1574:H1583"/>
    <mergeCell ref="J1554:J1563"/>
    <mergeCell ref="K1554:K1563"/>
    <mergeCell ref="M1554:M1563"/>
    <mergeCell ref="N1554:N1563"/>
    <mergeCell ref="B1564:B1573"/>
    <mergeCell ref="C1564:C1573"/>
    <mergeCell ref="D1564:D1573"/>
    <mergeCell ref="E1564:E1573"/>
    <mergeCell ref="G1564:G1573"/>
    <mergeCell ref="H1564:H1573"/>
    <mergeCell ref="J1544:J1553"/>
    <mergeCell ref="K1544:K1553"/>
    <mergeCell ref="M1544:M1553"/>
    <mergeCell ref="N1544:N1553"/>
    <mergeCell ref="B1554:B1563"/>
    <mergeCell ref="C1554:C1563"/>
    <mergeCell ref="D1554:D1563"/>
    <mergeCell ref="E1554:E1563"/>
    <mergeCell ref="G1554:G1563"/>
    <mergeCell ref="H1554:H1563"/>
    <mergeCell ref="J1534:J1543"/>
    <mergeCell ref="K1534:K1543"/>
    <mergeCell ref="M1534:M1543"/>
    <mergeCell ref="N1534:N1543"/>
    <mergeCell ref="B1544:B1553"/>
    <mergeCell ref="C1544:C1553"/>
    <mergeCell ref="D1544:D1553"/>
    <mergeCell ref="E1544:E1553"/>
    <mergeCell ref="G1544:G1553"/>
    <mergeCell ref="H1544:H1553"/>
    <mergeCell ref="J1524:J1533"/>
    <mergeCell ref="K1524:K1533"/>
    <mergeCell ref="M1524:M1533"/>
    <mergeCell ref="N1524:N1533"/>
    <mergeCell ref="B1534:B1543"/>
    <mergeCell ref="C1534:C1543"/>
    <mergeCell ref="D1534:D1543"/>
    <mergeCell ref="E1534:E1543"/>
    <mergeCell ref="G1534:G1543"/>
    <mergeCell ref="H1534:H1543"/>
    <mergeCell ref="J1514:J1523"/>
    <mergeCell ref="K1514:K1523"/>
    <mergeCell ref="M1514:M1523"/>
    <mergeCell ref="N1514:N1523"/>
    <mergeCell ref="B1524:B1533"/>
    <mergeCell ref="C1524:C1533"/>
    <mergeCell ref="D1524:D1533"/>
    <mergeCell ref="E1524:E1533"/>
    <mergeCell ref="G1524:G1533"/>
    <mergeCell ref="H1524:H1533"/>
    <mergeCell ref="J1504:J1513"/>
    <mergeCell ref="K1504:K1513"/>
    <mergeCell ref="M1504:M1513"/>
    <mergeCell ref="N1504:N1513"/>
    <mergeCell ref="B1514:B1523"/>
    <mergeCell ref="C1514:C1523"/>
    <mergeCell ref="D1514:D1523"/>
    <mergeCell ref="E1514:E1523"/>
    <mergeCell ref="G1514:G1523"/>
    <mergeCell ref="H1514:H1523"/>
    <mergeCell ref="J1494:J1503"/>
    <mergeCell ref="K1494:K1503"/>
    <mergeCell ref="M1494:M1503"/>
    <mergeCell ref="N1494:N1503"/>
    <mergeCell ref="B1504:B1513"/>
    <mergeCell ref="C1504:C1513"/>
    <mergeCell ref="D1504:D1513"/>
    <mergeCell ref="E1504:E1513"/>
    <mergeCell ref="G1504:G1513"/>
    <mergeCell ref="H1504:H1513"/>
    <mergeCell ref="J1484:J1493"/>
    <mergeCell ref="K1484:K1493"/>
    <mergeCell ref="M1484:M1493"/>
    <mergeCell ref="N1484:N1493"/>
    <mergeCell ref="B1494:B1503"/>
    <mergeCell ref="C1494:C1503"/>
    <mergeCell ref="D1494:D1503"/>
    <mergeCell ref="E1494:E1503"/>
    <mergeCell ref="G1494:G1503"/>
    <mergeCell ref="H1494:H1503"/>
    <mergeCell ref="J1474:J1483"/>
    <mergeCell ref="K1474:K1483"/>
    <mergeCell ref="M1474:M1483"/>
    <mergeCell ref="N1474:N1483"/>
    <mergeCell ref="B1484:B1493"/>
    <mergeCell ref="C1484:C1493"/>
    <mergeCell ref="D1484:D1493"/>
    <mergeCell ref="E1484:E1493"/>
    <mergeCell ref="G1484:G1493"/>
    <mergeCell ref="H1484:H1493"/>
    <mergeCell ref="J1464:J1473"/>
    <mergeCell ref="K1464:K1473"/>
    <mergeCell ref="M1464:M1473"/>
    <mergeCell ref="N1464:N1473"/>
    <mergeCell ref="B1474:B1483"/>
    <mergeCell ref="C1474:C1483"/>
    <mergeCell ref="D1474:D1483"/>
    <mergeCell ref="E1474:E1483"/>
    <mergeCell ref="G1474:G1483"/>
    <mergeCell ref="H1474:H1483"/>
    <mergeCell ref="J1454:J1463"/>
    <mergeCell ref="K1454:K1463"/>
    <mergeCell ref="M1454:M1463"/>
    <mergeCell ref="N1454:N1463"/>
    <mergeCell ref="B1464:B1473"/>
    <mergeCell ref="C1464:C1473"/>
    <mergeCell ref="D1464:D1473"/>
    <mergeCell ref="E1464:E1473"/>
    <mergeCell ref="G1464:G1473"/>
    <mergeCell ref="H1464:H1473"/>
    <mergeCell ref="J1444:J1453"/>
    <mergeCell ref="K1444:K1453"/>
    <mergeCell ref="M1444:M1453"/>
    <mergeCell ref="N1444:N1453"/>
    <mergeCell ref="B1454:B1463"/>
    <mergeCell ref="C1454:C1463"/>
    <mergeCell ref="D1454:D1463"/>
    <mergeCell ref="E1454:E1463"/>
    <mergeCell ref="G1454:G1463"/>
    <mergeCell ref="H1454:H1463"/>
    <mergeCell ref="J1434:J1443"/>
    <mergeCell ref="K1434:K1443"/>
    <mergeCell ref="M1434:M1443"/>
    <mergeCell ref="N1434:N1443"/>
    <mergeCell ref="B1444:B1453"/>
    <mergeCell ref="C1444:C1453"/>
    <mergeCell ref="D1444:D1453"/>
    <mergeCell ref="E1444:E1453"/>
    <mergeCell ref="G1444:G1453"/>
    <mergeCell ref="H1444:H1453"/>
    <mergeCell ref="J1424:J1433"/>
    <mergeCell ref="K1424:K1433"/>
    <mergeCell ref="M1424:M1433"/>
    <mergeCell ref="N1424:N1433"/>
    <mergeCell ref="B1434:B1443"/>
    <mergeCell ref="C1434:C1443"/>
    <mergeCell ref="D1434:D1443"/>
    <mergeCell ref="E1434:E1443"/>
    <mergeCell ref="G1434:G1443"/>
    <mergeCell ref="H1434:H1443"/>
    <mergeCell ref="J1414:J1423"/>
    <mergeCell ref="K1414:K1423"/>
    <mergeCell ref="M1414:M1423"/>
    <mergeCell ref="N1414:N1423"/>
    <mergeCell ref="B1424:B1433"/>
    <mergeCell ref="C1424:C1433"/>
    <mergeCell ref="D1424:D1433"/>
    <mergeCell ref="E1424:E1433"/>
    <mergeCell ref="G1424:G1433"/>
    <mergeCell ref="H1424:H1433"/>
    <mergeCell ref="J1404:J1413"/>
    <mergeCell ref="K1404:K1413"/>
    <mergeCell ref="M1404:M1413"/>
    <mergeCell ref="N1404:N1413"/>
    <mergeCell ref="B1414:B1423"/>
    <mergeCell ref="C1414:C1423"/>
    <mergeCell ref="D1414:D1423"/>
    <mergeCell ref="E1414:E1423"/>
    <mergeCell ref="G1414:G1423"/>
    <mergeCell ref="H1414:H1423"/>
    <mergeCell ref="J1394:J1403"/>
    <mergeCell ref="K1394:K1403"/>
    <mergeCell ref="M1394:M1403"/>
    <mergeCell ref="N1394:N1403"/>
    <mergeCell ref="B1404:B1413"/>
    <mergeCell ref="C1404:C1413"/>
    <mergeCell ref="D1404:D1413"/>
    <mergeCell ref="E1404:E1413"/>
    <mergeCell ref="G1404:G1413"/>
    <mergeCell ref="H1404:H1413"/>
    <mergeCell ref="J1384:J1393"/>
    <mergeCell ref="K1384:K1393"/>
    <mergeCell ref="M1384:M1393"/>
    <mergeCell ref="N1384:N1393"/>
    <mergeCell ref="B1394:B1403"/>
    <mergeCell ref="C1394:C1403"/>
    <mergeCell ref="D1394:D1403"/>
    <mergeCell ref="E1394:E1403"/>
    <mergeCell ref="G1394:G1403"/>
    <mergeCell ref="H1394:H1403"/>
    <mergeCell ref="J1374:J1383"/>
    <mergeCell ref="K1374:K1383"/>
    <mergeCell ref="M1374:M1383"/>
    <mergeCell ref="N1374:N1383"/>
    <mergeCell ref="B1384:B1393"/>
    <mergeCell ref="C1384:C1393"/>
    <mergeCell ref="D1384:D1393"/>
    <mergeCell ref="E1384:E1393"/>
    <mergeCell ref="G1384:G1393"/>
    <mergeCell ref="H1384:H1393"/>
    <mergeCell ref="J1364:J1373"/>
    <mergeCell ref="K1364:K1373"/>
    <mergeCell ref="M1364:M1373"/>
    <mergeCell ref="N1364:N1373"/>
    <mergeCell ref="B1374:B1383"/>
    <mergeCell ref="C1374:C1383"/>
    <mergeCell ref="D1374:D1383"/>
    <mergeCell ref="E1374:E1383"/>
    <mergeCell ref="G1374:G1383"/>
    <mergeCell ref="H1374:H1383"/>
    <mergeCell ref="J1354:J1363"/>
    <mergeCell ref="K1354:K1363"/>
    <mergeCell ref="M1354:M1363"/>
    <mergeCell ref="N1354:N1363"/>
    <mergeCell ref="B1364:B1373"/>
    <mergeCell ref="C1364:C1373"/>
    <mergeCell ref="D1364:D1373"/>
    <mergeCell ref="E1364:E1373"/>
    <mergeCell ref="G1364:G1373"/>
    <mergeCell ref="H1364:H1373"/>
    <mergeCell ref="J1344:J1353"/>
    <mergeCell ref="K1344:K1353"/>
    <mergeCell ref="M1344:M1353"/>
    <mergeCell ref="N1344:N1353"/>
    <mergeCell ref="B1354:B1363"/>
    <mergeCell ref="C1354:C1363"/>
    <mergeCell ref="D1354:D1363"/>
    <mergeCell ref="E1354:E1363"/>
    <mergeCell ref="G1354:G1363"/>
    <mergeCell ref="H1354:H1363"/>
    <mergeCell ref="J1334:J1343"/>
    <mergeCell ref="K1334:K1343"/>
    <mergeCell ref="M1334:M1343"/>
    <mergeCell ref="N1334:N1343"/>
    <mergeCell ref="B1344:B1353"/>
    <mergeCell ref="C1344:C1353"/>
    <mergeCell ref="D1344:D1353"/>
    <mergeCell ref="E1344:E1353"/>
    <mergeCell ref="G1344:G1353"/>
    <mergeCell ref="H1344:H1353"/>
    <mergeCell ref="J1324:J1333"/>
    <mergeCell ref="K1324:K1333"/>
    <mergeCell ref="M1324:M1333"/>
    <mergeCell ref="N1324:N1333"/>
    <mergeCell ref="B1334:B1343"/>
    <mergeCell ref="C1334:C1343"/>
    <mergeCell ref="D1334:D1343"/>
    <mergeCell ref="E1334:E1343"/>
    <mergeCell ref="G1334:G1343"/>
    <mergeCell ref="H1334:H1343"/>
    <mergeCell ref="J1314:J1323"/>
    <mergeCell ref="K1314:K1323"/>
    <mergeCell ref="M1314:M1323"/>
    <mergeCell ref="N1314:N1323"/>
    <mergeCell ref="B1324:B1333"/>
    <mergeCell ref="C1324:C1333"/>
    <mergeCell ref="D1324:D1333"/>
    <mergeCell ref="E1324:E1333"/>
    <mergeCell ref="G1324:G1333"/>
    <mergeCell ref="H1324:H1333"/>
    <mergeCell ref="J1304:J1313"/>
    <mergeCell ref="K1304:K1313"/>
    <mergeCell ref="M1304:M1313"/>
    <mergeCell ref="N1304:N1313"/>
    <mergeCell ref="B1314:B1323"/>
    <mergeCell ref="C1314:C1323"/>
    <mergeCell ref="D1314:D1323"/>
    <mergeCell ref="E1314:E1323"/>
    <mergeCell ref="G1314:G1323"/>
    <mergeCell ref="H1314:H1323"/>
    <mergeCell ref="J1294:J1303"/>
    <mergeCell ref="K1294:K1303"/>
    <mergeCell ref="M1294:M1303"/>
    <mergeCell ref="N1294:N1303"/>
    <mergeCell ref="B1304:B1313"/>
    <mergeCell ref="C1304:C1313"/>
    <mergeCell ref="D1304:D1313"/>
    <mergeCell ref="E1304:E1313"/>
    <mergeCell ref="G1304:G1313"/>
    <mergeCell ref="H1304:H1313"/>
    <mergeCell ref="J1284:J1293"/>
    <mergeCell ref="K1284:K1293"/>
    <mergeCell ref="M1284:M1293"/>
    <mergeCell ref="N1284:N1293"/>
    <mergeCell ref="B1294:B1303"/>
    <mergeCell ref="C1294:C1303"/>
    <mergeCell ref="D1294:D1303"/>
    <mergeCell ref="E1294:E1303"/>
    <mergeCell ref="G1294:G1303"/>
    <mergeCell ref="H1294:H1303"/>
    <mergeCell ref="J1274:J1283"/>
    <mergeCell ref="K1274:K1283"/>
    <mergeCell ref="M1274:M1283"/>
    <mergeCell ref="N1274:N1283"/>
    <mergeCell ref="B1284:B1293"/>
    <mergeCell ref="C1284:C1293"/>
    <mergeCell ref="D1284:D1293"/>
    <mergeCell ref="E1284:E1293"/>
    <mergeCell ref="G1284:G1293"/>
    <mergeCell ref="H1284:H1293"/>
    <mergeCell ref="J1264:J1273"/>
    <mergeCell ref="K1264:K1273"/>
    <mergeCell ref="M1264:M1273"/>
    <mergeCell ref="N1264:N1273"/>
    <mergeCell ref="B1274:B1283"/>
    <mergeCell ref="C1274:C1283"/>
    <mergeCell ref="D1274:D1283"/>
    <mergeCell ref="E1274:E1283"/>
    <mergeCell ref="G1274:G1283"/>
    <mergeCell ref="H1274:H1283"/>
    <mergeCell ref="J1254:J1263"/>
    <mergeCell ref="K1254:K1263"/>
    <mergeCell ref="M1254:M1263"/>
    <mergeCell ref="N1254:N1263"/>
    <mergeCell ref="B1264:B1273"/>
    <mergeCell ref="C1264:C1273"/>
    <mergeCell ref="D1264:D1273"/>
    <mergeCell ref="E1264:E1273"/>
    <mergeCell ref="G1264:G1273"/>
    <mergeCell ref="H1264:H1273"/>
    <mergeCell ref="J1244:J1253"/>
    <mergeCell ref="K1244:K1253"/>
    <mergeCell ref="M1244:M1253"/>
    <mergeCell ref="N1244:N1253"/>
    <mergeCell ref="B1254:B1263"/>
    <mergeCell ref="C1254:C1263"/>
    <mergeCell ref="D1254:D1263"/>
    <mergeCell ref="E1254:E1263"/>
    <mergeCell ref="G1254:G1263"/>
    <mergeCell ref="H1254:H1263"/>
    <mergeCell ref="J1234:J1243"/>
    <mergeCell ref="K1234:K1243"/>
    <mergeCell ref="M1234:M1243"/>
    <mergeCell ref="N1234:N1243"/>
    <mergeCell ref="B1244:B1253"/>
    <mergeCell ref="C1244:C1253"/>
    <mergeCell ref="D1244:D1253"/>
    <mergeCell ref="E1244:E1253"/>
    <mergeCell ref="G1244:G1253"/>
    <mergeCell ref="H1244:H1253"/>
    <mergeCell ref="J1224:J1233"/>
    <mergeCell ref="K1224:K1233"/>
    <mergeCell ref="M1224:M1233"/>
    <mergeCell ref="N1224:N1233"/>
    <mergeCell ref="B1234:B1243"/>
    <mergeCell ref="C1234:C1243"/>
    <mergeCell ref="D1234:D1243"/>
    <mergeCell ref="E1234:E1243"/>
    <mergeCell ref="G1234:G1243"/>
    <mergeCell ref="H1234:H1243"/>
    <mergeCell ref="J1214:J1223"/>
    <mergeCell ref="K1214:K1223"/>
    <mergeCell ref="M1214:M1223"/>
    <mergeCell ref="N1214:N1223"/>
    <mergeCell ref="B1224:B1233"/>
    <mergeCell ref="C1224:C1233"/>
    <mergeCell ref="D1224:D1233"/>
    <mergeCell ref="E1224:E1233"/>
    <mergeCell ref="G1224:G1233"/>
    <mergeCell ref="H1224:H1233"/>
    <mergeCell ref="J1204:J1213"/>
    <mergeCell ref="K1204:K1213"/>
    <mergeCell ref="M1204:M1213"/>
    <mergeCell ref="N1204:N1213"/>
    <mergeCell ref="B1214:B1223"/>
    <mergeCell ref="C1214:C1223"/>
    <mergeCell ref="D1214:D1223"/>
    <mergeCell ref="E1214:E1223"/>
    <mergeCell ref="G1214:G1223"/>
    <mergeCell ref="H1214:H1223"/>
    <mergeCell ref="J1194:J1203"/>
    <mergeCell ref="K1194:K1203"/>
    <mergeCell ref="M1194:M1203"/>
    <mergeCell ref="N1194:N1203"/>
    <mergeCell ref="B1204:B1213"/>
    <mergeCell ref="C1204:C1213"/>
    <mergeCell ref="D1204:D1213"/>
    <mergeCell ref="E1204:E1213"/>
    <mergeCell ref="G1204:G1213"/>
    <mergeCell ref="H1204:H1213"/>
    <mergeCell ref="J1184:J1193"/>
    <mergeCell ref="K1184:K1193"/>
    <mergeCell ref="M1184:M1193"/>
    <mergeCell ref="N1184:N1193"/>
    <mergeCell ref="B1194:B1203"/>
    <mergeCell ref="C1194:C1203"/>
    <mergeCell ref="D1194:D1203"/>
    <mergeCell ref="E1194:E1203"/>
    <mergeCell ref="G1194:G1203"/>
    <mergeCell ref="H1194:H1203"/>
    <mergeCell ref="J1174:J1183"/>
    <mergeCell ref="K1174:K1183"/>
    <mergeCell ref="M1174:M1183"/>
    <mergeCell ref="N1174:N1183"/>
    <mergeCell ref="B1184:B1193"/>
    <mergeCell ref="C1184:C1193"/>
    <mergeCell ref="D1184:D1193"/>
    <mergeCell ref="E1184:E1193"/>
    <mergeCell ref="G1184:G1193"/>
    <mergeCell ref="H1184:H1193"/>
    <mergeCell ref="J1164:J1173"/>
    <mergeCell ref="K1164:K1173"/>
    <mergeCell ref="M1164:M1173"/>
    <mergeCell ref="N1164:N1173"/>
    <mergeCell ref="B1174:B1183"/>
    <mergeCell ref="C1174:C1183"/>
    <mergeCell ref="D1174:D1183"/>
    <mergeCell ref="E1174:E1183"/>
    <mergeCell ref="G1174:G1183"/>
    <mergeCell ref="H1174:H1183"/>
    <mergeCell ref="J1154:J1163"/>
    <mergeCell ref="K1154:K1163"/>
    <mergeCell ref="M1154:M1163"/>
    <mergeCell ref="N1154:N1163"/>
    <mergeCell ref="B1164:B1173"/>
    <mergeCell ref="C1164:C1173"/>
    <mergeCell ref="D1164:D1173"/>
    <mergeCell ref="E1164:E1173"/>
    <mergeCell ref="G1164:G1173"/>
    <mergeCell ref="H1164:H1173"/>
    <mergeCell ref="J1144:J1153"/>
    <mergeCell ref="K1144:K1153"/>
    <mergeCell ref="M1144:M1153"/>
    <mergeCell ref="N1144:N1153"/>
    <mergeCell ref="B1154:B1163"/>
    <mergeCell ref="C1154:C1163"/>
    <mergeCell ref="D1154:D1163"/>
    <mergeCell ref="E1154:E1163"/>
    <mergeCell ref="G1154:G1163"/>
    <mergeCell ref="H1154:H1163"/>
    <mergeCell ref="J1134:J1143"/>
    <mergeCell ref="K1134:K1143"/>
    <mergeCell ref="M1134:M1143"/>
    <mergeCell ref="N1134:N1143"/>
    <mergeCell ref="B1144:B1153"/>
    <mergeCell ref="C1144:C1153"/>
    <mergeCell ref="D1144:D1153"/>
    <mergeCell ref="E1144:E1153"/>
    <mergeCell ref="G1144:G1153"/>
    <mergeCell ref="H1144:H1153"/>
    <mergeCell ref="J1124:J1133"/>
    <mergeCell ref="K1124:K1133"/>
    <mergeCell ref="M1124:M1133"/>
    <mergeCell ref="N1124:N1133"/>
    <mergeCell ref="B1134:B1143"/>
    <mergeCell ref="C1134:C1143"/>
    <mergeCell ref="D1134:D1143"/>
    <mergeCell ref="E1134:E1143"/>
    <mergeCell ref="G1134:G1143"/>
    <mergeCell ref="H1134:H1143"/>
    <mergeCell ref="J1114:J1123"/>
    <mergeCell ref="K1114:K1123"/>
    <mergeCell ref="M1114:M1123"/>
    <mergeCell ref="N1114:N1123"/>
    <mergeCell ref="B1124:B1133"/>
    <mergeCell ref="C1124:C1133"/>
    <mergeCell ref="D1124:D1133"/>
    <mergeCell ref="E1124:E1133"/>
    <mergeCell ref="G1124:G1133"/>
    <mergeCell ref="H1124:H1133"/>
    <mergeCell ref="J1104:J1113"/>
    <mergeCell ref="K1104:K1113"/>
    <mergeCell ref="M1104:M1113"/>
    <mergeCell ref="N1104:N1113"/>
    <mergeCell ref="B1114:B1123"/>
    <mergeCell ref="C1114:C1123"/>
    <mergeCell ref="D1114:D1123"/>
    <mergeCell ref="E1114:E1123"/>
    <mergeCell ref="G1114:G1123"/>
    <mergeCell ref="H1114:H1123"/>
    <mergeCell ref="J1094:J1103"/>
    <mergeCell ref="K1094:K1103"/>
    <mergeCell ref="M1094:M1103"/>
    <mergeCell ref="N1094:N1103"/>
    <mergeCell ref="B1104:B1113"/>
    <mergeCell ref="C1104:C1113"/>
    <mergeCell ref="D1104:D1113"/>
    <mergeCell ref="E1104:E1113"/>
    <mergeCell ref="G1104:G1113"/>
    <mergeCell ref="H1104:H1113"/>
    <mergeCell ref="J1084:J1093"/>
    <mergeCell ref="K1084:K1093"/>
    <mergeCell ref="M1084:M1093"/>
    <mergeCell ref="N1084:N1093"/>
    <mergeCell ref="B1094:B1103"/>
    <mergeCell ref="C1094:C1103"/>
    <mergeCell ref="D1094:D1103"/>
    <mergeCell ref="E1094:E1103"/>
    <mergeCell ref="G1094:G1103"/>
    <mergeCell ref="H1094:H1103"/>
    <mergeCell ref="J1074:J1083"/>
    <mergeCell ref="K1074:K1083"/>
    <mergeCell ref="M1074:M1083"/>
    <mergeCell ref="N1074:N1083"/>
    <mergeCell ref="B1084:B1093"/>
    <mergeCell ref="C1084:C1093"/>
    <mergeCell ref="D1084:D1093"/>
    <mergeCell ref="E1084:E1093"/>
    <mergeCell ref="G1084:G1093"/>
    <mergeCell ref="H1084:H1093"/>
    <mergeCell ref="J1064:J1073"/>
    <mergeCell ref="K1064:K1073"/>
    <mergeCell ref="M1064:M1073"/>
    <mergeCell ref="N1064:N1073"/>
    <mergeCell ref="B1074:B1083"/>
    <mergeCell ref="C1074:C1083"/>
    <mergeCell ref="D1074:D1083"/>
    <mergeCell ref="E1074:E1083"/>
    <mergeCell ref="G1074:G1083"/>
    <mergeCell ref="H1074:H1083"/>
    <mergeCell ref="J1054:J1063"/>
    <mergeCell ref="K1054:K1063"/>
    <mergeCell ref="M1054:M1063"/>
    <mergeCell ref="N1054:N1063"/>
    <mergeCell ref="B1064:B1073"/>
    <mergeCell ref="C1064:C1073"/>
    <mergeCell ref="D1064:D1073"/>
    <mergeCell ref="E1064:E1073"/>
    <mergeCell ref="G1064:G1073"/>
    <mergeCell ref="H1064:H1073"/>
    <mergeCell ref="J1044:J1053"/>
    <mergeCell ref="K1044:K1053"/>
    <mergeCell ref="M1044:M1053"/>
    <mergeCell ref="N1044:N1053"/>
    <mergeCell ref="B1054:B1063"/>
    <mergeCell ref="C1054:C1063"/>
    <mergeCell ref="D1054:D1063"/>
    <mergeCell ref="E1054:E1063"/>
    <mergeCell ref="G1054:G1063"/>
    <mergeCell ref="H1054:H1063"/>
    <mergeCell ref="J1034:J1043"/>
    <mergeCell ref="K1034:K1043"/>
    <mergeCell ref="M1034:M1043"/>
    <mergeCell ref="N1034:N1043"/>
    <mergeCell ref="B1044:B1053"/>
    <mergeCell ref="C1044:C1053"/>
    <mergeCell ref="D1044:D1053"/>
    <mergeCell ref="E1044:E1053"/>
    <mergeCell ref="G1044:G1053"/>
    <mergeCell ref="H1044:H1053"/>
    <mergeCell ref="J1024:J1033"/>
    <mergeCell ref="K1024:K1033"/>
    <mergeCell ref="M1024:M1033"/>
    <mergeCell ref="N1024:N1033"/>
    <mergeCell ref="B1034:B1043"/>
    <mergeCell ref="C1034:C1043"/>
    <mergeCell ref="D1034:D1043"/>
    <mergeCell ref="E1034:E1043"/>
    <mergeCell ref="G1034:G1043"/>
    <mergeCell ref="H1034:H1043"/>
    <mergeCell ref="J1014:J1023"/>
    <mergeCell ref="K1014:K1023"/>
    <mergeCell ref="M1014:M1023"/>
    <mergeCell ref="N1014:N1023"/>
    <mergeCell ref="B1024:B1033"/>
    <mergeCell ref="C1024:C1033"/>
    <mergeCell ref="D1024:D1033"/>
    <mergeCell ref="E1024:E1033"/>
    <mergeCell ref="G1024:G1033"/>
    <mergeCell ref="H1024:H1033"/>
    <mergeCell ref="J1004:J1013"/>
    <mergeCell ref="K1004:K1013"/>
    <mergeCell ref="M1004:M1013"/>
    <mergeCell ref="N1004:N1013"/>
    <mergeCell ref="B1014:B1023"/>
    <mergeCell ref="C1014:C1023"/>
    <mergeCell ref="D1014:D1023"/>
    <mergeCell ref="E1014:E1023"/>
    <mergeCell ref="G1014:G1023"/>
    <mergeCell ref="H1014:H1023"/>
    <mergeCell ref="J994:J1003"/>
    <mergeCell ref="K994:K1003"/>
    <mergeCell ref="M994:M1003"/>
    <mergeCell ref="N994:N1003"/>
    <mergeCell ref="B1004:B1013"/>
    <mergeCell ref="C1004:C1013"/>
    <mergeCell ref="D1004:D1013"/>
    <mergeCell ref="E1004:E1013"/>
    <mergeCell ref="G1004:G1013"/>
    <mergeCell ref="H1004:H1013"/>
    <mergeCell ref="J984:J993"/>
    <mergeCell ref="K984:K993"/>
    <mergeCell ref="M984:M993"/>
    <mergeCell ref="N984:N993"/>
    <mergeCell ref="B994:B1003"/>
    <mergeCell ref="C994:C1003"/>
    <mergeCell ref="D994:D1003"/>
    <mergeCell ref="E994:E1003"/>
    <mergeCell ref="G994:G1003"/>
    <mergeCell ref="H994:H1003"/>
    <mergeCell ref="J974:J983"/>
    <mergeCell ref="K974:K983"/>
    <mergeCell ref="M974:M983"/>
    <mergeCell ref="N974:N983"/>
    <mergeCell ref="B984:B993"/>
    <mergeCell ref="C984:C993"/>
    <mergeCell ref="D984:D993"/>
    <mergeCell ref="E984:E993"/>
    <mergeCell ref="G984:G993"/>
    <mergeCell ref="H984:H993"/>
    <mergeCell ref="J964:J973"/>
    <mergeCell ref="K964:K973"/>
    <mergeCell ref="M964:M973"/>
    <mergeCell ref="N964:N973"/>
    <mergeCell ref="B974:B983"/>
    <mergeCell ref="C974:C983"/>
    <mergeCell ref="D974:D983"/>
    <mergeCell ref="E974:E983"/>
    <mergeCell ref="G974:G983"/>
    <mergeCell ref="H974:H983"/>
    <mergeCell ref="J954:J963"/>
    <mergeCell ref="K954:K963"/>
    <mergeCell ref="M954:M963"/>
    <mergeCell ref="N954:N963"/>
    <mergeCell ref="B964:B973"/>
    <mergeCell ref="C964:C973"/>
    <mergeCell ref="D964:D973"/>
    <mergeCell ref="E964:E973"/>
    <mergeCell ref="G964:G973"/>
    <mergeCell ref="H964:H973"/>
    <mergeCell ref="J944:J953"/>
    <mergeCell ref="K944:K953"/>
    <mergeCell ref="M944:M953"/>
    <mergeCell ref="N944:N953"/>
    <mergeCell ref="B954:B963"/>
    <mergeCell ref="C954:C963"/>
    <mergeCell ref="D954:D963"/>
    <mergeCell ref="E954:E963"/>
    <mergeCell ref="G954:G963"/>
    <mergeCell ref="H954:H963"/>
    <mergeCell ref="J934:J943"/>
    <mergeCell ref="K934:K943"/>
    <mergeCell ref="M934:M943"/>
    <mergeCell ref="N934:N943"/>
    <mergeCell ref="B944:B953"/>
    <mergeCell ref="C944:C953"/>
    <mergeCell ref="D944:D953"/>
    <mergeCell ref="E944:E953"/>
    <mergeCell ref="G944:G953"/>
    <mergeCell ref="H944:H953"/>
    <mergeCell ref="J924:J933"/>
    <mergeCell ref="K924:K933"/>
    <mergeCell ref="M924:M933"/>
    <mergeCell ref="N924:N933"/>
    <mergeCell ref="B934:B943"/>
    <mergeCell ref="C934:C943"/>
    <mergeCell ref="D934:D943"/>
    <mergeCell ref="E934:E943"/>
    <mergeCell ref="G934:G943"/>
    <mergeCell ref="H934:H943"/>
    <mergeCell ref="J914:J923"/>
    <mergeCell ref="K914:K923"/>
    <mergeCell ref="M914:M923"/>
    <mergeCell ref="N914:N923"/>
    <mergeCell ref="B924:B933"/>
    <mergeCell ref="C924:C933"/>
    <mergeCell ref="D924:D933"/>
    <mergeCell ref="E924:E933"/>
    <mergeCell ref="G924:G933"/>
    <mergeCell ref="H924:H933"/>
    <mergeCell ref="J904:J913"/>
    <mergeCell ref="K904:K913"/>
    <mergeCell ref="M904:M913"/>
    <mergeCell ref="N904:N913"/>
    <mergeCell ref="B914:B923"/>
    <mergeCell ref="C914:C923"/>
    <mergeCell ref="D914:D923"/>
    <mergeCell ref="E914:E923"/>
    <mergeCell ref="G914:G923"/>
    <mergeCell ref="H914:H923"/>
    <mergeCell ref="J894:J903"/>
    <mergeCell ref="K894:K903"/>
    <mergeCell ref="M894:M903"/>
    <mergeCell ref="N894:N903"/>
    <mergeCell ref="B904:B913"/>
    <mergeCell ref="C904:C913"/>
    <mergeCell ref="D904:D913"/>
    <mergeCell ref="E904:E913"/>
    <mergeCell ref="G904:G913"/>
    <mergeCell ref="H904:H913"/>
    <mergeCell ref="J884:J893"/>
    <mergeCell ref="K884:K893"/>
    <mergeCell ref="M884:M893"/>
    <mergeCell ref="N884:N893"/>
    <mergeCell ref="B894:B903"/>
    <mergeCell ref="C894:C903"/>
    <mergeCell ref="D894:D903"/>
    <mergeCell ref="E894:E903"/>
    <mergeCell ref="G894:G903"/>
    <mergeCell ref="H894:H903"/>
    <mergeCell ref="J874:J883"/>
    <mergeCell ref="K874:K883"/>
    <mergeCell ref="M874:M883"/>
    <mergeCell ref="N874:N883"/>
    <mergeCell ref="B884:B893"/>
    <mergeCell ref="C884:C893"/>
    <mergeCell ref="D884:D893"/>
    <mergeCell ref="E884:E893"/>
    <mergeCell ref="G884:G893"/>
    <mergeCell ref="H884:H893"/>
    <mergeCell ref="J864:J873"/>
    <mergeCell ref="K864:K873"/>
    <mergeCell ref="M864:M873"/>
    <mergeCell ref="N864:N873"/>
    <mergeCell ref="B874:B883"/>
    <mergeCell ref="C874:C883"/>
    <mergeCell ref="D874:D883"/>
    <mergeCell ref="E874:E883"/>
    <mergeCell ref="G874:G883"/>
    <mergeCell ref="H874:H883"/>
    <mergeCell ref="J854:J863"/>
    <mergeCell ref="K854:K863"/>
    <mergeCell ref="M854:M863"/>
    <mergeCell ref="N854:N863"/>
    <mergeCell ref="B864:B873"/>
    <mergeCell ref="C864:C873"/>
    <mergeCell ref="D864:D873"/>
    <mergeCell ref="E864:E873"/>
    <mergeCell ref="G864:G873"/>
    <mergeCell ref="H864:H873"/>
    <mergeCell ref="J844:J853"/>
    <mergeCell ref="K844:K853"/>
    <mergeCell ref="M844:M853"/>
    <mergeCell ref="N844:N853"/>
    <mergeCell ref="B854:B863"/>
    <mergeCell ref="C854:C863"/>
    <mergeCell ref="D854:D863"/>
    <mergeCell ref="E854:E863"/>
    <mergeCell ref="G854:G863"/>
    <mergeCell ref="H854:H863"/>
    <mergeCell ref="J834:J843"/>
    <mergeCell ref="K834:K843"/>
    <mergeCell ref="M834:M843"/>
    <mergeCell ref="N834:N843"/>
    <mergeCell ref="B844:B853"/>
    <mergeCell ref="C844:C853"/>
    <mergeCell ref="D844:D853"/>
    <mergeCell ref="E844:E853"/>
    <mergeCell ref="G844:G853"/>
    <mergeCell ref="H844:H853"/>
    <mergeCell ref="J824:J833"/>
    <mergeCell ref="K824:K833"/>
    <mergeCell ref="M824:M833"/>
    <mergeCell ref="N824:N833"/>
    <mergeCell ref="B834:B843"/>
    <mergeCell ref="C834:C843"/>
    <mergeCell ref="D834:D843"/>
    <mergeCell ref="E834:E843"/>
    <mergeCell ref="G834:G843"/>
    <mergeCell ref="H834:H843"/>
    <mergeCell ref="J814:J823"/>
    <mergeCell ref="K814:K823"/>
    <mergeCell ref="M814:M823"/>
    <mergeCell ref="N814:N823"/>
    <mergeCell ref="B824:B833"/>
    <mergeCell ref="C824:C833"/>
    <mergeCell ref="D824:D833"/>
    <mergeCell ref="E824:E833"/>
    <mergeCell ref="G824:G833"/>
    <mergeCell ref="H824:H833"/>
    <mergeCell ref="J804:J813"/>
    <mergeCell ref="K804:K813"/>
    <mergeCell ref="M804:M813"/>
    <mergeCell ref="N804:N813"/>
    <mergeCell ref="B814:B823"/>
    <mergeCell ref="C814:C823"/>
    <mergeCell ref="D814:D823"/>
    <mergeCell ref="E814:E823"/>
    <mergeCell ref="G814:G823"/>
    <mergeCell ref="H814:H823"/>
    <mergeCell ref="J794:J803"/>
    <mergeCell ref="K794:K803"/>
    <mergeCell ref="M794:M803"/>
    <mergeCell ref="N794:N803"/>
    <mergeCell ref="B804:B813"/>
    <mergeCell ref="C804:C813"/>
    <mergeCell ref="D804:D813"/>
    <mergeCell ref="E804:E813"/>
    <mergeCell ref="G804:G813"/>
    <mergeCell ref="H804:H813"/>
    <mergeCell ref="J784:J793"/>
    <mergeCell ref="K784:K793"/>
    <mergeCell ref="M784:M793"/>
    <mergeCell ref="N784:N793"/>
    <mergeCell ref="B794:B803"/>
    <mergeCell ref="C794:C803"/>
    <mergeCell ref="D794:D803"/>
    <mergeCell ref="E794:E803"/>
    <mergeCell ref="G794:G803"/>
    <mergeCell ref="H794:H803"/>
    <mergeCell ref="J774:J783"/>
    <mergeCell ref="K774:K783"/>
    <mergeCell ref="M774:M783"/>
    <mergeCell ref="N774:N783"/>
    <mergeCell ref="B784:B793"/>
    <mergeCell ref="C784:C793"/>
    <mergeCell ref="D784:D793"/>
    <mergeCell ref="E784:E793"/>
    <mergeCell ref="G784:G793"/>
    <mergeCell ref="H784:H793"/>
    <mergeCell ref="J764:J773"/>
    <mergeCell ref="K764:K773"/>
    <mergeCell ref="M764:M773"/>
    <mergeCell ref="N764:N773"/>
    <mergeCell ref="B774:B783"/>
    <mergeCell ref="C774:C783"/>
    <mergeCell ref="D774:D783"/>
    <mergeCell ref="E774:E783"/>
    <mergeCell ref="G774:G783"/>
    <mergeCell ref="H774:H783"/>
    <mergeCell ref="J754:J763"/>
    <mergeCell ref="K754:K763"/>
    <mergeCell ref="M754:M763"/>
    <mergeCell ref="N754:N763"/>
    <mergeCell ref="B764:B773"/>
    <mergeCell ref="C764:C773"/>
    <mergeCell ref="D764:D773"/>
    <mergeCell ref="E764:E773"/>
    <mergeCell ref="G764:G773"/>
    <mergeCell ref="H764:H773"/>
    <mergeCell ref="J744:J753"/>
    <mergeCell ref="K744:K753"/>
    <mergeCell ref="M744:M753"/>
    <mergeCell ref="N744:N753"/>
    <mergeCell ref="B754:B763"/>
    <mergeCell ref="C754:C763"/>
    <mergeCell ref="D754:D763"/>
    <mergeCell ref="E754:E763"/>
    <mergeCell ref="G754:G763"/>
    <mergeCell ref="H754:H763"/>
    <mergeCell ref="J734:J743"/>
    <mergeCell ref="K734:K743"/>
    <mergeCell ref="M734:M743"/>
    <mergeCell ref="N734:N743"/>
    <mergeCell ref="B744:B753"/>
    <mergeCell ref="C744:C753"/>
    <mergeCell ref="D744:D753"/>
    <mergeCell ref="E744:E753"/>
    <mergeCell ref="G744:G753"/>
    <mergeCell ref="H744:H753"/>
    <mergeCell ref="J724:J733"/>
    <mergeCell ref="K724:K733"/>
    <mergeCell ref="M724:M733"/>
    <mergeCell ref="N724:N733"/>
    <mergeCell ref="B734:B743"/>
    <mergeCell ref="C734:C743"/>
    <mergeCell ref="D734:D743"/>
    <mergeCell ref="E734:E743"/>
    <mergeCell ref="G734:G743"/>
    <mergeCell ref="H734:H743"/>
    <mergeCell ref="J714:J723"/>
    <mergeCell ref="K714:K723"/>
    <mergeCell ref="M714:M723"/>
    <mergeCell ref="N714:N723"/>
    <mergeCell ref="B724:B733"/>
    <mergeCell ref="C724:C733"/>
    <mergeCell ref="D724:D733"/>
    <mergeCell ref="E724:E733"/>
    <mergeCell ref="G724:G733"/>
    <mergeCell ref="H724:H733"/>
    <mergeCell ref="J704:J713"/>
    <mergeCell ref="K704:K713"/>
    <mergeCell ref="M704:M713"/>
    <mergeCell ref="N704:N713"/>
    <mergeCell ref="B714:B723"/>
    <mergeCell ref="C714:C723"/>
    <mergeCell ref="D714:D723"/>
    <mergeCell ref="E714:E723"/>
    <mergeCell ref="G714:G723"/>
    <mergeCell ref="H714:H723"/>
    <mergeCell ref="J694:J703"/>
    <mergeCell ref="K694:K703"/>
    <mergeCell ref="M694:M703"/>
    <mergeCell ref="N694:N703"/>
    <mergeCell ref="B704:B713"/>
    <mergeCell ref="C704:C713"/>
    <mergeCell ref="D704:D713"/>
    <mergeCell ref="E704:E713"/>
    <mergeCell ref="G704:G713"/>
    <mergeCell ref="H704:H713"/>
    <mergeCell ref="J684:J693"/>
    <mergeCell ref="K684:K693"/>
    <mergeCell ref="M684:M693"/>
    <mergeCell ref="N684:N693"/>
    <mergeCell ref="B694:B703"/>
    <mergeCell ref="C694:C703"/>
    <mergeCell ref="D694:D703"/>
    <mergeCell ref="E694:E703"/>
    <mergeCell ref="G694:G703"/>
    <mergeCell ref="H694:H703"/>
    <mergeCell ref="J674:J683"/>
    <mergeCell ref="K674:K683"/>
    <mergeCell ref="M674:M683"/>
    <mergeCell ref="N674:N683"/>
    <mergeCell ref="B684:B693"/>
    <mergeCell ref="C684:C693"/>
    <mergeCell ref="D684:D693"/>
    <mergeCell ref="E684:E693"/>
    <mergeCell ref="G684:G693"/>
    <mergeCell ref="H684:H693"/>
    <mergeCell ref="J664:J673"/>
    <mergeCell ref="K664:K673"/>
    <mergeCell ref="M664:M673"/>
    <mergeCell ref="N664:N673"/>
    <mergeCell ref="B674:B683"/>
    <mergeCell ref="C674:C683"/>
    <mergeCell ref="D674:D683"/>
    <mergeCell ref="E674:E683"/>
    <mergeCell ref="G674:G683"/>
    <mergeCell ref="H674:H683"/>
    <mergeCell ref="J654:J663"/>
    <mergeCell ref="K654:K663"/>
    <mergeCell ref="M654:M663"/>
    <mergeCell ref="N654:N663"/>
    <mergeCell ref="B664:B673"/>
    <mergeCell ref="C664:C673"/>
    <mergeCell ref="D664:D673"/>
    <mergeCell ref="E664:E673"/>
    <mergeCell ref="G664:G673"/>
    <mergeCell ref="H664:H673"/>
    <mergeCell ref="J644:J653"/>
    <mergeCell ref="K644:K653"/>
    <mergeCell ref="M644:M653"/>
    <mergeCell ref="N644:N653"/>
    <mergeCell ref="B654:B663"/>
    <mergeCell ref="C654:C663"/>
    <mergeCell ref="D654:D663"/>
    <mergeCell ref="E654:E663"/>
    <mergeCell ref="G654:G663"/>
    <mergeCell ref="H654:H663"/>
    <mergeCell ref="J634:J643"/>
    <mergeCell ref="K634:K643"/>
    <mergeCell ref="M634:M643"/>
    <mergeCell ref="N634:N643"/>
    <mergeCell ref="B644:B653"/>
    <mergeCell ref="C644:C653"/>
    <mergeCell ref="D644:D653"/>
    <mergeCell ref="E644:E653"/>
    <mergeCell ref="G644:G653"/>
    <mergeCell ref="H644:H653"/>
    <mergeCell ref="J624:J633"/>
    <mergeCell ref="K624:K633"/>
    <mergeCell ref="M624:M633"/>
    <mergeCell ref="N624:N633"/>
    <mergeCell ref="B634:B643"/>
    <mergeCell ref="C634:C643"/>
    <mergeCell ref="D634:D643"/>
    <mergeCell ref="E634:E643"/>
    <mergeCell ref="G634:G643"/>
    <mergeCell ref="H634:H643"/>
    <mergeCell ref="J614:J623"/>
    <mergeCell ref="K614:K623"/>
    <mergeCell ref="M614:M623"/>
    <mergeCell ref="N614:N623"/>
    <mergeCell ref="B624:B633"/>
    <mergeCell ref="C624:C633"/>
    <mergeCell ref="D624:D633"/>
    <mergeCell ref="E624:E633"/>
    <mergeCell ref="G624:G633"/>
    <mergeCell ref="H624:H633"/>
    <mergeCell ref="J604:J613"/>
    <mergeCell ref="K604:K613"/>
    <mergeCell ref="M604:M613"/>
    <mergeCell ref="N604:N613"/>
    <mergeCell ref="B614:B623"/>
    <mergeCell ref="C614:C623"/>
    <mergeCell ref="D614:D623"/>
    <mergeCell ref="E614:E623"/>
    <mergeCell ref="G614:G623"/>
    <mergeCell ref="H614:H623"/>
    <mergeCell ref="J594:J603"/>
    <mergeCell ref="K594:K603"/>
    <mergeCell ref="M594:M603"/>
    <mergeCell ref="N594:N603"/>
    <mergeCell ref="B604:B613"/>
    <mergeCell ref="C604:C613"/>
    <mergeCell ref="D604:D613"/>
    <mergeCell ref="E604:E613"/>
    <mergeCell ref="G604:G613"/>
    <mergeCell ref="H604:H613"/>
    <mergeCell ref="J584:J593"/>
    <mergeCell ref="K584:K593"/>
    <mergeCell ref="M584:M593"/>
    <mergeCell ref="N584:N593"/>
    <mergeCell ref="B594:B603"/>
    <mergeCell ref="C594:C603"/>
    <mergeCell ref="D594:D603"/>
    <mergeCell ref="E594:E603"/>
    <mergeCell ref="G594:G603"/>
    <mergeCell ref="H594:H603"/>
    <mergeCell ref="J574:J583"/>
    <mergeCell ref="K574:K583"/>
    <mergeCell ref="M574:M583"/>
    <mergeCell ref="N574:N583"/>
    <mergeCell ref="B584:B593"/>
    <mergeCell ref="C584:C593"/>
    <mergeCell ref="D584:D593"/>
    <mergeCell ref="E584:E593"/>
    <mergeCell ref="G584:G593"/>
    <mergeCell ref="H584:H593"/>
    <mergeCell ref="J564:J573"/>
    <mergeCell ref="K564:K573"/>
    <mergeCell ref="M564:M573"/>
    <mergeCell ref="N564:N573"/>
    <mergeCell ref="B574:B583"/>
    <mergeCell ref="C574:C583"/>
    <mergeCell ref="D574:D583"/>
    <mergeCell ref="E574:E583"/>
    <mergeCell ref="G574:G583"/>
    <mergeCell ref="H574:H583"/>
    <mergeCell ref="J554:J563"/>
    <mergeCell ref="K554:K563"/>
    <mergeCell ref="M554:M563"/>
    <mergeCell ref="N554:N563"/>
    <mergeCell ref="B564:B573"/>
    <mergeCell ref="C564:C573"/>
    <mergeCell ref="D564:D573"/>
    <mergeCell ref="E564:E573"/>
    <mergeCell ref="G564:G573"/>
    <mergeCell ref="H564:H573"/>
    <mergeCell ref="J544:J553"/>
    <mergeCell ref="K544:K553"/>
    <mergeCell ref="M544:M553"/>
    <mergeCell ref="N544:N553"/>
    <mergeCell ref="B554:B563"/>
    <mergeCell ref="C554:C563"/>
    <mergeCell ref="D554:D563"/>
    <mergeCell ref="E554:E563"/>
    <mergeCell ref="G554:G563"/>
    <mergeCell ref="H554:H563"/>
    <mergeCell ref="J534:J543"/>
    <mergeCell ref="K534:K543"/>
    <mergeCell ref="M534:M543"/>
    <mergeCell ref="N534:N543"/>
    <mergeCell ref="B544:B553"/>
    <mergeCell ref="C544:C553"/>
    <mergeCell ref="D544:D553"/>
    <mergeCell ref="E544:E553"/>
    <mergeCell ref="G544:G553"/>
    <mergeCell ref="H544:H553"/>
    <mergeCell ref="J524:J533"/>
    <mergeCell ref="K524:K533"/>
    <mergeCell ref="M524:M533"/>
    <mergeCell ref="N524:N533"/>
    <mergeCell ref="B534:B543"/>
    <mergeCell ref="C534:C543"/>
    <mergeCell ref="D534:D543"/>
    <mergeCell ref="E534:E543"/>
    <mergeCell ref="G534:G543"/>
    <mergeCell ref="H534:H543"/>
    <mergeCell ref="J514:J523"/>
    <mergeCell ref="K514:K523"/>
    <mergeCell ref="M514:M523"/>
    <mergeCell ref="N514:N523"/>
    <mergeCell ref="B524:B533"/>
    <mergeCell ref="C524:C533"/>
    <mergeCell ref="D524:D533"/>
    <mergeCell ref="E524:E533"/>
    <mergeCell ref="G524:G533"/>
    <mergeCell ref="H524:H533"/>
    <mergeCell ref="J504:J513"/>
    <mergeCell ref="K504:K513"/>
    <mergeCell ref="M504:M513"/>
    <mergeCell ref="N504:N513"/>
    <mergeCell ref="B514:B523"/>
    <mergeCell ref="C514:C523"/>
    <mergeCell ref="D514:D523"/>
    <mergeCell ref="E514:E523"/>
    <mergeCell ref="G514:G523"/>
    <mergeCell ref="H514:H523"/>
    <mergeCell ref="J494:J503"/>
    <mergeCell ref="K494:K503"/>
    <mergeCell ref="M494:M503"/>
    <mergeCell ref="N494:N503"/>
    <mergeCell ref="B504:B513"/>
    <mergeCell ref="C504:C513"/>
    <mergeCell ref="D504:D513"/>
    <mergeCell ref="E504:E513"/>
    <mergeCell ref="G504:G513"/>
    <mergeCell ref="H504:H513"/>
    <mergeCell ref="J484:J493"/>
    <mergeCell ref="K484:K493"/>
    <mergeCell ref="M484:M493"/>
    <mergeCell ref="N484:N493"/>
    <mergeCell ref="B494:B503"/>
    <mergeCell ref="C494:C503"/>
    <mergeCell ref="D494:D503"/>
    <mergeCell ref="E494:E503"/>
    <mergeCell ref="G494:G503"/>
    <mergeCell ref="H494:H503"/>
    <mergeCell ref="J474:J483"/>
    <mergeCell ref="K474:K483"/>
    <mergeCell ref="M474:M483"/>
    <mergeCell ref="N474:N483"/>
    <mergeCell ref="B484:B493"/>
    <mergeCell ref="C484:C493"/>
    <mergeCell ref="D484:D493"/>
    <mergeCell ref="E484:E493"/>
    <mergeCell ref="G484:G493"/>
    <mergeCell ref="H484:H493"/>
    <mergeCell ref="J464:J473"/>
    <mergeCell ref="K464:K473"/>
    <mergeCell ref="M464:M473"/>
    <mergeCell ref="N464:N473"/>
    <mergeCell ref="B474:B483"/>
    <mergeCell ref="C474:C483"/>
    <mergeCell ref="D474:D483"/>
    <mergeCell ref="E474:E483"/>
    <mergeCell ref="G474:G483"/>
    <mergeCell ref="H474:H483"/>
    <mergeCell ref="J454:J463"/>
    <mergeCell ref="K454:K463"/>
    <mergeCell ref="M454:M463"/>
    <mergeCell ref="N454:N463"/>
    <mergeCell ref="B464:B473"/>
    <mergeCell ref="C464:C473"/>
    <mergeCell ref="D464:D473"/>
    <mergeCell ref="E464:E473"/>
    <mergeCell ref="G464:G473"/>
    <mergeCell ref="H464:H473"/>
    <mergeCell ref="J444:J453"/>
    <mergeCell ref="K444:K453"/>
    <mergeCell ref="M444:M453"/>
    <mergeCell ref="N444:N453"/>
    <mergeCell ref="B454:B463"/>
    <mergeCell ref="C454:C463"/>
    <mergeCell ref="D454:D463"/>
    <mergeCell ref="E454:E463"/>
    <mergeCell ref="G454:G463"/>
    <mergeCell ref="H454:H463"/>
    <mergeCell ref="J434:J443"/>
    <mergeCell ref="K434:K443"/>
    <mergeCell ref="M434:M443"/>
    <mergeCell ref="N434:N443"/>
    <mergeCell ref="B444:B453"/>
    <mergeCell ref="C444:C453"/>
    <mergeCell ref="D444:D453"/>
    <mergeCell ref="E444:E453"/>
    <mergeCell ref="G444:G453"/>
    <mergeCell ref="H444:H453"/>
    <mergeCell ref="J424:J433"/>
    <mergeCell ref="K424:K433"/>
    <mergeCell ref="M424:M433"/>
    <mergeCell ref="N424:N433"/>
    <mergeCell ref="B434:B443"/>
    <mergeCell ref="C434:C443"/>
    <mergeCell ref="D434:D443"/>
    <mergeCell ref="E434:E443"/>
    <mergeCell ref="G434:G443"/>
    <mergeCell ref="H434:H443"/>
    <mergeCell ref="J414:J423"/>
    <mergeCell ref="K414:K423"/>
    <mergeCell ref="M414:M423"/>
    <mergeCell ref="N414:N423"/>
    <mergeCell ref="B424:B433"/>
    <mergeCell ref="C424:C433"/>
    <mergeCell ref="D424:D433"/>
    <mergeCell ref="E424:E433"/>
    <mergeCell ref="G424:G433"/>
    <mergeCell ref="H424:H433"/>
    <mergeCell ref="J404:J413"/>
    <mergeCell ref="K404:K413"/>
    <mergeCell ref="M404:M413"/>
    <mergeCell ref="N404:N413"/>
    <mergeCell ref="B414:B423"/>
    <mergeCell ref="C414:C423"/>
    <mergeCell ref="D414:D423"/>
    <mergeCell ref="E414:E423"/>
    <mergeCell ref="G414:G423"/>
    <mergeCell ref="H414:H423"/>
    <mergeCell ref="J394:J403"/>
    <mergeCell ref="K394:K403"/>
    <mergeCell ref="M394:M403"/>
    <mergeCell ref="N394:N403"/>
    <mergeCell ref="B404:B413"/>
    <mergeCell ref="C404:C413"/>
    <mergeCell ref="D404:D413"/>
    <mergeCell ref="E404:E413"/>
    <mergeCell ref="G404:G413"/>
    <mergeCell ref="H404:H413"/>
    <mergeCell ref="J384:J393"/>
    <mergeCell ref="K384:K393"/>
    <mergeCell ref="M384:M393"/>
    <mergeCell ref="N384:N393"/>
    <mergeCell ref="B394:B403"/>
    <mergeCell ref="C394:C403"/>
    <mergeCell ref="D394:D403"/>
    <mergeCell ref="E394:E403"/>
    <mergeCell ref="G394:G403"/>
    <mergeCell ref="H394:H403"/>
    <mergeCell ref="J374:J383"/>
    <mergeCell ref="K374:K383"/>
    <mergeCell ref="M374:M383"/>
    <mergeCell ref="N374:N383"/>
    <mergeCell ref="B384:B393"/>
    <mergeCell ref="C384:C393"/>
    <mergeCell ref="D384:D393"/>
    <mergeCell ref="E384:E393"/>
    <mergeCell ref="G384:G393"/>
    <mergeCell ref="H384:H393"/>
    <mergeCell ref="J364:J373"/>
    <mergeCell ref="K364:K373"/>
    <mergeCell ref="M364:M373"/>
    <mergeCell ref="N364:N373"/>
    <mergeCell ref="B374:B383"/>
    <mergeCell ref="C374:C383"/>
    <mergeCell ref="D374:D383"/>
    <mergeCell ref="E374:E383"/>
    <mergeCell ref="G374:G383"/>
    <mergeCell ref="H374:H383"/>
    <mergeCell ref="J354:J363"/>
    <mergeCell ref="K354:K363"/>
    <mergeCell ref="M354:M363"/>
    <mergeCell ref="N354:N363"/>
    <mergeCell ref="B364:B373"/>
    <mergeCell ref="C364:C373"/>
    <mergeCell ref="D364:D373"/>
    <mergeCell ref="E364:E373"/>
    <mergeCell ref="G364:G373"/>
    <mergeCell ref="H364:H373"/>
    <mergeCell ref="J344:J353"/>
    <mergeCell ref="K344:K353"/>
    <mergeCell ref="M344:M353"/>
    <mergeCell ref="N344:N353"/>
    <mergeCell ref="B354:B363"/>
    <mergeCell ref="C354:C363"/>
    <mergeCell ref="D354:D363"/>
    <mergeCell ref="E354:E363"/>
    <mergeCell ref="G354:G363"/>
    <mergeCell ref="H354:H363"/>
    <mergeCell ref="J334:J343"/>
    <mergeCell ref="K334:K343"/>
    <mergeCell ref="M334:M343"/>
    <mergeCell ref="N334:N343"/>
    <mergeCell ref="B344:B353"/>
    <mergeCell ref="C344:C353"/>
    <mergeCell ref="D344:D353"/>
    <mergeCell ref="E344:E353"/>
    <mergeCell ref="G344:G353"/>
    <mergeCell ref="H344:H353"/>
    <mergeCell ref="J324:J333"/>
    <mergeCell ref="K324:K333"/>
    <mergeCell ref="M324:M333"/>
    <mergeCell ref="N324:N333"/>
    <mergeCell ref="B334:B343"/>
    <mergeCell ref="C334:C343"/>
    <mergeCell ref="D334:D343"/>
    <mergeCell ref="E334:E343"/>
    <mergeCell ref="G334:G343"/>
    <mergeCell ref="H334:H343"/>
    <mergeCell ref="J314:J323"/>
    <mergeCell ref="K314:K323"/>
    <mergeCell ref="M314:M323"/>
    <mergeCell ref="N314:N323"/>
    <mergeCell ref="B324:B333"/>
    <mergeCell ref="C324:C333"/>
    <mergeCell ref="D324:D333"/>
    <mergeCell ref="E324:E333"/>
    <mergeCell ref="G324:G333"/>
    <mergeCell ref="H324:H333"/>
    <mergeCell ref="J304:J313"/>
    <mergeCell ref="K304:K313"/>
    <mergeCell ref="M304:M313"/>
    <mergeCell ref="N304:N313"/>
    <mergeCell ref="B314:B323"/>
    <mergeCell ref="C314:C323"/>
    <mergeCell ref="D314:D323"/>
    <mergeCell ref="E314:E323"/>
    <mergeCell ref="G314:G323"/>
    <mergeCell ref="H314:H323"/>
    <mergeCell ref="J294:J303"/>
    <mergeCell ref="K294:K303"/>
    <mergeCell ref="M294:M303"/>
    <mergeCell ref="N294:N303"/>
    <mergeCell ref="B304:B313"/>
    <mergeCell ref="C304:C313"/>
    <mergeCell ref="D304:D313"/>
    <mergeCell ref="E304:E313"/>
    <mergeCell ref="G304:G313"/>
    <mergeCell ref="H304:H313"/>
    <mergeCell ref="J284:J293"/>
    <mergeCell ref="K284:K293"/>
    <mergeCell ref="M284:M293"/>
    <mergeCell ref="N284:N293"/>
    <mergeCell ref="B294:B303"/>
    <mergeCell ref="C294:C303"/>
    <mergeCell ref="D294:D303"/>
    <mergeCell ref="E294:E303"/>
    <mergeCell ref="G294:G303"/>
    <mergeCell ref="H294:H303"/>
    <mergeCell ref="J274:J283"/>
    <mergeCell ref="K274:K283"/>
    <mergeCell ref="M274:M283"/>
    <mergeCell ref="N274:N283"/>
    <mergeCell ref="B284:B293"/>
    <mergeCell ref="C284:C293"/>
    <mergeCell ref="D284:D293"/>
    <mergeCell ref="E284:E293"/>
    <mergeCell ref="G284:G293"/>
    <mergeCell ref="H284:H293"/>
    <mergeCell ref="J264:J273"/>
    <mergeCell ref="K264:K273"/>
    <mergeCell ref="M264:M273"/>
    <mergeCell ref="N264:N273"/>
    <mergeCell ref="B274:B283"/>
    <mergeCell ref="C274:C283"/>
    <mergeCell ref="D274:D283"/>
    <mergeCell ref="E274:E283"/>
    <mergeCell ref="G274:G283"/>
    <mergeCell ref="H274:H283"/>
    <mergeCell ref="J254:J263"/>
    <mergeCell ref="K254:K263"/>
    <mergeCell ref="M254:M263"/>
    <mergeCell ref="N254:N263"/>
    <mergeCell ref="B264:B273"/>
    <mergeCell ref="C264:C273"/>
    <mergeCell ref="D264:D273"/>
    <mergeCell ref="E264:E273"/>
    <mergeCell ref="G264:G273"/>
    <mergeCell ref="H264:H273"/>
    <mergeCell ref="J244:J253"/>
    <mergeCell ref="K244:K253"/>
    <mergeCell ref="M244:M253"/>
    <mergeCell ref="N244:N253"/>
    <mergeCell ref="B254:B263"/>
    <mergeCell ref="C254:C263"/>
    <mergeCell ref="D254:D263"/>
    <mergeCell ref="E254:E263"/>
    <mergeCell ref="G254:G263"/>
    <mergeCell ref="H254:H263"/>
    <mergeCell ref="J234:J243"/>
    <mergeCell ref="K234:K243"/>
    <mergeCell ref="M234:M243"/>
    <mergeCell ref="N234:N243"/>
    <mergeCell ref="B244:B253"/>
    <mergeCell ref="C244:C253"/>
    <mergeCell ref="D244:D253"/>
    <mergeCell ref="E244:E253"/>
    <mergeCell ref="G244:G253"/>
    <mergeCell ref="H244:H253"/>
    <mergeCell ref="J224:J233"/>
    <mergeCell ref="K224:K233"/>
    <mergeCell ref="M224:M233"/>
    <mergeCell ref="N224:N233"/>
    <mergeCell ref="B234:B243"/>
    <mergeCell ref="C234:C243"/>
    <mergeCell ref="D234:D243"/>
    <mergeCell ref="E234:E243"/>
    <mergeCell ref="G234:G243"/>
    <mergeCell ref="H234:H243"/>
    <mergeCell ref="J214:J223"/>
    <mergeCell ref="K214:K223"/>
    <mergeCell ref="M214:M223"/>
    <mergeCell ref="N214:N223"/>
    <mergeCell ref="B224:B233"/>
    <mergeCell ref="C224:C233"/>
    <mergeCell ref="D224:D233"/>
    <mergeCell ref="E224:E233"/>
    <mergeCell ref="G224:G233"/>
    <mergeCell ref="H224:H233"/>
    <mergeCell ref="J204:J213"/>
    <mergeCell ref="K204:K213"/>
    <mergeCell ref="M204:M213"/>
    <mergeCell ref="N204:N213"/>
    <mergeCell ref="B214:B223"/>
    <mergeCell ref="C214:C223"/>
    <mergeCell ref="D214:D223"/>
    <mergeCell ref="E214:E223"/>
    <mergeCell ref="G214:G223"/>
    <mergeCell ref="H214:H22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174:J183"/>
    <mergeCell ref="K174:K183"/>
    <mergeCell ref="M174:M183"/>
    <mergeCell ref="N174:N183"/>
    <mergeCell ref="B184:B193"/>
    <mergeCell ref="C184:C193"/>
    <mergeCell ref="D184:D193"/>
    <mergeCell ref="E184:E193"/>
    <mergeCell ref="G184:G193"/>
    <mergeCell ref="H184:H193"/>
    <mergeCell ref="J164:J173"/>
    <mergeCell ref="K164:K173"/>
    <mergeCell ref="M164:M173"/>
    <mergeCell ref="N164:N173"/>
    <mergeCell ref="B174:B183"/>
    <mergeCell ref="C174:C183"/>
    <mergeCell ref="D174:D183"/>
    <mergeCell ref="E174:E183"/>
    <mergeCell ref="G174:G183"/>
    <mergeCell ref="H174:H183"/>
    <mergeCell ref="J154:J163"/>
    <mergeCell ref="K154:K163"/>
    <mergeCell ref="M154:M163"/>
    <mergeCell ref="N154:N163"/>
    <mergeCell ref="B164:B173"/>
    <mergeCell ref="C164:C173"/>
    <mergeCell ref="D164:D173"/>
    <mergeCell ref="E164:E173"/>
    <mergeCell ref="G164:G173"/>
    <mergeCell ref="H164:H173"/>
    <mergeCell ref="J144:J153"/>
    <mergeCell ref="K144:K153"/>
    <mergeCell ref="M144:M153"/>
    <mergeCell ref="N144:N153"/>
    <mergeCell ref="B154:B163"/>
    <mergeCell ref="C154:C163"/>
    <mergeCell ref="D154:D163"/>
    <mergeCell ref="E154:E163"/>
    <mergeCell ref="G154:G163"/>
    <mergeCell ref="H154:H163"/>
    <mergeCell ref="J134:J143"/>
    <mergeCell ref="K134:K143"/>
    <mergeCell ref="M134:M143"/>
    <mergeCell ref="N134:N143"/>
    <mergeCell ref="B144:B153"/>
    <mergeCell ref="C144:C153"/>
    <mergeCell ref="D144:D153"/>
    <mergeCell ref="E144:E153"/>
    <mergeCell ref="G144:G153"/>
    <mergeCell ref="H144:H153"/>
    <mergeCell ref="J124:J133"/>
    <mergeCell ref="K124:K133"/>
    <mergeCell ref="M124:M133"/>
    <mergeCell ref="N124:N133"/>
    <mergeCell ref="B134:B143"/>
    <mergeCell ref="C134:C143"/>
    <mergeCell ref="D134:D143"/>
    <mergeCell ref="E134:E143"/>
    <mergeCell ref="G134:G143"/>
    <mergeCell ref="H134:H143"/>
    <mergeCell ref="J114:J123"/>
    <mergeCell ref="K114:K123"/>
    <mergeCell ref="M114:M123"/>
    <mergeCell ref="N114:N123"/>
    <mergeCell ref="B124:B133"/>
    <mergeCell ref="C124:C133"/>
    <mergeCell ref="D124:D133"/>
    <mergeCell ref="E124:E133"/>
    <mergeCell ref="G124:G133"/>
    <mergeCell ref="H124:H133"/>
    <mergeCell ref="J104:J113"/>
    <mergeCell ref="K104:K113"/>
    <mergeCell ref="M104:M113"/>
    <mergeCell ref="N104:N113"/>
    <mergeCell ref="B114:B123"/>
    <mergeCell ref="C114:C123"/>
    <mergeCell ref="D114:D123"/>
    <mergeCell ref="E114:E123"/>
    <mergeCell ref="G114:G123"/>
    <mergeCell ref="H114:H123"/>
    <mergeCell ref="J94:J103"/>
    <mergeCell ref="K94:K103"/>
    <mergeCell ref="M94:M103"/>
    <mergeCell ref="N94:N103"/>
    <mergeCell ref="B104:B113"/>
    <mergeCell ref="C104:C113"/>
    <mergeCell ref="D104:D113"/>
    <mergeCell ref="E104:E113"/>
    <mergeCell ref="G104:G113"/>
    <mergeCell ref="H104:H113"/>
    <mergeCell ref="J84:J93"/>
    <mergeCell ref="K84:K93"/>
    <mergeCell ref="M84:M93"/>
    <mergeCell ref="N84:N93"/>
    <mergeCell ref="B94:B103"/>
    <mergeCell ref="C94:C103"/>
    <mergeCell ref="D94:D103"/>
    <mergeCell ref="E94:E103"/>
    <mergeCell ref="G94:G103"/>
    <mergeCell ref="H94:H103"/>
    <mergeCell ref="J74:J83"/>
    <mergeCell ref="K74:K83"/>
    <mergeCell ref="M74:M83"/>
    <mergeCell ref="N74:N83"/>
    <mergeCell ref="B84:B93"/>
    <mergeCell ref="C84:C93"/>
    <mergeCell ref="D84:D93"/>
    <mergeCell ref="E84:E93"/>
    <mergeCell ref="G84:G93"/>
    <mergeCell ref="H84:H93"/>
    <mergeCell ref="J64:J73"/>
    <mergeCell ref="K64:K73"/>
    <mergeCell ref="M64:M73"/>
    <mergeCell ref="N64:N73"/>
    <mergeCell ref="B74:B83"/>
    <mergeCell ref="C74:C83"/>
    <mergeCell ref="D74:D83"/>
    <mergeCell ref="E74:E83"/>
    <mergeCell ref="G74:G83"/>
    <mergeCell ref="H74:H83"/>
    <mergeCell ref="J54:J63"/>
    <mergeCell ref="K54:K63"/>
    <mergeCell ref="M54:M63"/>
    <mergeCell ref="N54:N63"/>
    <mergeCell ref="B64:B73"/>
    <mergeCell ref="C64:C73"/>
    <mergeCell ref="D64:D73"/>
    <mergeCell ref="E64:E73"/>
    <mergeCell ref="G64:G73"/>
    <mergeCell ref="H64:H73"/>
    <mergeCell ref="J44:J53"/>
    <mergeCell ref="K44:K53"/>
    <mergeCell ref="M44:M53"/>
    <mergeCell ref="N44:N53"/>
    <mergeCell ref="B54:B63"/>
    <mergeCell ref="C54:C63"/>
    <mergeCell ref="D54:D63"/>
    <mergeCell ref="E54:E63"/>
    <mergeCell ref="G54:G63"/>
    <mergeCell ref="H54:H63"/>
    <mergeCell ref="J34:J43"/>
    <mergeCell ref="K34:K43"/>
    <mergeCell ref="M34:M43"/>
    <mergeCell ref="N34:N43"/>
    <mergeCell ref="B44:B53"/>
    <mergeCell ref="C44:C53"/>
    <mergeCell ref="D44:D53"/>
    <mergeCell ref="E44:E53"/>
    <mergeCell ref="G44:G53"/>
    <mergeCell ref="H44:H53"/>
    <mergeCell ref="J24:J33"/>
    <mergeCell ref="K24:K33"/>
    <mergeCell ref="M24:M33"/>
    <mergeCell ref="N24:N33"/>
    <mergeCell ref="B34:B43"/>
    <mergeCell ref="C34:C43"/>
    <mergeCell ref="D34:D43"/>
    <mergeCell ref="E34:E43"/>
    <mergeCell ref="G34:G43"/>
    <mergeCell ref="H34:H43"/>
    <mergeCell ref="B2:B3"/>
    <mergeCell ref="C2:C3"/>
    <mergeCell ref="D2:F2"/>
    <mergeCell ref="G2:I2"/>
    <mergeCell ref="J2:L2"/>
    <mergeCell ref="M2:O2"/>
    <mergeCell ref="J14:J23"/>
    <mergeCell ref="K14:K23"/>
    <mergeCell ref="M14:M23"/>
    <mergeCell ref="N14:N23"/>
    <mergeCell ref="B24:B33"/>
    <mergeCell ref="C24:C33"/>
    <mergeCell ref="D24:D33"/>
    <mergeCell ref="E24:E33"/>
    <mergeCell ref="G24:G33"/>
    <mergeCell ref="H24:H33"/>
    <mergeCell ref="J4:J13"/>
    <mergeCell ref="K4:K13"/>
    <mergeCell ref="M4:M13"/>
    <mergeCell ref="N4:N13"/>
    <mergeCell ref="B14:B23"/>
    <mergeCell ref="C14:C23"/>
    <mergeCell ref="D14:D23"/>
    <mergeCell ref="E14:E23"/>
    <mergeCell ref="G14:G23"/>
    <mergeCell ref="H14:H23"/>
    <mergeCell ref="B4:B13"/>
    <mergeCell ref="C4:C13"/>
    <mergeCell ref="D4:D13"/>
    <mergeCell ref="E4:E13"/>
    <mergeCell ref="G4:G13"/>
    <mergeCell ref="H4:H1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42522-30ED-437F-BCED-444BF2219DE8}">
  <sheetPr codeName="Sheet19">
    <pageSetUpPr fitToPage="1"/>
  </sheetPr>
  <dimension ref="B2:V73"/>
  <sheetViews>
    <sheetView showGridLines="0" zoomScaleNormal="100" workbookViewId="0">
      <pane ySplit="3" topLeftCell="A4" activePane="bottomLeft" state="frozen"/>
      <selection activeCell="H15" sqref="H15"/>
      <selection pane="bottomLeft" activeCell="C9" sqref="C9"/>
    </sheetView>
  </sheetViews>
  <sheetFormatPr defaultRowHeight="14.45" customHeight="1" x14ac:dyDescent="0.2"/>
  <cols>
    <col min="1" max="1" width="1.28515625" style="205" customWidth="1"/>
    <col min="2" max="2" width="40.7109375" style="205" customWidth="1"/>
    <col min="3" max="3" width="45.7109375" style="205" customWidth="1"/>
    <col min="4" max="20" width="5.7109375" style="205" customWidth="1"/>
    <col min="21" max="21" width="4.42578125" style="206" customWidth="1"/>
    <col min="22" max="22" width="0" style="205" hidden="1" customWidth="1"/>
    <col min="23" max="16384" width="9.140625" style="205"/>
  </cols>
  <sheetData>
    <row r="2" spans="2:22" ht="14.45" customHeight="1" thickBot="1" x14ac:dyDescent="0.25">
      <c r="B2" s="133" t="s">
        <v>3758</v>
      </c>
    </row>
    <row r="3" spans="2:22" ht="14.45" customHeight="1" thickBot="1" x14ac:dyDescent="0.25">
      <c r="B3" s="6" t="s">
        <v>2562</v>
      </c>
      <c r="C3" s="158" t="s">
        <v>2563</v>
      </c>
      <c r="D3" s="158">
        <v>2010</v>
      </c>
      <c r="E3" s="158">
        <v>2011</v>
      </c>
      <c r="F3" s="158">
        <v>2012</v>
      </c>
      <c r="G3" s="158">
        <v>2013</v>
      </c>
      <c r="H3" s="158">
        <v>2014</v>
      </c>
      <c r="I3" s="158">
        <v>2015</v>
      </c>
      <c r="J3" s="158">
        <v>2016</v>
      </c>
      <c r="K3" s="158">
        <v>2017</v>
      </c>
      <c r="L3" s="158">
        <v>2018</v>
      </c>
      <c r="M3" s="158">
        <v>2019</v>
      </c>
      <c r="N3" s="158">
        <v>2020</v>
      </c>
      <c r="O3" s="158">
        <v>2021</v>
      </c>
      <c r="P3" s="158">
        <v>2022</v>
      </c>
      <c r="Q3" s="158">
        <v>2023</v>
      </c>
      <c r="R3" s="158">
        <v>2024</v>
      </c>
      <c r="S3" s="158">
        <v>2025</v>
      </c>
      <c r="T3" s="158">
        <v>2026</v>
      </c>
      <c r="U3" s="100" t="s">
        <v>2546</v>
      </c>
    </row>
    <row r="4" spans="2:22" ht="14.45" customHeight="1" x14ac:dyDescent="0.2">
      <c r="B4" s="161" t="s">
        <v>5961</v>
      </c>
      <c r="C4" s="157" t="s">
        <v>5962</v>
      </c>
      <c r="D4" s="375">
        <f>COUNTIFS([1]기출문제!$H:$H,기출빈도!$V4,[1]기출문제!$C:$C,기출빈도!D$3)</f>
        <v>0</v>
      </c>
      <c r="E4" s="375">
        <f>COUNTIFS([1]기출문제!$H:$H,기출빈도!$V4,[1]기출문제!$C:$C,기출빈도!E$3)</f>
        <v>0</v>
      </c>
      <c r="F4" s="375">
        <f>COUNTIFS([1]기출문제!$H:$H,기출빈도!$V4,[1]기출문제!$C:$C,기출빈도!F$3)</f>
        <v>0</v>
      </c>
      <c r="G4" s="375">
        <f>COUNTIFS([1]기출문제!$H:$H,기출빈도!$V4,[1]기출문제!$C:$C,기출빈도!G$3)</f>
        <v>0</v>
      </c>
      <c r="H4" s="375">
        <f>COUNTIFS([1]기출문제!$H:$H,기출빈도!$V4,[1]기출문제!$C:$C,기출빈도!H$3)</f>
        <v>0</v>
      </c>
      <c r="I4" s="375">
        <f>COUNTIFS([1]기출문제!$H:$H,기출빈도!$V4,[1]기출문제!$C:$C,기출빈도!I$3)</f>
        <v>0</v>
      </c>
      <c r="J4" s="375">
        <f>COUNTIFS([1]기출문제!$H:$H,기출빈도!$V4,[1]기출문제!$C:$C,기출빈도!J$3)</f>
        <v>0</v>
      </c>
      <c r="K4" s="375">
        <f>COUNTIFS([1]기출문제!$H:$H,기출빈도!$V4,[1]기출문제!$C:$C,기출빈도!K$3)</f>
        <v>0</v>
      </c>
      <c r="L4" s="375">
        <f>COUNTIFS([1]기출문제!$H:$H,기출빈도!$V4,[1]기출문제!$C:$C,기출빈도!L$3)</f>
        <v>0</v>
      </c>
      <c r="M4" s="375">
        <f>COUNTIFS([1]기출문제!$H:$H,기출빈도!$V4,[1]기출문제!$C:$C,기출빈도!M$3)</f>
        <v>0</v>
      </c>
      <c r="N4" s="375">
        <f>COUNTIFS([1]기출문제!$H:$H,기출빈도!$V4,[1]기출문제!$C:$C,기출빈도!N$3)</f>
        <v>0</v>
      </c>
      <c r="O4" s="375">
        <f>COUNTIFS([1]기출문제!$H:$H,기출빈도!$V4,[1]기출문제!$C:$C,기출빈도!O$3)</f>
        <v>0</v>
      </c>
      <c r="P4" s="375">
        <f>COUNTIFS([1]기출문제!$H:$H,기출빈도!$V4,[1]기출문제!$C:$C,기출빈도!P$3)</f>
        <v>0</v>
      </c>
      <c r="Q4" s="375">
        <f>COUNTIFS([1]기출문제!$H:$H,기출빈도!$V4,[1]기출문제!$C:$C,기출빈도!Q$3)</f>
        <v>0</v>
      </c>
      <c r="R4" s="375">
        <f>COUNTIFS([1]기출문제!$H:$H,기출빈도!$V4,[1]기출문제!$C:$C,기출빈도!R$3)</f>
        <v>0</v>
      </c>
      <c r="S4" s="375">
        <f>COUNTIFS([1]기출문제!$H:$H,기출빈도!$V4,[1]기출문제!$C:$C,기출빈도!S$3)</f>
        <v>0</v>
      </c>
      <c r="T4" s="375">
        <f>COUNTIFS([1]기출문제!$H:$H,기출빈도!$V4,[1]기출문제!$C:$C,기출빈도!T$3)</f>
        <v>0</v>
      </c>
      <c r="U4" s="159" t="s">
        <v>5963</v>
      </c>
      <c r="V4" s="205" t="str">
        <f>MID(C4, 6, 30)</f>
        <v>노동법의 개념</v>
      </c>
    </row>
    <row r="5" spans="2:22" ht="14.45" customHeight="1" x14ac:dyDescent="0.2">
      <c r="B5" s="162" t="s">
        <v>5961</v>
      </c>
      <c r="C5" s="155" t="s">
        <v>5965</v>
      </c>
      <c r="D5" s="376">
        <f>COUNTIFS([1]기출문제!$H:$H,기출빈도!$V5,[1]기출문제!$C:$C,기출빈도!D$3)</f>
        <v>0</v>
      </c>
      <c r="E5" s="376">
        <f>COUNTIFS([1]기출문제!$H:$H,기출빈도!$V5,[1]기출문제!$C:$C,기출빈도!E$3)</f>
        <v>0</v>
      </c>
      <c r="F5" s="376">
        <f>COUNTIFS([1]기출문제!$H:$H,기출빈도!$V5,[1]기출문제!$C:$C,기출빈도!F$3)</f>
        <v>0</v>
      </c>
      <c r="G5" s="376">
        <f>COUNTIFS([1]기출문제!$H:$H,기출빈도!$V5,[1]기출문제!$C:$C,기출빈도!G$3)</f>
        <v>0</v>
      </c>
      <c r="H5" s="376">
        <f>COUNTIFS([1]기출문제!$H:$H,기출빈도!$V5,[1]기출문제!$C:$C,기출빈도!H$3)</f>
        <v>0</v>
      </c>
      <c r="I5" s="376">
        <f>COUNTIFS([1]기출문제!$H:$H,기출빈도!$V5,[1]기출문제!$C:$C,기출빈도!I$3)</f>
        <v>0</v>
      </c>
      <c r="J5" s="376">
        <f>COUNTIFS([1]기출문제!$H:$H,기출빈도!$V5,[1]기출문제!$C:$C,기출빈도!J$3)</f>
        <v>0</v>
      </c>
      <c r="K5" s="376">
        <f>COUNTIFS([1]기출문제!$H:$H,기출빈도!$V5,[1]기출문제!$C:$C,기출빈도!K$3)</f>
        <v>0</v>
      </c>
      <c r="L5" s="376">
        <f>COUNTIFS([1]기출문제!$H:$H,기출빈도!$V5,[1]기출문제!$C:$C,기출빈도!L$3)</f>
        <v>0</v>
      </c>
      <c r="M5" s="376">
        <f>COUNTIFS([1]기출문제!$H:$H,기출빈도!$V5,[1]기출문제!$C:$C,기출빈도!M$3)</f>
        <v>0</v>
      </c>
      <c r="N5" s="376">
        <f>COUNTIFS([1]기출문제!$H:$H,기출빈도!$V5,[1]기출문제!$C:$C,기출빈도!N$3)</f>
        <v>0</v>
      </c>
      <c r="O5" s="376">
        <f>COUNTIFS([1]기출문제!$H:$H,기출빈도!$V5,[1]기출문제!$C:$C,기출빈도!O$3)</f>
        <v>0</v>
      </c>
      <c r="P5" s="376">
        <f>COUNTIFS([1]기출문제!$H:$H,기출빈도!$V5,[1]기출문제!$C:$C,기출빈도!P$3)</f>
        <v>0</v>
      </c>
      <c r="Q5" s="376">
        <f>COUNTIFS([1]기출문제!$H:$H,기출빈도!$V5,[1]기출문제!$C:$C,기출빈도!Q$3)</f>
        <v>0</v>
      </c>
      <c r="R5" s="376">
        <f>COUNTIFS([1]기출문제!$H:$H,기출빈도!$V5,[1]기출문제!$C:$C,기출빈도!R$3)</f>
        <v>0</v>
      </c>
      <c r="S5" s="376">
        <f>COUNTIFS([1]기출문제!$H:$H,기출빈도!$V5,[1]기출문제!$C:$C,기출빈도!S$3)</f>
        <v>0</v>
      </c>
      <c r="T5" s="376">
        <f>COUNTIFS([1]기출문제!$H:$H,기출빈도!$V5,[1]기출문제!$C:$C,기출빈도!T$3)</f>
        <v>0</v>
      </c>
      <c r="U5" s="160" t="s">
        <v>5966</v>
      </c>
      <c r="V5" s="205" t="str">
        <f t="shared" ref="V5:V73" si="0">MID(C5, 6, 30)</f>
        <v>노동법의 특수성</v>
      </c>
    </row>
    <row r="6" spans="2:22" ht="14.45" customHeight="1" x14ac:dyDescent="0.2">
      <c r="B6" s="162" t="s">
        <v>5961</v>
      </c>
      <c r="C6" s="155" t="s">
        <v>5967</v>
      </c>
      <c r="D6" s="376">
        <f>COUNTIFS([1]기출문제!$H:$H,기출빈도!$V6,[1]기출문제!$C:$C,기출빈도!D$3)</f>
        <v>0</v>
      </c>
      <c r="E6" s="376">
        <f>COUNTIFS([1]기출문제!$H:$H,기출빈도!$V6,[1]기출문제!$C:$C,기출빈도!E$3)</f>
        <v>0</v>
      </c>
      <c r="F6" s="376">
        <f>COUNTIFS([1]기출문제!$H:$H,기출빈도!$V6,[1]기출문제!$C:$C,기출빈도!F$3)</f>
        <v>0</v>
      </c>
      <c r="G6" s="376">
        <f>COUNTIFS([1]기출문제!$H:$H,기출빈도!$V6,[1]기출문제!$C:$C,기출빈도!G$3)</f>
        <v>0</v>
      </c>
      <c r="H6" s="376">
        <f>COUNTIFS([1]기출문제!$H:$H,기출빈도!$V6,[1]기출문제!$C:$C,기출빈도!H$3)</f>
        <v>0</v>
      </c>
      <c r="I6" s="376">
        <f>COUNTIFS([1]기출문제!$H:$H,기출빈도!$V6,[1]기출문제!$C:$C,기출빈도!I$3)</f>
        <v>0</v>
      </c>
      <c r="J6" s="376">
        <f>COUNTIFS([1]기출문제!$H:$H,기출빈도!$V6,[1]기출문제!$C:$C,기출빈도!J$3)</f>
        <v>0</v>
      </c>
      <c r="K6" s="376">
        <f>COUNTIFS([1]기출문제!$H:$H,기출빈도!$V6,[1]기출문제!$C:$C,기출빈도!K$3)</f>
        <v>0</v>
      </c>
      <c r="L6" s="376">
        <f>COUNTIFS([1]기출문제!$H:$H,기출빈도!$V6,[1]기출문제!$C:$C,기출빈도!L$3)</f>
        <v>0</v>
      </c>
      <c r="M6" s="376">
        <f>COUNTIFS([1]기출문제!$H:$H,기출빈도!$V6,[1]기출문제!$C:$C,기출빈도!M$3)</f>
        <v>0</v>
      </c>
      <c r="N6" s="376">
        <f>COUNTIFS([1]기출문제!$H:$H,기출빈도!$V6,[1]기출문제!$C:$C,기출빈도!N$3)</f>
        <v>0</v>
      </c>
      <c r="O6" s="376">
        <f>COUNTIFS([1]기출문제!$H:$H,기출빈도!$V6,[1]기출문제!$C:$C,기출빈도!O$3)</f>
        <v>0</v>
      </c>
      <c r="P6" s="376">
        <f>COUNTIFS([1]기출문제!$H:$H,기출빈도!$V6,[1]기출문제!$C:$C,기출빈도!P$3)</f>
        <v>0</v>
      </c>
      <c r="Q6" s="376">
        <f>COUNTIFS([1]기출문제!$H:$H,기출빈도!$V6,[1]기출문제!$C:$C,기출빈도!Q$3)</f>
        <v>0</v>
      </c>
      <c r="R6" s="376">
        <f>COUNTIFS([1]기출문제!$H:$H,기출빈도!$V6,[1]기출문제!$C:$C,기출빈도!R$3)</f>
        <v>0</v>
      </c>
      <c r="S6" s="376">
        <f>COUNTIFS([1]기출문제!$H:$H,기출빈도!$V6,[1]기출문제!$C:$C,기출빈도!S$3)</f>
        <v>0</v>
      </c>
      <c r="T6" s="376">
        <f>COUNTIFS([1]기출문제!$H:$H,기출빈도!$V6,[1]기출문제!$C:$C,기출빈도!T$3)</f>
        <v>0</v>
      </c>
      <c r="U6" s="160" t="s">
        <v>5968</v>
      </c>
      <c r="V6" s="205" t="str">
        <f t="shared" si="0"/>
        <v>노동법의 경향</v>
      </c>
    </row>
    <row r="7" spans="2:22" ht="14.45" customHeight="1" x14ac:dyDescent="0.2">
      <c r="B7" s="162" t="s">
        <v>5961</v>
      </c>
      <c r="C7" s="155" t="s">
        <v>5969</v>
      </c>
      <c r="D7" s="376">
        <f>COUNTIFS([1]기출문제!$H:$H,기출빈도!$V7,[1]기출문제!$C:$C,기출빈도!D$3)</f>
        <v>0</v>
      </c>
      <c r="E7" s="376">
        <f>COUNTIFS([1]기출문제!$H:$H,기출빈도!$V7,[1]기출문제!$C:$C,기출빈도!E$3)</f>
        <v>0</v>
      </c>
      <c r="F7" s="376">
        <f>COUNTIFS([1]기출문제!$H:$H,기출빈도!$V7,[1]기출문제!$C:$C,기출빈도!F$3)</f>
        <v>0</v>
      </c>
      <c r="G7" s="376">
        <f>COUNTIFS([1]기출문제!$H:$H,기출빈도!$V7,[1]기출문제!$C:$C,기출빈도!G$3)</f>
        <v>0</v>
      </c>
      <c r="H7" s="376">
        <f>COUNTIFS([1]기출문제!$H:$H,기출빈도!$V7,[1]기출문제!$C:$C,기출빈도!H$3)</f>
        <v>0</v>
      </c>
      <c r="I7" s="376">
        <f>COUNTIFS([1]기출문제!$H:$H,기출빈도!$V7,[1]기출문제!$C:$C,기출빈도!I$3)</f>
        <v>0</v>
      </c>
      <c r="J7" s="376">
        <f>COUNTIFS([1]기출문제!$H:$H,기출빈도!$V7,[1]기출문제!$C:$C,기출빈도!J$3)</f>
        <v>0</v>
      </c>
      <c r="K7" s="376">
        <f>COUNTIFS([1]기출문제!$H:$H,기출빈도!$V7,[1]기출문제!$C:$C,기출빈도!K$3)</f>
        <v>0</v>
      </c>
      <c r="L7" s="376">
        <f>COUNTIFS([1]기출문제!$H:$H,기출빈도!$V7,[1]기출문제!$C:$C,기출빈도!L$3)</f>
        <v>0</v>
      </c>
      <c r="M7" s="376">
        <f>COUNTIFS([1]기출문제!$H:$H,기출빈도!$V7,[1]기출문제!$C:$C,기출빈도!M$3)</f>
        <v>0</v>
      </c>
      <c r="N7" s="376">
        <f>COUNTIFS([1]기출문제!$H:$H,기출빈도!$V7,[1]기출문제!$C:$C,기출빈도!N$3)</f>
        <v>0</v>
      </c>
      <c r="O7" s="376">
        <f>COUNTIFS([1]기출문제!$H:$H,기출빈도!$V7,[1]기출문제!$C:$C,기출빈도!O$3)</f>
        <v>0</v>
      </c>
      <c r="P7" s="376">
        <f>COUNTIFS([1]기출문제!$H:$H,기출빈도!$V7,[1]기출문제!$C:$C,기출빈도!P$3)</f>
        <v>0</v>
      </c>
      <c r="Q7" s="376">
        <f>COUNTIFS([1]기출문제!$H:$H,기출빈도!$V7,[1]기출문제!$C:$C,기출빈도!Q$3)</f>
        <v>0</v>
      </c>
      <c r="R7" s="376">
        <f>COUNTIFS([1]기출문제!$H:$H,기출빈도!$V7,[1]기출문제!$C:$C,기출빈도!R$3)</f>
        <v>0</v>
      </c>
      <c r="S7" s="376">
        <f>COUNTIFS([1]기출문제!$H:$H,기출빈도!$V7,[1]기출문제!$C:$C,기출빈도!S$3)</f>
        <v>0</v>
      </c>
      <c r="T7" s="376">
        <f>COUNTIFS([1]기출문제!$H:$H,기출빈도!$V7,[1]기출문제!$C:$C,기출빈도!T$3)</f>
        <v>1</v>
      </c>
      <c r="U7" s="160" t="s">
        <v>5970</v>
      </c>
      <c r="V7" s="205" t="str">
        <f t="shared" si="0"/>
        <v>노동법의 법원</v>
      </c>
    </row>
    <row r="8" spans="2:22" ht="14.45" customHeight="1" thickBot="1" x14ac:dyDescent="0.25">
      <c r="B8" s="145" t="s">
        <v>5964</v>
      </c>
      <c r="C8" s="163" t="s">
        <v>3757</v>
      </c>
      <c r="D8" s="377">
        <f t="shared" ref="D8:S8" si="1">SUM(D4:D7)</f>
        <v>0</v>
      </c>
      <c r="E8" s="377">
        <f t="shared" si="1"/>
        <v>0</v>
      </c>
      <c r="F8" s="377">
        <f t="shared" si="1"/>
        <v>0</v>
      </c>
      <c r="G8" s="377">
        <f t="shared" si="1"/>
        <v>0</v>
      </c>
      <c r="H8" s="377">
        <f t="shared" si="1"/>
        <v>0</v>
      </c>
      <c r="I8" s="377">
        <f t="shared" si="1"/>
        <v>0</v>
      </c>
      <c r="J8" s="377">
        <f t="shared" si="1"/>
        <v>0</v>
      </c>
      <c r="K8" s="377">
        <f t="shared" si="1"/>
        <v>0</v>
      </c>
      <c r="L8" s="377">
        <f t="shared" si="1"/>
        <v>0</v>
      </c>
      <c r="M8" s="377">
        <f t="shared" si="1"/>
        <v>0</v>
      </c>
      <c r="N8" s="377">
        <f t="shared" si="1"/>
        <v>0</v>
      </c>
      <c r="O8" s="377">
        <f t="shared" si="1"/>
        <v>0</v>
      </c>
      <c r="P8" s="377">
        <f t="shared" si="1"/>
        <v>0</v>
      </c>
      <c r="Q8" s="377">
        <f t="shared" si="1"/>
        <v>0</v>
      </c>
      <c r="R8" s="377">
        <f t="shared" si="1"/>
        <v>0</v>
      </c>
      <c r="S8" s="377">
        <f t="shared" si="1"/>
        <v>0</v>
      </c>
      <c r="T8" s="377">
        <f>SUM(T4:T7)</f>
        <v>1</v>
      </c>
      <c r="U8" s="164"/>
      <c r="V8" s="205" t="str">
        <f t="shared" si="0"/>
        <v/>
      </c>
    </row>
    <row r="9" spans="2:22" ht="14.45" customHeight="1" x14ac:dyDescent="0.2">
      <c r="B9" s="161" t="s">
        <v>5971</v>
      </c>
      <c r="C9" s="157" t="s">
        <v>5972</v>
      </c>
      <c r="D9" s="375">
        <f>COUNTIFS([1]기출문제!$H:$H,기출빈도!$V9,[1]기출문제!$C:$C,기출빈도!D$3)</f>
        <v>0</v>
      </c>
      <c r="E9" s="375">
        <f>COUNTIFS([1]기출문제!$H:$H,기출빈도!$V9,[1]기출문제!$C:$C,기출빈도!E$3)</f>
        <v>0</v>
      </c>
      <c r="F9" s="375">
        <f>COUNTIFS([1]기출문제!$H:$H,기출빈도!$V9,[1]기출문제!$C:$C,기출빈도!F$3)</f>
        <v>0</v>
      </c>
      <c r="G9" s="375">
        <f>COUNTIFS([1]기출문제!$H:$H,기출빈도!$V9,[1]기출문제!$C:$C,기출빈도!G$3)</f>
        <v>0</v>
      </c>
      <c r="H9" s="375">
        <f>COUNTIFS([1]기출문제!$H:$H,기출빈도!$V9,[1]기출문제!$C:$C,기출빈도!H$3)</f>
        <v>0</v>
      </c>
      <c r="I9" s="375">
        <f>COUNTIFS([1]기출문제!$H:$H,기출빈도!$V9,[1]기출문제!$C:$C,기출빈도!I$3)</f>
        <v>0</v>
      </c>
      <c r="J9" s="375">
        <f>COUNTIFS([1]기출문제!$H:$H,기출빈도!$V9,[1]기출문제!$C:$C,기출빈도!J$3)</f>
        <v>0</v>
      </c>
      <c r="K9" s="375">
        <f>COUNTIFS([1]기출문제!$H:$H,기출빈도!$V9,[1]기출문제!$C:$C,기출빈도!K$3)</f>
        <v>0</v>
      </c>
      <c r="L9" s="375">
        <f>COUNTIFS([1]기출문제!$H:$H,기출빈도!$V9,[1]기출문제!$C:$C,기출빈도!L$3)</f>
        <v>0</v>
      </c>
      <c r="M9" s="375">
        <f>COUNTIFS([1]기출문제!$H:$H,기출빈도!$V9,[1]기출문제!$C:$C,기출빈도!M$3)</f>
        <v>0</v>
      </c>
      <c r="N9" s="375">
        <f>COUNTIFS([1]기출문제!$H:$H,기출빈도!$V9,[1]기출문제!$C:$C,기출빈도!N$3)</f>
        <v>0</v>
      </c>
      <c r="O9" s="375">
        <f>COUNTIFS([1]기출문제!$H:$H,기출빈도!$V9,[1]기출문제!$C:$C,기출빈도!O$3)</f>
        <v>0</v>
      </c>
      <c r="P9" s="375">
        <f>COUNTIFS([1]기출문제!$H:$H,기출빈도!$V9,[1]기출문제!$C:$C,기출빈도!P$3)</f>
        <v>0</v>
      </c>
      <c r="Q9" s="375">
        <f>COUNTIFS([1]기출문제!$H:$H,기출빈도!$V9,[1]기출문제!$C:$C,기출빈도!Q$3)</f>
        <v>0</v>
      </c>
      <c r="R9" s="375">
        <f>COUNTIFS([1]기출문제!$H:$H,기출빈도!$V9,[1]기출문제!$C:$C,기출빈도!R$3)</f>
        <v>0</v>
      </c>
      <c r="S9" s="375">
        <f>COUNTIFS([1]기출문제!$H:$H,기출빈도!$V9,[1]기출문제!$C:$C,기출빈도!S$3)</f>
        <v>0</v>
      </c>
      <c r="T9" s="375">
        <f>COUNTIFS([1]기출문제!$H:$H,기출빈도!$V9,[1]기출문제!$C:$C,기출빈도!T$3)</f>
        <v>1</v>
      </c>
      <c r="U9" s="378" t="s">
        <v>5973</v>
      </c>
      <c r="V9" s="205" t="str">
        <f t="shared" si="0"/>
        <v>근로의 권리</v>
      </c>
    </row>
    <row r="10" spans="2:22" ht="14.45" customHeight="1" x14ac:dyDescent="0.2">
      <c r="B10" s="162" t="s">
        <v>5974</v>
      </c>
      <c r="C10" s="155" t="s">
        <v>5975</v>
      </c>
      <c r="D10" s="376">
        <f>COUNTIFS([1]기출문제!$H:$H,기출빈도!$V10,[1]기출문제!$C:$C,기출빈도!D$3)</f>
        <v>0</v>
      </c>
      <c r="E10" s="376">
        <f>COUNTIFS([1]기출문제!$H:$H,기출빈도!$V10,[1]기출문제!$C:$C,기출빈도!E$3)</f>
        <v>0</v>
      </c>
      <c r="F10" s="376">
        <f>COUNTIFS([1]기출문제!$H:$H,기출빈도!$V10,[1]기출문제!$C:$C,기출빈도!F$3)</f>
        <v>0</v>
      </c>
      <c r="G10" s="376">
        <f>COUNTIFS([1]기출문제!$H:$H,기출빈도!$V10,[1]기출문제!$C:$C,기출빈도!G$3)</f>
        <v>0</v>
      </c>
      <c r="H10" s="376">
        <f>COUNTIFS([1]기출문제!$H:$H,기출빈도!$V10,[1]기출문제!$C:$C,기출빈도!H$3)</f>
        <v>0</v>
      </c>
      <c r="I10" s="376">
        <f>COUNTIFS([1]기출문제!$H:$H,기출빈도!$V10,[1]기출문제!$C:$C,기출빈도!I$3)</f>
        <v>0</v>
      </c>
      <c r="J10" s="376">
        <f>COUNTIFS([1]기출문제!$H:$H,기출빈도!$V10,[1]기출문제!$C:$C,기출빈도!J$3)</f>
        <v>0</v>
      </c>
      <c r="K10" s="376">
        <f>COUNTIFS([1]기출문제!$H:$H,기출빈도!$V10,[1]기출문제!$C:$C,기출빈도!K$3)</f>
        <v>0</v>
      </c>
      <c r="L10" s="376">
        <f>COUNTIFS([1]기출문제!$H:$H,기출빈도!$V10,[1]기출문제!$C:$C,기출빈도!L$3)</f>
        <v>0</v>
      </c>
      <c r="M10" s="376">
        <f>COUNTIFS([1]기출문제!$H:$H,기출빈도!$V10,[1]기출문제!$C:$C,기출빈도!M$3)</f>
        <v>0</v>
      </c>
      <c r="N10" s="376">
        <f>COUNTIFS([1]기출문제!$H:$H,기출빈도!$V10,[1]기출문제!$C:$C,기출빈도!N$3)</f>
        <v>0</v>
      </c>
      <c r="O10" s="376">
        <f>COUNTIFS([1]기출문제!$H:$H,기출빈도!$V10,[1]기출문제!$C:$C,기출빈도!O$3)</f>
        <v>0</v>
      </c>
      <c r="P10" s="376">
        <f>COUNTIFS([1]기출문제!$H:$H,기출빈도!$V10,[1]기출문제!$C:$C,기출빈도!P$3)</f>
        <v>0</v>
      </c>
      <c r="Q10" s="376">
        <f>COUNTIFS([1]기출문제!$H:$H,기출빈도!$V10,[1]기출문제!$C:$C,기출빈도!Q$3)</f>
        <v>0</v>
      </c>
      <c r="R10" s="376">
        <f>COUNTIFS([1]기출문제!$H:$H,기출빈도!$V10,[1]기출문제!$C:$C,기출빈도!R$3)</f>
        <v>0</v>
      </c>
      <c r="S10" s="376">
        <f>COUNTIFS([1]기출문제!$H:$H,기출빈도!$V10,[1]기출문제!$C:$C,기출빈도!S$3)</f>
        <v>0</v>
      </c>
      <c r="T10" s="376">
        <f>COUNTIFS([1]기출문제!$H:$H,기출빈도!$V10,[1]기출문제!$C:$C,기출빈도!T$3)</f>
        <v>0</v>
      </c>
      <c r="U10" s="160" t="s">
        <v>5976</v>
      </c>
      <c r="V10" s="205" t="str">
        <f t="shared" si="0"/>
        <v>개별적 근로관계법과 근로기준법</v>
      </c>
    </row>
    <row r="11" spans="2:22" ht="14.45" customHeight="1" x14ac:dyDescent="0.2">
      <c r="B11" s="162" t="s">
        <v>5974</v>
      </c>
      <c r="C11" s="155" t="s">
        <v>5977</v>
      </c>
      <c r="D11" s="376">
        <f>COUNTIFS([1]기출문제!$H:$H,기출빈도!$V11,[1]기출문제!$C:$C,기출빈도!D$3)</f>
        <v>0</v>
      </c>
      <c r="E11" s="376">
        <f>COUNTIFS([1]기출문제!$H:$H,기출빈도!$V11,[1]기출문제!$C:$C,기출빈도!E$3)</f>
        <v>0</v>
      </c>
      <c r="F11" s="376">
        <f>COUNTIFS([1]기출문제!$H:$H,기출빈도!$V11,[1]기출문제!$C:$C,기출빈도!F$3)</f>
        <v>0</v>
      </c>
      <c r="G11" s="376">
        <f>COUNTIFS([1]기출문제!$H:$H,기출빈도!$V11,[1]기출문제!$C:$C,기출빈도!G$3)</f>
        <v>0</v>
      </c>
      <c r="H11" s="376">
        <f>COUNTIFS([1]기출문제!$H:$H,기출빈도!$V11,[1]기출문제!$C:$C,기출빈도!H$3)</f>
        <v>0</v>
      </c>
      <c r="I11" s="376">
        <f>COUNTIFS([1]기출문제!$H:$H,기출빈도!$V11,[1]기출문제!$C:$C,기출빈도!I$3)</f>
        <v>0</v>
      </c>
      <c r="J11" s="376">
        <f>COUNTIFS([1]기출문제!$H:$H,기출빈도!$V11,[1]기출문제!$C:$C,기출빈도!J$3)</f>
        <v>0</v>
      </c>
      <c r="K11" s="376">
        <f>COUNTIFS([1]기출문제!$H:$H,기출빈도!$V11,[1]기출문제!$C:$C,기출빈도!K$3)</f>
        <v>0</v>
      </c>
      <c r="L11" s="376">
        <f>COUNTIFS([1]기출문제!$H:$H,기출빈도!$V11,[1]기출문제!$C:$C,기출빈도!L$3)</f>
        <v>0</v>
      </c>
      <c r="M11" s="376">
        <f>COUNTIFS([1]기출문제!$H:$H,기출빈도!$V11,[1]기출문제!$C:$C,기출빈도!M$3)</f>
        <v>0</v>
      </c>
      <c r="N11" s="376">
        <f>COUNTIFS([1]기출문제!$H:$H,기출빈도!$V11,[1]기출문제!$C:$C,기출빈도!N$3)</f>
        <v>0</v>
      </c>
      <c r="O11" s="376">
        <f>COUNTIFS([1]기출문제!$H:$H,기출빈도!$V11,[1]기출문제!$C:$C,기출빈도!O$3)</f>
        <v>0</v>
      </c>
      <c r="P11" s="376">
        <f>COUNTIFS([1]기출문제!$H:$H,기출빈도!$V11,[1]기출문제!$C:$C,기출빈도!P$3)</f>
        <v>0</v>
      </c>
      <c r="Q11" s="376">
        <f>COUNTIFS([1]기출문제!$H:$H,기출빈도!$V11,[1]기출문제!$C:$C,기출빈도!Q$3)</f>
        <v>0</v>
      </c>
      <c r="R11" s="376">
        <f>COUNTIFS([1]기출문제!$H:$H,기출빈도!$V11,[1]기출문제!$C:$C,기출빈도!R$3)</f>
        <v>0</v>
      </c>
      <c r="S11" s="376">
        <f>COUNTIFS([1]기출문제!$H:$H,기출빈도!$V11,[1]기출문제!$C:$C,기출빈도!S$3)</f>
        <v>0</v>
      </c>
      <c r="T11" s="376">
        <f>COUNTIFS([1]기출문제!$H:$H,기출빈도!$V11,[1]기출문제!$C:$C,기출빈도!T$3)</f>
        <v>1</v>
      </c>
      <c r="U11" s="160" t="s">
        <v>5978</v>
      </c>
      <c r="V11" s="205" t="str">
        <f t="shared" si="0"/>
        <v>근로기준법의 적용범위</v>
      </c>
    </row>
    <row r="12" spans="2:22" ht="14.45" customHeight="1" x14ac:dyDescent="0.2">
      <c r="B12" s="162" t="s">
        <v>5974</v>
      </c>
      <c r="C12" s="155" t="s">
        <v>5979</v>
      </c>
      <c r="D12" s="376">
        <f>COUNTIFS([1]기출문제!$H:$H,기출빈도!$V12,[1]기출문제!$C:$C,기출빈도!D$3)</f>
        <v>0</v>
      </c>
      <c r="E12" s="376">
        <f>COUNTIFS([1]기출문제!$H:$H,기출빈도!$V12,[1]기출문제!$C:$C,기출빈도!E$3)</f>
        <v>0</v>
      </c>
      <c r="F12" s="376">
        <f>COUNTIFS([1]기출문제!$H:$H,기출빈도!$V12,[1]기출문제!$C:$C,기출빈도!F$3)</f>
        <v>0</v>
      </c>
      <c r="G12" s="376">
        <f>COUNTIFS([1]기출문제!$H:$H,기출빈도!$V12,[1]기출문제!$C:$C,기출빈도!G$3)</f>
        <v>0</v>
      </c>
      <c r="H12" s="376">
        <f>COUNTIFS([1]기출문제!$H:$H,기출빈도!$V12,[1]기출문제!$C:$C,기출빈도!H$3)</f>
        <v>0</v>
      </c>
      <c r="I12" s="376">
        <f>COUNTIFS([1]기출문제!$H:$H,기출빈도!$V12,[1]기출문제!$C:$C,기출빈도!I$3)</f>
        <v>0</v>
      </c>
      <c r="J12" s="376">
        <f>COUNTIFS([1]기출문제!$H:$H,기출빈도!$V12,[1]기출문제!$C:$C,기출빈도!J$3)</f>
        <v>0</v>
      </c>
      <c r="K12" s="376">
        <f>COUNTIFS([1]기출문제!$H:$H,기출빈도!$V12,[1]기출문제!$C:$C,기출빈도!K$3)</f>
        <v>0</v>
      </c>
      <c r="L12" s="376">
        <f>COUNTIFS([1]기출문제!$H:$H,기출빈도!$V12,[1]기출문제!$C:$C,기출빈도!L$3)</f>
        <v>0</v>
      </c>
      <c r="M12" s="376">
        <f>COUNTIFS([1]기출문제!$H:$H,기출빈도!$V12,[1]기출문제!$C:$C,기출빈도!M$3)</f>
        <v>0</v>
      </c>
      <c r="N12" s="376">
        <f>COUNTIFS([1]기출문제!$H:$H,기출빈도!$V12,[1]기출문제!$C:$C,기출빈도!N$3)</f>
        <v>0</v>
      </c>
      <c r="O12" s="376">
        <f>COUNTIFS([1]기출문제!$H:$H,기출빈도!$V12,[1]기출문제!$C:$C,기출빈도!O$3)</f>
        <v>0</v>
      </c>
      <c r="P12" s="376">
        <f>COUNTIFS([1]기출문제!$H:$H,기출빈도!$V12,[1]기출문제!$C:$C,기출빈도!P$3)</f>
        <v>0</v>
      </c>
      <c r="Q12" s="376">
        <f>COUNTIFS([1]기출문제!$H:$H,기출빈도!$V12,[1]기출문제!$C:$C,기출빈도!Q$3)</f>
        <v>0</v>
      </c>
      <c r="R12" s="376">
        <f>COUNTIFS([1]기출문제!$H:$H,기출빈도!$V12,[1]기출문제!$C:$C,기출빈도!R$3)</f>
        <v>0</v>
      </c>
      <c r="S12" s="376">
        <f>COUNTIFS([1]기출문제!$H:$H,기출빈도!$V12,[1]기출문제!$C:$C,기출빈도!S$3)</f>
        <v>0</v>
      </c>
      <c r="T12" s="376">
        <f>COUNTIFS([1]기출문제!$H:$H,기출빈도!$V12,[1]기출문제!$C:$C,기출빈도!T$3)</f>
        <v>0</v>
      </c>
      <c r="U12" s="160" t="s">
        <v>5980</v>
      </c>
      <c r="V12" s="205" t="str">
        <f t="shared" si="0"/>
        <v>근로기준법상 근로자</v>
      </c>
    </row>
    <row r="13" spans="2:22" ht="14.45" customHeight="1" x14ac:dyDescent="0.2">
      <c r="B13" s="162" t="s">
        <v>5974</v>
      </c>
      <c r="C13" s="155" t="s">
        <v>5981</v>
      </c>
      <c r="D13" s="376">
        <f>COUNTIFS([1]기출문제!$H:$H,기출빈도!$V13,[1]기출문제!$C:$C,기출빈도!D$3)</f>
        <v>0</v>
      </c>
      <c r="E13" s="376">
        <f>COUNTIFS([1]기출문제!$H:$H,기출빈도!$V13,[1]기출문제!$C:$C,기출빈도!E$3)</f>
        <v>0</v>
      </c>
      <c r="F13" s="376">
        <f>COUNTIFS([1]기출문제!$H:$H,기출빈도!$V13,[1]기출문제!$C:$C,기출빈도!F$3)</f>
        <v>0</v>
      </c>
      <c r="G13" s="376">
        <f>COUNTIFS([1]기출문제!$H:$H,기출빈도!$V13,[1]기출문제!$C:$C,기출빈도!G$3)</f>
        <v>0</v>
      </c>
      <c r="H13" s="376">
        <f>COUNTIFS([1]기출문제!$H:$H,기출빈도!$V13,[1]기출문제!$C:$C,기출빈도!H$3)</f>
        <v>0</v>
      </c>
      <c r="I13" s="376">
        <f>COUNTIFS([1]기출문제!$H:$H,기출빈도!$V13,[1]기출문제!$C:$C,기출빈도!I$3)</f>
        <v>0</v>
      </c>
      <c r="J13" s="376">
        <f>COUNTIFS([1]기출문제!$H:$H,기출빈도!$V13,[1]기출문제!$C:$C,기출빈도!J$3)</f>
        <v>0</v>
      </c>
      <c r="K13" s="376">
        <f>COUNTIFS([1]기출문제!$H:$H,기출빈도!$V13,[1]기출문제!$C:$C,기출빈도!K$3)</f>
        <v>0</v>
      </c>
      <c r="L13" s="376">
        <f>COUNTIFS([1]기출문제!$H:$H,기출빈도!$V13,[1]기출문제!$C:$C,기출빈도!L$3)</f>
        <v>0</v>
      </c>
      <c r="M13" s="376">
        <f>COUNTIFS([1]기출문제!$H:$H,기출빈도!$V13,[1]기출문제!$C:$C,기출빈도!M$3)</f>
        <v>0</v>
      </c>
      <c r="N13" s="376">
        <f>COUNTIFS([1]기출문제!$H:$H,기출빈도!$V13,[1]기출문제!$C:$C,기출빈도!N$3)</f>
        <v>0</v>
      </c>
      <c r="O13" s="376">
        <f>COUNTIFS([1]기출문제!$H:$H,기출빈도!$V13,[1]기출문제!$C:$C,기출빈도!O$3)</f>
        <v>0</v>
      </c>
      <c r="P13" s="376">
        <f>COUNTIFS([1]기출문제!$H:$H,기출빈도!$V13,[1]기출문제!$C:$C,기출빈도!P$3)</f>
        <v>0</v>
      </c>
      <c r="Q13" s="376">
        <f>COUNTIFS([1]기출문제!$H:$H,기출빈도!$V13,[1]기출문제!$C:$C,기출빈도!Q$3)</f>
        <v>0</v>
      </c>
      <c r="R13" s="376">
        <f>COUNTIFS([1]기출문제!$H:$H,기출빈도!$V13,[1]기출문제!$C:$C,기출빈도!R$3)</f>
        <v>0</v>
      </c>
      <c r="S13" s="376">
        <f>COUNTIFS([1]기출문제!$H:$H,기출빈도!$V13,[1]기출문제!$C:$C,기출빈도!S$3)</f>
        <v>0</v>
      </c>
      <c r="T13" s="376">
        <f>COUNTIFS([1]기출문제!$H:$H,기출빈도!$V13,[1]기출문제!$C:$C,기출빈도!T$3)</f>
        <v>0</v>
      </c>
      <c r="U13" s="160" t="s">
        <v>5982</v>
      </c>
      <c r="V13" s="205" t="str">
        <f t="shared" si="0"/>
        <v>근로기준법상 사용자</v>
      </c>
    </row>
    <row r="14" spans="2:22" ht="14.45" customHeight="1" x14ac:dyDescent="0.2">
      <c r="B14" s="162" t="s">
        <v>5974</v>
      </c>
      <c r="C14" s="155" t="s">
        <v>5983</v>
      </c>
      <c r="D14" s="376">
        <f>COUNTIFS([1]기출문제!$H:$H,기출빈도!$V14,[1]기출문제!$C:$C,기출빈도!D$3)</f>
        <v>0</v>
      </c>
      <c r="E14" s="376">
        <f>COUNTIFS([1]기출문제!$H:$H,기출빈도!$V14,[1]기출문제!$C:$C,기출빈도!E$3)</f>
        <v>0</v>
      </c>
      <c r="F14" s="376">
        <f>COUNTIFS([1]기출문제!$H:$H,기출빈도!$V14,[1]기출문제!$C:$C,기출빈도!F$3)</f>
        <v>0</v>
      </c>
      <c r="G14" s="376">
        <f>COUNTIFS([1]기출문제!$H:$H,기출빈도!$V14,[1]기출문제!$C:$C,기출빈도!G$3)</f>
        <v>0</v>
      </c>
      <c r="H14" s="376">
        <f>COUNTIFS([1]기출문제!$H:$H,기출빈도!$V14,[1]기출문제!$C:$C,기출빈도!H$3)</f>
        <v>0</v>
      </c>
      <c r="I14" s="376">
        <f>COUNTIFS([1]기출문제!$H:$H,기출빈도!$V14,[1]기출문제!$C:$C,기출빈도!I$3)</f>
        <v>0</v>
      </c>
      <c r="J14" s="376">
        <f>COUNTIFS([1]기출문제!$H:$H,기출빈도!$V14,[1]기출문제!$C:$C,기출빈도!J$3)</f>
        <v>0</v>
      </c>
      <c r="K14" s="376">
        <f>COUNTIFS([1]기출문제!$H:$H,기출빈도!$V14,[1]기출문제!$C:$C,기출빈도!K$3)</f>
        <v>0</v>
      </c>
      <c r="L14" s="376">
        <f>COUNTIFS([1]기출문제!$H:$H,기출빈도!$V14,[1]기출문제!$C:$C,기출빈도!L$3)</f>
        <v>0</v>
      </c>
      <c r="M14" s="376">
        <f>COUNTIFS([1]기출문제!$H:$H,기출빈도!$V14,[1]기출문제!$C:$C,기출빈도!M$3)</f>
        <v>0</v>
      </c>
      <c r="N14" s="376">
        <f>COUNTIFS([1]기출문제!$H:$H,기출빈도!$V14,[1]기출문제!$C:$C,기출빈도!N$3)</f>
        <v>0</v>
      </c>
      <c r="O14" s="376">
        <f>COUNTIFS([1]기출문제!$H:$H,기출빈도!$V14,[1]기출문제!$C:$C,기출빈도!O$3)</f>
        <v>0</v>
      </c>
      <c r="P14" s="376">
        <f>COUNTIFS([1]기출문제!$H:$H,기출빈도!$V14,[1]기출문제!$C:$C,기출빈도!P$3)</f>
        <v>0</v>
      </c>
      <c r="Q14" s="376">
        <f>COUNTIFS([1]기출문제!$H:$H,기출빈도!$V14,[1]기출문제!$C:$C,기출빈도!Q$3)</f>
        <v>0</v>
      </c>
      <c r="R14" s="376">
        <f>COUNTIFS([1]기출문제!$H:$H,기출빈도!$V14,[1]기출문제!$C:$C,기출빈도!R$3)</f>
        <v>0</v>
      </c>
      <c r="S14" s="376">
        <f>COUNTIFS([1]기출문제!$H:$H,기출빈도!$V14,[1]기출문제!$C:$C,기출빈도!S$3)</f>
        <v>0</v>
      </c>
      <c r="T14" s="376">
        <f>COUNTIFS([1]기출문제!$H:$H,기출빈도!$V14,[1]기출문제!$C:$C,기출빈도!T$3)</f>
        <v>0</v>
      </c>
      <c r="U14" s="160" t="s">
        <v>5984</v>
      </c>
      <c r="V14" s="205" t="str">
        <f t="shared" si="0"/>
        <v>근로기준법상 근로조건 결정규범</v>
      </c>
    </row>
    <row r="15" spans="2:22" ht="14.45" customHeight="1" x14ac:dyDescent="0.2">
      <c r="B15" s="162" t="s">
        <v>5974</v>
      </c>
      <c r="C15" s="155" t="s">
        <v>5985</v>
      </c>
      <c r="D15" s="376">
        <f>COUNTIFS([1]기출문제!$H:$H,기출빈도!$V15,[1]기출문제!$C:$C,기출빈도!D$3)</f>
        <v>0</v>
      </c>
      <c r="E15" s="376">
        <f>COUNTIFS([1]기출문제!$H:$H,기출빈도!$V15,[1]기출문제!$C:$C,기출빈도!E$3)</f>
        <v>0</v>
      </c>
      <c r="F15" s="376">
        <f>COUNTIFS([1]기출문제!$H:$H,기출빈도!$V15,[1]기출문제!$C:$C,기출빈도!F$3)</f>
        <v>0</v>
      </c>
      <c r="G15" s="376">
        <f>COUNTIFS([1]기출문제!$H:$H,기출빈도!$V15,[1]기출문제!$C:$C,기출빈도!G$3)</f>
        <v>0</v>
      </c>
      <c r="H15" s="376">
        <f>COUNTIFS([1]기출문제!$H:$H,기출빈도!$V15,[1]기출문제!$C:$C,기출빈도!H$3)</f>
        <v>0</v>
      </c>
      <c r="I15" s="376">
        <f>COUNTIFS([1]기출문제!$H:$H,기출빈도!$V15,[1]기출문제!$C:$C,기출빈도!I$3)</f>
        <v>0</v>
      </c>
      <c r="J15" s="376">
        <f>COUNTIFS([1]기출문제!$H:$H,기출빈도!$V15,[1]기출문제!$C:$C,기출빈도!J$3)</f>
        <v>0</v>
      </c>
      <c r="K15" s="376">
        <f>COUNTIFS([1]기출문제!$H:$H,기출빈도!$V15,[1]기출문제!$C:$C,기출빈도!K$3)</f>
        <v>0</v>
      </c>
      <c r="L15" s="376">
        <f>COUNTIFS([1]기출문제!$H:$H,기출빈도!$V15,[1]기출문제!$C:$C,기출빈도!L$3)</f>
        <v>0</v>
      </c>
      <c r="M15" s="376">
        <f>COUNTIFS([1]기출문제!$H:$H,기출빈도!$V15,[1]기출문제!$C:$C,기출빈도!M$3)</f>
        <v>0</v>
      </c>
      <c r="N15" s="376">
        <f>COUNTIFS([1]기출문제!$H:$H,기출빈도!$V15,[1]기출문제!$C:$C,기출빈도!N$3)</f>
        <v>0</v>
      </c>
      <c r="O15" s="376">
        <f>COUNTIFS([1]기출문제!$H:$H,기출빈도!$V15,[1]기출문제!$C:$C,기출빈도!O$3)</f>
        <v>0</v>
      </c>
      <c r="P15" s="376">
        <f>COUNTIFS([1]기출문제!$H:$H,기출빈도!$V15,[1]기출문제!$C:$C,기출빈도!P$3)</f>
        <v>0</v>
      </c>
      <c r="Q15" s="376">
        <f>COUNTIFS([1]기출문제!$H:$H,기출빈도!$V15,[1]기출문제!$C:$C,기출빈도!Q$3)</f>
        <v>0</v>
      </c>
      <c r="R15" s="376">
        <f>COUNTIFS([1]기출문제!$H:$H,기출빈도!$V15,[1]기출문제!$C:$C,기출빈도!R$3)</f>
        <v>0</v>
      </c>
      <c r="S15" s="376">
        <f>COUNTIFS([1]기출문제!$H:$H,기출빈도!$V15,[1]기출문제!$C:$C,기출빈도!S$3)</f>
        <v>0</v>
      </c>
      <c r="T15" s="376">
        <f>COUNTIFS([1]기출문제!$H:$H,기출빈도!$V15,[1]기출문제!$C:$C,기출빈도!T$3)</f>
        <v>1</v>
      </c>
      <c r="U15" s="160" t="s">
        <v>5986</v>
      </c>
      <c r="V15" s="205" t="str">
        <f t="shared" si="0"/>
        <v>근로기준법의 기본원칙 등</v>
      </c>
    </row>
    <row r="16" spans="2:22" ht="14.45" customHeight="1" x14ac:dyDescent="0.2">
      <c r="B16" s="162" t="s">
        <v>5974</v>
      </c>
      <c r="C16" s="155" t="s">
        <v>5987</v>
      </c>
      <c r="D16" s="376">
        <f>COUNTIFS([1]기출문제!$H:$H,기출빈도!$V16,[1]기출문제!$C:$C,기출빈도!D$3)</f>
        <v>0</v>
      </c>
      <c r="E16" s="376">
        <f>COUNTIFS([1]기출문제!$H:$H,기출빈도!$V16,[1]기출문제!$C:$C,기출빈도!E$3)</f>
        <v>0</v>
      </c>
      <c r="F16" s="376">
        <f>COUNTIFS([1]기출문제!$H:$H,기출빈도!$V16,[1]기출문제!$C:$C,기출빈도!F$3)</f>
        <v>0</v>
      </c>
      <c r="G16" s="376">
        <f>COUNTIFS([1]기출문제!$H:$H,기출빈도!$V16,[1]기출문제!$C:$C,기출빈도!G$3)</f>
        <v>0</v>
      </c>
      <c r="H16" s="376">
        <f>COUNTIFS([1]기출문제!$H:$H,기출빈도!$V16,[1]기출문제!$C:$C,기출빈도!H$3)</f>
        <v>0</v>
      </c>
      <c r="I16" s="376">
        <f>COUNTIFS([1]기출문제!$H:$H,기출빈도!$V16,[1]기출문제!$C:$C,기출빈도!I$3)</f>
        <v>0</v>
      </c>
      <c r="J16" s="376">
        <f>COUNTIFS([1]기출문제!$H:$H,기출빈도!$V16,[1]기출문제!$C:$C,기출빈도!J$3)</f>
        <v>0</v>
      </c>
      <c r="K16" s="376">
        <f>COUNTIFS([1]기출문제!$H:$H,기출빈도!$V16,[1]기출문제!$C:$C,기출빈도!K$3)</f>
        <v>0</v>
      </c>
      <c r="L16" s="376">
        <f>COUNTIFS([1]기출문제!$H:$H,기출빈도!$V16,[1]기출문제!$C:$C,기출빈도!L$3)</f>
        <v>0</v>
      </c>
      <c r="M16" s="376">
        <f>COUNTIFS([1]기출문제!$H:$H,기출빈도!$V16,[1]기출문제!$C:$C,기출빈도!M$3)</f>
        <v>0</v>
      </c>
      <c r="N16" s="376">
        <f>COUNTIFS([1]기출문제!$H:$H,기출빈도!$V16,[1]기출문제!$C:$C,기출빈도!N$3)</f>
        <v>0</v>
      </c>
      <c r="O16" s="376">
        <f>COUNTIFS([1]기출문제!$H:$H,기출빈도!$V16,[1]기출문제!$C:$C,기출빈도!O$3)</f>
        <v>0</v>
      </c>
      <c r="P16" s="376">
        <f>COUNTIFS([1]기출문제!$H:$H,기출빈도!$V16,[1]기출문제!$C:$C,기출빈도!P$3)</f>
        <v>0</v>
      </c>
      <c r="Q16" s="376">
        <f>COUNTIFS([1]기출문제!$H:$H,기출빈도!$V16,[1]기출문제!$C:$C,기출빈도!Q$3)</f>
        <v>0</v>
      </c>
      <c r="R16" s="376">
        <f>COUNTIFS([1]기출문제!$H:$H,기출빈도!$V16,[1]기출문제!$C:$C,기출빈도!R$3)</f>
        <v>0</v>
      </c>
      <c r="S16" s="376">
        <f>COUNTIFS([1]기출문제!$H:$H,기출빈도!$V16,[1]기출문제!$C:$C,기출빈도!S$3)</f>
        <v>0</v>
      </c>
      <c r="T16" s="376">
        <f>COUNTIFS([1]기출문제!$H:$H,기출빈도!$V16,[1]기출문제!$C:$C,기출빈도!T$3)</f>
        <v>0</v>
      </c>
      <c r="U16" s="160" t="s">
        <v>5988</v>
      </c>
      <c r="V16" s="205" t="str">
        <f t="shared" si="0"/>
        <v>근로기준법의 실효성 확보</v>
      </c>
    </row>
    <row r="17" spans="2:22" ht="14.45" customHeight="1" thickBot="1" x14ac:dyDescent="0.25">
      <c r="B17" s="145" t="s">
        <v>5974</v>
      </c>
      <c r="C17" s="163" t="s">
        <v>6098</v>
      </c>
      <c r="D17" s="379">
        <f t="shared" ref="D17:S17" si="2">SUM(D9:D16)</f>
        <v>0</v>
      </c>
      <c r="E17" s="379">
        <f t="shared" si="2"/>
        <v>0</v>
      </c>
      <c r="F17" s="379">
        <f t="shared" si="2"/>
        <v>0</v>
      </c>
      <c r="G17" s="379">
        <f t="shared" si="2"/>
        <v>0</v>
      </c>
      <c r="H17" s="379">
        <f t="shared" si="2"/>
        <v>0</v>
      </c>
      <c r="I17" s="379">
        <f t="shared" si="2"/>
        <v>0</v>
      </c>
      <c r="J17" s="379">
        <f t="shared" si="2"/>
        <v>0</v>
      </c>
      <c r="K17" s="379">
        <f t="shared" si="2"/>
        <v>0</v>
      </c>
      <c r="L17" s="379">
        <f t="shared" si="2"/>
        <v>0</v>
      </c>
      <c r="M17" s="379">
        <f t="shared" si="2"/>
        <v>0</v>
      </c>
      <c r="N17" s="379">
        <f t="shared" si="2"/>
        <v>0</v>
      </c>
      <c r="O17" s="379">
        <f t="shared" si="2"/>
        <v>0</v>
      </c>
      <c r="P17" s="379">
        <f t="shared" si="2"/>
        <v>0</v>
      </c>
      <c r="Q17" s="379">
        <f t="shared" si="2"/>
        <v>0</v>
      </c>
      <c r="R17" s="379">
        <f t="shared" si="2"/>
        <v>0</v>
      </c>
      <c r="S17" s="379">
        <f t="shared" si="2"/>
        <v>0</v>
      </c>
      <c r="T17" s="379">
        <f>SUM(T9:T16)</f>
        <v>3</v>
      </c>
      <c r="U17" s="380"/>
      <c r="V17" s="205" t="str">
        <f t="shared" si="0"/>
        <v/>
      </c>
    </row>
    <row r="18" spans="2:22" ht="14.45" customHeight="1" x14ac:dyDescent="0.2">
      <c r="B18" s="161" t="s">
        <v>5989</v>
      </c>
      <c r="C18" s="157" t="s">
        <v>5990</v>
      </c>
      <c r="D18" s="375">
        <f>COUNTIFS([1]기출문제!$H:$H,기출빈도!$V18,[1]기출문제!$C:$C,기출빈도!D$3)</f>
        <v>0</v>
      </c>
      <c r="E18" s="375">
        <f>COUNTIFS([1]기출문제!$H:$H,기출빈도!$V18,[1]기출문제!$C:$C,기출빈도!E$3)</f>
        <v>0</v>
      </c>
      <c r="F18" s="375">
        <f>COUNTIFS([1]기출문제!$H:$H,기출빈도!$V18,[1]기출문제!$C:$C,기출빈도!F$3)</f>
        <v>0</v>
      </c>
      <c r="G18" s="375">
        <f>COUNTIFS([1]기출문제!$H:$H,기출빈도!$V18,[1]기출문제!$C:$C,기출빈도!G$3)</f>
        <v>0</v>
      </c>
      <c r="H18" s="375">
        <f>COUNTIFS([1]기출문제!$H:$H,기출빈도!$V18,[1]기출문제!$C:$C,기출빈도!H$3)</f>
        <v>0</v>
      </c>
      <c r="I18" s="375">
        <f>COUNTIFS([1]기출문제!$H:$H,기출빈도!$V18,[1]기출문제!$C:$C,기출빈도!I$3)</f>
        <v>0</v>
      </c>
      <c r="J18" s="375">
        <f>COUNTIFS([1]기출문제!$H:$H,기출빈도!$V18,[1]기출문제!$C:$C,기출빈도!J$3)</f>
        <v>0</v>
      </c>
      <c r="K18" s="375">
        <f>COUNTIFS([1]기출문제!$H:$H,기출빈도!$V18,[1]기출문제!$C:$C,기출빈도!K$3)</f>
        <v>0</v>
      </c>
      <c r="L18" s="375">
        <f>COUNTIFS([1]기출문제!$H:$H,기출빈도!$V18,[1]기출문제!$C:$C,기출빈도!L$3)</f>
        <v>0</v>
      </c>
      <c r="M18" s="375">
        <f>COUNTIFS([1]기출문제!$H:$H,기출빈도!$V18,[1]기출문제!$C:$C,기출빈도!M$3)</f>
        <v>0</v>
      </c>
      <c r="N18" s="375">
        <f>COUNTIFS([1]기출문제!$H:$H,기출빈도!$V18,[1]기출문제!$C:$C,기출빈도!N$3)</f>
        <v>0</v>
      </c>
      <c r="O18" s="375">
        <f>COUNTIFS([1]기출문제!$H:$H,기출빈도!$V18,[1]기출문제!$C:$C,기출빈도!O$3)</f>
        <v>0</v>
      </c>
      <c r="P18" s="375">
        <f>COUNTIFS([1]기출문제!$H:$H,기출빈도!$V18,[1]기출문제!$C:$C,기출빈도!P$3)</f>
        <v>0</v>
      </c>
      <c r="Q18" s="375">
        <f>COUNTIFS([1]기출문제!$H:$H,기출빈도!$V18,[1]기출문제!$C:$C,기출빈도!Q$3)</f>
        <v>0</v>
      </c>
      <c r="R18" s="375">
        <f>COUNTIFS([1]기출문제!$H:$H,기출빈도!$V18,[1]기출문제!$C:$C,기출빈도!R$3)</f>
        <v>0</v>
      </c>
      <c r="S18" s="375">
        <f>COUNTIFS([1]기출문제!$H:$H,기출빈도!$V18,[1]기출문제!$C:$C,기출빈도!S$3)</f>
        <v>0</v>
      </c>
      <c r="T18" s="375">
        <f>COUNTIFS([1]기출문제!$H:$H,기출빈도!$V18,[1]기출문제!$C:$C,기출빈도!T$3)</f>
        <v>0</v>
      </c>
      <c r="U18" s="159" t="s">
        <v>5991</v>
      </c>
      <c r="V18" s="205" t="str">
        <f t="shared" si="0"/>
        <v>근로계약의 의의 및 법적 성질</v>
      </c>
    </row>
    <row r="19" spans="2:22" ht="14.45" customHeight="1" x14ac:dyDescent="0.2">
      <c r="B19" s="162" t="s">
        <v>5992</v>
      </c>
      <c r="C19" s="155" t="s">
        <v>5993</v>
      </c>
      <c r="D19" s="376">
        <f>COUNTIFS([1]기출문제!$H:$H,기출빈도!$V19,[1]기출문제!$C:$C,기출빈도!D$3)</f>
        <v>0</v>
      </c>
      <c r="E19" s="376">
        <f>COUNTIFS([1]기출문제!$H:$H,기출빈도!$V19,[1]기출문제!$C:$C,기출빈도!E$3)</f>
        <v>0</v>
      </c>
      <c r="F19" s="376">
        <f>COUNTIFS([1]기출문제!$H:$H,기출빈도!$V19,[1]기출문제!$C:$C,기출빈도!F$3)</f>
        <v>0</v>
      </c>
      <c r="G19" s="376">
        <f>COUNTIFS([1]기출문제!$H:$H,기출빈도!$V19,[1]기출문제!$C:$C,기출빈도!G$3)</f>
        <v>0</v>
      </c>
      <c r="H19" s="376">
        <f>COUNTIFS([1]기출문제!$H:$H,기출빈도!$V19,[1]기출문제!$C:$C,기출빈도!H$3)</f>
        <v>0</v>
      </c>
      <c r="I19" s="376">
        <f>COUNTIFS([1]기출문제!$H:$H,기출빈도!$V19,[1]기출문제!$C:$C,기출빈도!I$3)</f>
        <v>0</v>
      </c>
      <c r="J19" s="376">
        <f>COUNTIFS([1]기출문제!$H:$H,기출빈도!$V19,[1]기출문제!$C:$C,기출빈도!J$3)</f>
        <v>0</v>
      </c>
      <c r="K19" s="376">
        <f>COUNTIFS([1]기출문제!$H:$H,기출빈도!$V19,[1]기출문제!$C:$C,기출빈도!K$3)</f>
        <v>0</v>
      </c>
      <c r="L19" s="376">
        <f>COUNTIFS([1]기출문제!$H:$H,기출빈도!$V19,[1]기출문제!$C:$C,기출빈도!L$3)</f>
        <v>0</v>
      </c>
      <c r="M19" s="376">
        <f>COUNTIFS([1]기출문제!$H:$H,기출빈도!$V19,[1]기출문제!$C:$C,기출빈도!M$3)</f>
        <v>0</v>
      </c>
      <c r="N19" s="376">
        <f>COUNTIFS([1]기출문제!$H:$H,기출빈도!$V19,[1]기출문제!$C:$C,기출빈도!N$3)</f>
        <v>0</v>
      </c>
      <c r="O19" s="376">
        <f>COUNTIFS([1]기출문제!$H:$H,기출빈도!$V19,[1]기출문제!$C:$C,기출빈도!O$3)</f>
        <v>0</v>
      </c>
      <c r="P19" s="376">
        <f>COUNTIFS([1]기출문제!$H:$H,기출빈도!$V19,[1]기출문제!$C:$C,기출빈도!P$3)</f>
        <v>0</v>
      </c>
      <c r="Q19" s="376">
        <f>COUNTIFS([1]기출문제!$H:$H,기출빈도!$V19,[1]기출문제!$C:$C,기출빈도!Q$3)</f>
        <v>0</v>
      </c>
      <c r="R19" s="376">
        <f>COUNTIFS([1]기출문제!$H:$H,기출빈도!$V19,[1]기출문제!$C:$C,기출빈도!R$3)</f>
        <v>0</v>
      </c>
      <c r="S19" s="376">
        <f>COUNTIFS([1]기출문제!$H:$H,기출빈도!$V19,[1]기출문제!$C:$C,기출빈도!S$3)</f>
        <v>0</v>
      </c>
      <c r="T19" s="376">
        <f>COUNTIFS([1]기출문제!$H:$H,기출빈도!$V19,[1]기출문제!$C:$C,기출빈도!T$3)</f>
        <v>0</v>
      </c>
      <c r="U19" s="160" t="s">
        <v>5994</v>
      </c>
      <c r="V19" s="205" t="str">
        <f t="shared" si="0"/>
        <v>근로계약의 체결</v>
      </c>
    </row>
    <row r="20" spans="2:22" ht="14.45" customHeight="1" x14ac:dyDescent="0.2">
      <c r="B20" s="162" t="s">
        <v>5992</v>
      </c>
      <c r="C20" s="155" t="s">
        <v>5995</v>
      </c>
      <c r="D20" s="376">
        <f>COUNTIFS([1]기출문제!$H:$H,기출빈도!$V20,[1]기출문제!$C:$C,기출빈도!D$3)</f>
        <v>0</v>
      </c>
      <c r="E20" s="376">
        <f>COUNTIFS([1]기출문제!$H:$H,기출빈도!$V20,[1]기출문제!$C:$C,기출빈도!E$3)</f>
        <v>0</v>
      </c>
      <c r="F20" s="376">
        <f>COUNTIFS([1]기출문제!$H:$H,기출빈도!$V20,[1]기출문제!$C:$C,기출빈도!F$3)</f>
        <v>0</v>
      </c>
      <c r="G20" s="376">
        <f>COUNTIFS([1]기출문제!$H:$H,기출빈도!$V20,[1]기출문제!$C:$C,기출빈도!G$3)</f>
        <v>0</v>
      </c>
      <c r="H20" s="376">
        <f>COUNTIFS([1]기출문제!$H:$H,기출빈도!$V20,[1]기출문제!$C:$C,기출빈도!H$3)</f>
        <v>0</v>
      </c>
      <c r="I20" s="376">
        <f>COUNTIFS([1]기출문제!$H:$H,기출빈도!$V20,[1]기출문제!$C:$C,기출빈도!I$3)</f>
        <v>0</v>
      </c>
      <c r="J20" s="376">
        <f>COUNTIFS([1]기출문제!$H:$H,기출빈도!$V20,[1]기출문제!$C:$C,기출빈도!J$3)</f>
        <v>0</v>
      </c>
      <c r="K20" s="376">
        <f>COUNTIFS([1]기출문제!$H:$H,기출빈도!$V20,[1]기출문제!$C:$C,기출빈도!K$3)</f>
        <v>0</v>
      </c>
      <c r="L20" s="376">
        <f>COUNTIFS([1]기출문제!$H:$H,기출빈도!$V20,[1]기출문제!$C:$C,기출빈도!L$3)</f>
        <v>0</v>
      </c>
      <c r="M20" s="376">
        <f>COUNTIFS([1]기출문제!$H:$H,기출빈도!$V20,[1]기출문제!$C:$C,기출빈도!M$3)</f>
        <v>0</v>
      </c>
      <c r="N20" s="376">
        <f>COUNTIFS([1]기출문제!$H:$H,기출빈도!$V20,[1]기출문제!$C:$C,기출빈도!N$3)</f>
        <v>0</v>
      </c>
      <c r="O20" s="376">
        <f>COUNTIFS([1]기출문제!$H:$H,기출빈도!$V20,[1]기출문제!$C:$C,기출빈도!O$3)</f>
        <v>0</v>
      </c>
      <c r="P20" s="376">
        <f>COUNTIFS([1]기출문제!$H:$H,기출빈도!$V20,[1]기출문제!$C:$C,기출빈도!P$3)</f>
        <v>0</v>
      </c>
      <c r="Q20" s="376">
        <f>COUNTIFS([1]기출문제!$H:$H,기출빈도!$V20,[1]기출문제!$C:$C,기출빈도!Q$3)</f>
        <v>0</v>
      </c>
      <c r="R20" s="376">
        <f>COUNTIFS([1]기출문제!$H:$H,기출빈도!$V20,[1]기출문제!$C:$C,기출빈도!R$3)</f>
        <v>0</v>
      </c>
      <c r="S20" s="376">
        <f>COUNTIFS([1]기출문제!$H:$H,기출빈도!$V20,[1]기출문제!$C:$C,기출빈도!S$3)</f>
        <v>0</v>
      </c>
      <c r="T20" s="376">
        <f>COUNTIFS([1]기출문제!$H:$H,기출빈도!$V20,[1]기출문제!$C:$C,기출빈도!T$3)</f>
        <v>0</v>
      </c>
      <c r="U20" s="160" t="s">
        <v>5996</v>
      </c>
      <c r="V20" s="205" t="str">
        <f t="shared" si="0"/>
        <v>근로계약과 근로관계</v>
      </c>
    </row>
    <row r="21" spans="2:22" ht="14.45" customHeight="1" x14ac:dyDescent="0.2">
      <c r="B21" s="162" t="s">
        <v>5992</v>
      </c>
      <c r="C21" s="155" t="s">
        <v>5997</v>
      </c>
      <c r="D21" s="376">
        <f>COUNTIFS([1]기출문제!$H:$H,기출빈도!$V21,[1]기출문제!$C:$C,기출빈도!D$3)</f>
        <v>0</v>
      </c>
      <c r="E21" s="376">
        <f>COUNTIFS([1]기출문제!$H:$H,기출빈도!$V21,[1]기출문제!$C:$C,기출빈도!E$3)</f>
        <v>0</v>
      </c>
      <c r="F21" s="376">
        <f>COUNTIFS([1]기출문제!$H:$H,기출빈도!$V21,[1]기출문제!$C:$C,기출빈도!F$3)</f>
        <v>0</v>
      </c>
      <c r="G21" s="376">
        <f>COUNTIFS([1]기출문제!$H:$H,기출빈도!$V21,[1]기출문제!$C:$C,기출빈도!G$3)</f>
        <v>0</v>
      </c>
      <c r="H21" s="376">
        <f>COUNTIFS([1]기출문제!$H:$H,기출빈도!$V21,[1]기출문제!$C:$C,기출빈도!H$3)</f>
        <v>0</v>
      </c>
      <c r="I21" s="376">
        <f>COUNTIFS([1]기출문제!$H:$H,기출빈도!$V21,[1]기출문제!$C:$C,기출빈도!I$3)</f>
        <v>0</v>
      </c>
      <c r="J21" s="376">
        <f>COUNTIFS([1]기출문제!$H:$H,기출빈도!$V21,[1]기출문제!$C:$C,기출빈도!J$3)</f>
        <v>0</v>
      </c>
      <c r="K21" s="376">
        <f>COUNTIFS([1]기출문제!$H:$H,기출빈도!$V21,[1]기출문제!$C:$C,기출빈도!K$3)</f>
        <v>0</v>
      </c>
      <c r="L21" s="376">
        <f>COUNTIFS([1]기출문제!$H:$H,기출빈도!$V21,[1]기출문제!$C:$C,기출빈도!L$3)</f>
        <v>0</v>
      </c>
      <c r="M21" s="376">
        <f>COUNTIFS([1]기출문제!$H:$H,기출빈도!$V21,[1]기출문제!$C:$C,기출빈도!M$3)</f>
        <v>0</v>
      </c>
      <c r="N21" s="376">
        <f>COUNTIFS([1]기출문제!$H:$H,기출빈도!$V21,[1]기출문제!$C:$C,기출빈도!N$3)</f>
        <v>0</v>
      </c>
      <c r="O21" s="376">
        <f>COUNTIFS([1]기출문제!$H:$H,기출빈도!$V21,[1]기출문제!$C:$C,기출빈도!O$3)</f>
        <v>0</v>
      </c>
      <c r="P21" s="376">
        <f>COUNTIFS([1]기출문제!$H:$H,기출빈도!$V21,[1]기출문제!$C:$C,기출빈도!P$3)</f>
        <v>0</v>
      </c>
      <c r="Q21" s="376">
        <f>COUNTIFS([1]기출문제!$H:$H,기출빈도!$V21,[1]기출문제!$C:$C,기출빈도!Q$3)</f>
        <v>0</v>
      </c>
      <c r="R21" s="376">
        <f>COUNTIFS([1]기출문제!$H:$H,기출빈도!$V21,[1]기출문제!$C:$C,기출빈도!R$3)</f>
        <v>0</v>
      </c>
      <c r="S21" s="376">
        <f>COUNTIFS([1]기출문제!$H:$H,기출빈도!$V21,[1]기출문제!$C:$C,기출빈도!S$3)</f>
        <v>0</v>
      </c>
      <c r="T21" s="376">
        <f>COUNTIFS([1]기출문제!$H:$H,기출빈도!$V21,[1]기출문제!$C:$C,기출빈도!T$3)</f>
        <v>0</v>
      </c>
      <c r="U21" s="160" t="s">
        <v>5998</v>
      </c>
      <c r="V21" s="205" t="str">
        <f t="shared" si="0"/>
        <v>근로계약과 당사자의 권리 및 의무</v>
      </c>
    </row>
    <row r="22" spans="2:22" ht="14.45" customHeight="1" thickBot="1" x14ac:dyDescent="0.25">
      <c r="B22" s="145" t="s">
        <v>5992</v>
      </c>
      <c r="C22" s="163" t="s">
        <v>6098</v>
      </c>
      <c r="D22" s="377">
        <f t="shared" ref="D22:S22" si="3">SUM(D18:D21)</f>
        <v>0</v>
      </c>
      <c r="E22" s="377">
        <f t="shared" si="3"/>
        <v>0</v>
      </c>
      <c r="F22" s="377">
        <f t="shared" si="3"/>
        <v>0</v>
      </c>
      <c r="G22" s="377">
        <f t="shared" si="3"/>
        <v>0</v>
      </c>
      <c r="H22" s="377">
        <f t="shared" si="3"/>
        <v>0</v>
      </c>
      <c r="I22" s="377">
        <f t="shared" si="3"/>
        <v>0</v>
      </c>
      <c r="J22" s="377">
        <f t="shared" si="3"/>
        <v>0</v>
      </c>
      <c r="K22" s="377">
        <f t="shared" si="3"/>
        <v>0</v>
      </c>
      <c r="L22" s="377">
        <f t="shared" si="3"/>
        <v>0</v>
      </c>
      <c r="M22" s="377">
        <f t="shared" si="3"/>
        <v>0</v>
      </c>
      <c r="N22" s="377">
        <f t="shared" si="3"/>
        <v>0</v>
      </c>
      <c r="O22" s="377">
        <f t="shared" si="3"/>
        <v>0</v>
      </c>
      <c r="P22" s="377">
        <f t="shared" si="3"/>
        <v>0</v>
      </c>
      <c r="Q22" s="377">
        <f t="shared" si="3"/>
        <v>0</v>
      </c>
      <c r="R22" s="377">
        <f t="shared" si="3"/>
        <v>0</v>
      </c>
      <c r="S22" s="377">
        <f t="shared" si="3"/>
        <v>0</v>
      </c>
      <c r="T22" s="377">
        <f>SUM(T18:T21)</f>
        <v>0</v>
      </c>
      <c r="U22" s="164"/>
      <c r="V22" s="205" t="str">
        <f t="shared" si="0"/>
        <v/>
      </c>
    </row>
    <row r="23" spans="2:22" ht="14.45" customHeight="1" x14ac:dyDescent="0.2">
      <c r="B23" s="161" t="s">
        <v>5999</v>
      </c>
      <c r="C23" s="157" t="s">
        <v>6000</v>
      </c>
      <c r="D23" s="375">
        <f>COUNTIFS([1]기출문제!$H:$H,기출빈도!$V23,[1]기출문제!$C:$C,기출빈도!D$3)</f>
        <v>0</v>
      </c>
      <c r="E23" s="375">
        <f>COUNTIFS([1]기출문제!$H:$H,기출빈도!$V23,[1]기출문제!$C:$C,기출빈도!E$3)</f>
        <v>0</v>
      </c>
      <c r="F23" s="375">
        <f>COUNTIFS([1]기출문제!$H:$H,기출빈도!$V23,[1]기출문제!$C:$C,기출빈도!F$3)</f>
        <v>0</v>
      </c>
      <c r="G23" s="375">
        <f>COUNTIFS([1]기출문제!$H:$H,기출빈도!$V23,[1]기출문제!$C:$C,기출빈도!G$3)</f>
        <v>0</v>
      </c>
      <c r="H23" s="375">
        <f>COUNTIFS([1]기출문제!$H:$H,기출빈도!$V23,[1]기출문제!$C:$C,기출빈도!H$3)</f>
        <v>0</v>
      </c>
      <c r="I23" s="375">
        <f>COUNTIFS([1]기출문제!$H:$H,기출빈도!$V23,[1]기출문제!$C:$C,기출빈도!I$3)</f>
        <v>0</v>
      </c>
      <c r="J23" s="375">
        <f>COUNTIFS([1]기출문제!$H:$H,기출빈도!$V23,[1]기출문제!$C:$C,기출빈도!J$3)</f>
        <v>0</v>
      </c>
      <c r="K23" s="375">
        <f>COUNTIFS([1]기출문제!$H:$H,기출빈도!$V23,[1]기출문제!$C:$C,기출빈도!K$3)</f>
        <v>0</v>
      </c>
      <c r="L23" s="375">
        <f>COUNTIFS([1]기출문제!$H:$H,기출빈도!$V23,[1]기출문제!$C:$C,기출빈도!L$3)</f>
        <v>0</v>
      </c>
      <c r="M23" s="375">
        <f>COUNTIFS([1]기출문제!$H:$H,기출빈도!$V23,[1]기출문제!$C:$C,기출빈도!M$3)</f>
        <v>0</v>
      </c>
      <c r="N23" s="375">
        <f>COUNTIFS([1]기출문제!$H:$H,기출빈도!$V23,[1]기출문제!$C:$C,기출빈도!N$3)</f>
        <v>0</v>
      </c>
      <c r="O23" s="375">
        <f>COUNTIFS([1]기출문제!$H:$H,기출빈도!$V23,[1]기출문제!$C:$C,기출빈도!O$3)</f>
        <v>0</v>
      </c>
      <c r="P23" s="375">
        <f>COUNTIFS([1]기출문제!$H:$H,기출빈도!$V23,[1]기출문제!$C:$C,기출빈도!P$3)</f>
        <v>0</v>
      </c>
      <c r="Q23" s="375">
        <f>COUNTIFS([1]기출문제!$H:$H,기출빈도!$V23,[1]기출문제!$C:$C,기출빈도!Q$3)</f>
        <v>0</v>
      </c>
      <c r="R23" s="375">
        <f>COUNTIFS([1]기출문제!$H:$H,기출빈도!$V23,[1]기출문제!$C:$C,기출빈도!R$3)</f>
        <v>0</v>
      </c>
      <c r="S23" s="375">
        <f>COUNTIFS([1]기출문제!$H:$H,기출빈도!$V23,[1]기출문제!$C:$C,기출빈도!S$3)</f>
        <v>0</v>
      </c>
      <c r="T23" s="375">
        <f>COUNTIFS([1]기출문제!$H:$H,기출빈도!$V23,[1]기출문제!$C:$C,기출빈도!T$3)</f>
        <v>0</v>
      </c>
      <c r="U23" s="159" t="s">
        <v>6001</v>
      </c>
      <c r="V23" s="205" t="str">
        <f t="shared" si="0"/>
        <v>임금의 의의</v>
      </c>
    </row>
    <row r="24" spans="2:22" ht="14.45" customHeight="1" x14ac:dyDescent="0.2">
      <c r="B24" s="162" t="s">
        <v>6002</v>
      </c>
      <c r="C24" s="155" t="s">
        <v>6003</v>
      </c>
      <c r="D24" s="376">
        <f>COUNTIFS([1]기출문제!$H:$H,기출빈도!$V24,[1]기출문제!$C:$C,기출빈도!D$3)</f>
        <v>0</v>
      </c>
      <c r="E24" s="376">
        <f>COUNTIFS([1]기출문제!$H:$H,기출빈도!$V24,[1]기출문제!$C:$C,기출빈도!E$3)</f>
        <v>0</v>
      </c>
      <c r="F24" s="376">
        <f>COUNTIFS([1]기출문제!$H:$H,기출빈도!$V24,[1]기출문제!$C:$C,기출빈도!F$3)</f>
        <v>0</v>
      </c>
      <c r="G24" s="376">
        <f>COUNTIFS([1]기출문제!$H:$H,기출빈도!$V24,[1]기출문제!$C:$C,기출빈도!G$3)</f>
        <v>0</v>
      </c>
      <c r="H24" s="376">
        <f>COUNTIFS([1]기출문제!$H:$H,기출빈도!$V24,[1]기출문제!$C:$C,기출빈도!H$3)</f>
        <v>0</v>
      </c>
      <c r="I24" s="376">
        <f>COUNTIFS([1]기출문제!$H:$H,기출빈도!$V24,[1]기출문제!$C:$C,기출빈도!I$3)</f>
        <v>0</v>
      </c>
      <c r="J24" s="376">
        <f>COUNTIFS([1]기출문제!$H:$H,기출빈도!$V24,[1]기출문제!$C:$C,기출빈도!J$3)</f>
        <v>0</v>
      </c>
      <c r="K24" s="376">
        <f>COUNTIFS([1]기출문제!$H:$H,기출빈도!$V24,[1]기출문제!$C:$C,기출빈도!K$3)</f>
        <v>0</v>
      </c>
      <c r="L24" s="376">
        <f>COUNTIFS([1]기출문제!$H:$H,기출빈도!$V24,[1]기출문제!$C:$C,기출빈도!L$3)</f>
        <v>0</v>
      </c>
      <c r="M24" s="376">
        <f>COUNTIFS([1]기출문제!$H:$H,기출빈도!$V24,[1]기출문제!$C:$C,기출빈도!M$3)</f>
        <v>0</v>
      </c>
      <c r="N24" s="376">
        <f>COUNTIFS([1]기출문제!$H:$H,기출빈도!$V24,[1]기출문제!$C:$C,기출빈도!N$3)</f>
        <v>0</v>
      </c>
      <c r="O24" s="376">
        <f>COUNTIFS([1]기출문제!$H:$H,기출빈도!$V24,[1]기출문제!$C:$C,기출빈도!O$3)</f>
        <v>0</v>
      </c>
      <c r="P24" s="376">
        <f>COUNTIFS([1]기출문제!$H:$H,기출빈도!$V24,[1]기출문제!$C:$C,기출빈도!P$3)</f>
        <v>0</v>
      </c>
      <c r="Q24" s="376">
        <f>COUNTIFS([1]기출문제!$H:$H,기출빈도!$V24,[1]기출문제!$C:$C,기출빈도!Q$3)</f>
        <v>0</v>
      </c>
      <c r="R24" s="376">
        <f>COUNTIFS([1]기출문제!$H:$H,기출빈도!$V24,[1]기출문제!$C:$C,기출빈도!R$3)</f>
        <v>0</v>
      </c>
      <c r="S24" s="376">
        <f>COUNTIFS([1]기출문제!$H:$H,기출빈도!$V24,[1]기출문제!$C:$C,기출빈도!S$3)</f>
        <v>0</v>
      </c>
      <c r="T24" s="376">
        <f>COUNTIFS([1]기출문제!$H:$H,기출빈도!$V24,[1]기출문제!$C:$C,기출빈도!T$3)</f>
        <v>0</v>
      </c>
      <c r="U24" s="160" t="s">
        <v>6004</v>
      </c>
      <c r="V24" s="205" t="str">
        <f t="shared" si="0"/>
        <v>통상임금</v>
      </c>
    </row>
    <row r="25" spans="2:22" ht="14.45" customHeight="1" x14ac:dyDescent="0.2">
      <c r="B25" s="162" t="s">
        <v>6002</v>
      </c>
      <c r="C25" s="155" t="s">
        <v>6005</v>
      </c>
      <c r="D25" s="376">
        <f>COUNTIFS([1]기출문제!$H:$H,기출빈도!$V25,[1]기출문제!$C:$C,기출빈도!D$3)</f>
        <v>0</v>
      </c>
      <c r="E25" s="376">
        <f>COUNTIFS([1]기출문제!$H:$H,기출빈도!$V25,[1]기출문제!$C:$C,기출빈도!E$3)</f>
        <v>0</v>
      </c>
      <c r="F25" s="376">
        <f>COUNTIFS([1]기출문제!$H:$H,기출빈도!$V25,[1]기출문제!$C:$C,기출빈도!F$3)</f>
        <v>0</v>
      </c>
      <c r="G25" s="376">
        <f>COUNTIFS([1]기출문제!$H:$H,기출빈도!$V25,[1]기출문제!$C:$C,기출빈도!G$3)</f>
        <v>0</v>
      </c>
      <c r="H25" s="376">
        <f>COUNTIFS([1]기출문제!$H:$H,기출빈도!$V25,[1]기출문제!$C:$C,기출빈도!H$3)</f>
        <v>0</v>
      </c>
      <c r="I25" s="376">
        <f>COUNTIFS([1]기출문제!$H:$H,기출빈도!$V25,[1]기출문제!$C:$C,기출빈도!I$3)</f>
        <v>0</v>
      </c>
      <c r="J25" s="376">
        <f>COUNTIFS([1]기출문제!$H:$H,기출빈도!$V25,[1]기출문제!$C:$C,기출빈도!J$3)</f>
        <v>0</v>
      </c>
      <c r="K25" s="376">
        <f>COUNTIFS([1]기출문제!$H:$H,기출빈도!$V25,[1]기출문제!$C:$C,기출빈도!K$3)</f>
        <v>0</v>
      </c>
      <c r="L25" s="376">
        <f>COUNTIFS([1]기출문제!$H:$H,기출빈도!$V25,[1]기출문제!$C:$C,기출빈도!L$3)</f>
        <v>0</v>
      </c>
      <c r="M25" s="376">
        <f>COUNTIFS([1]기출문제!$H:$H,기출빈도!$V25,[1]기출문제!$C:$C,기출빈도!M$3)</f>
        <v>0</v>
      </c>
      <c r="N25" s="376">
        <f>COUNTIFS([1]기출문제!$H:$H,기출빈도!$V25,[1]기출문제!$C:$C,기출빈도!N$3)</f>
        <v>0</v>
      </c>
      <c r="O25" s="376">
        <f>COUNTIFS([1]기출문제!$H:$H,기출빈도!$V25,[1]기출문제!$C:$C,기출빈도!O$3)</f>
        <v>0</v>
      </c>
      <c r="P25" s="376">
        <f>COUNTIFS([1]기출문제!$H:$H,기출빈도!$V25,[1]기출문제!$C:$C,기출빈도!P$3)</f>
        <v>0</v>
      </c>
      <c r="Q25" s="376">
        <f>COUNTIFS([1]기출문제!$H:$H,기출빈도!$V25,[1]기출문제!$C:$C,기출빈도!Q$3)</f>
        <v>0</v>
      </c>
      <c r="R25" s="376">
        <f>COUNTIFS([1]기출문제!$H:$H,기출빈도!$V25,[1]기출문제!$C:$C,기출빈도!R$3)</f>
        <v>0</v>
      </c>
      <c r="S25" s="376">
        <f>COUNTIFS([1]기출문제!$H:$H,기출빈도!$V25,[1]기출문제!$C:$C,기출빈도!S$3)</f>
        <v>0</v>
      </c>
      <c r="T25" s="376">
        <f>COUNTIFS([1]기출문제!$H:$H,기출빈도!$V25,[1]기출문제!$C:$C,기출빈도!T$3)</f>
        <v>0</v>
      </c>
      <c r="U25" s="160" t="s">
        <v>6006</v>
      </c>
      <c r="V25" s="205" t="str">
        <f t="shared" si="0"/>
        <v>평균임금</v>
      </c>
    </row>
    <row r="26" spans="2:22" ht="14.45" customHeight="1" x14ac:dyDescent="0.2">
      <c r="B26" s="162" t="s">
        <v>6002</v>
      </c>
      <c r="C26" s="155" t="s">
        <v>6007</v>
      </c>
      <c r="D26" s="376">
        <f>COUNTIFS([1]기출문제!$H:$H,기출빈도!$V26,[1]기출문제!$C:$C,기출빈도!D$3)</f>
        <v>0</v>
      </c>
      <c r="E26" s="376">
        <f>COUNTIFS([1]기출문제!$H:$H,기출빈도!$V26,[1]기출문제!$C:$C,기출빈도!E$3)</f>
        <v>0</v>
      </c>
      <c r="F26" s="376">
        <f>COUNTIFS([1]기출문제!$H:$H,기출빈도!$V26,[1]기출문제!$C:$C,기출빈도!F$3)</f>
        <v>0</v>
      </c>
      <c r="G26" s="376">
        <f>COUNTIFS([1]기출문제!$H:$H,기출빈도!$V26,[1]기출문제!$C:$C,기출빈도!G$3)</f>
        <v>0</v>
      </c>
      <c r="H26" s="376">
        <f>COUNTIFS([1]기출문제!$H:$H,기출빈도!$V26,[1]기출문제!$C:$C,기출빈도!H$3)</f>
        <v>0</v>
      </c>
      <c r="I26" s="376">
        <f>COUNTIFS([1]기출문제!$H:$H,기출빈도!$V26,[1]기출문제!$C:$C,기출빈도!I$3)</f>
        <v>0</v>
      </c>
      <c r="J26" s="376">
        <f>COUNTIFS([1]기출문제!$H:$H,기출빈도!$V26,[1]기출문제!$C:$C,기출빈도!J$3)</f>
        <v>0</v>
      </c>
      <c r="K26" s="376">
        <f>COUNTIFS([1]기출문제!$H:$H,기출빈도!$V26,[1]기출문제!$C:$C,기출빈도!K$3)</f>
        <v>0</v>
      </c>
      <c r="L26" s="376">
        <f>COUNTIFS([1]기출문제!$H:$H,기출빈도!$V26,[1]기출문제!$C:$C,기출빈도!L$3)</f>
        <v>0</v>
      </c>
      <c r="M26" s="376">
        <f>COUNTIFS([1]기출문제!$H:$H,기출빈도!$V26,[1]기출문제!$C:$C,기출빈도!M$3)</f>
        <v>0</v>
      </c>
      <c r="N26" s="376">
        <f>COUNTIFS([1]기출문제!$H:$H,기출빈도!$V26,[1]기출문제!$C:$C,기출빈도!N$3)</f>
        <v>0</v>
      </c>
      <c r="O26" s="376">
        <f>COUNTIFS([1]기출문제!$H:$H,기출빈도!$V26,[1]기출문제!$C:$C,기출빈도!O$3)</f>
        <v>0</v>
      </c>
      <c r="P26" s="376">
        <f>COUNTIFS([1]기출문제!$H:$H,기출빈도!$V26,[1]기출문제!$C:$C,기출빈도!P$3)</f>
        <v>0</v>
      </c>
      <c r="Q26" s="376">
        <f>COUNTIFS([1]기출문제!$H:$H,기출빈도!$V26,[1]기출문제!$C:$C,기출빈도!Q$3)</f>
        <v>0</v>
      </c>
      <c r="R26" s="376">
        <f>COUNTIFS([1]기출문제!$H:$H,기출빈도!$V26,[1]기출문제!$C:$C,기출빈도!R$3)</f>
        <v>0</v>
      </c>
      <c r="S26" s="376">
        <f>COUNTIFS([1]기출문제!$H:$H,기출빈도!$V26,[1]기출문제!$C:$C,기출빈도!S$3)</f>
        <v>0</v>
      </c>
      <c r="T26" s="376">
        <f>COUNTIFS([1]기출문제!$H:$H,기출빈도!$V26,[1]기출문제!$C:$C,기출빈도!T$3)</f>
        <v>2</v>
      </c>
      <c r="U26" s="160" t="s">
        <v>6008</v>
      </c>
      <c r="V26" s="205" t="str">
        <f t="shared" si="0"/>
        <v>임금지급방법의 보호</v>
      </c>
    </row>
    <row r="27" spans="2:22" ht="14.45" customHeight="1" x14ac:dyDescent="0.2">
      <c r="B27" s="162" t="s">
        <v>6002</v>
      </c>
      <c r="C27" s="155" t="s">
        <v>6009</v>
      </c>
      <c r="D27" s="376">
        <f>COUNTIFS([1]기출문제!$H:$H,기출빈도!$V27,[1]기출문제!$C:$C,기출빈도!D$3)</f>
        <v>0</v>
      </c>
      <c r="E27" s="376">
        <f>COUNTIFS([1]기출문제!$H:$H,기출빈도!$V27,[1]기출문제!$C:$C,기출빈도!E$3)</f>
        <v>0</v>
      </c>
      <c r="F27" s="376">
        <f>COUNTIFS([1]기출문제!$H:$H,기출빈도!$V27,[1]기출문제!$C:$C,기출빈도!F$3)</f>
        <v>0</v>
      </c>
      <c r="G27" s="376">
        <f>COUNTIFS([1]기출문제!$H:$H,기출빈도!$V27,[1]기출문제!$C:$C,기출빈도!G$3)</f>
        <v>0</v>
      </c>
      <c r="H27" s="376">
        <f>COUNTIFS([1]기출문제!$H:$H,기출빈도!$V27,[1]기출문제!$C:$C,기출빈도!H$3)</f>
        <v>0</v>
      </c>
      <c r="I27" s="376">
        <f>COUNTIFS([1]기출문제!$H:$H,기출빈도!$V27,[1]기출문제!$C:$C,기출빈도!I$3)</f>
        <v>0</v>
      </c>
      <c r="J27" s="376">
        <f>COUNTIFS([1]기출문제!$H:$H,기출빈도!$V27,[1]기출문제!$C:$C,기출빈도!J$3)</f>
        <v>0</v>
      </c>
      <c r="K27" s="376">
        <f>COUNTIFS([1]기출문제!$H:$H,기출빈도!$V27,[1]기출문제!$C:$C,기출빈도!K$3)</f>
        <v>0</v>
      </c>
      <c r="L27" s="376">
        <f>COUNTIFS([1]기출문제!$H:$H,기출빈도!$V27,[1]기출문제!$C:$C,기출빈도!L$3)</f>
        <v>0</v>
      </c>
      <c r="M27" s="376">
        <f>COUNTIFS([1]기출문제!$H:$H,기출빈도!$V27,[1]기출문제!$C:$C,기출빈도!M$3)</f>
        <v>0</v>
      </c>
      <c r="N27" s="376">
        <f>COUNTIFS([1]기출문제!$H:$H,기출빈도!$V27,[1]기출문제!$C:$C,기출빈도!N$3)</f>
        <v>0</v>
      </c>
      <c r="O27" s="376">
        <f>COUNTIFS([1]기출문제!$H:$H,기출빈도!$V27,[1]기출문제!$C:$C,기출빈도!O$3)</f>
        <v>0</v>
      </c>
      <c r="P27" s="376">
        <f>COUNTIFS([1]기출문제!$H:$H,기출빈도!$V27,[1]기출문제!$C:$C,기출빈도!P$3)</f>
        <v>0</v>
      </c>
      <c r="Q27" s="376">
        <f>COUNTIFS([1]기출문제!$H:$H,기출빈도!$V27,[1]기출문제!$C:$C,기출빈도!Q$3)</f>
        <v>0</v>
      </c>
      <c r="R27" s="376">
        <f>COUNTIFS([1]기출문제!$H:$H,기출빈도!$V27,[1]기출문제!$C:$C,기출빈도!R$3)</f>
        <v>0</v>
      </c>
      <c r="S27" s="376">
        <f>COUNTIFS([1]기출문제!$H:$H,기출빈도!$V27,[1]기출문제!$C:$C,기출빈도!S$3)</f>
        <v>0</v>
      </c>
      <c r="T27" s="376">
        <f>COUNTIFS([1]기출문제!$H:$H,기출빈도!$V27,[1]기출문제!$C:$C,기출빈도!T$3)</f>
        <v>0</v>
      </c>
      <c r="U27" s="160" t="s">
        <v>6010</v>
      </c>
      <c r="V27" s="205" t="str">
        <f t="shared" si="0"/>
        <v>휴업수당</v>
      </c>
    </row>
    <row r="28" spans="2:22" ht="14.45" customHeight="1" x14ac:dyDescent="0.2">
      <c r="B28" s="162" t="s">
        <v>6002</v>
      </c>
      <c r="C28" s="155" t="s">
        <v>6011</v>
      </c>
      <c r="D28" s="376">
        <f>COUNTIFS([1]기출문제!$H:$H,기출빈도!$V28,[1]기출문제!$C:$C,기출빈도!D$3)</f>
        <v>0</v>
      </c>
      <c r="E28" s="376">
        <f>COUNTIFS([1]기출문제!$H:$H,기출빈도!$V28,[1]기출문제!$C:$C,기출빈도!E$3)</f>
        <v>0</v>
      </c>
      <c r="F28" s="376">
        <f>COUNTIFS([1]기출문제!$H:$H,기출빈도!$V28,[1]기출문제!$C:$C,기출빈도!F$3)</f>
        <v>0</v>
      </c>
      <c r="G28" s="376">
        <f>COUNTIFS([1]기출문제!$H:$H,기출빈도!$V28,[1]기출문제!$C:$C,기출빈도!G$3)</f>
        <v>0</v>
      </c>
      <c r="H28" s="376">
        <f>COUNTIFS([1]기출문제!$H:$H,기출빈도!$V28,[1]기출문제!$C:$C,기출빈도!H$3)</f>
        <v>0</v>
      </c>
      <c r="I28" s="376">
        <f>COUNTIFS([1]기출문제!$H:$H,기출빈도!$V28,[1]기출문제!$C:$C,기출빈도!I$3)</f>
        <v>0</v>
      </c>
      <c r="J28" s="376">
        <f>COUNTIFS([1]기출문제!$H:$H,기출빈도!$V28,[1]기출문제!$C:$C,기출빈도!J$3)</f>
        <v>0</v>
      </c>
      <c r="K28" s="376">
        <f>COUNTIFS([1]기출문제!$H:$H,기출빈도!$V28,[1]기출문제!$C:$C,기출빈도!K$3)</f>
        <v>0</v>
      </c>
      <c r="L28" s="376">
        <f>COUNTIFS([1]기출문제!$H:$H,기출빈도!$V28,[1]기출문제!$C:$C,기출빈도!L$3)</f>
        <v>0</v>
      </c>
      <c r="M28" s="376">
        <f>COUNTIFS([1]기출문제!$H:$H,기출빈도!$V28,[1]기출문제!$C:$C,기출빈도!M$3)</f>
        <v>0</v>
      </c>
      <c r="N28" s="376">
        <f>COUNTIFS([1]기출문제!$H:$H,기출빈도!$V28,[1]기출문제!$C:$C,기출빈도!N$3)</f>
        <v>0</v>
      </c>
      <c r="O28" s="376">
        <f>COUNTIFS([1]기출문제!$H:$H,기출빈도!$V28,[1]기출문제!$C:$C,기출빈도!O$3)</f>
        <v>0</v>
      </c>
      <c r="P28" s="376">
        <f>COUNTIFS([1]기출문제!$H:$H,기출빈도!$V28,[1]기출문제!$C:$C,기출빈도!P$3)</f>
        <v>0</v>
      </c>
      <c r="Q28" s="376">
        <f>COUNTIFS([1]기출문제!$H:$H,기출빈도!$V28,[1]기출문제!$C:$C,기출빈도!Q$3)</f>
        <v>0</v>
      </c>
      <c r="R28" s="376">
        <f>COUNTIFS([1]기출문제!$H:$H,기출빈도!$V28,[1]기출문제!$C:$C,기출빈도!R$3)</f>
        <v>0</v>
      </c>
      <c r="S28" s="376">
        <f>COUNTIFS([1]기출문제!$H:$H,기출빈도!$V28,[1]기출문제!$C:$C,기출빈도!S$3)</f>
        <v>0</v>
      </c>
      <c r="T28" s="376">
        <f>COUNTIFS([1]기출문제!$H:$H,기출빈도!$V28,[1]기출문제!$C:$C,기출빈도!T$3)</f>
        <v>0</v>
      </c>
      <c r="U28" s="160" t="s">
        <v>6012</v>
      </c>
      <c r="V28" s="205" t="str">
        <f t="shared" si="0"/>
        <v>임금채권의 보호</v>
      </c>
    </row>
    <row r="29" spans="2:22" ht="14.45" customHeight="1" thickBot="1" x14ac:dyDescent="0.25">
      <c r="B29" s="145" t="s">
        <v>6002</v>
      </c>
      <c r="C29" s="163" t="s">
        <v>6098</v>
      </c>
      <c r="D29" s="377">
        <f t="shared" ref="D29:S29" si="4">SUM(D23:D28)</f>
        <v>0</v>
      </c>
      <c r="E29" s="377">
        <f t="shared" si="4"/>
        <v>0</v>
      </c>
      <c r="F29" s="377">
        <f t="shared" si="4"/>
        <v>0</v>
      </c>
      <c r="G29" s="377">
        <f t="shared" si="4"/>
        <v>0</v>
      </c>
      <c r="H29" s="377">
        <f t="shared" si="4"/>
        <v>0</v>
      </c>
      <c r="I29" s="377">
        <f t="shared" si="4"/>
        <v>0</v>
      </c>
      <c r="J29" s="377">
        <f t="shared" si="4"/>
        <v>0</v>
      </c>
      <c r="K29" s="377">
        <f t="shared" si="4"/>
        <v>0</v>
      </c>
      <c r="L29" s="377">
        <f t="shared" si="4"/>
        <v>0</v>
      </c>
      <c r="M29" s="377">
        <f t="shared" si="4"/>
        <v>0</v>
      </c>
      <c r="N29" s="377">
        <f t="shared" si="4"/>
        <v>0</v>
      </c>
      <c r="O29" s="377">
        <f t="shared" si="4"/>
        <v>0</v>
      </c>
      <c r="P29" s="377">
        <f t="shared" si="4"/>
        <v>0</v>
      </c>
      <c r="Q29" s="377">
        <f t="shared" si="4"/>
        <v>0</v>
      </c>
      <c r="R29" s="377">
        <f t="shared" si="4"/>
        <v>0</v>
      </c>
      <c r="S29" s="377">
        <f t="shared" si="4"/>
        <v>0</v>
      </c>
      <c r="T29" s="377">
        <f>SUM(T23:T28)</f>
        <v>2</v>
      </c>
      <c r="U29" s="164"/>
      <c r="V29" s="205" t="str">
        <f t="shared" si="0"/>
        <v/>
      </c>
    </row>
    <row r="30" spans="2:22" ht="14.45" customHeight="1" x14ac:dyDescent="0.2">
      <c r="B30" s="161" t="s">
        <v>6013</v>
      </c>
      <c r="C30" s="157" t="s">
        <v>6014</v>
      </c>
      <c r="D30" s="375">
        <f>COUNTIFS([1]기출문제!$H:$H,기출빈도!$V30,[1]기출문제!$C:$C,기출빈도!D$3)</f>
        <v>0</v>
      </c>
      <c r="E30" s="375">
        <f>COUNTIFS([1]기출문제!$H:$H,기출빈도!$V30,[1]기출문제!$C:$C,기출빈도!E$3)</f>
        <v>0</v>
      </c>
      <c r="F30" s="375">
        <f>COUNTIFS([1]기출문제!$H:$H,기출빈도!$V30,[1]기출문제!$C:$C,기출빈도!F$3)</f>
        <v>0</v>
      </c>
      <c r="G30" s="375">
        <f>COUNTIFS([1]기출문제!$H:$H,기출빈도!$V30,[1]기출문제!$C:$C,기출빈도!G$3)</f>
        <v>0</v>
      </c>
      <c r="H30" s="375">
        <f>COUNTIFS([1]기출문제!$H:$H,기출빈도!$V30,[1]기출문제!$C:$C,기출빈도!H$3)</f>
        <v>0</v>
      </c>
      <c r="I30" s="375">
        <f>COUNTIFS([1]기출문제!$H:$H,기출빈도!$V30,[1]기출문제!$C:$C,기출빈도!I$3)</f>
        <v>0</v>
      </c>
      <c r="J30" s="375">
        <f>COUNTIFS([1]기출문제!$H:$H,기출빈도!$V30,[1]기출문제!$C:$C,기출빈도!J$3)</f>
        <v>0</v>
      </c>
      <c r="K30" s="375">
        <f>COUNTIFS([1]기출문제!$H:$H,기출빈도!$V30,[1]기출문제!$C:$C,기출빈도!K$3)</f>
        <v>0</v>
      </c>
      <c r="L30" s="375">
        <f>COUNTIFS([1]기출문제!$H:$H,기출빈도!$V30,[1]기출문제!$C:$C,기출빈도!L$3)</f>
        <v>0</v>
      </c>
      <c r="M30" s="375">
        <f>COUNTIFS([1]기출문제!$H:$H,기출빈도!$V30,[1]기출문제!$C:$C,기출빈도!M$3)</f>
        <v>0</v>
      </c>
      <c r="N30" s="375">
        <f>COUNTIFS([1]기출문제!$H:$H,기출빈도!$V30,[1]기출문제!$C:$C,기출빈도!N$3)</f>
        <v>0</v>
      </c>
      <c r="O30" s="375">
        <f>COUNTIFS([1]기출문제!$H:$H,기출빈도!$V30,[1]기출문제!$C:$C,기출빈도!O$3)</f>
        <v>0</v>
      </c>
      <c r="P30" s="375">
        <f>COUNTIFS([1]기출문제!$H:$H,기출빈도!$V30,[1]기출문제!$C:$C,기출빈도!P$3)</f>
        <v>0</v>
      </c>
      <c r="Q30" s="375">
        <f>COUNTIFS([1]기출문제!$H:$H,기출빈도!$V30,[1]기출문제!$C:$C,기출빈도!Q$3)</f>
        <v>0</v>
      </c>
      <c r="R30" s="375">
        <f>COUNTIFS([1]기출문제!$H:$H,기출빈도!$V30,[1]기출문제!$C:$C,기출빈도!R$3)</f>
        <v>0</v>
      </c>
      <c r="S30" s="375">
        <f>COUNTIFS([1]기출문제!$H:$H,기출빈도!$V30,[1]기출문제!$C:$C,기출빈도!S$3)</f>
        <v>0</v>
      </c>
      <c r="T30" s="375">
        <f>COUNTIFS([1]기출문제!$H:$H,기출빈도!$V30,[1]기출문제!$C:$C,기출빈도!T$3)</f>
        <v>0</v>
      </c>
      <c r="U30" s="159" t="s">
        <v>6015</v>
      </c>
      <c r="V30" s="205" t="str">
        <f t="shared" si="0"/>
        <v>근로시간의 개념과 산정</v>
      </c>
    </row>
    <row r="31" spans="2:22" ht="14.45" customHeight="1" x14ac:dyDescent="0.2">
      <c r="B31" s="162" t="s">
        <v>6016</v>
      </c>
      <c r="C31" s="155" t="s">
        <v>6017</v>
      </c>
      <c r="D31" s="376">
        <f>COUNTIFS([1]기출문제!$H:$H,기출빈도!$V31,[1]기출문제!$C:$C,기출빈도!D$3)</f>
        <v>0</v>
      </c>
      <c r="E31" s="376">
        <f>COUNTIFS([1]기출문제!$H:$H,기출빈도!$V31,[1]기출문제!$C:$C,기출빈도!E$3)</f>
        <v>0</v>
      </c>
      <c r="F31" s="376">
        <f>COUNTIFS([1]기출문제!$H:$H,기출빈도!$V31,[1]기출문제!$C:$C,기출빈도!F$3)</f>
        <v>0</v>
      </c>
      <c r="G31" s="376">
        <f>COUNTIFS([1]기출문제!$H:$H,기출빈도!$V31,[1]기출문제!$C:$C,기출빈도!G$3)</f>
        <v>0</v>
      </c>
      <c r="H31" s="376">
        <f>COUNTIFS([1]기출문제!$H:$H,기출빈도!$V31,[1]기출문제!$C:$C,기출빈도!H$3)</f>
        <v>0</v>
      </c>
      <c r="I31" s="376">
        <f>COUNTIFS([1]기출문제!$H:$H,기출빈도!$V31,[1]기출문제!$C:$C,기출빈도!I$3)</f>
        <v>0</v>
      </c>
      <c r="J31" s="376">
        <f>COUNTIFS([1]기출문제!$H:$H,기출빈도!$V31,[1]기출문제!$C:$C,기출빈도!J$3)</f>
        <v>0</v>
      </c>
      <c r="K31" s="376">
        <f>COUNTIFS([1]기출문제!$H:$H,기출빈도!$V31,[1]기출문제!$C:$C,기출빈도!K$3)</f>
        <v>0</v>
      </c>
      <c r="L31" s="376">
        <f>COUNTIFS([1]기출문제!$H:$H,기출빈도!$V31,[1]기출문제!$C:$C,기출빈도!L$3)</f>
        <v>0</v>
      </c>
      <c r="M31" s="376">
        <f>COUNTIFS([1]기출문제!$H:$H,기출빈도!$V31,[1]기출문제!$C:$C,기출빈도!M$3)</f>
        <v>0</v>
      </c>
      <c r="N31" s="376">
        <f>COUNTIFS([1]기출문제!$H:$H,기출빈도!$V31,[1]기출문제!$C:$C,기출빈도!N$3)</f>
        <v>0</v>
      </c>
      <c r="O31" s="376">
        <f>COUNTIFS([1]기출문제!$H:$H,기출빈도!$V31,[1]기출문제!$C:$C,기출빈도!O$3)</f>
        <v>0</v>
      </c>
      <c r="P31" s="376">
        <f>COUNTIFS([1]기출문제!$H:$H,기출빈도!$V31,[1]기출문제!$C:$C,기출빈도!P$3)</f>
        <v>0</v>
      </c>
      <c r="Q31" s="376">
        <f>COUNTIFS([1]기출문제!$H:$H,기출빈도!$V31,[1]기출문제!$C:$C,기출빈도!Q$3)</f>
        <v>0</v>
      </c>
      <c r="R31" s="376">
        <f>COUNTIFS([1]기출문제!$H:$H,기출빈도!$V31,[1]기출문제!$C:$C,기출빈도!R$3)</f>
        <v>0</v>
      </c>
      <c r="S31" s="376">
        <f>COUNTIFS([1]기출문제!$H:$H,기출빈도!$V31,[1]기출문제!$C:$C,기출빈도!S$3)</f>
        <v>0</v>
      </c>
      <c r="T31" s="376">
        <f>COUNTIFS([1]기출문제!$H:$H,기출빈도!$V31,[1]기출문제!$C:$C,기출빈도!T$3)</f>
        <v>0</v>
      </c>
      <c r="U31" s="160" t="s">
        <v>6018</v>
      </c>
      <c r="V31" s="205" t="str">
        <f t="shared" si="0"/>
        <v>근로시간의 보호</v>
      </c>
    </row>
    <row r="32" spans="2:22" ht="14.45" customHeight="1" x14ac:dyDescent="0.2">
      <c r="B32" s="162" t="s">
        <v>6016</v>
      </c>
      <c r="C32" s="155" t="s">
        <v>6019</v>
      </c>
      <c r="D32" s="376">
        <f>COUNTIFS([1]기출문제!$H:$H,기출빈도!$V32,[1]기출문제!$C:$C,기출빈도!D$3)</f>
        <v>0</v>
      </c>
      <c r="E32" s="376">
        <f>COUNTIFS([1]기출문제!$H:$H,기출빈도!$V32,[1]기출문제!$C:$C,기출빈도!E$3)</f>
        <v>0</v>
      </c>
      <c r="F32" s="376">
        <f>COUNTIFS([1]기출문제!$H:$H,기출빈도!$V32,[1]기출문제!$C:$C,기출빈도!F$3)</f>
        <v>0</v>
      </c>
      <c r="G32" s="376">
        <f>COUNTIFS([1]기출문제!$H:$H,기출빈도!$V32,[1]기출문제!$C:$C,기출빈도!G$3)</f>
        <v>0</v>
      </c>
      <c r="H32" s="376">
        <f>COUNTIFS([1]기출문제!$H:$H,기출빈도!$V32,[1]기출문제!$C:$C,기출빈도!H$3)</f>
        <v>0</v>
      </c>
      <c r="I32" s="376">
        <f>COUNTIFS([1]기출문제!$H:$H,기출빈도!$V32,[1]기출문제!$C:$C,기출빈도!I$3)</f>
        <v>0</v>
      </c>
      <c r="J32" s="376">
        <f>COUNTIFS([1]기출문제!$H:$H,기출빈도!$V32,[1]기출문제!$C:$C,기출빈도!J$3)</f>
        <v>0</v>
      </c>
      <c r="K32" s="376">
        <f>COUNTIFS([1]기출문제!$H:$H,기출빈도!$V32,[1]기출문제!$C:$C,기출빈도!K$3)</f>
        <v>0</v>
      </c>
      <c r="L32" s="376">
        <f>COUNTIFS([1]기출문제!$H:$H,기출빈도!$V32,[1]기출문제!$C:$C,기출빈도!L$3)</f>
        <v>0</v>
      </c>
      <c r="M32" s="376">
        <f>COUNTIFS([1]기출문제!$H:$H,기출빈도!$V32,[1]기출문제!$C:$C,기출빈도!M$3)</f>
        <v>0</v>
      </c>
      <c r="N32" s="376">
        <f>COUNTIFS([1]기출문제!$H:$H,기출빈도!$V32,[1]기출문제!$C:$C,기출빈도!N$3)</f>
        <v>0</v>
      </c>
      <c r="O32" s="376">
        <f>COUNTIFS([1]기출문제!$H:$H,기출빈도!$V32,[1]기출문제!$C:$C,기출빈도!O$3)</f>
        <v>0</v>
      </c>
      <c r="P32" s="376">
        <f>COUNTIFS([1]기출문제!$H:$H,기출빈도!$V32,[1]기출문제!$C:$C,기출빈도!P$3)</f>
        <v>0</v>
      </c>
      <c r="Q32" s="376">
        <f>COUNTIFS([1]기출문제!$H:$H,기출빈도!$V32,[1]기출문제!$C:$C,기출빈도!Q$3)</f>
        <v>0</v>
      </c>
      <c r="R32" s="376">
        <f>COUNTIFS([1]기출문제!$H:$H,기출빈도!$V32,[1]기출문제!$C:$C,기출빈도!R$3)</f>
        <v>0</v>
      </c>
      <c r="S32" s="376">
        <f>COUNTIFS([1]기출문제!$H:$H,기출빈도!$V32,[1]기출문제!$C:$C,기출빈도!S$3)</f>
        <v>0</v>
      </c>
      <c r="T32" s="376">
        <f>COUNTIFS([1]기출문제!$H:$H,기출빈도!$V32,[1]기출문제!$C:$C,기출빈도!T$3)</f>
        <v>0</v>
      </c>
      <c r="U32" s="160" t="s">
        <v>6020</v>
      </c>
      <c r="V32" s="205" t="str">
        <f t="shared" si="0"/>
        <v>시간외근로</v>
      </c>
    </row>
    <row r="33" spans="2:22" ht="14.45" customHeight="1" x14ac:dyDescent="0.2">
      <c r="B33" s="162" t="s">
        <v>6016</v>
      </c>
      <c r="C33" s="155" t="s">
        <v>6021</v>
      </c>
      <c r="D33" s="376">
        <f>COUNTIFS([1]기출문제!$H:$H,기출빈도!$V33,[1]기출문제!$C:$C,기출빈도!D$3)</f>
        <v>0</v>
      </c>
      <c r="E33" s="376">
        <f>COUNTIFS([1]기출문제!$H:$H,기출빈도!$V33,[1]기출문제!$C:$C,기출빈도!E$3)</f>
        <v>0</v>
      </c>
      <c r="F33" s="376">
        <f>COUNTIFS([1]기출문제!$H:$H,기출빈도!$V33,[1]기출문제!$C:$C,기출빈도!F$3)</f>
        <v>0</v>
      </c>
      <c r="G33" s="376">
        <f>COUNTIFS([1]기출문제!$H:$H,기출빈도!$V33,[1]기출문제!$C:$C,기출빈도!G$3)</f>
        <v>0</v>
      </c>
      <c r="H33" s="376">
        <f>COUNTIFS([1]기출문제!$H:$H,기출빈도!$V33,[1]기출문제!$C:$C,기출빈도!H$3)</f>
        <v>0</v>
      </c>
      <c r="I33" s="376">
        <f>COUNTIFS([1]기출문제!$H:$H,기출빈도!$V33,[1]기출문제!$C:$C,기출빈도!I$3)</f>
        <v>0</v>
      </c>
      <c r="J33" s="376">
        <f>COUNTIFS([1]기출문제!$H:$H,기출빈도!$V33,[1]기출문제!$C:$C,기출빈도!J$3)</f>
        <v>0</v>
      </c>
      <c r="K33" s="376">
        <f>COUNTIFS([1]기출문제!$H:$H,기출빈도!$V33,[1]기출문제!$C:$C,기출빈도!K$3)</f>
        <v>0</v>
      </c>
      <c r="L33" s="376">
        <f>COUNTIFS([1]기출문제!$H:$H,기출빈도!$V33,[1]기출문제!$C:$C,기출빈도!L$3)</f>
        <v>0</v>
      </c>
      <c r="M33" s="376">
        <f>COUNTIFS([1]기출문제!$H:$H,기출빈도!$V33,[1]기출문제!$C:$C,기출빈도!M$3)</f>
        <v>0</v>
      </c>
      <c r="N33" s="376">
        <f>COUNTIFS([1]기출문제!$H:$H,기출빈도!$V33,[1]기출문제!$C:$C,기출빈도!N$3)</f>
        <v>0</v>
      </c>
      <c r="O33" s="376">
        <f>COUNTIFS([1]기출문제!$H:$H,기출빈도!$V33,[1]기출문제!$C:$C,기출빈도!O$3)</f>
        <v>0</v>
      </c>
      <c r="P33" s="376">
        <f>COUNTIFS([1]기출문제!$H:$H,기출빈도!$V33,[1]기출문제!$C:$C,기출빈도!P$3)</f>
        <v>0</v>
      </c>
      <c r="Q33" s="376">
        <f>COUNTIFS([1]기출문제!$H:$H,기출빈도!$V33,[1]기출문제!$C:$C,기출빈도!Q$3)</f>
        <v>0</v>
      </c>
      <c r="R33" s="376">
        <f>COUNTIFS([1]기출문제!$H:$H,기출빈도!$V33,[1]기출문제!$C:$C,기출빈도!R$3)</f>
        <v>0</v>
      </c>
      <c r="S33" s="376">
        <f>COUNTIFS([1]기출문제!$H:$H,기출빈도!$V33,[1]기출문제!$C:$C,기출빈도!S$3)</f>
        <v>1</v>
      </c>
      <c r="T33" s="376">
        <f>COUNTIFS([1]기출문제!$H:$H,기출빈도!$V33,[1]기출문제!$C:$C,기출빈도!T$3)</f>
        <v>1</v>
      </c>
      <c r="U33" s="160" t="s">
        <v>6022</v>
      </c>
      <c r="V33" s="205" t="str">
        <f t="shared" si="0"/>
        <v>근로시간의 신축적 운용</v>
      </c>
    </row>
    <row r="34" spans="2:22" ht="14.45" customHeight="1" thickBot="1" x14ac:dyDescent="0.25">
      <c r="B34" s="145" t="s">
        <v>6016</v>
      </c>
      <c r="C34" s="163" t="s">
        <v>6098</v>
      </c>
      <c r="D34" s="377">
        <f t="shared" ref="D34:S34" si="5">SUM(D30:D33)</f>
        <v>0</v>
      </c>
      <c r="E34" s="377">
        <f t="shared" si="5"/>
        <v>0</v>
      </c>
      <c r="F34" s="377">
        <f t="shared" si="5"/>
        <v>0</v>
      </c>
      <c r="G34" s="377">
        <f t="shared" si="5"/>
        <v>0</v>
      </c>
      <c r="H34" s="377">
        <f t="shared" si="5"/>
        <v>0</v>
      </c>
      <c r="I34" s="377">
        <f t="shared" si="5"/>
        <v>0</v>
      </c>
      <c r="J34" s="377">
        <f t="shared" si="5"/>
        <v>0</v>
      </c>
      <c r="K34" s="377">
        <f t="shared" si="5"/>
        <v>0</v>
      </c>
      <c r="L34" s="377">
        <f t="shared" si="5"/>
        <v>0</v>
      </c>
      <c r="M34" s="377">
        <f t="shared" si="5"/>
        <v>0</v>
      </c>
      <c r="N34" s="377">
        <f t="shared" si="5"/>
        <v>0</v>
      </c>
      <c r="O34" s="377">
        <f t="shared" si="5"/>
        <v>0</v>
      </c>
      <c r="P34" s="377">
        <f t="shared" si="5"/>
        <v>0</v>
      </c>
      <c r="Q34" s="377">
        <f t="shared" si="5"/>
        <v>0</v>
      </c>
      <c r="R34" s="377">
        <f t="shared" si="5"/>
        <v>0</v>
      </c>
      <c r="S34" s="377">
        <f t="shared" si="5"/>
        <v>1</v>
      </c>
      <c r="T34" s="377">
        <f>SUM(T30:T33)</f>
        <v>1</v>
      </c>
      <c r="U34" s="164"/>
      <c r="V34" s="205" t="str">
        <f t="shared" si="0"/>
        <v/>
      </c>
    </row>
    <row r="35" spans="2:22" ht="14.45" customHeight="1" x14ac:dyDescent="0.2">
      <c r="B35" s="161" t="s">
        <v>6023</v>
      </c>
      <c r="C35" s="157" t="s">
        <v>6024</v>
      </c>
      <c r="D35" s="375">
        <f>COUNTIFS([1]기출문제!$H:$H,기출빈도!$V35,[1]기출문제!$C:$C,기출빈도!D$3)</f>
        <v>0</v>
      </c>
      <c r="E35" s="375">
        <f>COUNTIFS([1]기출문제!$H:$H,기출빈도!$V35,[1]기출문제!$C:$C,기출빈도!E$3)</f>
        <v>0</v>
      </c>
      <c r="F35" s="375">
        <f>COUNTIFS([1]기출문제!$H:$H,기출빈도!$V35,[1]기출문제!$C:$C,기출빈도!F$3)</f>
        <v>0</v>
      </c>
      <c r="G35" s="375">
        <f>COUNTIFS([1]기출문제!$H:$H,기출빈도!$V35,[1]기출문제!$C:$C,기출빈도!G$3)</f>
        <v>0</v>
      </c>
      <c r="H35" s="375">
        <f>COUNTIFS([1]기출문제!$H:$H,기출빈도!$V35,[1]기출문제!$C:$C,기출빈도!H$3)</f>
        <v>0</v>
      </c>
      <c r="I35" s="375">
        <f>COUNTIFS([1]기출문제!$H:$H,기출빈도!$V35,[1]기출문제!$C:$C,기출빈도!I$3)</f>
        <v>0</v>
      </c>
      <c r="J35" s="375">
        <f>COUNTIFS([1]기출문제!$H:$H,기출빈도!$V35,[1]기출문제!$C:$C,기출빈도!J$3)</f>
        <v>0</v>
      </c>
      <c r="K35" s="375">
        <f>COUNTIFS([1]기출문제!$H:$H,기출빈도!$V35,[1]기출문제!$C:$C,기출빈도!K$3)</f>
        <v>0</v>
      </c>
      <c r="L35" s="375">
        <f>COUNTIFS([1]기출문제!$H:$H,기출빈도!$V35,[1]기출문제!$C:$C,기출빈도!L$3)</f>
        <v>0</v>
      </c>
      <c r="M35" s="375">
        <f>COUNTIFS([1]기출문제!$H:$H,기출빈도!$V35,[1]기출문제!$C:$C,기출빈도!M$3)</f>
        <v>0</v>
      </c>
      <c r="N35" s="375">
        <f>COUNTIFS([1]기출문제!$H:$H,기출빈도!$V35,[1]기출문제!$C:$C,기출빈도!N$3)</f>
        <v>0</v>
      </c>
      <c r="O35" s="375">
        <f>COUNTIFS([1]기출문제!$H:$H,기출빈도!$V35,[1]기출문제!$C:$C,기출빈도!O$3)</f>
        <v>0</v>
      </c>
      <c r="P35" s="375">
        <f>COUNTIFS([1]기출문제!$H:$H,기출빈도!$V35,[1]기출문제!$C:$C,기출빈도!P$3)</f>
        <v>0</v>
      </c>
      <c r="Q35" s="375">
        <f>COUNTIFS([1]기출문제!$H:$H,기출빈도!$V35,[1]기출문제!$C:$C,기출빈도!Q$3)</f>
        <v>0</v>
      </c>
      <c r="R35" s="375">
        <f>COUNTIFS([1]기출문제!$H:$H,기출빈도!$V35,[1]기출문제!$C:$C,기출빈도!R$3)</f>
        <v>0</v>
      </c>
      <c r="S35" s="375">
        <f>COUNTIFS([1]기출문제!$H:$H,기출빈도!$V35,[1]기출문제!$C:$C,기출빈도!S$3)</f>
        <v>0</v>
      </c>
      <c r="T35" s="375">
        <f>COUNTIFS([1]기출문제!$H:$H,기출빈도!$V35,[1]기출문제!$C:$C,기출빈도!T$3)</f>
        <v>1</v>
      </c>
      <c r="U35" s="159" t="s">
        <v>6025</v>
      </c>
      <c r="V35" s="205" t="str">
        <f t="shared" si="0"/>
        <v>휴게・휴일・휴가</v>
      </c>
    </row>
    <row r="36" spans="2:22" ht="14.45" customHeight="1" x14ac:dyDescent="0.2">
      <c r="B36" s="162" t="s">
        <v>6026</v>
      </c>
      <c r="C36" s="155" t="s">
        <v>6027</v>
      </c>
      <c r="D36" s="376">
        <f>COUNTIFS([1]기출문제!$H:$H,기출빈도!$V36,[1]기출문제!$C:$C,기출빈도!D$3)</f>
        <v>0</v>
      </c>
      <c r="E36" s="376">
        <f>COUNTIFS([1]기출문제!$H:$H,기출빈도!$V36,[1]기출문제!$C:$C,기출빈도!E$3)</f>
        <v>0</v>
      </c>
      <c r="F36" s="376">
        <f>COUNTIFS([1]기출문제!$H:$H,기출빈도!$V36,[1]기출문제!$C:$C,기출빈도!F$3)</f>
        <v>0</v>
      </c>
      <c r="G36" s="376">
        <f>COUNTIFS([1]기출문제!$H:$H,기출빈도!$V36,[1]기출문제!$C:$C,기출빈도!G$3)</f>
        <v>0</v>
      </c>
      <c r="H36" s="376">
        <f>COUNTIFS([1]기출문제!$H:$H,기출빈도!$V36,[1]기출문제!$C:$C,기출빈도!H$3)</f>
        <v>0</v>
      </c>
      <c r="I36" s="376">
        <f>COUNTIFS([1]기출문제!$H:$H,기출빈도!$V36,[1]기출문제!$C:$C,기출빈도!I$3)</f>
        <v>0</v>
      </c>
      <c r="J36" s="376">
        <f>COUNTIFS([1]기출문제!$H:$H,기출빈도!$V36,[1]기출문제!$C:$C,기출빈도!J$3)</f>
        <v>0</v>
      </c>
      <c r="K36" s="376">
        <f>COUNTIFS([1]기출문제!$H:$H,기출빈도!$V36,[1]기출문제!$C:$C,기출빈도!K$3)</f>
        <v>0</v>
      </c>
      <c r="L36" s="376">
        <f>COUNTIFS([1]기출문제!$H:$H,기출빈도!$V36,[1]기출문제!$C:$C,기출빈도!L$3)</f>
        <v>0</v>
      </c>
      <c r="M36" s="376">
        <f>COUNTIFS([1]기출문제!$H:$H,기출빈도!$V36,[1]기출문제!$C:$C,기출빈도!M$3)</f>
        <v>0</v>
      </c>
      <c r="N36" s="376">
        <f>COUNTIFS([1]기출문제!$H:$H,기출빈도!$V36,[1]기출문제!$C:$C,기출빈도!N$3)</f>
        <v>0</v>
      </c>
      <c r="O36" s="376">
        <f>COUNTIFS([1]기출문제!$H:$H,기출빈도!$V36,[1]기출문제!$C:$C,기출빈도!O$3)</f>
        <v>0</v>
      </c>
      <c r="P36" s="376">
        <f>COUNTIFS([1]기출문제!$H:$H,기출빈도!$V36,[1]기출문제!$C:$C,기출빈도!P$3)</f>
        <v>0</v>
      </c>
      <c r="Q36" s="376">
        <f>COUNTIFS([1]기출문제!$H:$H,기출빈도!$V36,[1]기출문제!$C:$C,기출빈도!Q$3)</f>
        <v>0</v>
      </c>
      <c r="R36" s="376">
        <f>COUNTIFS([1]기출문제!$H:$H,기출빈도!$V36,[1]기출문제!$C:$C,기출빈도!R$3)</f>
        <v>0</v>
      </c>
      <c r="S36" s="376">
        <f>COUNTIFS([1]기출문제!$H:$H,기출빈도!$V36,[1]기출문제!$C:$C,기출빈도!S$3)</f>
        <v>3</v>
      </c>
      <c r="T36" s="376">
        <f>COUNTIFS([1]기출문제!$H:$H,기출빈도!$V36,[1]기출문제!$C:$C,기출빈도!T$3)</f>
        <v>3</v>
      </c>
      <c r="U36" s="160" t="s">
        <v>6028</v>
      </c>
      <c r="V36" s="205" t="str">
        <f t="shared" si="0"/>
        <v>여성과 연소근로자의 보호</v>
      </c>
    </row>
    <row r="37" spans="2:22" ht="14.45" customHeight="1" x14ac:dyDescent="0.2">
      <c r="B37" s="162" t="s">
        <v>6023</v>
      </c>
      <c r="C37" s="155" t="s">
        <v>6029</v>
      </c>
      <c r="D37" s="376">
        <f>COUNTIFS([1]기출문제!$H:$H,기출빈도!$V37,[1]기출문제!$C:$C,기출빈도!D$3)</f>
        <v>0</v>
      </c>
      <c r="E37" s="376">
        <f>COUNTIFS([1]기출문제!$H:$H,기출빈도!$V37,[1]기출문제!$C:$C,기출빈도!E$3)</f>
        <v>0</v>
      </c>
      <c r="F37" s="376">
        <f>COUNTIFS([1]기출문제!$H:$H,기출빈도!$V37,[1]기출문제!$C:$C,기출빈도!F$3)</f>
        <v>0</v>
      </c>
      <c r="G37" s="376">
        <f>COUNTIFS([1]기출문제!$H:$H,기출빈도!$V37,[1]기출문제!$C:$C,기출빈도!G$3)</f>
        <v>0</v>
      </c>
      <c r="H37" s="376">
        <f>COUNTIFS([1]기출문제!$H:$H,기출빈도!$V37,[1]기출문제!$C:$C,기출빈도!H$3)</f>
        <v>0</v>
      </c>
      <c r="I37" s="376">
        <f>COUNTIFS([1]기출문제!$H:$H,기출빈도!$V37,[1]기출문제!$C:$C,기출빈도!I$3)</f>
        <v>0</v>
      </c>
      <c r="J37" s="376">
        <f>COUNTIFS([1]기출문제!$H:$H,기출빈도!$V37,[1]기출문제!$C:$C,기출빈도!J$3)</f>
        <v>0</v>
      </c>
      <c r="K37" s="376">
        <f>COUNTIFS([1]기출문제!$H:$H,기출빈도!$V37,[1]기출문제!$C:$C,기출빈도!K$3)</f>
        <v>0</v>
      </c>
      <c r="L37" s="376">
        <f>COUNTIFS([1]기출문제!$H:$H,기출빈도!$V37,[1]기출문제!$C:$C,기출빈도!L$3)</f>
        <v>0</v>
      </c>
      <c r="M37" s="376">
        <f>COUNTIFS([1]기출문제!$H:$H,기출빈도!$V37,[1]기출문제!$C:$C,기출빈도!M$3)</f>
        <v>0</v>
      </c>
      <c r="N37" s="376">
        <f>COUNTIFS([1]기출문제!$H:$H,기출빈도!$V37,[1]기출문제!$C:$C,기출빈도!N$3)</f>
        <v>0</v>
      </c>
      <c r="O37" s="376">
        <f>COUNTIFS([1]기출문제!$H:$H,기출빈도!$V37,[1]기출문제!$C:$C,기출빈도!O$3)</f>
        <v>0</v>
      </c>
      <c r="P37" s="376">
        <f>COUNTIFS([1]기출문제!$H:$H,기출빈도!$V37,[1]기출문제!$C:$C,기출빈도!P$3)</f>
        <v>0</v>
      </c>
      <c r="Q37" s="376">
        <f>COUNTIFS([1]기출문제!$H:$H,기출빈도!$V37,[1]기출문제!$C:$C,기출빈도!Q$3)</f>
        <v>0</v>
      </c>
      <c r="R37" s="376">
        <f>COUNTIFS([1]기출문제!$H:$H,기출빈도!$V37,[1]기출문제!$C:$C,기출빈도!R$3)</f>
        <v>0</v>
      </c>
      <c r="S37" s="376">
        <f>COUNTIFS([1]기출문제!$H:$H,기출빈도!$V37,[1]기출문제!$C:$C,기출빈도!S$3)</f>
        <v>0</v>
      </c>
      <c r="T37" s="376">
        <f>COUNTIFS([1]기출문제!$H:$H,기출빈도!$V37,[1]기출문제!$C:$C,기출빈도!T$3)</f>
        <v>1</v>
      </c>
      <c r="U37" s="160" t="s">
        <v>6030</v>
      </c>
      <c r="V37" s="205" t="str">
        <f t="shared" si="0"/>
        <v>직장 내 괴롭힘 금지</v>
      </c>
    </row>
    <row r="38" spans="2:22" ht="14.45" customHeight="1" thickBot="1" x14ac:dyDescent="0.25">
      <c r="B38" s="145" t="s">
        <v>6026</v>
      </c>
      <c r="C38" s="163" t="s">
        <v>6098</v>
      </c>
      <c r="D38" s="377">
        <f t="shared" ref="D38:S38" si="6">SUM(D35:D37)</f>
        <v>0</v>
      </c>
      <c r="E38" s="377">
        <f t="shared" si="6"/>
        <v>0</v>
      </c>
      <c r="F38" s="377">
        <f t="shared" si="6"/>
        <v>0</v>
      </c>
      <c r="G38" s="377">
        <f t="shared" si="6"/>
        <v>0</v>
      </c>
      <c r="H38" s="377">
        <f t="shared" si="6"/>
        <v>0</v>
      </c>
      <c r="I38" s="377">
        <f t="shared" si="6"/>
        <v>0</v>
      </c>
      <c r="J38" s="377">
        <f t="shared" si="6"/>
        <v>0</v>
      </c>
      <c r="K38" s="377">
        <f t="shared" si="6"/>
        <v>0</v>
      </c>
      <c r="L38" s="377">
        <f t="shared" si="6"/>
        <v>0</v>
      </c>
      <c r="M38" s="377">
        <f t="shared" si="6"/>
        <v>0</v>
      </c>
      <c r="N38" s="377">
        <f t="shared" si="6"/>
        <v>0</v>
      </c>
      <c r="O38" s="377">
        <f t="shared" si="6"/>
        <v>0</v>
      </c>
      <c r="P38" s="377">
        <f t="shared" si="6"/>
        <v>0</v>
      </c>
      <c r="Q38" s="377">
        <f t="shared" si="6"/>
        <v>0</v>
      </c>
      <c r="R38" s="377">
        <f t="shared" si="6"/>
        <v>0</v>
      </c>
      <c r="S38" s="377">
        <f t="shared" si="6"/>
        <v>3</v>
      </c>
      <c r="T38" s="377">
        <f>SUM(T35:T37)</f>
        <v>5</v>
      </c>
      <c r="U38" s="164"/>
      <c r="V38" s="205" t="str">
        <f t="shared" si="0"/>
        <v/>
      </c>
    </row>
    <row r="39" spans="2:22" ht="14.45" customHeight="1" x14ac:dyDescent="0.2">
      <c r="B39" s="161" t="s">
        <v>6031</v>
      </c>
      <c r="C39" s="157" t="s">
        <v>6032</v>
      </c>
      <c r="D39" s="375">
        <f>COUNTIFS([1]기출문제!$H:$H,기출빈도!$V39,[1]기출문제!$C:$C,기출빈도!D$3)</f>
        <v>0</v>
      </c>
      <c r="E39" s="375">
        <f>COUNTIFS([1]기출문제!$H:$H,기출빈도!$V39,[1]기출문제!$C:$C,기출빈도!E$3)</f>
        <v>0</v>
      </c>
      <c r="F39" s="375">
        <f>COUNTIFS([1]기출문제!$H:$H,기출빈도!$V39,[1]기출문제!$C:$C,기출빈도!F$3)</f>
        <v>0</v>
      </c>
      <c r="G39" s="375">
        <f>COUNTIFS([1]기출문제!$H:$H,기출빈도!$V39,[1]기출문제!$C:$C,기출빈도!G$3)</f>
        <v>0</v>
      </c>
      <c r="H39" s="375">
        <f>COUNTIFS([1]기출문제!$H:$H,기출빈도!$V39,[1]기출문제!$C:$C,기출빈도!H$3)</f>
        <v>0</v>
      </c>
      <c r="I39" s="375">
        <f>COUNTIFS([1]기출문제!$H:$H,기출빈도!$V39,[1]기출문제!$C:$C,기출빈도!I$3)</f>
        <v>0</v>
      </c>
      <c r="J39" s="375">
        <f>COUNTIFS([1]기출문제!$H:$H,기출빈도!$V39,[1]기출문제!$C:$C,기출빈도!J$3)</f>
        <v>0</v>
      </c>
      <c r="K39" s="375">
        <f>COUNTIFS([1]기출문제!$H:$H,기출빈도!$V39,[1]기출문제!$C:$C,기출빈도!K$3)</f>
        <v>0</v>
      </c>
      <c r="L39" s="375">
        <f>COUNTIFS([1]기출문제!$H:$H,기출빈도!$V39,[1]기출문제!$C:$C,기출빈도!L$3)</f>
        <v>0</v>
      </c>
      <c r="M39" s="375">
        <f>COUNTIFS([1]기출문제!$H:$H,기출빈도!$V39,[1]기출문제!$C:$C,기출빈도!M$3)</f>
        <v>0</v>
      </c>
      <c r="N39" s="375">
        <f>COUNTIFS([1]기출문제!$H:$H,기출빈도!$V39,[1]기출문제!$C:$C,기출빈도!N$3)</f>
        <v>0</v>
      </c>
      <c r="O39" s="375">
        <f>COUNTIFS([1]기출문제!$H:$H,기출빈도!$V39,[1]기출문제!$C:$C,기출빈도!O$3)</f>
        <v>0</v>
      </c>
      <c r="P39" s="375">
        <f>COUNTIFS([1]기출문제!$H:$H,기출빈도!$V39,[1]기출문제!$C:$C,기출빈도!P$3)</f>
        <v>0</v>
      </c>
      <c r="Q39" s="375">
        <f>COUNTIFS([1]기출문제!$H:$H,기출빈도!$V39,[1]기출문제!$C:$C,기출빈도!Q$3)</f>
        <v>0</v>
      </c>
      <c r="R39" s="375">
        <f>COUNTIFS([1]기출문제!$H:$H,기출빈도!$V39,[1]기출문제!$C:$C,기출빈도!R$3)</f>
        <v>0</v>
      </c>
      <c r="S39" s="375">
        <f>COUNTIFS([1]기출문제!$H:$H,기출빈도!$V39,[1]기출문제!$C:$C,기출빈도!S$3)</f>
        <v>0</v>
      </c>
      <c r="T39" s="375">
        <f>COUNTIFS([1]기출문제!$H:$H,기출빈도!$V39,[1]기출문제!$C:$C,기출빈도!T$3)</f>
        <v>1</v>
      </c>
      <c r="U39" s="159" t="s">
        <v>6033</v>
      </c>
      <c r="V39" s="205" t="str">
        <f t="shared" si="0"/>
        <v>취업규칙</v>
      </c>
    </row>
    <row r="40" spans="2:22" ht="14.45" customHeight="1" x14ac:dyDescent="0.2">
      <c r="B40" s="162" t="s">
        <v>6031</v>
      </c>
      <c r="C40" s="155" t="s">
        <v>6035</v>
      </c>
      <c r="D40" s="376">
        <f>COUNTIFS([1]기출문제!$H:$H,기출빈도!$V40,[1]기출문제!$C:$C,기출빈도!D$3)</f>
        <v>0</v>
      </c>
      <c r="E40" s="376">
        <f>COUNTIFS([1]기출문제!$H:$H,기출빈도!$V40,[1]기출문제!$C:$C,기출빈도!E$3)</f>
        <v>0</v>
      </c>
      <c r="F40" s="376">
        <f>COUNTIFS([1]기출문제!$H:$H,기출빈도!$V40,[1]기출문제!$C:$C,기출빈도!F$3)</f>
        <v>0</v>
      </c>
      <c r="G40" s="376">
        <f>COUNTIFS([1]기출문제!$H:$H,기출빈도!$V40,[1]기출문제!$C:$C,기출빈도!G$3)</f>
        <v>0</v>
      </c>
      <c r="H40" s="376">
        <f>COUNTIFS([1]기출문제!$H:$H,기출빈도!$V40,[1]기출문제!$C:$C,기출빈도!H$3)</f>
        <v>0</v>
      </c>
      <c r="I40" s="376">
        <f>COUNTIFS([1]기출문제!$H:$H,기출빈도!$V40,[1]기출문제!$C:$C,기출빈도!I$3)</f>
        <v>0</v>
      </c>
      <c r="J40" s="376">
        <f>COUNTIFS([1]기출문제!$H:$H,기출빈도!$V40,[1]기출문제!$C:$C,기출빈도!J$3)</f>
        <v>0</v>
      </c>
      <c r="K40" s="376">
        <f>COUNTIFS([1]기출문제!$H:$H,기출빈도!$V40,[1]기출문제!$C:$C,기출빈도!K$3)</f>
        <v>0</v>
      </c>
      <c r="L40" s="376">
        <f>COUNTIFS([1]기출문제!$H:$H,기출빈도!$V40,[1]기출문제!$C:$C,기출빈도!L$3)</f>
        <v>0</v>
      </c>
      <c r="M40" s="376">
        <f>COUNTIFS([1]기출문제!$H:$H,기출빈도!$V40,[1]기출문제!$C:$C,기출빈도!M$3)</f>
        <v>0</v>
      </c>
      <c r="N40" s="376">
        <f>COUNTIFS([1]기출문제!$H:$H,기출빈도!$V40,[1]기출문제!$C:$C,기출빈도!N$3)</f>
        <v>0</v>
      </c>
      <c r="O40" s="376">
        <f>COUNTIFS([1]기출문제!$H:$H,기출빈도!$V40,[1]기출문제!$C:$C,기출빈도!O$3)</f>
        <v>0</v>
      </c>
      <c r="P40" s="376">
        <f>COUNTIFS([1]기출문제!$H:$H,기출빈도!$V40,[1]기출문제!$C:$C,기출빈도!P$3)</f>
        <v>0</v>
      </c>
      <c r="Q40" s="376">
        <f>COUNTIFS([1]기출문제!$H:$H,기출빈도!$V40,[1]기출문제!$C:$C,기출빈도!Q$3)</f>
        <v>0</v>
      </c>
      <c r="R40" s="376">
        <f>COUNTIFS([1]기출문제!$H:$H,기출빈도!$V40,[1]기출문제!$C:$C,기출빈도!R$3)</f>
        <v>0</v>
      </c>
      <c r="S40" s="376">
        <f>COUNTIFS([1]기출문제!$H:$H,기출빈도!$V40,[1]기출문제!$C:$C,기출빈도!S$3)</f>
        <v>1</v>
      </c>
      <c r="T40" s="376">
        <f>COUNTIFS([1]기출문제!$H:$H,기출빈도!$V40,[1]기출문제!$C:$C,기출빈도!T$3)</f>
        <v>0</v>
      </c>
      <c r="U40" s="160" t="s">
        <v>6036</v>
      </c>
      <c r="V40" s="205" t="str">
        <f t="shared" si="0"/>
        <v>기숙사</v>
      </c>
    </row>
    <row r="41" spans="2:22" ht="14.45" customHeight="1" x14ac:dyDescent="0.2">
      <c r="B41" s="162" t="s">
        <v>6034</v>
      </c>
      <c r="C41" s="155" t="s">
        <v>6037</v>
      </c>
      <c r="D41" s="376">
        <f>COUNTIFS([1]기출문제!$H:$H,기출빈도!$V41,[1]기출문제!$C:$C,기출빈도!D$3)</f>
        <v>0</v>
      </c>
      <c r="E41" s="376">
        <f>COUNTIFS([1]기출문제!$H:$H,기출빈도!$V41,[1]기출문제!$C:$C,기출빈도!E$3)</f>
        <v>0</v>
      </c>
      <c r="F41" s="376">
        <f>COUNTIFS([1]기출문제!$H:$H,기출빈도!$V41,[1]기출문제!$C:$C,기출빈도!F$3)</f>
        <v>0</v>
      </c>
      <c r="G41" s="376">
        <f>COUNTIFS([1]기출문제!$H:$H,기출빈도!$V41,[1]기출문제!$C:$C,기출빈도!G$3)</f>
        <v>0</v>
      </c>
      <c r="H41" s="376">
        <f>COUNTIFS([1]기출문제!$H:$H,기출빈도!$V41,[1]기출문제!$C:$C,기출빈도!H$3)</f>
        <v>0</v>
      </c>
      <c r="I41" s="376">
        <f>COUNTIFS([1]기출문제!$H:$H,기출빈도!$V41,[1]기출문제!$C:$C,기출빈도!I$3)</f>
        <v>0</v>
      </c>
      <c r="J41" s="376">
        <f>COUNTIFS([1]기출문제!$H:$H,기출빈도!$V41,[1]기출문제!$C:$C,기출빈도!J$3)</f>
        <v>0</v>
      </c>
      <c r="K41" s="376">
        <f>COUNTIFS([1]기출문제!$H:$H,기출빈도!$V41,[1]기출문제!$C:$C,기출빈도!K$3)</f>
        <v>0</v>
      </c>
      <c r="L41" s="376">
        <f>COUNTIFS([1]기출문제!$H:$H,기출빈도!$V41,[1]기출문제!$C:$C,기출빈도!L$3)</f>
        <v>0</v>
      </c>
      <c r="M41" s="376">
        <f>COUNTIFS([1]기출문제!$H:$H,기출빈도!$V41,[1]기출문제!$C:$C,기출빈도!M$3)</f>
        <v>0</v>
      </c>
      <c r="N41" s="376">
        <f>COUNTIFS([1]기출문제!$H:$H,기출빈도!$V41,[1]기출문제!$C:$C,기출빈도!N$3)</f>
        <v>0</v>
      </c>
      <c r="O41" s="376">
        <f>COUNTIFS([1]기출문제!$H:$H,기출빈도!$V41,[1]기출문제!$C:$C,기출빈도!O$3)</f>
        <v>0</v>
      </c>
      <c r="P41" s="376">
        <f>COUNTIFS([1]기출문제!$H:$H,기출빈도!$V41,[1]기출문제!$C:$C,기출빈도!P$3)</f>
        <v>0</v>
      </c>
      <c r="Q41" s="376">
        <f>COUNTIFS([1]기출문제!$H:$H,기출빈도!$V41,[1]기출문제!$C:$C,기출빈도!Q$3)</f>
        <v>0</v>
      </c>
      <c r="R41" s="376">
        <f>COUNTIFS([1]기출문제!$H:$H,기출빈도!$V41,[1]기출문제!$C:$C,기출빈도!R$3)</f>
        <v>0</v>
      </c>
      <c r="S41" s="376">
        <f>COUNTIFS([1]기출문제!$H:$H,기출빈도!$V41,[1]기출문제!$C:$C,기출빈도!S$3)</f>
        <v>0</v>
      </c>
      <c r="T41" s="376">
        <f>COUNTIFS([1]기출문제!$H:$H,기출빈도!$V41,[1]기출문제!$C:$C,기출빈도!T$3)</f>
        <v>1</v>
      </c>
      <c r="U41" s="160" t="s">
        <v>6038</v>
      </c>
      <c r="V41" s="205" t="str">
        <f t="shared" si="0"/>
        <v>근로감독관</v>
      </c>
    </row>
    <row r="42" spans="2:22" ht="14.45" customHeight="1" thickBot="1" x14ac:dyDescent="0.25">
      <c r="B42" s="145" t="s">
        <v>6034</v>
      </c>
      <c r="C42" s="163" t="s">
        <v>6098</v>
      </c>
      <c r="D42" s="377">
        <f t="shared" ref="D42:S42" si="7">SUM(D39:D41)</f>
        <v>0</v>
      </c>
      <c r="E42" s="377">
        <f t="shared" si="7"/>
        <v>0</v>
      </c>
      <c r="F42" s="377">
        <f t="shared" si="7"/>
        <v>0</v>
      </c>
      <c r="G42" s="377">
        <f t="shared" si="7"/>
        <v>0</v>
      </c>
      <c r="H42" s="377">
        <f t="shared" si="7"/>
        <v>0</v>
      </c>
      <c r="I42" s="377">
        <f t="shared" si="7"/>
        <v>0</v>
      </c>
      <c r="J42" s="377">
        <f t="shared" si="7"/>
        <v>0</v>
      </c>
      <c r="K42" s="377">
        <f t="shared" si="7"/>
        <v>0</v>
      </c>
      <c r="L42" s="377">
        <f t="shared" si="7"/>
        <v>0</v>
      </c>
      <c r="M42" s="377">
        <f t="shared" si="7"/>
        <v>0</v>
      </c>
      <c r="N42" s="377">
        <f t="shared" si="7"/>
        <v>0</v>
      </c>
      <c r="O42" s="377">
        <f t="shared" si="7"/>
        <v>0</v>
      </c>
      <c r="P42" s="377">
        <f t="shared" si="7"/>
        <v>0</v>
      </c>
      <c r="Q42" s="377">
        <f t="shared" si="7"/>
        <v>0</v>
      </c>
      <c r="R42" s="377">
        <f t="shared" si="7"/>
        <v>0</v>
      </c>
      <c r="S42" s="377">
        <f t="shared" si="7"/>
        <v>1</v>
      </c>
      <c r="T42" s="377">
        <f>SUM(T39:T41)</f>
        <v>2</v>
      </c>
      <c r="U42" s="164"/>
      <c r="V42" s="205" t="str">
        <f t="shared" si="0"/>
        <v/>
      </c>
    </row>
    <row r="43" spans="2:22" ht="14.45" customHeight="1" x14ac:dyDescent="0.2">
      <c r="B43" s="161" t="s">
        <v>6039</v>
      </c>
      <c r="C43" s="157" t="s">
        <v>6040</v>
      </c>
      <c r="D43" s="375">
        <f>COUNTIFS([1]기출문제!$H:$H,기출빈도!$V43,[1]기출문제!$C:$C,기출빈도!D$3)</f>
        <v>0</v>
      </c>
      <c r="E43" s="375">
        <f>COUNTIFS([1]기출문제!$H:$H,기출빈도!$V43,[1]기출문제!$C:$C,기출빈도!E$3)</f>
        <v>0</v>
      </c>
      <c r="F43" s="375">
        <f>COUNTIFS([1]기출문제!$H:$H,기출빈도!$V43,[1]기출문제!$C:$C,기출빈도!F$3)</f>
        <v>0</v>
      </c>
      <c r="G43" s="375">
        <f>COUNTIFS([1]기출문제!$H:$H,기출빈도!$V43,[1]기출문제!$C:$C,기출빈도!G$3)</f>
        <v>0</v>
      </c>
      <c r="H43" s="375">
        <f>COUNTIFS([1]기출문제!$H:$H,기출빈도!$V43,[1]기출문제!$C:$C,기출빈도!H$3)</f>
        <v>0</v>
      </c>
      <c r="I43" s="375">
        <f>COUNTIFS([1]기출문제!$H:$H,기출빈도!$V43,[1]기출문제!$C:$C,기출빈도!I$3)</f>
        <v>0</v>
      </c>
      <c r="J43" s="375">
        <f>COUNTIFS([1]기출문제!$H:$H,기출빈도!$V43,[1]기출문제!$C:$C,기출빈도!J$3)</f>
        <v>0</v>
      </c>
      <c r="K43" s="375">
        <f>COUNTIFS([1]기출문제!$H:$H,기출빈도!$V43,[1]기출문제!$C:$C,기출빈도!K$3)</f>
        <v>0</v>
      </c>
      <c r="L43" s="375">
        <f>COUNTIFS([1]기출문제!$H:$H,기출빈도!$V43,[1]기출문제!$C:$C,기출빈도!L$3)</f>
        <v>0</v>
      </c>
      <c r="M43" s="375">
        <f>COUNTIFS([1]기출문제!$H:$H,기출빈도!$V43,[1]기출문제!$C:$C,기출빈도!M$3)</f>
        <v>0</v>
      </c>
      <c r="N43" s="375">
        <f>COUNTIFS([1]기출문제!$H:$H,기출빈도!$V43,[1]기출문제!$C:$C,기출빈도!N$3)</f>
        <v>0</v>
      </c>
      <c r="O43" s="375">
        <f>COUNTIFS([1]기출문제!$H:$H,기출빈도!$V43,[1]기출문제!$C:$C,기출빈도!O$3)</f>
        <v>0</v>
      </c>
      <c r="P43" s="375">
        <f>COUNTIFS([1]기출문제!$H:$H,기출빈도!$V43,[1]기출문제!$C:$C,기출빈도!P$3)</f>
        <v>0</v>
      </c>
      <c r="Q43" s="375">
        <f>COUNTIFS([1]기출문제!$H:$H,기출빈도!$V43,[1]기출문제!$C:$C,기출빈도!Q$3)</f>
        <v>0</v>
      </c>
      <c r="R43" s="375">
        <f>COUNTIFS([1]기출문제!$H:$H,기출빈도!$V43,[1]기출문제!$C:$C,기출빈도!R$3)</f>
        <v>0</v>
      </c>
      <c r="S43" s="375">
        <f>COUNTIFS([1]기출문제!$H:$H,기출빈도!$V43,[1]기출문제!$C:$C,기출빈도!S$3)</f>
        <v>0</v>
      </c>
      <c r="T43" s="375">
        <f>COUNTIFS([1]기출문제!$H:$H,기출빈도!$V43,[1]기출문제!$C:$C,기출빈도!T$3)</f>
        <v>0</v>
      </c>
      <c r="U43" s="159" t="s">
        <v>6041</v>
      </c>
      <c r="V43" s="205" t="str">
        <f t="shared" si="0"/>
        <v>인사이동</v>
      </c>
    </row>
    <row r="44" spans="2:22" ht="14.45" customHeight="1" x14ac:dyDescent="0.2">
      <c r="B44" s="162" t="s">
        <v>6042</v>
      </c>
      <c r="C44" s="155" t="s">
        <v>6043</v>
      </c>
      <c r="D44" s="376">
        <f>COUNTIFS([1]기출문제!$H:$H,기출빈도!$V44,[1]기출문제!$C:$C,기출빈도!D$3)</f>
        <v>0</v>
      </c>
      <c r="E44" s="376">
        <f>COUNTIFS([1]기출문제!$H:$H,기출빈도!$V44,[1]기출문제!$C:$C,기출빈도!E$3)</f>
        <v>0</v>
      </c>
      <c r="F44" s="376">
        <f>COUNTIFS([1]기출문제!$H:$H,기출빈도!$V44,[1]기출문제!$C:$C,기출빈도!F$3)</f>
        <v>0</v>
      </c>
      <c r="G44" s="376">
        <f>COUNTIFS([1]기출문제!$H:$H,기출빈도!$V44,[1]기출문제!$C:$C,기출빈도!G$3)</f>
        <v>0</v>
      </c>
      <c r="H44" s="376">
        <f>COUNTIFS([1]기출문제!$H:$H,기출빈도!$V44,[1]기출문제!$C:$C,기출빈도!H$3)</f>
        <v>0</v>
      </c>
      <c r="I44" s="376">
        <f>COUNTIFS([1]기출문제!$H:$H,기출빈도!$V44,[1]기출문제!$C:$C,기출빈도!I$3)</f>
        <v>0</v>
      </c>
      <c r="J44" s="376">
        <f>COUNTIFS([1]기출문제!$H:$H,기출빈도!$V44,[1]기출문제!$C:$C,기출빈도!J$3)</f>
        <v>0</v>
      </c>
      <c r="K44" s="376">
        <f>COUNTIFS([1]기출문제!$H:$H,기출빈도!$V44,[1]기출문제!$C:$C,기출빈도!K$3)</f>
        <v>0</v>
      </c>
      <c r="L44" s="376">
        <f>COUNTIFS([1]기출문제!$H:$H,기출빈도!$V44,[1]기출문제!$C:$C,기출빈도!L$3)</f>
        <v>0</v>
      </c>
      <c r="M44" s="376">
        <f>COUNTIFS([1]기출문제!$H:$H,기출빈도!$V44,[1]기출문제!$C:$C,기출빈도!M$3)</f>
        <v>0</v>
      </c>
      <c r="N44" s="376">
        <f>COUNTIFS([1]기출문제!$H:$H,기출빈도!$V44,[1]기출문제!$C:$C,기출빈도!N$3)</f>
        <v>0</v>
      </c>
      <c r="O44" s="376">
        <f>COUNTIFS([1]기출문제!$H:$H,기출빈도!$V44,[1]기출문제!$C:$C,기출빈도!O$3)</f>
        <v>0</v>
      </c>
      <c r="P44" s="376">
        <f>COUNTIFS([1]기출문제!$H:$H,기출빈도!$V44,[1]기출문제!$C:$C,기출빈도!P$3)</f>
        <v>0</v>
      </c>
      <c r="Q44" s="376">
        <f>COUNTIFS([1]기출문제!$H:$H,기출빈도!$V44,[1]기출문제!$C:$C,기출빈도!Q$3)</f>
        <v>0</v>
      </c>
      <c r="R44" s="376">
        <f>COUNTIFS([1]기출문제!$H:$H,기출빈도!$V44,[1]기출문제!$C:$C,기출빈도!R$3)</f>
        <v>0</v>
      </c>
      <c r="S44" s="376">
        <f>COUNTIFS([1]기출문제!$H:$H,기출빈도!$V44,[1]기출문제!$C:$C,기출빈도!S$3)</f>
        <v>0</v>
      </c>
      <c r="T44" s="376">
        <f>COUNTIFS([1]기출문제!$H:$H,기출빈도!$V44,[1]기출문제!$C:$C,기출빈도!T$3)</f>
        <v>0</v>
      </c>
      <c r="U44" s="160" t="s">
        <v>6044</v>
      </c>
      <c r="V44" s="205" t="str">
        <f t="shared" si="0"/>
        <v>전직</v>
      </c>
    </row>
    <row r="45" spans="2:22" ht="14.45" customHeight="1" x14ac:dyDescent="0.2">
      <c r="B45" s="162" t="s">
        <v>6042</v>
      </c>
      <c r="C45" s="155" t="s">
        <v>6045</v>
      </c>
      <c r="D45" s="376">
        <f>COUNTIFS([1]기출문제!$H:$H,기출빈도!$V45,[1]기출문제!$C:$C,기출빈도!D$3)</f>
        <v>0</v>
      </c>
      <c r="E45" s="376">
        <f>COUNTIFS([1]기출문제!$H:$H,기출빈도!$V45,[1]기출문제!$C:$C,기출빈도!E$3)</f>
        <v>0</v>
      </c>
      <c r="F45" s="376">
        <f>COUNTIFS([1]기출문제!$H:$H,기출빈도!$V45,[1]기출문제!$C:$C,기출빈도!F$3)</f>
        <v>0</v>
      </c>
      <c r="G45" s="376">
        <f>COUNTIFS([1]기출문제!$H:$H,기출빈도!$V45,[1]기출문제!$C:$C,기출빈도!G$3)</f>
        <v>0</v>
      </c>
      <c r="H45" s="376">
        <f>COUNTIFS([1]기출문제!$H:$H,기출빈도!$V45,[1]기출문제!$C:$C,기출빈도!H$3)</f>
        <v>0</v>
      </c>
      <c r="I45" s="376">
        <f>COUNTIFS([1]기출문제!$H:$H,기출빈도!$V45,[1]기출문제!$C:$C,기출빈도!I$3)</f>
        <v>0</v>
      </c>
      <c r="J45" s="376">
        <f>COUNTIFS([1]기출문제!$H:$H,기출빈도!$V45,[1]기출문제!$C:$C,기출빈도!J$3)</f>
        <v>0</v>
      </c>
      <c r="K45" s="376">
        <f>COUNTIFS([1]기출문제!$H:$H,기출빈도!$V45,[1]기출문제!$C:$C,기출빈도!K$3)</f>
        <v>0</v>
      </c>
      <c r="L45" s="376">
        <f>COUNTIFS([1]기출문제!$H:$H,기출빈도!$V45,[1]기출문제!$C:$C,기출빈도!L$3)</f>
        <v>0</v>
      </c>
      <c r="M45" s="376">
        <f>COUNTIFS([1]기출문제!$H:$H,기출빈도!$V45,[1]기출문제!$C:$C,기출빈도!M$3)</f>
        <v>0</v>
      </c>
      <c r="N45" s="376">
        <f>COUNTIFS([1]기출문제!$H:$H,기출빈도!$V45,[1]기출문제!$C:$C,기출빈도!N$3)</f>
        <v>0</v>
      </c>
      <c r="O45" s="376">
        <f>COUNTIFS([1]기출문제!$H:$H,기출빈도!$V45,[1]기출문제!$C:$C,기출빈도!O$3)</f>
        <v>0</v>
      </c>
      <c r="P45" s="376">
        <f>COUNTIFS([1]기출문제!$H:$H,기출빈도!$V45,[1]기출문제!$C:$C,기출빈도!P$3)</f>
        <v>0</v>
      </c>
      <c r="Q45" s="376">
        <f>COUNTIFS([1]기출문제!$H:$H,기출빈도!$V45,[1]기출문제!$C:$C,기출빈도!Q$3)</f>
        <v>0</v>
      </c>
      <c r="R45" s="376">
        <f>COUNTIFS([1]기출문제!$H:$H,기출빈도!$V45,[1]기출문제!$C:$C,기출빈도!R$3)</f>
        <v>0</v>
      </c>
      <c r="S45" s="376">
        <f>COUNTIFS([1]기출문제!$H:$H,기출빈도!$V45,[1]기출문제!$C:$C,기출빈도!S$3)</f>
        <v>0</v>
      </c>
      <c r="T45" s="376">
        <f>COUNTIFS([1]기출문제!$H:$H,기출빈도!$V45,[1]기출문제!$C:$C,기출빈도!T$3)</f>
        <v>0</v>
      </c>
      <c r="U45" s="160" t="s">
        <v>6046</v>
      </c>
      <c r="V45" s="205" t="str">
        <f t="shared" si="0"/>
        <v>전적</v>
      </c>
    </row>
    <row r="46" spans="2:22" ht="14.45" customHeight="1" x14ac:dyDescent="0.2">
      <c r="B46" s="162" t="s">
        <v>6042</v>
      </c>
      <c r="C46" s="155" t="s">
        <v>6047</v>
      </c>
      <c r="D46" s="376">
        <f>COUNTIFS([1]기출문제!$H:$H,기출빈도!$V46,[1]기출문제!$C:$C,기출빈도!D$3)</f>
        <v>0</v>
      </c>
      <c r="E46" s="376">
        <f>COUNTIFS([1]기출문제!$H:$H,기출빈도!$V46,[1]기출문제!$C:$C,기출빈도!E$3)</f>
        <v>0</v>
      </c>
      <c r="F46" s="376">
        <f>COUNTIFS([1]기출문제!$H:$H,기출빈도!$V46,[1]기출문제!$C:$C,기출빈도!F$3)</f>
        <v>0</v>
      </c>
      <c r="G46" s="376">
        <f>COUNTIFS([1]기출문제!$H:$H,기출빈도!$V46,[1]기출문제!$C:$C,기출빈도!G$3)</f>
        <v>0</v>
      </c>
      <c r="H46" s="376">
        <f>COUNTIFS([1]기출문제!$H:$H,기출빈도!$V46,[1]기출문제!$C:$C,기출빈도!H$3)</f>
        <v>0</v>
      </c>
      <c r="I46" s="376">
        <f>COUNTIFS([1]기출문제!$H:$H,기출빈도!$V46,[1]기출문제!$C:$C,기출빈도!I$3)</f>
        <v>0</v>
      </c>
      <c r="J46" s="376">
        <f>COUNTIFS([1]기출문제!$H:$H,기출빈도!$V46,[1]기출문제!$C:$C,기출빈도!J$3)</f>
        <v>0</v>
      </c>
      <c r="K46" s="376">
        <f>COUNTIFS([1]기출문제!$H:$H,기출빈도!$V46,[1]기출문제!$C:$C,기출빈도!K$3)</f>
        <v>0</v>
      </c>
      <c r="L46" s="376">
        <f>COUNTIFS([1]기출문제!$H:$H,기출빈도!$V46,[1]기출문제!$C:$C,기출빈도!L$3)</f>
        <v>0</v>
      </c>
      <c r="M46" s="376">
        <f>COUNTIFS([1]기출문제!$H:$H,기출빈도!$V46,[1]기출문제!$C:$C,기출빈도!M$3)</f>
        <v>0</v>
      </c>
      <c r="N46" s="376">
        <f>COUNTIFS([1]기출문제!$H:$H,기출빈도!$V46,[1]기출문제!$C:$C,기출빈도!N$3)</f>
        <v>0</v>
      </c>
      <c r="O46" s="376">
        <f>COUNTIFS([1]기출문제!$H:$H,기출빈도!$V46,[1]기출문제!$C:$C,기출빈도!O$3)</f>
        <v>0</v>
      </c>
      <c r="P46" s="376">
        <f>COUNTIFS([1]기출문제!$H:$H,기출빈도!$V46,[1]기출문제!$C:$C,기출빈도!P$3)</f>
        <v>0</v>
      </c>
      <c r="Q46" s="376">
        <f>COUNTIFS([1]기출문제!$H:$H,기출빈도!$V46,[1]기출문제!$C:$C,기출빈도!Q$3)</f>
        <v>0</v>
      </c>
      <c r="R46" s="376">
        <f>COUNTIFS([1]기출문제!$H:$H,기출빈도!$V46,[1]기출문제!$C:$C,기출빈도!R$3)</f>
        <v>0</v>
      </c>
      <c r="S46" s="376">
        <f>COUNTIFS([1]기출문제!$H:$H,기출빈도!$V46,[1]기출문제!$C:$C,기출빈도!S$3)</f>
        <v>0</v>
      </c>
      <c r="T46" s="376">
        <f>COUNTIFS([1]기출문제!$H:$H,기출빈도!$V46,[1]기출문제!$C:$C,기출빈도!T$3)</f>
        <v>0</v>
      </c>
      <c r="U46" s="160" t="s">
        <v>6048</v>
      </c>
      <c r="V46" s="205" t="str">
        <f t="shared" si="0"/>
        <v>휴직</v>
      </c>
    </row>
    <row r="47" spans="2:22" ht="14.45" customHeight="1" x14ac:dyDescent="0.2">
      <c r="B47" s="162" t="s">
        <v>6042</v>
      </c>
      <c r="C47" s="155" t="s">
        <v>6049</v>
      </c>
      <c r="D47" s="376">
        <f>COUNTIFS([1]기출문제!$H:$H,기출빈도!$V47,[1]기출문제!$C:$C,기출빈도!D$3)</f>
        <v>0</v>
      </c>
      <c r="E47" s="376">
        <f>COUNTIFS([1]기출문제!$H:$H,기출빈도!$V47,[1]기출문제!$C:$C,기출빈도!E$3)</f>
        <v>0</v>
      </c>
      <c r="F47" s="376">
        <f>COUNTIFS([1]기출문제!$H:$H,기출빈도!$V47,[1]기출문제!$C:$C,기출빈도!F$3)</f>
        <v>0</v>
      </c>
      <c r="G47" s="376">
        <f>COUNTIFS([1]기출문제!$H:$H,기출빈도!$V47,[1]기출문제!$C:$C,기출빈도!G$3)</f>
        <v>0</v>
      </c>
      <c r="H47" s="376">
        <f>COUNTIFS([1]기출문제!$H:$H,기출빈도!$V47,[1]기출문제!$C:$C,기출빈도!H$3)</f>
        <v>0</v>
      </c>
      <c r="I47" s="376">
        <f>COUNTIFS([1]기출문제!$H:$H,기출빈도!$V47,[1]기출문제!$C:$C,기출빈도!I$3)</f>
        <v>0</v>
      </c>
      <c r="J47" s="376">
        <f>COUNTIFS([1]기출문제!$H:$H,기출빈도!$V47,[1]기출문제!$C:$C,기출빈도!J$3)</f>
        <v>0</v>
      </c>
      <c r="K47" s="376">
        <f>COUNTIFS([1]기출문제!$H:$H,기출빈도!$V47,[1]기출문제!$C:$C,기출빈도!K$3)</f>
        <v>0</v>
      </c>
      <c r="L47" s="376">
        <f>COUNTIFS([1]기출문제!$H:$H,기출빈도!$V47,[1]기출문제!$C:$C,기출빈도!L$3)</f>
        <v>0</v>
      </c>
      <c r="M47" s="376">
        <f>COUNTIFS([1]기출문제!$H:$H,기출빈도!$V47,[1]기출문제!$C:$C,기출빈도!M$3)</f>
        <v>0</v>
      </c>
      <c r="N47" s="376">
        <f>COUNTIFS([1]기출문제!$H:$H,기출빈도!$V47,[1]기출문제!$C:$C,기출빈도!N$3)</f>
        <v>0</v>
      </c>
      <c r="O47" s="376">
        <f>COUNTIFS([1]기출문제!$H:$H,기출빈도!$V47,[1]기출문제!$C:$C,기출빈도!O$3)</f>
        <v>0</v>
      </c>
      <c r="P47" s="376">
        <f>COUNTIFS([1]기출문제!$H:$H,기출빈도!$V47,[1]기출문제!$C:$C,기출빈도!P$3)</f>
        <v>0</v>
      </c>
      <c r="Q47" s="376">
        <f>COUNTIFS([1]기출문제!$H:$H,기출빈도!$V47,[1]기출문제!$C:$C,기출빈도!Q$3)</f>
        <v>0</v>
      </c>
      <c r="R47" s="376">
        <f>COUNTIFS([1]기출문제!$H:$H,기출빈도!$V47,[1]기출문제!$C:$C,기출빈도!R$3)</f>
        <v>0</v>
      </c>
      <c r="S47" s="376">
        <f>COUNTIFS([1]기출문제!$H:$H,기출빈도!$V47,[1]기출문제!$C:$C,기출빈도!S$3)</f>
        <v>0</v>
      </c>
      <c r="T47" s="376">
        <f>COUNTIFS([1]기출문제!$H:$H,기출빈도!$V47,[1]기출문제!$C:$C,기출빈도!T$3)</f>
        <v>0</v>
      </c>
      <c r="U47" s="160" t="s">
        <v>6050</v>
      </c>
      <c r="V47" s="205" t="str">
        <f t="shared" si="0"/>
        <v>징계</v>
      </c>
    </row>
    <row r="48" spans="2:22" ht="14.45" customHeight="1" x14ac:dyDescent="0.2">
      <c r="B48" s="162" t="s">
        <v>6042</v>
      </c>
      <c r="C48" s="155" t="s">
        <v>6051</v>
      </c>
      <c r="D48" s="376">
        <f>COUNTIFS([1]기출문제!$H:$H,기출빈도!$V48,[1]기출문제!$C:$C,기출빈도!D$3)</f>
        <v>0</v>
      </c>
      <c r="E48" s="376">
        <f>COUNTIFS([1]기출문제!$H:$H,기출빈도!$V48,[1]기출문제!$C:$C,기출빈도!E$3)</f>
        <v>0</v>
      </c>
      <c r="F48" s="376">
        <f>COUNTIFS([1]기출문제!$H:$H,기출빈도!$V48,[1]기출문제!$C:$C,기출빈도!F$3)</f>
        <v>0</v>
      </c>
      <c r="G48" s="376">
        <f>COUNTIFS([1]기출문제!$H:$H,기출빈도!$V48,[1]기출문제!$C:$C,기출빈도!G$3)</f>
        <v>0</v>
      </c>
      <c r="H48" s="376">
        <f>COUNTIFS([1]기출문제!$H:$H,기출빈도!$V48,[1]기출문제!$C:$C,기출빈도!H$3)</f>
        <v>0</v>
      </c>
      <c r="I48" s="376">
        <f>COUNTIFS([1]기출문제!$H:$H,기출빈도!$V48,[1]기출문제!$C:$C,기출빈도!I$3)</f>
        <v>0</v>
      </c>
      <c r="J48" s="376">
        <f>COUNTIFS([1]기출문제!$H:$H,기출빈도!$V48,[1]기출문제!$C:$C,기출빈도!J$3)</f>
        <v>0</v>
      </c>
      <c r="K48" s="376">
        <f>COUNTIFS([1]기출문제!$H:$H,기출빈도!$V48,[1]기출문제!$C:$C,기출빈도!K$3)</f>
        <v>0</v>
      </c>
      <c r="L48" s="376">
        <f>COUNTIFS([1]기출문제!$H:$H,기출빈도!$V48,[1]기출문제!$C:$C,기출빈도!L$3)</f>
        <v>0</v>
      </c>
      <c r="M48" s="376">
        <f>COUNTIFS([1]기출문제!$H:$H,기출빈도!$V48,[1]기출문제!$C:$C,기출빈도!M$3)</f>
        <v>0</v>
      </c>
      <c r="N48" s="376">
        <f>COUNTIFS([1]기출문제!$H:$H,기출빈도!$V48,[1]기출문제!$C:$C,기출빈도!N$3)</f>
        <v>0</v>
      </c>
      <c r="O48" s="376">
        <f>COUNTIFS([1]기출문제!$H:$H,기출빈도!$V48,[1]기출문제!$C:$C,기출빈도!O$3)</f>
        <v>0</v>
      </c>
      <c r="P48" s="376">
        <f>COUNTIFS([1]기출문제!$H:$H,기출빈도!$V48,[1]기출문제!$C:$C,기출빈도!P$3)</f>
        <v>0</v>
      </c>
      <c r="Q48" s="376">
        <f>COUNTIFS([1]기출문제!$H:$H,기출빈도!$V48,[1]기출문제!$C:$C,기출빈도!Q$3)</f>
        <v>0</v>
      </c>
      <c r="R48" s="376">
        <f>COUNTIFS([1]기출문제!$H:$H,기출빈도!$V48,[1]기출문제!$C:$C,기출빈도!R$3)</f>
        <v>0</v>
      </c>
      <c r="S48" s="376">
        <f>COUNTIFS([1]기출문제!$H:$H,기출빈도!$V48,[1]기출문제!$C:$C,기출빈도!S$3)</f>
        <v>0</v>
      </c>
      <c r="T48" s="376">
        <f>COUNTIFS([1]기출문제!$H:$H,기출빈도!$V48,[1]기출문제!$C:$C,기출빈도!T$3)</f>
        <v>0</v>
      </c>
      <c r="U48" s="160" t="s">
        <v>6052</v>
      </c>
      <c r="V48" s="205" t="str">
        <f t="shared" si="0"/>
        <v>직위해제(대기발령)</v>
      </c>
    </row>
    <row r="49" spans="2:22" ht="14.45" customHeight="1" x14ac:dyDescent="0.2">
      <c r="B49" s="162" t="s">
        <v>6042</v>
      </c>
      <c r="C49" s="155" t="s">
        <v>6053</v>
      </c>
      <c r="D49" s="376">
        <f>COUNTIFS([1]기출문제!$H:$H,기출빈도!$V49,[1]기출문제!$C:$C,기출빈도!D$3)</f>
        <v>0</v>
      </c>
      <c r="E49" s="376">
        <f>COUNTIFS([1]기출문제!$H:$H,기출빈도!$V49,[1]기출문제!$C:$C,기출빈도!E$3)</f>
        <v>0</v>
      </c>
      <c r="F49" s="376">
        <f>COUNTIFS([1]기출문제!$H:$H,기출빈도!$V49,[1]기출문제!$C:$C,기출빈도!F$3)</f>
        <v>0</v>
      </c>
      <c r="G49" s="376">
        <f>COUNTIFS([1]기출문제!$H:$H,기출빈도!$V49,[1]기출문제!$C:$C,기출빈도!G$3)</f>
        <v>0</v>
      </c>
      <c r="H49" s="376">
        <f>COUNTIFS([1]기출문제!$H:$H,기출빈도!$V49,[1]기출문제!$C:$C,기출빈도!H$3)</f>
        <v>0</v>
      </c>
      <c r="I49" s="376">
        <f>COUNTIFS([1]기출문제!$H:$H,기출빈도!$V49,[1]기출문제!$C:$C,기출빈도!I$3)</f>
        <v>0</v>
      </c>
      <c r="J49" s="376">
        <f>COUNTIFS([1]기출문제!$H:$H,기출빈도!$V49,[1]기출문제!$C:$C,기출빈도!J$3)</f>
        <v>0</v>
      </c>
      <c r="K49" s="376">
        <f>COUNTIFS([1]기출문제!$H:$H,기출빈도!$V49,[1]기출문제!$C:$C,기출빈도!K$3)</f>
        <v>0</v>
      </c>
      <c r="L49" s="376">
        <f>COUNTIFS([1]기출문제!$H:$H,기출빈도!$V49,[1]기출문제!$C:$C,기출빈도!L$3)</f>
        <v>0</v>
      </c>
      <c r="M49" s="376">
        <f>COUNTIFS([1]기출문제!$H:$H,기출빈도!$V49,[1]기출문제!$C:$C,기출빈도!M$3)</f>
        <v>0</v>
      </c>
      <c r="N49" s="376">
        <f>COUNTIFS([1]기출문제!$H:$H,기출빈도!$V49,[1]기출문제!$C:$C,기출빈도!N$3)</f>
        <v>0</v>
      </c>
      <c r="O49" s="376">
        <f>COUNTIFS([1]기출문제!$H:$H,기출빈도!$V49,[1]기출문제!$C:$C,기출빈도!O$3)</f>
        <v>0</v>
      </c>
      <c r="P49" s="376">
        <f>COUNTIFS([1]기출문제!$H:$H,기출빈도!$V49,[1]기출문제!$C:$C,기출빈도!P$3)</f>
        <v>0</v>
      </c>
      <c r="Q49" s="376">
        <f>COUNTIFS([1]기출문제!$H:$H,기출빈도!$V49,[1]기출문제!$C:$C,기출빈도!Q$3)</f>
        <v>0</v>
      </c>
      <c r="R49" s="376">
        <f>COUNTIFS([1]기출문제!$H:$H,기출빈도!$V49,[1]기출문제!$C:$C,기출빈도!R$3)</f>
        <v>0</v>
      </c>
      <c r="S49" s="376">
        <f>COUNTIFS([1]기출문제!$H:$H,기출빈도!$V49,[1]기출문제!$C:$C,기출빈도!S$3)</f>
        <v>0</v>
      </c>
      <c r="T49" s="376">
        <f>COUNTIFS([1]기출문제!$H:$H,기출빈도!$V49,[1]기출문제!$C:$C,기출빈도!T$3)</f>
        <v>0</v>
      </c>
      <c r="U49" s="160" t="s">
        <v>6054</v>
      </c>
      <c r="V49" s="205" t="str">
        <f t="shared" si="0"/>
        <v>근로관계의 이전</v>
      </c>
    </row>
    <row r="50" spans="2:22" ht="14.45" customHeight="1" thickBot="1" x14ac:dyDescent="0.25">
      <c r="B50" s="145" t="s">
        <v>6042</v>
      </c>
      <c r="C50" s="163" t="s">
        <v>6098</v>
      </c>
      <c r="D50" s="377">
        <f t="shared" ref="D50:S50" si="8">SUM(D43:D49)</f>
        <v>0</v>
      </c>
      <c r="E50" s="377">
        <f t="shared" si="8"/>
        <v>0</v>
      </c>
      <c r="F50" s="377">
        <f t="shared" si="8"/>
        <v>0</v>
      </c>
      <c r="G50" s="377">
        <f t="shared" si="8"/>
        <v>0</v>
      </c>
      <c r="H50" s="377">
        <f t="shared" si="8"/>
        <v>0</v>
      </c>
      <c r="I50" s="377">
        <f t="shared" si="8"/>
        <v>0</v>
      </c>
      <c r="J50" s="377">
        <f t="shared" si="8"/>
        <v>0</v>
      </c>
      <c r="K50" s="377">
        <f t="shared" si="8"/>
        <v>0</v>
      </c>
      <c r="L50" s="377">
        <f t="shared" si="8"/>
        <v>0</v>
      </c>
      <c r="M50" s="377">
        <f t="shared" si="8"/>
        <v>0</v>
      </c>
      <c r="N50" s="377">
        <f t="shared" si="8"/>
        <v>0</v>
      </c>
      <c r="O50" s="377">
        <f t="shared" si="8"/>
        <v>0</v>
      </c>
      <c r="P50" s="377">
        <f t="shared" si="8"/>
        <v>0</v>
      </c>
      <c r="Q50" s="377">
        <f t="shared" si="8"/>
        <v>0</v>
      </c>
      <c r="R50" s="377">
        <f t="shared" si="8"/>
        <v>0</v>
      </c>
      <c r="S50" s="377">
        <f t="shared" si="8"/>
        <v>0</v>
      </c>
      <c r="T50" s="377">
        <f>SUM(T43:T49)</f>
        <v>0</v>
      </c>
      <c r="U50" s="164"/>
      <c r="V50" s="205" t="str">
        <f t="shared" si="0"/>
        <v/>
      </c>
    </row>
    <row r="51" spans="2:22" ht="14.45" customHeight="1" x14ac:dyDescent="0.2">
      <c r="B51" s="161" t="s">
        <v>6055</v>
      </c>
      <c r="C51" s="157" t="s">
        <v>6056</v>
      </c>
      <c r="D51" s="375">
        <f>COUNTIFS([1]기출문제!$H:$H,기출빈도!$V51,[1]기출문제!$C:$C,기출빈도!D$3)</f>
        <v>0</v>
      </c>
      <c r="E51" s="375">
        <f>COUNTIFS([1]기출문제!$H:$H,기출빈도!$V51,[1]기출문제!$C:$C,기출빈도!E$3)</f>
        <v>0</v>
      </c>
      <c r="F51" s="375">
        <f>COUNTIFS([1]기출문제!$H:$H,기출빈도!$V51,[1]기출문제!$C:$C,기출빈도!F$3)</f>
        <v>0</v>
      </c>
      <c r="G51" s="375">
        <f>COUNTIFS([1]기출문제!$H:$H,기출빈도!$V51,[1]기출문제!$C:$C,기출빈도!G$3)</f>
        <v>0</v>
      </c>
      <c r="H51" s="375">
        <f>COUNTIFS([1]기출문제!$H:$H,기출빈도!$V51,[1]기출문제!$C:$C,기출빈도!H$3)</f>
        <v>0</v>
      </c>
      <c r="I51" s="375">
        <f>COUNTIFS([1]기출문제!$H:$H,기출빈도!$V51,[1]기출문제!$C:$C,기출빈도!I$3)</f>
        <v>0</v>
      </c>
      <c r="J51" s="375">
        <f>COUNTIFS([1]기출문제!$H:$H,기출빈도!$V51,[1]기출문제!$C:$C,기출빈도!J$3)</f>
        <v>0</v>
      </c>
      <c r="K51" s="375">
        <f>COUNTIFS([1]기출문제!$H:$H,기출빈도!$V51,[1]기출문제!$C:$C,기출빈도!K$3)</f>
        <v>0</v>
      </c>
      <c r="L51" s="375">
        <f>COUNTIFS([1]기출문제!$H:$H,기출빈도!$V51,[1]기출문제!$C:$C,기출빈도!L$3)</f>
        <v>0</v>
      </c>
      <c r="M51" s="375">
        <f>COUNTIFS([1]기출문제!$H:$H,기출빈도!$V51,[1]기출문제!$C:$C,기출빈도!M$3)</f>
        <v>0</v>
      </c>
      <c r="N51" s="375">
        <f>COUNTIFS([1]기출문제!$H:$H,기출빈도!$V51,[1]기출문제!$C:$C,기출빈도!N$3)</f>
        <v>0</v>
      </c>
      <c r="O51" s="375">
        <f>COUNTIFS([1]기출문제!$H:$H,기출빈도!$V51,[1]기출문제!$C:$C,기출빈도!O$3)</f>
        <v>0</v>
      </c>
      <c r="P51" s="375">
        <f>COUNTIFS([1]기출문제!$H:$H,기출빈도!$V51,[1]기출문제!$C:$C,기출빈도!P$3)</f>
        <v>0</v>
      </c>
      <c r="Q51" s="375">
        <f>COUNTIFS([1]기출문제!$H:$H,기출빈도!$V51,[1]기출문제!$C:$C,기출빈도!Q$3)</f>
        <v>0</v>
      </c>
      <c r="R51" s="375">
        <f>COUNTIFS([1]기출문제!$H:$H,기출빈도!$V51,[1]기출문제!$C:$C,기출빈도!R$3)</f>
        <v>0</v>
      </c>
      <c r="S51" s="375">
        <f>COUNTIFS([1]기출문제!$H:$H,기출빈도!$V51,[1]기출문제!$C:$C,기출빈도!S$3)</f>
        <v>0</v>
      </c>
      <c r="T51" s="375">
        <f>COUNTIFS([1]기출문제!$H:$H,기출빈도!$V51,[1]기출문제!$C:$C,기출빈도!T$3)</f>
        <v>0</v>
      </c>
      <c r="U51" s="159" t="s">
        <v>6057</v>
      </c>
      <c r="V51" s="205" t="str">
        <f t="shared" si="0"/>
        <v>근로관계의 종료의 유형</v>
      </c>
    </row>
    <row r="52" spans="2:22" ht="14.45" customHeight="1" x14ac:dyDescent="0.2">
      <c r="B52" s="162" t="s">
        <v>6058</v>
      </c>
      <c r="C52" s="155" t="s">
        <v>6059</v>
      </c>
      <c r="D52" s="376">
        <f>COUNTIFS([1]기출문제!$H:$H,기출빈도!$V52,[1]기출문제!$C:$C,기출빈도!D$3)</f>
        <v>0</v>
      </c>
      <c r="E52" s="376">
        <f>COUNTIFS([1]기출문제!$H:$H,기출빈도!$V52,[1]기출문제!$C:$C,기출빈도!E$3)</f>
        <v>0</v>
      </c>
      <c r="F52" s="376">
        <f>COUNTIFS([1]기출문제!$H:$H,기출빈도!$V52,[1]기출문제!$C:$C,기출빈도!F$3)</f>
        <v>0</v>
      </c>
      <c r="G52" s="376">
        <f>COUNTIFS([1]기출문제!$H:$H,기출빈도!$V52,[1]기출문제!$C:$C,기출빈도!G$3)</f>
        <v>0</v>
      </c>
      <c r="H52" s="376">
        <f>COUNTIFS([1]기출문제!$H:$H,기출빈도!$V52,[1]기출문제!$C:$C,기출빈도!H$3)</f>
        <v>0</v>
      </c>
      <c r="I52" s="376">
        <f>COUNTIFS([1]기출문제!$H:$H,기출빈도!$V52,[1]기출문제!$C:$C,기출빈도!I$3)</f>
        <v>0</v>
      </c>
      <c r="J52" s="376">
        <f>COUNTIFS([1]기출문제!$H:$H,기출빈도!$V52,[1]기출문제!$C:$C,기출빈도!J$3)</f>
        <v>0</v>
      </c>
      <c r="K52" s="376">
        <f>COUNTIFS([1]기출문제!$H:$H,기출빈도!$V52,[1]기출문제!$C:$C,기출빈도!K$3)</f>
        <v>0</v>
      </c>
      <c r="L52" s="376">
        <f>COUNTIFS([1]기출문제!$H:$H,기출빈도!$V52,[1]기출문제!$C:$C,기출빈도!L$3)</f>
        <v>0</v>
      </c>
      <c r="M52" s="376">
        <f>COUNTIFS([1]기출문제!$H:$H,기출빈도!$V52,[1]기출문제!$C:$C,기출빈도!M$3)</f>
        <v>0</v>
      </c>
      <c r="N52" s="376">
        <f>COUNTIFS([1]기출문제!$H:$H,기출빈도!$V52,[1]기출문제!$C:$C,기출빈도!N$3)</f>
        <v>0</v>
      </c>
      <c r="O52" s="376">
        <f>COUNTIFS([1]기출문제!$H:$H,기출빈도!$V52,[1]기출문제!$C:$C,기출빈도!O$3)</f>
        <v>0</v>
      </c>
      <c r="P52" s="376">
        <f>COUNTIFS([1]기출문제!$H:$H,기출빈도!$V52,[1]기출문제!$C:$C,기출빈도!P$3)</f>
        <v>0</v>
      </c>
      <c r="Q52" s="376">
        <f>COUNTIFS([1]기출문제!$H:$H,기출빈도!$V52,[1]기출문제!$C:$C,기출빈도!Q$3)</f>
        <v>0</v>
      </c>
      <c r="R52" s="376">
        <f>COUNTIFS([1]기출문제!$H:$H,기출빈도!$V52,[1]기출문제!$C:$C,기출빈도!R$3)</f>
        <v>0</v>
      </c>
      <c r="S52" s="376">
        <f>COUNTIFS([1]기출문제!$H:$H,기출빈도!$V52,[1]기출문제!$C:$C,기출빈도!S$3)</f>
        <v>0</v>
      </c>
      <c r="T52" s="376">
        <f>COUNTIFS([1]기출문제!$H:$H,기출빈도!$V52,[1]기출문제!$C:$C,기출빈도!T$3)</f>
        <v>1</v>
      </c>
      <c r="U52" s="160" t="s">
        <v>6060</v>
      </c>
      <c r="V52" s="205" t="str">
        <f t="shared" si="0"/>
        <v>해고의 실체적 정당성</v>
      </c>
    </row>
    <row r="53" spans="2:22" ht="14.45" customHeight="1" x14ac:dyDescent="0.2">
      <c r="B53" s="162" t="s">
        <v>6058</v>
      </c>
      <c r="C53" s="155" t="s">
        <v>6061</v>
      </c>
      <c r="D53" s="376">
        <f>COUNTIFS([1]기출문제!$H:$H,기출빈도!$V53,[1]기출문제!$C:$C,기출빈도!D$3)</f>
        <v>0</v>
      </c>
      <c r="E53" s="376">
        <f>COUNTIFS([1]기출문제!$H:$H,기출빈도!$V53,[1]기출문제!$C:$C,기출빈도!E$3)</f>
        <v>0</v>
      </c>
      <c r="F53" s="376">
        <f>COUNTIFS([1]기출문제!$H:$H,기출빈도!$V53,[1]기출문제!$C:$C,기출빈도!F$3)</f>
        <v>0</v>
      </c>
      <c r="G53" s="376">
        <f>COUNTIFS([1]기출문제!$H:$H,기출빈도!$V53,[1]기출문제!$C:$C,기출빈도!G$3)</f>
        <v>0</v>
      </c>
      <c r="H53" s="376">
        <f>COUNTIFS([1]기출문제!$H:$H,기출빈도!$V53,[1]기출문제!$C:$C,기출빈도!H$3)</f>
        <v>0</v>
      </c>
      <c r="I53" s="376">
        <f>COUNTIFS([1]기출문제!$H:$H,기출빈도!$V53,[1]기출문제!$C:$C,기출빈도!I$3)</f>
        <v>0</v>
      </c>
      <c r="J53" s="376">
        <f>COUNTIFS([1]기출문제!$H:$H,기출빈도!$V53,[1]기출문제!$C:$C,기출빈도!J$3)</f>
        <v>0</v>
      </c>
      <c r="K53" s="376">
        <f>COUNTIFS([1]기출문제!$H:$H,기출빈도!$V53,[1]기출문제!$C:$C,기출빈도!K$3)</f>
        <v>0</v>
      </c>
      <c r="L53" s="376">
        <f>COUNTIFS([1]기출문제!$H:$H,기출빈도!$V53,[1]기출문제!$C:$C,기출빈도!L$3)</f>
        <v>0</v>
      </c>
      <c r="M53" s="376">
        <f>COUNTIFS([1]기출문제!$H:$H,기출빈도!$V53,[1]기출문제!$C:$C,기출빈도!M$3)</f>
        <v>0</v>
      </c>
      <c r="N53" s="376">
        <f>COUNTIFS([1]기출문제!$H:$H,기출빈도!$V53,[1]기출문제!$C:$C,기출빈도!N$3)</f>
        <v>0</v>
      </c>
      <c r="O53" s="376">
        <f>COUNTIFS([1]기출문제!$H:$H,기출빈도!$V53,[1]기출문제!$C:$C,기출빈도!O$3)</f>
        <v>0</v>
      </c>
      <c r="P53" s="376">
        <f>COUNTIFS([1]기출문제!$H:$H,기출빈도!$V53,[1]기출문제!$C:$C,기출빈도!P$3)</f>
        <v>0</v>
      </c>
      <c r="Q53" s="376">
        <f>COUNTIFS([1]기출문제!$H:$H,기출빈도!$V53,[1]기출문제!$C:$C,기출빈도!Q$3)</f>
        <v>0</v>
      </c>
      <c r="R53" s="376">
        <f>COUNTIFS([1]기출문제!$H:$H,기출빈도!$V53,[1]기출문제!$C:$C,기출빈도!R$3)</f>
        <v>0</v>
      </c>
      <c r="S53" s="376">
        <f>COUNTIFS([1]기출문제!$H:$H,기출빈도!$V53,[1]기출문제!$C:$C,기출빈도!S$3)</f>
        <v>0</v>
      </c>
      <c r="T53" s="376">
        <f>COUNTIFS([1]기출문제!$H:$H,기출빈도!$V53,[1]기출문제!$C:$C,기출빈도!T$3)</f>
        <v>0</v>
      </c>
      <c r="U53" s="160" t="s">
        <v>6062</v>
      </c>
      <c r="V53" s="205" t="str">
        <f t="shared" si="0"/>
        <v>해고의 절차적 정당성</v>
      </c>
    </row>
    <row r="54" spans="2:22" ht="14.45" customHeight="1" x14ac:dyDescent="0.2">
      <c r="B54" s="162" t="s">
        <v>6058</v>
      </c>
      <c r="C54" s="155" t="s">
        <v>6063</v>
      </c>
      <c r="D54" s="376">
        <f>COUNTIFS([1]기출문제!$H:$H,기출빈도!$V54,[1]기출문제!$C:$C,기출빈도!D$3)</f>
        <v>0</v>
      </c>
      <c r="E54" s="376">
        <f>COUNTIFS([1]기출문제!$H:$H,기출빈도!$V54,[1]기출문제!$C:$C,기출빈도!E$3)</f>
        <v>0</v>
      </c>
      <c r="F54" s="376">
        <f>COUNTIFS([1]기출문제!$H:$H,기출빈도!$V54,[1]기출문제!$C:$C,기출빈도!F$3)</f>
        <v>0</v>
      </c>
      <c r="G54" s="376">
        <f>COUNTIFS([1]기출문제!$H:$H,기출빈도!$V54,[1]기출문제!$C:$C,기출빈도!G$3)</f>
        <v>0</v>
      </c>
      <c r="H54" s="376">
        <f>COUNTIFS([1]기출문제!$H:$H,기출빈도!$V54,[1]기출문제!$C:$C,기출빈도!H$3)</f>
        <v>0</v>
      </c>
      <c r="I54" s="376">
        <f>COUNTIFS([1]기출문제!$H:$H,기출빈도!$V54,[1]기출문제!$C:$C,기출빈도!I$3)</f>
        <v>0</v>
      </c>
      <c r="J54" s="376">
        <f>COUNTIFS([1]기출문제!$H:$H,기출빈도!$V54,[1]기출문제!$C:$C,기출빈도!J$3)</f>
        <v>0</v>
      </c>
      <c r="K54" s="376">
        <f>COUNTIFS([1]기출문제!$H:$H,기출빈도!$V54,[1]기출문제!$C:$C,기출빈도!K$3)</f>
        <v>0</v>
      </c>
      <c r="L54" s="376">
        <f>COUNTIFS([1]기출문제!$H:$H,기출빈도!$V54,[1]기출문제!$C:$C,기출빈도!L$3)</f>
        <v>0</v>
      </c>
      <c r="M54" s="376">
        <f>COUNTIFS([1]기출문제!$H:$H,기출빈도!$V54,[1]기출문제!$C:$C,기출빈도!M$3)</f>
        <v>0</v>
      </c>
      <c r="N54" s="376">
        <f>COUNTIFS([1]기출문제!$H:$H,기출빈도!$V54,[1]기출문제!$C:$C,기출빈도!N$3)</f>
        <v>0</v>
      </c>
      <c r="O54" s="376">
        <f>COUNTIFS([1]기출문제!$H:$H,기출빈도!$V54,[1]기출문제!$C:$C,기출빈도!O$3)</f>
        <v>0</v>
      </c>
      <c r="P54" s="376">
        <f>COUNTIFS([1]기출문제!$H:$H,기출빈도!$V54,[1]기출문제!$C:$C,기출빈도!P$3)</f>
        <v>0</v>
      </c>
      <c r="Q54" s="376">
        <f>COUNTIFS([1]기출문제!$H:$H,기출빈도!$V54,[1]기출문제!$C:$C,기출빈도!Q$3)</f>
        <v>0</v>
      </c>
      <c r="R54" s="376">
        <f>COUNTIFS([1]기출문제!$H:$H,기출빈도!$V54,[1]기출문제!$C:$C,기출빈도!R$3)</f>
        <v>0</v>
      </c>
      <c r="S54" s="376">
        <f>COUNTIFS([1]기출문제!$H:$H,기출빈도!$V54,[1]기출문제!$C:$C,기출빈도!S$3)</f>
        <v>1</v>
      </c>
      <c r="T54" s="376">
        <f>COUNTIFS([1]기출문제!$H:$H,기출빈도!$V54,[1]기출문제!$C:$C,기출빈도!T$3)</f>
        <v>1</v>
      </c>
      <c r="U54" s="160" t="s">
        <v>6064</v>
      </c>
      <c r="V54" s="205" t="str">
        <f t="shared" si="0"/>
        <v>부당해고의 구제</v>
      </c>
    </row>
    <row r="55" spans="2:22" ht="14.45" customHeight="1" x14ac:dyDescent="0.2">
      <c r="B55" s="162" t="s">
        <v>6058</v>
      </c>
      <c r="C55" s="155" t="s">
        <v>6065</v>
      </c>
      <c r="D55" s="376">
        <f>COUNTIFS([1]기출문제!$H:$H,기출빈도!$V55,[1]기출문제!$C:$C,기출빈도!D$3)</f>
        <v>0</v>
      </c>
      <c r="E55" s="376">
        <f>COUNTIFS([1]기출문제!$H:$H,기출빈도!$V55,[1]기출문제!$C:$C,기출빈도!E$3)</f>
        <v>0</v>
      </c>
      <c r="F55" s="376">
        <f>COUNTIFS([1]기출문제!$H:$H,기출빈도!$V55,[1]기출문제!$C:$C,기출빈도!F$3)</f>
        <v>0</v>
      </c>
      <c r="G55" s="376">
        <f>COUNTIFS([1]기출문제!$H:$H,기출빈도!$V55,[1]기출문제!$C:$C,기출빈도!G$3)</f>
        <v>0</v>
      </c>
      <c r="H55" s="376">
        <f>COUNTIFS([1]기출문제!$H:$H,기출빈도!$V55,[1]기출문제!$C:$C,기출빈도!H$3)</f>
        <v>0</v>
      </c>
      <c r="I55" s="376">
        <f>COUNTIFS([1]기출문제!$H:$H,기출빈도!$V55,[1]기출문제!$C:$C,기출빈도!I$3)</f>
        <v>0</v>
      </c>
      <c r="J55" s="376">
        <f>COUNTIFS([1]기출문제!$H:$H,기출빈도!$V55,[1]기출문제!$C:$C,기출빈도!J$3)</f>
        <v>0</v>
      </c>
      <c r="K55" s="376">
        <f>COUNTIFS([1]기출문제!$H:$H,기출빈도!$V55,[1]기출문제!$C:$C,기출빈도!K$3)</f>
        <v>0</v>
      </c>
      <c r="L55" s="376">
        <f>COUNTIFS([1]기출문제!$H:$H,기출빈도!$V55,[1]기출문제!$C:$C,기출빈도!L$3)</f>
        <v>0</v>
      </c>
      <c r="M55" s="376">
        <f>COUNTIFS([1]기출문제!$H:$H,기출빈도!$V55,[1]기출문제!$C:$C,기출빈도!M$3)</f>
        <v>0</v>
      </c>
      <c r="N55" s="376">
        <f>COUNTIFS([1]기출문제!$H:$H,기출빈도!$V55,[1]기출문제!$C:$C,기출빈도!N$3)</f>
        <v>0</v>
      </c>
      <c r="O55" s="376">
        <f>COUNTIFS([1]기출문제!$H:$H,기출빈도!$V55,[1]기출문제!$C:$C,기출빈도!O$3)</f>
        <v>0</v>
      </c>
      <c r="P55" s="376">
        <f>COUNTIFS([1]기출문제!$H:$H,기출빈도!$V55,[1]기출문제!$C:$C,기출빈도!P$3)</f>
        <v>0</v>
      </c>
      <c r="Q55" s="376">
        <f>COUNTIFS([1]기출문제!$H:$H,기출빈도!$V55,[1]기출문제!$C:$C,기출빈도!Q$3)</f>
        <v>0</v>
      </c>
      <c r="R55" s="376">
        <f>COUNTIFS([1]기출문제!$H:$H,기출빈도!$V55,[1]기출문제!$C:$C,기출빈도!R$3)</f>
        <v>0</v>
      </c>
      <c r="S55" s="376">
        <f>COUNTIFS([1]기출문제!$H:$H,기출빈도!$V55,[1]기출문제!$C:$C,기출빈도!S$3)</f>
        <v>1</v>
      </c>
      <c r="T55" s="376">
        <f>COUNTIFS([1]기출문제!$H:$H,기출빈도!$V55,[1]기출문제!$C:$C,기출빈도!T$3)</f>
        <v>1</v>
      </c>
      <c r="U55" s="160" t="s">
        <v>6066</v>
      </c>
      <c r="V55" s="205" t="str">
        <f t="shared" si="0"/>
        <v>근로관계 종료 후의 근로자 보호</v>
      </c>
    </row>
    <row r="56" spans="2:22" ht="14.45" customHeight="1" thickBot="1" x14ac:dyDescent="0.25">
      <c r="B56" s="144" t="s">
        <v>6058</v>
      </c>
      <c r="C56" s="381" t="s">
        <v>6098</v>
      </c>
      <c r="D56" s="379">
        <f t="shared" ref="D56:S56" si="9">SUM(D51:D55)</f>
        <v>0</v>
      </c>
      <c r="E56" s="379">
        <f t="shared" si="9"/>
        <v>0</v>
      </c>
      <c r="F56" s="379">
        <f t="shared" si="9"/>
        <v>0</v>
      </c>
      <c r="G56" s="379">
        <f t="shared" si="9"/>
        <v>0</v>
      </c>
      <c r="H56" s="379">
        <f t="shared" si="9"/>
        <v>0</v>
      </c>
      <c r="I56" s="379">
        <f t="shared" si="9"/>
        <v>0</v>
      </c>
      <c r="J56" s="379">
        <f t="shared" si="9"/>
        <v>0</v>
      </c>
      <c r="K56" s="379">
        <f t="shared" si="9"/>
        <v>0</v>
      </c>
      <c r="L56" s="379">
        <f t="shared" si="9"/>
        <v>0</v>
      </c>
      <c r="M56" s="379">
        <f t="shared" si="9"/>
        <v>0</v>
      </c>
      <c r="N56" s="379">
        <f t="shared" si="9"/>
        <v>0</v>
      </c>
      <c r="O56" s="379">
        <f t="shared" si="9"/>
        <v>0</v>
      </c>
      <c r="P56" s="379">
        <f t="shared" si="9"/>
        <v>0</v>
      </c>
      <c r="Q56" s="379">
        <f t="shared" si="9"/>
        <v>0</v>
      </c>
      <c r="R56" s="379">
        <f t="shared" si="9"/>
        <v>0</v>
      </c>
      <c r="S56" s="379">
        <f t="shared" si="9"/>
        <v>2</v>
      </c>
      <c r="T56" s="379">
        <f>SUM(T51:T55)</f>
        <v>3</v>
      </c>
      <c r="U56" s="380"/>
      <c r="V56" s="205" t="str">
        <f t="shared" si="0"/>
        <v/>
      </c>
    </row>
    <row r="57" spans="2:22" ht="14.45" customHeight="1" x14ac:dyDescent="0.2">
      <c r="B57" s="146" t="s">
        <v>6067</v>
      </c>
      <c r="C57" s="382" t="s">
        <v>6068</v>
      </c>
      <c r="D57" s="383">
        <f>COUNTIFS([1]기출문제!$H:$H,기출빈도!$V57,[1]기출문제!$C:$C,기출빈도!D$3)</f>
        <v>0</v>
      </c>
      <c r="E57" s="383">
        <f>COUNTIFS([1]기출문제!$H:$H,기출빈도!$V57,[1]기출문제!$C:$C,기출빈도!E$3)</f>
        <v>0</v>
      </c>
      <c r="F57" s="383">
        <f>COUNTIFS([1]기출문제!$H:$H,기출빈도!$V57,[1]기출문제!$C:$C,기출빈도!F$3)</f>
        <v>0</v>
      </c>
      <c r="G57" s="383">
        <f>COUNTIFS([1]기출문제!$H:$H,기출빈도!$V57,[1]기출문제!$C:$C,기출빈도!G$3)</f>
        <v>0</v>
      </c>
      <c r="H57" s="383">
        <f>COUNTIFS([1]기출문제!$H:$H,기출빈도!$V57,[1]기출문제!$C:$C,기출빈도!H$3)</f>
        <v>0</v>
      </c>
      <c r="I57" s="383">
        <f>COUNTIFS([1]기출문제!$H:$H,기출빈도!$V57,[1]기출문제!$C:$C,기출빈도!I$3)</f>
        <v>0</v>
      </c>
      <c r="J57" s="383">
        <f>COUNTIFS([1]기출문제!$H:$H,기출빈도!$V57,[1]기출문제!$C:$C,기출빈도!J$3)</f>
        <v>0</v>
      </c>
      <c r="K57" s="383">
        <f>COUNTIFS([1]기출문제!$H:$H,기출빈도!$V57,[1]기출문제!$C:$C,기출빈도!K$3)</f>
        <v>0</v>
      </c>
      <c r="L57" s="383">
        <f>COUNTIFS([1]기출문제!$H:$H,기출빈도!$V57,[1]기출문제!$C:$C,기출빈도!L$3)</f>
        <v>0</v>
      </c>
      <c r="M57" s="383">
        <f>COUNTIFS([1]기출문제!$H:$H,기출빈도!$V57,[1]기출문제!$C:$C,기출빈도!M$3)</f>
        <v>0</v>
      </c>
      <c r="N57" s="383">
        <f>COUNTIFS([1]기출문제!$H:$H,기출빈도!$V57,[1]기출문제!$C:$C,기출빈도!N$3)</f>
        <v>0</v>
      </c>
      <c r="O57" s="383">
        <f>COUNTIFS([1]기출문제!$H:$H,기출빈도!$V57,[1]기출문제!$C:$C,기출빈도!O$3)</f>
        <v>0</v>
      </c>
      <c r="P57" s="383">
        <f>COUNTIFS([1]기출문제!$H:$H,기출빈도!$V57,[1]기출문제!$C:$C,기출빈도!P$3)</f>
        <v>0</v>
      </c>
      <c r="Q57" s="383">
        <f>COUNTIFS([1]기출문제!$H:$H,기출빈도!$V57,[1]기출문제!$C:$C,기출빈도!Q$3)</f>
        <v>0</v>
      </c>
      <c r="R57" s="383">
        <f>COUNTIFS([1]기출문제!$H:$H,기출빈도!$V57,[1]기출문제!$C:$C,기출빈도!R$3)</f>
        <v>0</v>
      </c>
      <c r="S57" s="383">
        <f>COUNTIFS([1]기출문제!$H:$H,기출빈도!$V57,[1]기출문제!$C:$C,기출빈도!S$3)</f>
        <v>0</v>
      </c>
      <c r="T57" s="383">
        <f>COUNTIFS([1]기출문제!$H:$H,기출빈도!$V57,[1]기출문제!$C:$C,기출빈도!T$3)</f>
        <v>2</v>
      </c>
      <c r="U57" s="159" t="s">
        <v>6069</v>
      </c>
      <c r="V57" s="205" t="str">
        <f t="shared" si="0"/>
        <v>벌칙</v>
      </c>
    </row>
    <row r="58" spans="2:22" ht="14.45" customHeight="1" x14ac:dyDescent="0.2">
      <c r="B58" s="144" t="s">
        <v>6070</v>
      </c>
      <c r="C58" s="156" t="s">
        <v>6071</v>
      </c>
      <c r="D58" s="384">
        <f>COUNTIFS([1]기출문제!$H:$H,기출빈도!$V58,[1]기출문제!$C:$C,기출빈도!D$3)</f>
        <v>0</v>
      </c>
      <c r="E58" s="384">
        <f>COUNTIFS([1]기출문제!$H:$H,기출빈도!$V58,[1]기출문제!$C:$C,기출빈도!E$3)</f>
        <v>0</v>
      </c>
      <c r="F58" s="384">
        <f>COUNTIFS([1]기출문제!$H:$H,기출빈도!$V58,[1]기출문제!$C:$C,기출빈도!F$3)</f>
        <v>0</v>
      </c>
      <c r="G58" s="384">
        <f>COUNTIFS([1]기출문제!$H:$H,기출빈도!$V58,[1]기출문제!$C:$C,기출빈도!G$3)</f>
        <v>0</v>
      </c>
      <c r="H58" s="384">
        <f>COUNTIFS([1]기출문제!$H:$H,기출빈도!$V58,[1]기출문제!$C:$C,기출빈도!H$3)</f>
        <v>0</v>
      </c>
      <c r="I58" s="384">
        <f>COUNTIFS([1]기출문제!$H:$H,기출빈도!$V58,[1]기출문제!$C:$C,기출빈도!I$3)</f>
        <v>0</v>
      </c>
      <c r="J58" s="384">
        <f>COUNTIFS([1]기출문제!$H:$H,기출빈도!$V58,[1]기출문제!$C:$C,기출빈도!J$3)</f>
        <v>0</v>
      </c>
      <c r="K58" s="384">
        <f>COUNTIFS([1]기출문제!$H:$H,기출빈도!$V58,[1]기출문제!$C:$C,기출빈도!K$3)</f>
        <v>0</v>
      </c>
      <c r="L58" s="384">
        <f>COUNTIFS([1]기출문제!$H:$H,기출빈도!$V58,[1]기출문제!$C:$C,기출빈도!L$3)</f>
        <v>0</v>
      </c>
      <c r="M58" s="384">
        <f>COUNTIFS([1]기출문제!$H:$H,기출빈도!$V58,[1]기출문제!$C:$C,기출빈도!M$3)</f>
        <v>0</v>
      </c>
      <c r="N58" s="384">
        <f>COUNTIFS([1]기출문제!$H:$H,기출빈도!$V58,[1]기출문제!$C:$C,기출빈도!N$3)</f>
        <v>0</v>
      </c>
      <c r="O58" s="384">
        <f>COUNTIFS([1]기출문제!$H:$H,기출빈도!$V58,[1]기출문제!$C:$C,기출빈도!O$3)</f>
        <v>0</v>
      </c>
      <c r="P58" s="384">
        <f>COUNTIFS([1]기출문제!$H:$H,기출빈도!$V58,[1]기출문제!$C:$C,기출빈도!P$3)</f>
        <v>0</v>
      </c>
      <c r="Q58" s="384">
        <f>COUNTIFS([1]기출문제!$H:$H,기출빈도!$V58,[1]기출문제!$C:$C,기출빈도!Q$3)</f>
        <v>0</v>
      </c>
      <c r="R58" s="384">
        <f>COUNTIFS([1]기출문제!$H:$H,기출빈도!$V58,[1]기출문제!$C:$C,기출빈도!R$3)</f>
        <v>0</v>
      </c>
      <c r="S58" s="384">
        <f>COUNTIFS([1]기출문제!$H:$H,기출빈도!$V58,[1]기출문제!$C:$C,기출빈도!S$3)</f>
        <v>0</v>
      </c>
      <c r="T58" s="384">
        <f>COUNTIFS([1]기출문제!$H:$H,기출빈도!$V58,[1]기출문제!$C:$C,기출빈도!T$3)</f>
        <v>0</v>
      </c>
      <c r="U58" s="160" t="s">
        <v>6072</v>
      </c>
      <c r="V58" s="205" t="str">
        <f t="shared" si="0"/>
        <v>고발</v>
      </c>
    </row>
    <row r="59" spans="2:22" ht="14.45" customHeight="1" x14ac:dyDescent="0.2">
      <c r="B59" s="144" t="s">
        <v>6070</v>
      </c>
      <c r="C59" s="156" t="s">
        <v>6073</v>
      </c>
      <c r="D59" s="384">
        <f>COUNTIFS([1]기출문제!$H:$H,기출빈도!$V59,[1]기출문제!$C:$C,기출빈도!D$3)</f>
        <v>0</v>
      </c>
      <c r="E59" s="384">
        <f>COUNTIFS([1]기출문제!$H:$H,기출빈도!$V59,[1]기출문제!$C:$C,기출빈도!E$3)</f>
        <v>0</v>
      </c>
      <c r="F59" s="384">
        <f>COUNTIFS([1]기출문제!$H:$H,기출빈도!$V59,[1]기출문제!$C:$C,기출빈도!F$3)</f>
        <v>0</v>
      </c>
      <c r="G59" s="384">
        <f>COUNTIFS([1]기출문제!$H:$H,기출빈도!$V59,[1]기출문제!$C:$C,기출빈도!G$3)</f>
        <v>0</v>
      </c>
      <c r="H59" s="384">
        <f>COUNTIFS([1]기출문제!$H:$H,기출빈도!$V59,[1]기출문제!$C:$C,기출빈도!H$3)</f>
        <v>0</v>
      </c>
      <c r="I59" s="384">
        <f>COUNTIFS([1]기출문제!$H:$H,기출빈도!$V59,[1]기출문제!$C:$C,기출빈도!I$3)</f>
        <v>0</v>
      </c>
      <c r="J59" s="384">
        <f>COUNTIFS([1]기출문제!$H:$H,기출빈도!$V59,[1]기출문제!$C:$C,기출빈도!J$3)</f>
        <v>0</v>
      </c>
      <c r="K59" s="384">
        <f>COUNTIFS([1]기출문제!$H:$H,기출빈도!$V59,[1]기출문제!$C:$C,기출빈도!K$3)</f>
        <v>0</v>
      </c>
      <c r="L59" s="384">
        <f>COUNTIFS([1]기출문제!$H:$H,기출빈도!$V59,[1]기출문제!$C:$C,기출빈도!L$3)</f>
        <v>0</v>
      </c>
      <c r="M59" s="384">
        <f>COUNTIFS([1]기출문제!$H:$H,기출빈도!$V59,[1]기출문제!$C:$C,기출빈도!M$3)</f>
        <v>0</v>
      </c>
      <c r="N59" s="384">
        <f>COUNTIFS([1]기출문제!$H:$H,기출빈도!$V59,[1]기출문제!$C:$C,기출빈도!N$3)</f>
        <v>0</v>
      </c>
      <c r="O59" s="384">
        <f>COUNTIFS([1]기출문제!$H:$H,기출빈도!$V59,[1]기출문제!$C:$C,기출빈도!O$3)</f>
        <v>0</v>
      </c>
      <c r="P59" s="384">
        <f>COUNTIFS([1]기출문제!$H:$H,기출빈도!$V59,[1]기출문제!$C:$C,기출빈도!P$3)</f>
        <v>0</v>
      </c>
      <c r="Q59" s="384">
        <f>COUNTIFS([1]기출문제!$H:$H,기출빈도!$V59,[1]기출문제!$C:$C,기출빈도!Q$3)</f>
        <v>0</v>
      </c>
      <c r="R59" s="384">
        <f>COUNTIFS([1]기출문제!$H:$H,기출빈도!$V59,[1]기출문제!$C:$C,기출빈도!R$3)</f>
        <v>0</v>
      </c>
      <c r="S59" s="384">
        <f>COUNTIFS([1]기출문제!$H:$H,기출빈도!$V59,[1]기출문제!$C:$C,기출빈도!S$3)</f>
        <v>0</v>
      </c>
      <c r="T59" s="384">
        <f>COUNTIFS([1]기출문제!$H:$H,기출빈도!$V59,[1]기출문제!$C:$C,기출빈도!T$3)</f>
        <v>0</v>
      </c>
      <c r="U59" s="160" t="s">
        <v>6074</v>
      </c>
      <c r="V59" s="205" t="str">
        <f t="shared" si="0"/>
        <v>양벌규정</v>
      </c>
    </row>
    <row r="60" spans="2:22" ht="14.45" customHeight="1" x14ac:dyDescent="0.2">
      <c r="B60" s="144" t="s">
        <v>6070</v>
      </c>
      <c r="C60" s="156" t="s">
        <v>6075</v>
      </c>
      <c r="D60" s="384">
        <f>COUNTIFS([1]기출문제!$H:$H,기출빈도!$V60,[1]기출문제!$C:$C,기출빈도!D$3)</f>
        <v>0</v>
      </c>
      <c r="E60" s="384">
        <f>COUNTIFS([1]기출문제!$H:$H,기출빈도!$V60,[1]기출문제!$C:$C,기출빈도!E$3)</f>
        <v>0</v>
      </c>
      <c r="F60" s="384">
        <f>COUNTIFS([1]기출문제!$H:$H,기출빈도!$V60,[1]기출문제!$C:$C,기출빈도!F$3)</f>
        <v>0</v>
      </c>
      <c r="G60" s="384">
        <f>COUNTIFS([1]기출문제!$H:$H,기출빈도!$V60,[1]기출문제!$C:$C,기출빈도!G$3)</f>
        <v>0</v>
      </c>
      <c r="H60" s="384">
        <f>COUNTIFS([1]기출문제!$H:$H,기출빈도!$V60,[1]기출문제!$C:$C,기출빈도!H$3)</f>
        <v>0</v>
      </c>
      <c r="I60" s="384">
        <f>COUNTIFS([1]기출문제!$H:$H,기출빈도!$V60,[1]기출문제!$C:$C,기출빈도!I$3)</f>
        <v>0</v>
      </c>
      <c r="J60" s="384">
        <f>COUNTIFS([1]기출문제!$H:$H,기출빈도!$V60,[1]기출문제!$C:$C,기출빈도!J$3)</f>
        <v>0</v>
      </c>
      <c r="K60" s="384">
        <f>COUNTIFS([1]기출문제!$H:$H,기출빈도!$V60,[1]기출문제!$C:$C,기출빈도!K$3)</f>
        <v>0</v>
      </c>
      <c r="L60" s="384">
        <f>COUNTIFS([1]기출문제!$H:$H,기출빈도!$V60,[1]기출문제!$C:$C,기출빈도!L$3)</f>
        <v>0</v>
      </c>
      <c r="M60" s="384">
        <f>COUNTIFS([1]기출문제!$H:$H,기출빈도!$V60,[1]기출문제!$C:$C,기출빈도!M$3)</f>
        <v>0</v>
      </c>
      <c r="N60" s="384">
        <f>COUNTIFS([1]기출문제!$H:$H,기출빈도!$V60,[1]기출문제!$C:$C,기출빈도!N$3)</f>
        <v>0</v>
      </c>
      <c r="O60" s="384">
        <f>COUNTIFS([1]기출문제!$H:$H,기출빈도!$V60,[1]기출문제!$C:$C,기출빈도!O$3)</f>
        <v>0</v>
      </c>
      <c r="P60" s="384">
        <f>COUNTIFS([1]기출문제!$H:$H,기출빈도!$V60,[1]기출문제!$C:$C,기출빈도!P$3)</f>
        <v>0</v>
      </c>
      <c r="Q60" s="384">
        <f>COUNTIFS([1]기출문제!$H:$H,기출빈도!$V60,[1]기출문제!$C:$C,기출빈도!Q$3)</f>
        <v>0</v>
      </c>
      <c r="R60" s="384">
        <f>COUNTIFS([1]기출문제!$H:$H,기출빈도!$V60,[1]기출문제!$C:$C,기출빈도!R$3)</f>
        <v>0</v>
      </c>
      <c r="S60" s="384">
        <f>COUNTIFS([1]기출문제!$H:$H,기출빈도!$V60,[1]기출문제!$C:$C,기출빈도!S$3)</f>
        <v>0</v>
      </c>
      <c r="T60" s="384">
        <f>COUNTIFS([1]기출문제!$H:$H,기출빈도!$V60,[1]기출문제!$C:$C,기출빈도!T$3)</f>
        <v>0</v>
      </c>
      <c r="U60" s="160" t="s">
        <v>6076</v>
      </c>
      <c r="V60" s="205" t="str">
        <f t="shared" si="0"/>
        <v>과태료</v>
      </c>
    </row>
    <row r="61" spans="2:22" ht="14.45" customHeight="1" thickBot="1" x14ac:dyDescent="0.25">
      <c r="B61" s="145" t="s">
        <v>6070</v>
      </c>
      <c r="C61" s="385"/>
      <c r="D61" s="386">
        <f t="shared" ref="D61:S61" si="10">SUM(D57:D60)</f>
        <v>0</v>
      </c>
      <c r="E61" s="386">
        <f t="shared" si="10"/>
        <v>0</v>
      </c>
      <c r="F61" s="386">
        <f t="shared" si="10"/>
        <v>0</v>
      </c>
      <c r="G61" s="386">
        <f t="shared" si="10"/>
        <v>0</v>
      </c>
      <c r="H61" s="386">
        <f t="shared" si="10"/>
        <v>0</v>
      </c>
      <c r="I61" s="386">
        <f t="shared" si="10"/>
        <v>0</v>
      </c>
      <c r="J61" s="386">
        <f t="shared" si="10"/>
        <v>0</v>
      </c>
      <c r="K61" s="386">
        <f t="shared" si="10"/>
        <v>0</v>
      </c>
      <c r="L61" s="386">
        <f t="shared" si="10"/>
        <v>0</v>
      </c>
      <c r="M61" s="386">
        <f t="shared" si="10"/>
        <v>0</v>
      </c>
      <c r="N61" s="386">
        <f t="shared" si="10"/>
        <v>0</v>
      </c>
      <c r="O61" s="386">
        <f t="shared" si="10"/>
        <v>0</v>
      </c>
      <c r="P61" s="386">
        <f t="shared" si="10"/>
        <v>0</v>
      </c>
      <c r="Q61" s="386">
        <f t="shared" si="10"/>
        <v>0</v>
      </c>
      <c r="R61" s="386">
        <f t="shared" si="10"/>
        <v>0</v>
      </c>
      <c r="S61" s="386">
        <f t="shared" si="10"/>
        <v>0</v>
      </c>
      <c r="T61" s="386">
        <f>SUM(T57:T60)</f>
        <v>2</v>
      </c>
      <c r="U61" s="387"/>
    </row>
    <row r="62" spans="2:22" ht="14.45" customHeight="1" x14ac:dyDescent="0.2">
      <c r="B62" s="161" t="s">
        <v>6077</v>
      </c>
      <c r="C62" s="157" t="s">
        <v>6078</v>
      </c>
      <c r="D62" s="375">
        <f>COUNTIFS([1]기출문제!$H:$H,기출빈도!$V62,[1]기출문제!$C:$C,기출빈도!D$3)</f>
        <v>0</v>
      </c>
      <c r="E62" s="375">
        <f>COUNTIFS([1]기출문제!$H:$H,기출빈도!$V62,[1]기출문제!$C:$C,기출빈도!E$3)</f>
        <v>0</v>
      </c>
      <c r="F62" s="375">
        <f>COUNTIFS([1]기출문제!$H:$H,기출빈도!$V62,[1]기출문제!$C:$C,기출빈도!F$3)</f>
        <v>0</v>
      </c>
      <c r="G62" s="375">
        <f>COUNTIFS([1]기출문제!$H:$H,기출빈도!$V62,[1]기출문제!$C:$C,기출빈도!G$3)</f>
        <v>0</v>
      </c>
      <c r="H62" s="375">
        <f>COUNTIFS([1]기출문제!$H:$H,기출빈도!$V62,[1]기출문제!$C:$C,기출빈도!H$3)</f>
        <v>0</v>
      </c>
      <c r="I62" s="375">
        <f>COUNTIFS([1]기출문제!$H:$H,기출빈도!$V62,[1]기출문제!$C:$C,기출빈도!I$3)</f>
        <v>0</v>
      </c>
      <c r="J62" s="375">
        <f>COUNTIFS([1]기출문제!$H:$H,기출빈도!$V62,[1]기출문제!$C:$C,기출빈도!J$3)</f>
        <v>0</v>
      </c>
      <c r="K62" s="375">
        <f>COUNTIFS([1]기출문제!$H:$H,기출빈도!$V62,[1]기출문제!$C:$C,기출빈도!K$3)</f>
        <v>0</v>
      </c>
      <c r="L62" s="375">
        <f>COUNTIFS([1]기출문제!$H:$H,기출빈도!$V62,[1]기출문제!$C:$C,기출빈도!L$3)</f>
        <v>0</v>
      </c>
      <c r="M62" s="375">
        <f>COUNTIFS([1]기출문제!$H:$H,기출빈도!$V62,[1]기출문제!$C:$C,기출빈도!M$3)</f>
        <v>0</v>
      </c>
      <c r="N62" s="375">
        <f>COUNTIFS([1]기출문제!$H:$H,기출빈도!$V62,[1]기출문제!$C:$C,기출빈도!N$3)</f>
        <v>0</v>
      </c>
      <c r="O62" s="375">
        <f>COUNTIFS([1]기출문제!$H:$H,기출빈도!$V62,[1]기출문제!$C:$C,기출빈도!O$3)</f>
        <v>0</v>
      </c>
      <c r="P62" s="375">
        <f>COUNTIFS([1]기출문제!$H:$H,기출빈도!$V62,[1]기출문제!$C:$C,기출빈도!P$3)</f>
        <v>0</v>
      </c>
      <c r="Q62" s="375">
        <f>COUNTIFS([1]기출문제!$H:$H,기출빈도!$V62,[1]기출문제!$C:$C,기출빈도!Q$3)</f>
        <v>0</v>
      </c>
      <c r="R62" s="375">
        <f>COUNTIFS([1]기출문제!$H:$H,기출빈도!$V62,[1]기출문제!$C:$C,기출빈도!R$3)</f>
        <v>0</v>
      </c>
      <c r="S62" s="375">
        <f>COUNTIFS([1]기출문제!$H:$H,기출빈도!$V62,[1]기출문제!$C:$C,기출빈도!S$3)</f>
        <v>0</v>
      </c>
      <c r="T62" s="375">
        <f>COUNTIFS([1]기출문제!$H:$H,기출빈도!$V62,[1]기출문제!$C:$C,기출빈도!T$3)</f>
        <v>1</v>
      </c>
      <c r="U62" s="159" t="s">
        <v>6079</v>
      </c>
      <c r="V62" s="205" t="str">
        <f t="shared" si="0"/>
        <v>직업안정법</v>
      </c>
    </row>
    <row r="63" spans="2:22" ht="14.45" customHeight="1" x14ac:dyDescent="0.2">
      <c r="B63" s="162" t="s">
        <v>6099</v>
      </c>
      <c r="C63" s="155" t="s">
        <v>6080</v>
      </c>
      <c r="D63" s="376">
        <f>COUNTIFS([1]기출문제!$H:$H,기출빈도!$V63,[1]기출문제!$C:$C,기출빈도!D$3)</f>
        <v>0</v>
      </c>
      <c r="E63" s="376">
        <f>COUNTIFS([1]기출문제!$H:$H,기출빈도!$V63,[1]기출문제!$C:$C,기출빈도!E$3)</f>
        <v>0</v>
      </c>
      <c r="F63" s="376">
        <f>COUNTIFS([1]기출문제!$H:$H,기출빈도!$V63,[1]기출문제!$C:$C,기출빈도!F$3)</f>
        <v>0</v>
      </c>
      <c r="G63" s="376">
        <f>COUNTIFS([1]기출문제!$H:$H,기출빈도!$V63,[1]기출문제!$C:$C,기출빈도!G$3)</f>
        <v>0</v>
      </c>
      <c r="H63" s="376">
        <f>COUNTIFS([1]기출문제!$H:$H,기출빈도!$V63,[1]기출문제!$C:$C,기출빈도!H$3)</f>
        <v>0</v>
      </c>
      <c r="I63" s="376">
        <f>COUNTIFS([1]기출문제!$H:$H,기출빈도!$V63,[1]기출문제!$C:$C,기출빈도!I$3)</f>
        <v>0</v>
      </c>
      <c r="J63" s="376">
        <f>COUNTIFS([1]기출문제!$H:$H,기출빈도!$V63,[1]기출문제!$C:$C,기출빈도!J$3)</f>
        <v>0</v>
      </c>
      <c r="K63" s="376">
        <f>COUNTIFS([1]기출문제!$H:$H,기출빈도!$V63,[1]기출문제!$C:$C,기출빈도!K$3)</f>
        <v>0</v>
      </c>
      <c r="L63" s="376">
        <f>COUNTIFS([1]기출문제!$H:$H,기출빈도!$V63,[1]기출문제!$C:$C,기출빈도!L$3)</f>
        <v>0</v>
      </c>
      <c r="M63" s="376">
        <f>COUNTIFS([1]기출문제!$H:$H,기출빈도!$V63,[1]기출문제!$C:$C,기출빈도!M$3)</f>
        <v>0</v>
      </c>
      <c r="N63" s="376">
        <f>COUNTIFS([1]기출문제!$H:$H,기출빈도!$V63,[1]기출문제!$C:$C,기출빈도!N$3)</f>
        <v>0</v>
      </c>
      <c r="O63" s="376">
        <f>COUNTIFS([1]기출문제!$H:$H,기출빈도!$V63,[1]기출문제!$C:$C,기출빈도!O$3)</f>
        <v>0</v>
      </c>
      <c r="P63" s="376">
        <f>COUNTIFS([1]기출문제!$H:$H,기출빈도!$V63,[1]기출문제!$C:$C,기출빈도!P$3)</f>
        <v>0</v>
      </c>
      <c r="Q63" s="376">
        <f>COUNTIFS([1]기출문제!$H:$H,기출빈도!$V63,[1]기출문제!$C:$C,기출빈도!Q$3)</f>
        <v>0</v>
      </c>
      <c r="R63" s="376">
        <f>COUNTIFS([1]기출문제!$H:$H,기출빈도!$V63,[1]기출문제!$C:$C,기출빈도!R$3)</f>
        <v>0</v>
      </c>
      <c r="S63" s="376">
        <f>COUNTIFS([1]기출문제!$H:$H,기출빈도!$V63,[1]기출문제!$C:$C,기출빈도!S$3)</f>
        <v>0</v>
      </c>
      <c r="T63" s="376">
        <f>COUNTIFS([1]기출문제!$H:$H,기출빈도!$V63,[1]기출문제!$C:$C,기출빈도!T$3)</f>
        <v>3</v>
      </c>
      <c r="U63" s="160" t="s">
        <v>6081</v>
      </c>
      <c r="V63" s="205" t="str">
        <f t="shared" si="0"/>
        <v>산업안전보건법</v>
      </c>
    </row>
    <row r="64" spans="2:22" ht="14.45" customHeight="1" x14ac:dyDescent="0.2">
      <c r="B64" s="162" t="s">
        <v>6099</v>
      </c>
      <c r="C64" s="155" t="s">
        <v>6082</v>
      </c>
      <c r="D64" s="376">
        <f>COUNTIFS([1]기출문제!$H:$H,기출빈도!$V64,[1]기출문제!$C:$C,기출빈도!D$3)</f>
        <v>0</v>
      </c>
      <c r="E64" s="376">
        <f>COUNTIFS([1]기출문제!$H:$H,기출빈도!$V64,[1]기출문제!$C:$C,기출빈도!E$3)</f>
        <v>0</v>
      </c>
      <c r="F64" s="376">
        <f>COUNTIFS([1]기출문제!$H:$H,기출빈도!$V64,[1]기출문제!$C:$C,기출빈도!F$3)</f>
        <v>0</v>
      </c>
      <c r="G64" s="376">
        <f>COUNTIFS([1]기출문제!$H:$H,기출빈도!$V64,[1]기출문제!$C:$C,기출빈도!G$3)</f>
        <v>0</v>
      </c>
      <c r="H64" s="376">
        <f>COUNTIFS([1]기출문제!$H:$H,기출빈도!$V64,[1]기출문제!$C:$C,기출빈도!H$3)</f>
        <v>0</v>
      </c>
      <c r="I64" s="376">
        <f>COUNTIFS([1]기출문제!$H:$H,기출빈도!$V64,[1]기출문제!$C:$C,기출빈도!I$3)</f>
        <v>0</v>
      </c>
      <c r="J64" s="376">
        <f>COUNTIFS([1]기출문제!$H:$H,기출빈도!$V64,[1]기출문제!$C:$C,기출빈도!J$3)</f>
        <v>0</v>
      </c>
      <c r="K64" s="376">
        <f>COUNTIFS([1]기출문제!$H:$H,기출빈도!$V64,[1]기출문제!$C:$C,기출빈도!K$3)</f>
        <v>0</v>
      </c>
      <c r="L64" s="376">
        <f>COUNTIFS([1]기출문제!$H:$H,기출빈도!$V64,[1]기출문제!$C:$C,기출빈도!L$3)</f>
        <v>0</v>
      </c>
      <c r="M64" s="376">
        <f>COUNTIFS([1]기출문제!$H:$H,기출빈도!$V64,[1]기출문제!$C:$C,기출빈도!M$3)</f>
        <v>0</v>
      </c>
      <c r="N64" s="376">
        <f>COUNTIFS([1]기출문제!$H:$H,기출빈도!$V64,[1]기출문제!$C:$C,기출빈도!N$3)</f>
        <v>0</v>
      </c>
      <c r="O64" s="376">
        <f>COUNTIFS([1]기출문제!$H:$H,기출빈도!$V64,[1]기출문제!$C:$C,기출빈도!O$3)</f>
        <v>0</v>
      </c>
      <c r="P64" s="376">
        <f>COUNTIFS([1]기출문제!$H:$H,기출빈도!$V64,[1]기출문제!$C:$C,기출빈도!P$3)</f>
        <v>0</v>
      </c>
      <c r="Q64" s="376">
        <f>COUNTIFS([1]기출문제!$H:$H,기출빈도!$V64,[1]기출문제!$C:$C,기출빈도!Q$3)</f>
        <v>0</v>
      </c>
      <c r="R64" s="376">
        <f>COUNTIFS([1]기출문제!$H:$H,기출빈도!$V64,[1]기출문제!$C:$C,기출빈도!R$3)</f>
        <v>0</v>
      </c>
      <c r="S64" s="376">
        <f>COUNTIFS([1]기출문제!$H:$H,기출빈도!$V64,[1]기출문제!$C:$C,기출빈도!S$3)</f>
        <v>0</v>
      </c>
      <c r="T64" s="376">
        <f>COUNTIFS([1]기출문제!$H:$H,기출빈도!$V64,[1]기출문제!$C:$C,기출빈도!T$3)</f>
        <v>2</v>
      </c>
      <c r="U64" s="160" t="s">
        <v>6083</v>
      </c>
      <c r="V64" s="205" t="str">
        <f t="shared" si="0"/>
        <v>최저임금법</v>
      </c>
    </row>
    <row r="65" spans="2:22" ht="14.45" customHeight="1" x14ac:dyDescent="0.2">
      <c r="B65" s="162" t="s">
        <v>6099</v>
      </c>
      <c r="C65" s="155" t="s">
        <v>6084</v>
      </c>
      <c r="D65" s="376">
        <f>COUNTIFS([1]기출문제!$H:$H,기출빈도!$V65,[1]기출문제!$C:$C,기출빈도!D$3)</f>
        <v>0</v>
      </c>
      <c r="E65" s="376">
        <f>COUNTIFS([1]기출문제!$H:$H,기출빈도!$V65,[1]기출문제!$C:$C,기출빈도!E$3)</f>
        <v>0</v>
      </c>
      <c r="F65" s="376">
        <f>COUNTIFS([1]기출문제!$H:$H,기출빈도!$V65,[1]기출문제!$C:$C,기출빈도!F$3)</f>
        <v>0</v>
      </c>
      <c r="G65" s="376">
        <f>COUNTIFS([1]기출문제!$H:$H,기출빈도!$V65,[1]기출문제!$C:$C,기출빈도!G$3)</f>
        <v>0</v>
      </c>
      <c r="H65" s="376">
        <f>COUNTIFS([1]기출문제!$H:$H,기출빈도!$V65,[1]기출문제!$C:$C,기출빈도!H$3)</f>
        <v>0</v>
      </c>
      <c r="I65" s="376">
        <f>COUNTIFS([1]기출문제!$H:$H,기출빈도!$V65,[1]기출문제!$C:$C,기출빈도!I$3)</f>
        <v>0</v>
      </c>
      <c r="J65" s="376">
        <f>COUNTIFS([1]기출문제!$H:$H,기출빈도!$V65,[1]기출문제!$C:$C,기출빈도!J$3)</f>
        <v>0</v>
      </c>
      <c r="K65" s="376">
        <f>COUNTIFS([1]기출문제!$H:$H,기출빈도!$V65,[1]기출문제!$C:$C,기출빈도!K$3)</f>
        <v>0</v>
      </c>
      <c r="L65" s="376">
        <f>COUNTIFS([1]기출문제!$H:$H,기출빈도!$V65,[1]기출문제!$C:$C,기출빈도!L$3)</f>
        <v>0</v>
      </c>
      <c r="M65" s="376">
        <f>COUNTIFS([1]기출문제!$H:$H,기출빈도!$V65,[1]기출문제!$C:$C,기출빈도!M$3)</f>
        <v>0</v>
      </c>
      <c r="N65" s="376">
        <f>COUNTIFS([1]기출문제!$H:$H,기출빈도!$V65,[1]기출문제!$C:$C,기출빈도!N$3)</f>
        <v>0</v>
      </c>
      <c r="O65" s="376">
        <f>COUNTIFS([1]기출문제!$H:$H,기출빈도!$V65,[1]기출문제!$C:$C,기출빈도!O$3)</f>
        <v>0</v>
      </c>
      <c r="P65" s="376">
        <f>COUNTIFS([1]기출문제!$H:$H,기출빈도!$V65,[1]기출문제!$C:$C,기출빈도!P$3)</f>
        <v>0</v>
      </c>
      <c r="Q65" s="376">
        <f>COUNTIFS([1]기출문제!$H:$H,기출빈도!$V65,[1]기출문제!$C:$C,기출빈도!Q$3)</f>
        <v>0</v>
      </c>
      <c r="R65" s="376">
        <f>COUNTIFS([1]기출문제!$H:$H,기출빈도!$V65,[1]기출문제!$C:$C,기출빈도!R$3)</f>
        <v>0</v>
      </c>
      <c r="S65" s="376">
        <f>COUNTIFS([1]기출문제!$H:$H,기출빈도!$V65,[1]기출문제!$C:$C,기출빈도!S$3)</f>
        <v>0</v>
      </c>
      <c r="T65" s="376">
        <f>COUNTIFS([1]기출문제!$H:$H,기출빈도!$V65,[1]기출문제!$C:$C,기출빈도!T$3)</f>
        <v>2</v>
      </c>
      <c r="U65" s="160" t="s">
        <v>6085</v>
      </c>
      <c r="V65" s="205" t="str">
        <f t="shared" si="0"/>
        <v>남녀고용평등과 일・가정 양립 지원에 관한 법률</v>
      </c>
    </row>
    <row r="66" spans="2:22" ht="14.45" customHeight="1" x14ac:dyDescent="0.2">
      <c r="B66" s="162" t="s">
        <v>6099</v>
      </c>
      <c r="C66" s="155" t="s">
        <v>6086</v>
      </c>
      <c r="D66" s="376">
        <f>COUNTIFS([1]기출문제!$H:$H,기출빈도!$V66,[1]기출문제!$C:$C,기출빈도!D$3)</f>
        <v>0</v>
      </c>
      <c r="E66" s="376">
        <f>COUNTIFS([1]기출문제!$H:$H,기출빈도!$V66,[1]기출문제!$C:$C,기출빈도!E$3)</f>
        <v>0</v>
      </c>
      <c r="F66" s="376">
        <f>COUNTIFS([1]기출문제!$H:$H,기출빈도!$V66,[1]기출문제!$C:$C,기출빈도!F$3)</f>
        <v>0</v>
      </c>
      <c r="G66" s="376">
        <f>COUNTIFS([1]기출문제!$H:$H,기출빈도!$V66,[1]기출문제!$C:$C,기출빈도!G$3)</f>
        <v>0</v>
      </c>
      <c r="H66" s="376">
        <f>COUNTIFS([1]기출문제!$H:$H,기출빈도!$V66,[1]기출문제!$C:$C,기출빈도!H$3)</f>
        <v>0</v>
      </c>
      <c r="I66" s="376">
        <f>COUNTIFS([1]기출문제!$H:$H,기출빈도!$V66,[1]기출문제!$C:$C,기출빈도!I$3)</f>
        <v>0</v>
      </c>
      <c r="J66" s="376">
        <f>COUNTIFS([1]기출문제!$H:$H,기출빈도!$V66,[1]기출문제!$C:$C,기출빈도!J$3)</f>
        <v>0</v>
      </c>
      <c r="K66" s="376">
        <f>COUNTIFS([1]기출문제!$H:$H,기출빈도!$V66,[1]기출문제!$C:$C,기출빈도!K$3)</f>
        <v>0</v>
      </c>
      <c r="L66" s="376">
        <f>COUNTIFS([1]기출문제!$H:$H,기출빈도!$V66,[1]기출문제!$C:$C,기출빈도!L$3)</f>
        <v>0</v>
      </c>
      <c r="M66" s="376">
        <f>COUNTIFS([1]기출문제!$H:$H,기출빈도!$V66,[1]기출문제!$C:$C,기출빈도!M$3)</f>
        <v>0</v>
      </c>
      <c r="N66" s="376">
        <f>COUNTIFS([1]기출문제!$H:$H,기출빈도!$V66,[1]기출문제!$C:$C,기출빈도!N$3)</f>
        <v>0</v>
      </c>
      <c r="O66" s="376">
        <f>COUNTIFS([1]기출문제!$H:$H,기출빈도!$V66,[1]기출문제!$C:$C,기출빈도!O$3)</f>
        <v>0</v>
      </c>
      <c r="P66" s="376">
        <f>COUNTIFS([1]기출문제!$H:$H,기출빈도!$V66,[1]기출문제!$C:$C,기출빈도!P$3)</f>
        <v>0</v>
      </c>
      <c r="Q66" s="376">
        <f>COUNTIFS([1]기출문제!$H:$H,기출빈도!$V66,[1]기출문제!$C:$C,기출빈도!Q$3)</f>
        <v>0</v>
      </c>
      <c r="R66" s="376">
        <f>COUNTIFS([1]기출문제!$H:$H,기출빈도!$V66,[1]기출문제!$C:$C,기출빈도!R$3)</f>
        <v>0</v>
      </c>
      <c r="S66" s="376">
        <f>COUNTIFS([1]기출문제!$H:$H,기출빈도!$V66,[1]기출문제!$C:$C,기출빈도!S$3)</f>
        <v>0</v>
      </c>
      <c r="T66" s="376">
        <f>COUNTIFS([1]기출문제!$H:$H,기출빈도!$V66,[1]기출문제!$C:$C,기출빈도!T$3)</f>
        <v>2</v>
      </c>
      <c r="U66" s="160" t="s">
        <v>6087</v>
      </c>
      <c r="V66" s="205" t="str">
        <f t="shared" si="0"/>
        <v>임금채권보장법</v>
      </c>
    </row>
    <row r="67" spans="2:22" ht="14.45" customHeight="1" x14ac:dyDescent="0.2">
      <c r="B67" s="162" t="s">
        <v>6099</v>
      </c>
      <c r="C67" s="155" t="s">
        <v>6088</v>
      </c>
      <c r="D67" s="376">
        <f>COUNTIFS([1]기출문제!$H:$H,기출빈도!$V67,[1]기출문제!$C:$C,기출빈도!D$3)</f>
        <v>0</v>
      </c>
      <c r="E67" s="376">
        <f>COUNTIFS([1]기출문제!$H:$H,기출빈도!$V67,[1]기출문제!$C:$C,기출빈도!E$3)</f>
        <v>0</v>
      </c>
      <c r="F67" s="376">
        <f>COUNTIFS([1]기출문제!$H:$H,기출빈도!$V67,[1]기출문제!$C:$C,기출빈도!F$3)</f>
        <v>0</v>
      </c>
      <c r="G67" s="376">
        <f>COUNTIFS([1]기출문제!$H:$H,기출빈도!$V67,[1]기출문제!$C:$C,기출빈도!G$3)</f>
        <v>0</v>
      </c>
      <c r="H67" s="376">
        <f>COUNTIFS([1]기출문제!$H:$H,기출빈도!$V67,[1]기출문제!$C:$C,기출빈도!H$3)</f>
        <v>0</v>
      </c>
      <c r="I67" s="376">
        <f>COUNTIFS([1]기출문제!$H:$H,기출빈도!$V67,[1]기출문제!$C:$C,기출빈도!I$3)</f>
        <v>0</v>
      </c>
      <c r="J67" s="376">
        <f>COUNTIFS([1]기출문제!$H:$H,기출빈도!$V67,[1]기출문제!$C:$C,기출빈도!J$3)</f>
        <v>0</v>
      </c>
      <c r="K67" s="376">
        <f>COUNTIFS([1]기출문제!$H:$H,기출빈도!$V67,[1]기출문제!$C:$C,기출빈도!K$3)</f>
        <v>0</v>
      </c>
      <c r="L67" s="376">
        <f>COUNTIFS([1]기출문제!$H:$H,기출빈도!$V67,[1]기출문제!$C:$C,기출빈도!L$3)</f>
        <v>0</v>
      </c>
      <c r="M67" s="376">
        <f>COUNTIFS([1]기출문제!$H:$H,기출빈도!$V67,[1]기출문제!$C:$C,기출빈도!M$3)</f>
        <v>0</v>
      </c>
      <c r="N67" s="376">
        <f>COUNTIFS([1]기출문제!$H:$H,기출빈도!$V67,[1]기출문제!$C:$C,기출빈도!N$3)</f>
        <v>0</v>
      </c>
      <c r="O67" s="376">
        <f>COUNTIFS([1]기출문제!$H:$H,기출빈도!$V67,[1]기출문제!$C:$C,기출빈도!O$3)</f>
        <v>0</v>
      </c>
      <c r="P67" s="376">
        <f>COUNTIFS([1]기출문제!$H:$H,기출빈도!$V67,[1]기출문제!$C:$C,기출빈도!P$3)</f>
        <v>0</v>
      </c>
      <c r="Q67" s="376">
        <f>COUNTIFS([1]기출문제!$H:$H,기출빈도!$V67,[1]기출문제!$C:$C,기출빈도!Q$3)</f>
        <v>0</v>
      </c>
      <c r="R67" s="376">
        <f>COUNTIFS([1]기출문제!$H:$H,기출빈도!$V67,[1]기출문제!$C:$C,기출빈도!R$3)</f>
        <v>0</v>
      </c>
      <c r="S67" s="376">
        <f>COUNTIFS([1]기출문제!$H:$H,기출빈도!$V67,[1]기출문제!$C:$C,기출빈도!S$3)</f>
        <v>0</v>
      </c>
      <c r="T67" s="376">
        <f>COUNTIFS([1]기출문제!$H:$H,기출빈도!$V67,[1]기출문제!$C:$C,기출빈도!T$3)</f>
        <v>2</v>
      </c>
      <c r="U67" s="160" t="s">
        <v>6089</v>
      </c>
      <c r="V67" s="205" t="str">
        <f t="shared" si="0"/>
        <v>파견근로자 보호 등에 관한 법률</v>
      </c>
    </row>
    <row r="68" spans="2:22" ht="14.45" customHeight="1" x14ac:dyDescent="0.2">
      <c r="B68" s="162" t="s">
        <v>6099</v>
      </c>
      <c r="C68" s="155" t="s">
        <v>6090</v>
      </c>
      <c r="D68" s="376">
        <f>COUNTIFS([1]기출문제!$H:$H,기출빈도!$V68,[1]기출문제!$C:$C,기출빈도!D$3)</f>
        <v>0</v>
      </c>
      <c r="E68" s="376">
        <f>COUNTIFS([1]기출문제!$H:$H,기출빈도!$V68,[1]기출문제!$C:$C,기출빈도!E$3)</f>
        <v>0</v>
      </c>
      <c r="F68" s="376">
        <f>COUNTIFS([1]기출문제!$H:$H,기출빈도!$V68,[1]기출문제!$C:$C,기출빈도!F$3)</f>
        <v>0</v>
      </c>
      <c r="G68" s="376">
        <f>COUNTIFS([1]기출문제!$H:$H,기출빈도!$V68,[1]기출문제!$C:$C,기출빈도!G$3)</f>
        <v>0</v>
      </c>
      <c r="H68" s="376">
        <f>COUNTIFS([1]기출문제!$H:$H,기출빈도!$V68,[1]기출문제!$C:$C,기출빈도!H$3)</f>
        <v>0</v>
      </c>
      <c r="I68" s="376">
        <f>COUNTIFS([1]기출문제!$H:$H,기출빈도!$V68,[1]기출문제!$C:$C,기출빈도!I$3)</f>
        <v>0</v>
      </c>
      <c r="J68" s="376">
        <f>COUNTIFS([1]기출문제!$H:$H,기출빈도!$V68,[1]기출문제!$C:$C,기출빈도!J$3)</f>
        <v>0</v>
      </c>
      <c r="K68" s="376">
        <f>COUNTIFS([1]기출문제!$H:$H,기출빈도!$V68,[1]기출문제!$C:$C,기출빈도!K$3)</f>
        <v>0</v>
      </c>
      <c r="L68" s="376">
        <f>COUNTIFS([1]기출문제!$H:$H,기출빈도!$V68,[1]기출문제!$C:$C,기출빈도!L$3)</f>
        <v>0</v>
      </c>
      <c r="M68" s="376">
        <f>COUNTIFS([1]기출문제!$H:$H,기출빈도!$V68,[1]기출문제!$C:$C,기출빈도!M$3)</f>
        <v>0</v>
      </c>
      <c r="N68" s="376">
        <f>COUNTIFS([1]기출문제!$H:$H,기출빈도!$V68,[1]기출문제!$C:$C,기출빈도!N$3)</f>
        <v>0</v>
      </c>
      <c r="O68" s="376">
        <f>COUNTIFS([1]기출문제!$H:$H,기출빈도!$V68,[1]기출문제!$C:$C,기출빈도!O$3)</f>
        <v>0</v>
      </c>
      <c r="P68" s="376">
        <f>COUNTIFS([1]기출문제!$H:$H,기출빈도!$V68,[1]기출문제!$C:$C,기출빈도!P$3)</f>
        <v>0</v>
      </c>
      <c r="Q68" s="376">
        <f>COUNTIFS([1]기출문제!$H:$H,기출빈도!$V68,[1]기출문제!$C:$C,기출빈도!Q$3)</f>
        <v>0</v>
      </c>
      <c r="R68" s="376">
        <f>COUNTIFS([1]기출문제!$H:$H,기출빈도!$V68,[1]기출문제!$C:$C,기출빈도!R$3)</f>
        <v>0</v>
      </c>
      <c r="S68" s="376">
        <f>COUNTIFS([1]기출문제!$H:$H,기출빈도!$V68,[1]기출문제!$C:$C,기출빈도!S$3)</f>
        <v>0</v>
      </c>
      <c r="T68" s="376">
        <f>COUNTIFS([1]기출문제!$H:$H,기출빈도!$V68,[1]기출문제!$C:$C,기출빈도!T$3)</f>
        <v>1</v>
      </c>
      <c r="U68" s="160" t="s">
        <v>6091</v>
      </c>
      <c r="V68" s="205" t="str">
        <f t="shared" si="0"/>
        <v>근로복지기본법</v>
      </c>
    </row>
    <row r="69" spans="2:22" ht="14.45" customHeight="1" x14ac:dyDescent="0.2">
      <c r="B69" s="162" t="s">
        <v>6099</v>
      </c>
      <c r="C69" s="155" t="s">
        <v>6092</v>
      </c>
      <c r="D69" s="376">
        <f>COUNTIFS([1]기출문제!$H:$H,기출빈도!$V69,[1]기출문제!$C:$C,기출빈도!D$3)</f>
        <v>0</v>
      </c>
      <c r="E69" s="376">
        <f>COUNTIFS([1]기출문제!$H:$H,기출빈도!$V69,[1]기출문제!$C:$C,기출빈도!E$3)</f>
        <v>0</v>
      </c>
      <c r="F69" s="376">
        <f>COUNTIFS([1]기출문제!$H:$H,기출빈도!$V69,[1]기출문제!$C:$C,기출빈도!F$3)</f>
        <v>0</v>
      </c>
      <c r="G69" s="376">
        <f>COUNTIFS([1]기출문제!$H:$H,기출빈도!$V69,[1]기출문제!$C:$C,기출빈도!G$3)</f>
        <v>0</v>
      </c>
      <c r="H69" s="376">
        <f>COUNTIFS([1]기출문제!$H:$H,기출빈도!$V69,[1]기출문제!$C:$C,기출빈도!H$3)</f>
        <v>0</v>
      </c>
      <c r="I69" s="376">
        <f>COUNTIFS([1]기출문제!$H:$H,기출빈도!$V69,[1]기출문제!$C:$C,기출빈도!I$3)</f>
        <v>0</v>
      </c>
      <c r="J69" s="376">
        <f>COUNTIFS([1]기출문제!$H:$H,기출빈도!$V69,[1]기출문제!$C:$C,기출빈도!J$3)</f>
        <v>0</v>
      </c>
      <c r="K69" s="376">
        <f>COUNTIFS([1]기출문제!$H:$H,기출빈도!$V69,[1]기출문제!$C:$C,기출빈도!K$3)</f>
        <v>0</v>
      </c>
      <c r="L69" s="376">
        <f>COUNTIFS([1]기출문제!$H:$H,기출빈도!$V69,[1]기출문제!$C:$C,기출빈도!L$3)</f>
        <v>0</v>
      </c>
      <c r="M69" s="376">
        <f>COUNTIFS([1]기출문제!$H:$H,기출빈도!$V69,[1]기출문제!$C:$C,기출빈도!M$3)</f>
        <v>0</v>
      </c>
      <c r="N69" s="376">
        <f>COUNTIFS([1]기출문제!$H:$H,기출빈도!$V69,[1]기출문제!$C:$C,기출빈도!N$3)</f>
        <v>0</v>
      </c>
      <c r="O69" s="376">
        <f>COUNTIFS([1]기출문제!$H:$H,기출빈도!$V69,[1]기출문제!$C:$C,기출빈도!O$3)</f>
        <v>0</v>
      </c>
      <c r="P69" s="376">
        <f>COUNTIFS([1]기출문제!$H:$H,기출빈도!$V69,[1]기출문제!$C:$C,기출빈도!P$3)</f>
        <v>0</v>
      </c>
      <c r="Q69" s="376">
        <f>COUNTIFS([1]기출문제!$H:$H,기출빈도!$V69,[1]기출문제!$C:$C,기출빈도!Q$3)</f>
        <v>0</v>
      </c>
      <c r="R69" s="376">
        <f>COUNTIFS([1]기출문제!$H:$H,기출빈도!$V69,[1]기출문제!$C:$C,기출빈도!R$3)</f>
        <v>0</v>
      </c>
      <c r="S69" s="376">
        <f>COUNTIFS([1]기출문제!$H:$H,기출빈도!$V69,[1]기출문제!$C:$C,기출빈도!S$3)</f>
        <v>0</v>
      </c>
      <c r="T69" s="376">
        <f>COUNTIFS([1]기출문제!$H:$H,기출빈도!$V69,[1]기출문제!$C:$C,기출빈도!T$3)</f>
        <v>2</v>
      </c>
      <c r="U69" s="160" t="s">
        <v>6093</v>
      </c>
      <c r="V69" s="205" t="str">
        <f t="shared" si="0"/>
        <v>외국인근로자의 고용 등에 관한 법률</v>
      </c>
    </row>
    <row r="70" spans="2:22" ht="14.45" customHeight="1" x14ac:dyDescent="0.2">
      <c r="B70" s="162" t="s">
        <v>6099</v>
      </c>
      <c r="C70" s="155" t="s">
        <v>6094</v>
      </c>
      <c r="D70" s="376">
        <f>COUNTIFS([1]기출문제!$H:$H,기출빈도!$V70,[1]기출문제!$C:$C,기출빈도!D$3)</f>
        <v>0</v>
      </c>
      <c r="E70" s="376">
        <f>COUNTIFS([1]기출문제!$H:$H,기출빈도!$V70,[1]기출문제!$C:$C,기출빈도!E$3)</f>
        <v>0</v>
      </c>
      <c r="F70" s="376">
        <f>COUNTIFS([1]기출문제!$H:$H,기출빈도!$V70,[1]기출문제!$C:$C,기출빈도!F$3)</f>
        <v>0</v>
      </c>
      <c r="G70" s="376">
        <f>COUNTIFS([1]기출문제!$H:$H,기출빈도!$V70,[1]기출문제!$C:$C,기출빈도!G$3)</f>
        <v>0</v>
      </c>
      <c r="H70" s="376">
        <f>COUNTIFS([1]기출문제!$H:$H,기출빈도!$V70,[1]기출문제!$C:$C,기출빈도!H$3)</f>
        <v>0</v>
      </c>
      <c r="I70" s="376">
        <f>COUNTIFS([1]기출문제!$H:$H,기출빈도!$V70,[1]기출문제!$C:$C,기출빈도!I$3)</f>
        <v>0</v>
      </c>
      <c r="J70" s="376">
        <f>COUNTIFS([1]기출문제!$H:$H,기출빈도!$V70,[1]기출문제!$C:$C,기출빈도!J$3)</f>
        <v>0</v>
      </c>
      <c r="K70" s="376">
        <f>COUNTIFS([1]기출문제!$H:$H,기출빈도!$V70,[1]기출문제!$C:$C,기출빈도!K$3)</f>
        <v>0</v>
      </c>
      <c r="L70" s="376">
        <f>COUNTIFS([1]기출문제!$H:$H,기출빈도!$V70,[1]기출문제!$C:$C,기출빈도!L$3)</f>
        <v>0</v>
      </c>
      <c r="M70" s="376">
        <f>COUNTIFS([1]기출문제!$H:$H,기출빈도!$V70,[1]기출문제!$C:$C,기출빈도!M$3)</f>
        <v>0</v>
      </c>
      <c r="N70" s="376">
        <f>COUNTIFS([1]기출문제!$H:$H,기출빈도!$V70,[1]기출문제!$C:$C,기출빈도!N$3)</f>
        <v>0</v>
      </c>
      <c r="O70" s="376">
        <f>COUNTIFS([1]기출문제!$H:$H,기출빈도!$V70,[1]기출문제!$C:$C,기출빈도!O$3)</f>
        <v>0</v>
      </c>
      <c r="P70" s="376">
        <f>COUNTIFS([1]기출문제!$H:$H,기출빈도!$V70,[1]기출문제!$C:$C,기출빈도!P$3)</f>
        <v>0</v>
      </c>
      <c r="Q70" s="376">
        <f>COUNTIFS([1]기출문제!$H:$H,기출빈도!$V70,[1]기출문제!$C:$C,기출빈도!Q$3)</f>
        <v>0</v>
      </c>
      <c r="R70" s="376">
        <f>COUNTIFS([1]기출문제!$H:$H,기출빈도!$V70,[1]기출문제!$C:$C,기출빈도!R$3)</f>
        <v>0</v>
      </c>
      <c r="S70" s="376">
        <f>COUNTIFS([1]기출문제!$H:$H,기출빈도!$V70,[1]기출문제!$C:$C,기출빈도!S$3)</f>
        <v>0</v>
      </c>
      <c r="T70" s="376">
        <f>COUNTIFS([1]기출문제!$H:$H,기출빈도!$V70,[1]기출문제!$C:$C,기출빈도!T$3)</f>
        <v>3</v>
      </c>
      <c r="U70" s="160" t="s">
        <v>6095</v>
      </c>
      <c r="V70" s="205" t="str">
        <f t="shared" si="0"/>
        <v>근로자퇴직급여 보장법</v>
      </c>
    </row>
    <row r="71" spans="2:22" ht="14.45" customHeight="1" x14ac:dyDescent="0.2">
      <c r="B71" s="162" t="s">
        <v>6099</v>
      </c>
      <c r="C71" s="155" t="s">
        <v>6096</v>
      </c>
      <c r="D71" s="376">
        <f>COUNTIFS([1]기출문제!$H:$H,기출빈도!$V71,[1]기출문제!$C:$C,기출빈도!D$3)</f>
        <v>0</v>
      </c>
      <c r="E71" s="376">
        <f>COUNTIFS([1]기출문제!$H:$H,기출빈도!$V71,[1]기출문제!$C:$C,기출빈도!E$3)</f>
        <v>0</v>
      </c>
      <c r="F71" s="376">
        <f>COUNTIFS([1]기출문제!$H:$H,기출빈도!$V71,[1]기출문제!$C:$C,기출빈도!F$3)</f>
        <v>0</v>
      </c>
      <c r="G71" s="376">
        <f>COUNTIFS([1]기출문제!$H:$H,기출빈도!$V71,[1]기출문제!$C:$C,기출빈도!G$3)</f>
        <v>0</v>
      </c>
      <c r="H71" s="376">
        <f>COUNTIFS([1]기출문제!$H:$H,기출빈도!$V71,[1]기출문제!$C:$C,기출빈도!H$3)</f>
        <v>0</v>
      </c>
      <c r="I71" s="376">
        <f>COUNTIFS([1]기출문제!$H:$H,기출빈도!$V71,[1]기출문제!$C:$C,기출빈도!I$3)</f>
        <v>0</v>
      </c>
      <c r="J71" s="376">
        <f>COUNTIFS([1]기출문제!$H:$H,기출빈도!$V71,[1]기출문제!$C:$C,기출빈도!J$3)</f>
        <v>0</v>
      </c>
      <c r="K71" s="376">
        <f>COUNTIFS([1]기출문제!$H:$H,기출빈도!$V71,[1]기출문제!$C:$C,기출빈도!K$3)</f>
        <v>0</v>
      </c>
      <c r="L71" s="376">
        <f>COUNTIFS([1]기출문제!$H:$H,기출빈도!$V71,[1]기출문제!$C:$C,기출빈도!L$3)</f>
        <v>0</v>
      </c>
      <c r="M71" s="376">
        <f>COUNTIFS([1]기출문제!$H:$H,기출빈도!$V71,[1]기출문제!$C:$C,기출빈도!M$3)</f>
        <v>0</v>
      </c>
      <c r="N71" s="376">
        <f>COUNTIFS([1]기출문제!$H:$H,기출빈도!$V71,[1]기출문제!$C:$C,기출빈도!N$3)</f>
        <v>0</v>
      </c>
      <c r="O71" s="376">
        <f>COUNTIFS([1]기출문제!$H:$H,기출빈도!$V71,[1]기출문제!$C:$C,기출빈도!O$3)</f>
        <v>0</v>
      </c>
      <c r="P71" s="376">
        <f>COUNTIFS([1]기출문제!$H:$H,기출빈도!$V71,[1]기출문제!$C:$C,기출빈도!P$3)</f>
        <v>0</v>
      </c>
      <c r="Q71" s="376">
        <f>COUNTIFS([1]기출문제!$H:$H,기출빈도!$V71,[1]기출문제!$C:$C,기출빈도!Q$3)</f>
        <v>0</v>
      </c>
      <c r="R71" s="376">
        <f>COUNTIFS([1]기출문제!$H:$H,기출빈도!$V71,[1]기출문제!$C:$C,기출빈도!R$3)</f>
        <v>0</v>
      </c>
      <c r="S71" s="376">
        <f>COUNTIFS([1]기출문제!$H:$H,기출빈도!$V71,[1]기출문제!$C:$C,기출빈도!S$3)</f>
        <v>0</v>
      </c>
      <c r="T71" s="376">
        <f>COUNTIFS([1]기출문제!$H:$H,기출빈도!$V71,[1]기출문제!$C:$C,기출빈도!T$3)</f>
        <v>3</v>
      </c>
      <c r="U71" s="160" t="s">
        <v>6097</v>
      </c>
      <c r="V71" s="205" t="str">
        <f t="shared" si="0"/>
        <v>기간제 및 단시간근로자 보호 등에 관한 법률</v>
      </c>
    </row>
    <row r="72" spans="2:22" ht="14.45" customHeight="1" thickBot="1" x14ac:dyDescent="0.25">
      <c r="B72" s="145" t="s">
        <v>6099</v>
      </c>
      <c r="C72" s="163" t="s">
        <v>6098</v>
      </c>
      <c r="D72" s="377">
        <f t="shared" ref="D72:S72" si="11">SUM(D62:D71)</f>
        <v>0</v>
      </c>
      <c r="E72" s="377">
        <f t="shared" si="11"/>
        <v>0</v>
      </c>
      <c r="F72" s="377">
        <f t="shared" si="11"/>
        <v>0</v>
      </c>
      <c r="G72" s="377">
        <f t="shared" si="11"/>
        <v>0</v>
      </c>
      <c r="H72" s="377">
        <f t="shared" si="11"/>
        <v>0</v>
      </c>
      <c r="I72" s="377">
        <f t="shared" si="11"/>
        <v>0</v>
      </c>
      <c r="J72" s="377">
        <f t="shared" si="11"/>
        <v>0</v>
      </c>
      <c r="K72" s="377">
        <f t="shared" si="11"/>
        <v>0</v>
      </c>
      <c r="L72" s="377">
        <f t="shared" si="11"/>
        <v>0</v>
      </c>
      <c r="M72" s="377">
        <f t="shared" si="11"/>
        <v>0</v>
      </c>
      <c r="N72" s="377">
        <f t="shared" si="11"/>
        <v>0</v>
      </c>
      <c r="O72" s="377">
        <f t="shared" si="11"/>
        <v>0</v>
      </c>
      <c r="P72" s="377">
        <f t="shared" si="11"/>
        <v>0</v>
      </c>
      <c r="Q72" s="377">
        <f t="shared" si="11"/>
        <v>0</v>
      </c>
      <c r="R72" s="377">
        <f t="shared" si="11"/>
        <v>0</v>
      </c>
      <c r="S72" s="377">
        <f t="shared" si="11"/>
        <v>0</v>
      </c>
      <c r="T72" s="377">
        <f>SUM(T62:T71)</f>
        <v>21</v>
      </c>
      <c r="U72" s="164"/>
      <c r="V72" s="205" t="str">
        <f t="shared" si="0"/>
        <v/>
      </c>
    </row>
    <row r="73" spans="2:22" ht="14.45" customHeight="1" thickBot="1" x14ac:dyDescent="0.25">
      <c r="B73" s="388"/>
      <c r="C73" s="389" t="s">
        <v>3756</v>
      </c>
      <c r="D73" s="390">
        <f>SUM(D8,D17,D22,D29,D34,D38,D42,D50,D56,D61,D72)</f>
        <v>0</v>
      </c>
      <c r="E73" s="390">
        <f t="shared" ref="E73:T73" si="12">SUM(E8,E17,E22,E29,E34,E38,E42,E50,E56,E61,E72)</f>
        <v>0</v>
      </c>
      <c r="F73" s="390">
        <f t="shared" si="12"/>
        <v>0</v>
      </c>
      <c r="G73" s="390">
        <f t="shared" si="12"/>
        <v>0</v>
      </c>
      <c r="H73" s="390">
        <f t="shared" si="12"/>
        <v>0</v>
      </c>
      <c r="I73" s="390">
        <f t="shared" si="12"/>
        <v>0</v>
      </c>
      <c r="J73" s="390">
        <f t="shared" si="12"/>
        <v>0</v>
      </c>
      <c r="K73" s="390">
        <f t="shared" si="12"/>
        <v>0</v>
      </c>
      <c r="L73" s="390">
        <f t="shared" si="12"/>
        <v>0</v>
      </c>
      <c r="M73" s="390">
        <f t="shared" si="12"/>
        <v>0</v>
      </c>
      <c r="N73" s="390">
        <f t="shared" si="12"/>
        <v>0</v>
      </c>
      <c r="O73" s="390">
        <f t="shared" si="12"/>
        <v>0</v>
      </c>
      <c r="P73" s="390">
        <f t="shared" si="12"/>
        <v>0</v>
      </c>
      <c r="Q73" s="390">
        <f t="shared" si="12"/>
        <v>0</v>
      </c>
      <c r="R73" s="390">
        <f t="shared" si="12"/>
        <v>0</v>
      </c>
      <c r="S73" s="390">
        <f t="shared" si="12"/>
        <v>7</v>
      </c>
      <c r="T73" s="390">
        <f t="shared" si="12"/>
        <v>40</v>
      </c>
      <c r="U73" s="391"/>
      <c r="V73" s="205" t="str">
        <f t="shared" si="0"/>
        <v/>
      </c>
    </row>
  </sheetData>
  <phoneticPr fontId="2" type="noConversion"/>
  <conditionalFormatting sqref="B4:U7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H9" sqref="H9"/>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303" t="s">
        <v>1</v>
      </c>
      <c r="E2" s="303"/>
      <c r="F2" s="8" t="s">
        <v>2</v>
      </c>
      <c r="G2" s="7" t="s">
        <v>3</v>
      </c>
      <c r="H2" s="7" t="s">
        <v>35</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40</v>
      </c>
      <c r="E4" s="17">
        <v>0</v>
      </c>
      <c r="F4" s="19" t="s">
        <v>2160</v>
      </c>
      <c r="G4" s="17"/>
      <c r="H4" s="20" t="s">
        <v>3763</v>
      </c>
      <c r="I4" s="21"/>
    </row>
    <row r="5" spans="2:9" x14ac:dyDescent="0.2">
      <c r="B5" s="22" t="str">
        <f t="shared" si="0"/>
        <v>2026-081-1</v>
      </c>
      <c r="C5" s="23">
        <v>2026</v>
      </c>
      <c r="D5" s="24" t="s">
        <v>40</v>
      </c>
      <c r="E5" s="23">
        <v>1</v>
      </c>
      <c r="F5" s="25" t="s">
        <v>2238</v>
      </c>
      <c r="G5" s="23"/>
      <c r="H5" s="26"/>
      <c r="I5" s="27"/>
    </row>
    <row r="6" spans="2:9" x14ac:dyDescent="0.2">
      <c r="B6" s="22" t="str">
        <f t="shared" si="0"/>
        <v>2026-081-2</v>
      </c>
      <c r="C6" s="23">
        <v>2026</v>
      </c>
      <c r="D6" s="24" t="s">
        <v>40</v>
      </c>
      <c r="E6" s="23">
        <v>2</v>
      </c>
      <c r="F6" s="25" t="s">
        <v>2296</v>
      </c>
      <c r="G6" s="23"/>
      <c r="H6" s="26"/>
      <c r="I6" s="27"/>
    </row>
    <row r="7" spans="2:9" x14ac:dyDescent="0.2">
      <c r="B7" s="22" t="str">
        <f t="shared" si="0"/>
        <v>2026-081-3</v>
      </c>
      <c r="C7" s="23">
        <v>2026</v>
      </c>
      <c r="D7" s="24" t="s">
        <v>40</v>
      </c>
      <c r="E7" s="23">
        <v>3</v>
      </c>
      <c r="F7" s="25" t="s">
        <v>2357</v>
      </c>
      <c r="G7" s="23"/>
      <c r="H7" s="26"/>
      <c r="I7" s="27"/>
    </row>
    <row r="8" spans="2:9" x14ac:dyDescent="0.2">
      <c r="B8" s="22" t="str">
        <f t="shared" si="0"/>
        <v>2026-081-4</v>
      </c>
      <c r="C8" s="23">
        <v>2026</v>
      </c>
      <c r="D8" s="24" t="s">
        <v>40</v>
      </c>
      <c r="E8" s="23">
        <v>4</v>
      </c>
      <c r="F8" s="25" t="s">
        <v>2417</v>
      </c>
      <c r="G8" s="23"/>
      <c r="H8" s="26"/>
      <c r="I8" s="27"/>
    </row>
    <row r="9" spans="2:9" x14ac:dyDescent="0.2">
      <c r="B9" s="28" t="str">
        <f t="shared" si="0"/>
        <v>2026-081-5</v>
      </c>
      <c r="C9" s="29">
        <v>2026</v>
      </c>
      <c r="D9" s="30" t="s">
        <v>40</v>
      </c>
      <c r="E9" s="29">
        <v>5</v>
      </c>
      <c r="F9" s="31" t="s">
        <v>2478</v>
      </c>
      <c r="G9" s="29" t="s">
        <v>3761</v>
      </c>
      <c r="H9" s="32"/>
      <c r="I9" s="33"/>
    </row>
    <row r="10" spans="2:9" ht="54" x14ac:dyDescent="0.2">
      <c r="B10" s="34" t="str">
        <f t="shared" si="0"/>
        <v>2026-082-0</v>
      </c>
      <c r="C10" s="35">
        <v>2026</v>
      </c>
      <c r="D10" s="36" t="s">
        <v>41</v>
      </c>
      <c r="E10" s="35">
        <v>0</v>
      </c>
      <c r="F10" s="37" t="s">
        <v>2161</v>
      </c>
      <c r="G10" s="35"/>
      <c r="H10" s="38"/>
      <c r="I10" s="39"/>
    </row>
    <row r="11" spans="2:9" x14ac:dyDescent="0.2">
      <c r="B11" s="22" t="str">
        <f t="shared" si="0"/>
        <v>2026-082-1</v>
      </c>
      <c r="C11" s="23">
        <v>2026</v>
      </c>
      <c r="D11" s="24" t="s">
        <v>41</v>
      </c>
      <c r="E11" s="23">
        <v>1</v>
      </c>
      <c r="F11" s="25" t="s">
        <v>2239</v>
      </c>
      <c r="G11" s="23" t="s">
        <v>3761</v>
      </c>
      <c r="H11" s="26"/>
      <c r="I11" s="27"/>
    </row>
    <row r="12" spans="2:9" x14ac:dyDescent="0.2">
      <c r="B12" s="22" t="str">
        <f t="shared" si="0"/>
        <v>2026-082-2</v>
      </c>
      <c r="C12" s="23">
        <v>2026</v>
      </c>
      <c r="D12" s="24" t="s">
        <v>41</v>
      </c>
      <c r="E12" s="23">
        <v>2</v>
      </c>
      <c r="F12" s="25" t="s">
        <v>2297</v>
      </c>
      <c r="G12" s="23"/>
      <c r="H12" s="26"/>
      <c r="I12" s="27"/>
    </row>
    <row r="13" spans="2:9" x14ac:dyDescent="0.2">
      <c r="B13" s="22" t="str">
        <f t="shared" si="0"/>
        <v>2026-082-3</v>
      </c>
      <c r="C13" s="23">
        <v>2026</v>
      </c>
      <c r="D13" s="24" t="s">
        <v>41</v>
      </c>
      <c r="E13" s="23">
        <v>3</v>
      </c>
      <c r="F13" s="25" t="s">
        <v>2358</v>
      </c>
      <c r="G13" s="23"/>
      <c r="H13" s="26"/>
      <c r="I13" s="27"/>
    </row>
    <row r="14" spans="2:9" x14ac:dyDescent="0.2">
      <c r="B14" s="22" t="str">
        <f t="shared" si="0"/>
        <v>2026-082-4</v>
      </c>
      <c r="C14" s="23">
        <v>2026</v>
      </c>
      <c r="D14" s="24" t="s">
        <v>41</v>
      </c>
      <c r="E14" s="23">
        <v>4</v>
      </c>
      <c r="F14" s="25" t="s">
        <v>2418</v>
      </c>
      <c r="G14" s="23"/>
      <c r="H14" s="26"/>
      <c r="I14" s="27"/>
    </row>
    <row r="15" spans="2:9" x14ac:dyDescent="0.2">
      <c r="B15" s="28" t="str">
        <f t="shared" si="0"/>
        <v>2026-082-5</v>
      </c>
      <c r="C15" s="29">
        <v>2026</v>
      </c>
      <c r="D15" s="30" t="s">
        <v>41</v>
      </c>
      <c r="E15" s="29">
        <v>5</v>
      </c>
      <c r="F15" s="31" t="s">
        <v>2479</v>
      </c>
      <c r="G15" s="29"/>
      <c r="H15" s="32"/>
      <c r="I15" s="33"/>
    </row>
    <row r="16" spans="2:9" x14ac:dyDescent="0.2">
      <c r="B16" s="34" t="str">
        <f t="shared" si="0"/>
        <v>2026-083-0</v>
      </c>
      <c r="C16" s="35">
        <v>2026</v>
      </c>
      <c r="D16" s="36" t="s">
        <v>42</v>
      </c>
      <c r="E16" s="35">
        <v>0</v>
      </c>
      <c r="F16" s="37" t="s">
        <v>2162</v>
      </c>
      <c r="G16" s="35"/>
      <c r="H16" s="38"/>
      <c r="I16" s="39"/>
    </row>
    <row r="17" spans="2:9" x14ac:dyDescent="0.2">
      <c r="B17" s="22" t="str">
        <f t="shared" si="0"/>
        <v>2026-083-1</v>
      </c>
      <c r="C17" s="23">
        <v>2026</v>
      </c>
      <c r="D17" s="24" t="s">
        <v>42</v>
      </c>
      <c r="E17" s="23">
        <v>1</v>
      </c>
      <c r="F17" s="25" t="s">
        <v>2240</v>
      </c>
      <c r="G17" s="23"/>
      <c r="H17" s="26"/>
      <c r="I17" s="27"/>
    </row>
    <row r="18" spans="2:9" x14ac:dyDescent="0.2">
      <c r="B18" s="22" t="str">
        <f t="shared" si="0"/>
        <v>2026-083-2</v>
      </c>
      <c r="C18" s="23">
        <v>2026</v>
      </c>
      <c r="D18" s="24" t="s">
        <v>42</v>
      </c>
      <c r="E18" s="23">
        <v>2</v>
      </c>
      <c r="F18" s="25" t="s">
        <v>2298</v>
      </c>
      <c r="G18" s="23"/>
      <c r="H18" s="26"/>
      <c r="I18" s="27"/>
    </row>
    <row r="19" spans="2:9" x14ac:dyDescent="0.2">
      <c r="B19" s="22" t="str">
        <f t="shared" si="0"/>
        <v>2026-083-3</v>
      </c>
      <c r="C19" s="23">
        <v>2026</v>
      </c>
      <c r="D19" s="24" t="s">
        <v>42</v>
      </c>
      <c r="E19" s="23">
        <v>3</v>
      </c>
      <c r="F19" s="25" t="s">
        <v>2359</v>
      </c>
      <c r="G19" s="23" t="s">
        <v>3761</v>
      </c>
      <c r="H19" s="26"/>
      <c r="I19" s="27"/>
    </row>
    <row r="20" spans="2:9" x14ac:dyDescent="0.2">
      <c r="B20" s="22" t="str">
        <f t="shared" si="0"/>
        <v>2026-083-4</v>
      </c>
      <c r="C20" s="23">
        <v>2026</v>
      </c>
      <c r="D20" s="24" t="s">
        <v>42</v>
      </c>
      <c r="E20" s="23">
        <v>4</v>
      </c>
      <c r="F20" s="25" t="s">
        <v>2419</v>
      </c>
      <c r="G20" s="23"/>
      <c r="H20" s="26"/>
      <c r="I20" s="27"/>
    </row>
    <row r="21" spans="2:9" x14ac:dyDescent="0.2">
      <c r="B21" s="28" t="str">
        <f t="shared" si="0"/>
        <v>2026-083-5</v>
      </c>
      <c r="C21" s="29">
        <v>2026</v>
      </c>
      <c r="D21" s="30" t="s">
        <v>42</v>
      </c>
      <c r="E21" s="29">
        <v>5</v>
      </c>
      <c r="F21" s="31" t="s">
        <v>2480</v>
      </c>
      <c r="G21" s="29"/>
      <c r="H21" s="32"/>
      <c r="I21" s="33"/>
    </row>
    <row r="22" spans="2:9" x14ac:dyDescent="0.2">
      <c r="B22" s="34" t="str">
        <f t="shared" si="0"/>
        <v>2026-084-0</v>
      </c>
      <c r="C22" s="35">
        <v>2026</v>
      </c>
      <c r="D22" s="36" t="s">
        <v>43</v>
      </c>
      <c r="E22" s="35">
        <v>0</v>
      </c>
      <c r="F22" s="37" t="s">
        <v>2163</v>
      </c>
      <c r="G22" s="35"/>
      <c r="H22" s="38"/>
      <c r="I22" s="39"/>
    </row>
    <row r="23" spans="2:9" x14ac:dyDescent="0.2">
      <c r="B23" s="22" t="str">
        <f t="shared" si="0"/>
        <v>2026-084-1</v>
      </c>
      <c r="C23" s="23">
        <v>2026</v>
      </c>
      <c r="D23" s="24" t="s">
        <v>43</v>
      </c>
      <c r="E23" s="23">
        <v>1</v>
      </c>
      <c r="F23" s="25" t="s">
        <v>2241</v>
      </c>
      <c r="G23" s="23"/>
      <c r="H23" s="26"/>
      <c r="I23" s="27"/>
    </row>
    <row r="24" spans="2:9" x14ac:dyDescent="0.2">
      <c r="B24" s="22" t="str">
        <f t="shared" si="0"/>
        <v>2026-084-2</v>
      </c>
      <c r="C24" s="23">
        <v>2026</v>
      </c>
      <c r="D24" s="24" t="s">
        <v>43</v>
      </c>
      <c r="E24" s="23">
        <v>2</v>
      </c>
      <c r="F24" s="25" t="s">
        <v>2299</v>
      </c>
      <c r="G24" s="23"/>
      <c r="H24" s="26"/>
      <c r="I24" s="27"/>
    </row>
    <row r="25" spans="2:9" x14ac:dyDescent="0.2">
      <c r="B25" s="22" t="str">
        <f t="shared" si="0"/>
        <v>2026-084-3</v>
      </c>
      <c r="C25" s="23">
        <v>2026</v>
      </c>
      <c r="D25" s="24" t="s">
        <v>43</v>
      </c>
      <c r="E25" s="23">
        <v>3</v>
      </c>
      <c r="F25" s="25" t="s">
        <v>2360</v>
      </c>
      <c r="G25" s="23"/>
      <c r="H25" s="26"/>
      <c r="I25" s="27"/>
    </row>
    <row r="26" spans="2:9" x14ac:dyDescent="0.2">
      <c r="B26" s="22" t="str">
        <f t="shared" si="0"/>
        <v>2026-084-4</v>
      </c>
      <c r="C26" s="23">
        <v>2026</v>
      </c>
      <c r="D26" s="24" t="s">
        <v>43</v>
      </c>
      <c r="E26" s="23">
        <v>4</v>
      </c>
      <c r="F26" s="25" t="s">
        <v>2420</v>
      </c>
      <c r="G26" s="23"/>
      <c r="H26" s="26"/>
      <c r="I26" s="27"/>
    </row>
    <row r="27" spans="2:9" x14ac:dyDescent="0.2">
      <c r="B27" s="28" t="str">
        <f t="shared" si="0"/>
        <v>2026-084-5</v>
      </c>
      <c r="C27" s="29">
        <v>2026</v>
      </c>
      <c r="D27" s="30" t="s">
        <v>43</v>
      </c>
      <c r="E27" s="29">
        <v>5</v>
      </c>
      <c r="F27" s="31" t="s">
        <v>2481</v>
      </c>
      <c r="G27" s="29" t="s">
        <v>3761</v>
      </c>
      <c r="H27" s="32"/>
      <c r="I27" s="33"/>
    </row>
    <row r="28" spans="2:9" x14ac:dyDescent="0.2">
      <c r="B28" s="34" t="str">
        <f t="shared" si="0"/>
        <v>2026-085-0</v>
      </c>
      <c r="C28" s="35">
        <v>2026</v>
      </c>
      <c r="D28" s="36" t="s">
        <v>44</v>
      </c>
      <c r="E28" s="35">
        <v>0</v>
      </c>
      <c r="F28" s="37" t="s">
        <v>2164</v>
      </c>
      <c r="G28" s="35"/>
      <c r="H28" s="38"/>
      <c r="I28" s="39"/>
    </row>
    <row r="29" spans="2:9" x14ac:dyDescent="0.2">
      <c r="B29" s="22" t="str">
        <f t="shared" si="0"/>
        <v>2026-085-1</v>
      </c>
      <c r="C29" s="23">
        <v>2026</v>
      </c>
      <c r="D29" s="24" t="s">
        <v>44</v>
      </c>
      <c r="E29" s="23">
        <v>1</v>
      </c>
      <c r="F29" s="25" t="s">
        <v>2242</v>
      </c>
      <c r="G29" s="23"/>
      <c r="H29" s="26"/>
      <c r="I29" s="27"/>
    </row>
    <row r="30" spans="2:9" x14ac:dyDescent="0.2">
      <c r="B30" s="22" t="str">
        <f t="shared" si="0"/>
        <v>2026-085-2</v>
      </c>
      <c r="C30" s="23">
        <v>2026</v>
      </c>
      <c r="D30" s="24" t="s">
        <v>44</v>
      </c>
      <c r="E30" s="23">
        <v>2</v>
      </c>
      <c r="F30" s="25" t="s">
        <v>2300</v>
      </c>
      <c r="G30" s="23"/>
      <c r="H30" s="26"/>
      <c r="I30" s="27"/>
    </row>
    <row r="31" spans="2:9" x14ac:dyDescent="0.2">
      <c r="B31" s="22" t="str">
        <f t="shared" si="0"/>
        <v>2026-085-3</v>
      </c>
      <c r="C31" s="23">
        <v>2026</v>
      </c>
      <c r="D31" s="24" t="s">
        <v>44</v>
      </c>
      <c r="E31" s="23">
        <v>3</v>
      </c>
      <c r="F31" s="25" t="s">
        <v>2361</v>
      </c>
      <c r="G31" s="23"/>
      <c r="H31" s="26"/>
      <c r="I31" s="27"/>
    </row>
    <row r="32" spans="2:9" x14ac:dyDescent="0.2">
      <c r="B32" s="22" t="str">
        <f t="shared" si="0"/>
        <v>2026-085-4</v>
      </c>
      <c r="C32" s="23">
        <v>2026</v>
      </c>
      <c r="D32" s="24" t="s">
        <v>44</v>
      </c>
      <c r="E32" s="23">
        <v>4</v>
      </c>
      <c r="F32" s="25" t="s">
        <v>2421</v>
      </c>
      <c r="G32" s="23" t="s">
        <v>3761</v>
      </c>
      <c r="H32" s="26"/>
      <c r="I32" s="27"/>
    </row>
    <row r="33" spans="2:9" x14ac:dyDescent="0.2">
      <c r="B33" s="28" t="str">
        <f t="shared" si="0"/>
        <v>2026-085-5</v>
      </c>
      <c r="C33" s="29">
        <v>2026</v>
      </c>
      <c r="D33" s="30" t="s">
        <v>44</v>
      </c>
      <c r="E33" s="29">
        <v>5</v>
      </c>
      <c r="F33" s="31" t="s">
        <v>2482</v>
      </c>
      <c r="G33" s="29"/>
      <c r="H33" s="32"/>
      <c r="I33" s="33"/>
    </row>
    <row r="34" spans="2:9" x14ac:dyDescent="0.2">
      <c r="B34" s="34" t="str">
        <f t="shared" si="0"/>
        <v>2026-086-0</v>
      </c>
      <c r="C34" s="35">
        <v>2026</v>
      </c>
      <c r="D34" s="36" t="s">
        <v>45</v>
      </c>
      <c r="E34" s="35">
        <v>0</v>
      </c>
      <c r="F34" s="37" t="s">
        <v>2165</v>
      </c>
      <c r="G34" s="35"/>
      <c r="H34" s="38"/>
      <c r="I34" s="39"/>
    </row>
    <row r="35" spans="2:9" x14ac:dyDescent="0.2">
      <c r="B35" s="22" t="str">
        <f t="shared" si="0"/>
        <v>2026-086-1</v>
      </c>
      <c r="C35" s="23">
        <v>2026</v>
      </c>
      <c r="D35" s="24" t="s">
        <v>45</v>
      </c>
      <c r="E35" s="23">
        <v>1</v>
      </c>
      <c r="F35" s="25" t="s">
        <v>2243</v>
      </c>
      <c r="G35" s="23"/>
      <c r="H35" s="26"/>
      <c r="I35" s="27"/>
    </row>
    <row r="36" spans="2:9" x14ac:dyDescent="0.2">
      <c r="B36" s="22" t="str">
        <f t="shared" si="0"/>
        <v>2026-086-2</v>
      </c>
      <c r="C36" s="23">
        <v>2026</v>
      </c>
      <c r="D36" s="24" t="s">
        <v>45</v>
      </c>
      <c r="E36" s="23">
        <v>2</v>
      </c>
      <c r="F36" s="25" t="s">
        <v>2301</v>
      </c>
      <c r="G36" s="23"/>
      <c r="H36" s="26"/>
      <c r="I36" s="27"/>
    </row>
    <row r="37" spans="2:9" x14ac:dyDescent="0.2">
      <c r="B37" s="22" t="str">
        <f t="shared" si="0"/>
        <v>2026-086-3</v>
      </c>
      <c r="C37" s="23">
        <v>2026</v>
      </c>
      <c r="D37" s="24" t="s">
        <v>45</v>
      </c>
      <c r="E37" s="23">
        <v>3</v>
      </c>
      <c r="F37" s="25" t="s">
        <v>2362</v>
      </c>
      <c r="G37" s="23" t="s">
        <v>3761</v>
      </c>
      <c r="H37" s="26"/>
      <c r="I37" s="27"/>
    </row>
    <row r="38" spans="2:9" x14ac:dyDescent="0.2">
      <c r="B38" s="22" t="str">
        <f t="shared" si="0"/>
        <v>2026-086-4</v>
      </c>
      <c r="C38" s="23">
        <v>2026</v>
      </c>
      <c r="D38" s="24" t="s">
        <v>45</v>
      </c>
      <c r="E38" s="23">
        <v>4</v>
      </c>
      <c r="F38" s="25" t="s">
        <v>2422</v>
      </c>
      <c r="G38" s="23"/>
      <c r="H38" s="26"/>
      <c r="I38" s="27"/>
    </row>
    <row r="39" spans="2:9" x14ac:dyDescent="0.2">
      <c r="B39" s="28" t="str">
        <f t="shared" si="0"/>
        <v>2026-086-5</v>
      </c>
      <c r="C39" s="29">
        <v>2026</v>
      </c>
      <c r="D39" s="30" t="s">
        <v>45</v>
      </c>
      <c r="E39" s="29">
        <v>5</v>
      </c>
      <c r="F39" s="31" t="s">
        <v>2483</v>
      </c>
      <c r="G39" s="29"/>
      <c r="H39" s="32"/>
      <c r="I39" s="33"/>
    </row>
    <row r="40" spans="2:9" x14ac:dyDescent="0.2">
      <c r="B40" s="34" t="str">
        <f t="shared" si="0"/>
        <v>2026-087-0</v>
      </c>
      <c r="C40" s="35">
        <v>2026</v>
      </c>
      <c r="D40" s="36" t="s">
        <v>46</v>
      </c>
      <c r="E40" s="35">
        <v>0</v>
      </c>
      <c r="F40" s="37" t="s">
        <v>2166</v>
      </c>
      <c r="G40" s="35"/>
      <c r="H40" s="38"/>
      <c r="I40" s="39"/>
    </row>
    <row r="41" spans="2:9" x14ac:dyDescent="0.2">
      <c r="B41" s="22" t="str">
        <f t="shared" si="0"/>
        <v>2026-087-1</v>
      </c>
      <c r="C41" s="23">
        <v>2026</v>
      </c>
      <c r="D41" s="24" t="s">
        <v>46</v>
      </c>
      <c r="E41" s="23">
        <v>1</v>
      </c>
      <c r="F41" s="25" t="s">
        <v>2244</v>
      </c>
      <c r="G41" s="23"/>
      <c r="H41" s="26"/>
      <c r="I41" s="27"/>
    </row>
    <row r="42" spans="2:9" x14ac:dyDescent="0.2">
      <c r="B42" s="22" t="str">
        <f t="shared" si="0"/>
        <v>2026-087-2</v>
      </c>
      <c r="C42" s="23">
        <v>2026</v>
      </c>
      <c r="D42" s="24" t="s">
        <v>46</v>
      </c>
      <c r="E42" s="23">
        <v>2</v>
      </c>
      <c r="F42" s="25" t="s">
        <v>2302</v>
      </c>
      <c r="G42" s="23" t="s">
        <v>3761</v>
      </c>
      <c r="H42" s="26"/>
      <c r="I42" s="27"/>
    </row>
    <row r="43" spans="2:9" x14ac:dyDescent="0.2">
      <c r="B43" s="22" t="str">
        <f t="shared" si="0"/>
        <v>2026-087-3</v>
      </c>
      <c r="C43" s="23">
        <v>2026</v>
      </c>
      <c r="D43" s="24" t="s">
        <v>46</v>
      </c>
      <c r="E43" s="23">
        <v>3</v>
      </c>
      <c r="F43" s="25" t="s">
        <v>2363</v>
      </c>
      <c r="G43" s="23"/>
      <c r="H43" s="26"/>
      <c r="I43" s="27"/>
    </row>
    <row r="44" spans="2:9" x14ac:dyDescent="0.2">
      <c r="B44" s="22" t="str">
        <f t="shared" si="0"/>
        <v>2026-087-4</v>
      </c>
      <c r="C44" s="23">
        <v>2026</v>
      </c>
      <c r="D44" s="24" t="s">
        <v>46</v>
      </c>
      <c r="E44" s="23">
        <v>4</v>
      </c>
      <c r="F44" s="25" t="s">
        <v>2423</v>
      </c>
      <c r="G44" s="23"/>
      <c r="H44" s="26"/>
      <c r="I44" s="27"/>
    </row>
    <row r="45" spans="2:9" x14ac:dyDescent="0.2">
      <c r="B45" s="28" t="str">
        <f t="shared" si="0"/>
        <v>2026-087-5</v>
      </c>
      <c r="C45" s="29">
        <v>2026</v>
      </c>
      <c r="D45" s="30" t="s">
        <v>46</v>
      </c>
      <c r="E45" s="29">
        <v>5</v>
      </c>
      <c r="F45" s="31" t="s">
        <v>2484</v>
      </c>
      <c r="G45" s="29"/>
      <c r="H45" s="32"/>
      <c r="I45" s="33"/>
    </row>
    <row r="46" spans="2:9" x14ac:dyDescent="0.2">
      <c r="B46" s="34" t="str">
        <f t="shared" si="0"/>
        <v>2026-088-0</v>
      </c>
      <c r="C46" s="35">
        <v>2026</v>
      </c>
      <c r="D46" s="36" t="s">
        <v>47</v>
      </c>
      <c r="E46" s="35">
        <v>0</v>
      </c>
      <c r="F46" s="37" t="s">
        <v>2167</v>
      </c>
      <c r="G46" s="35"/>
      <c r="H46" s="38"/>
      <c r="I46" s="39"/>
    </row>
    <row r="47" spans="2:9" x14ac:dyDescent="0.2">
      <c r="B47" s="22" t="str">
        <f t="shared" si="0"/>
        <v>2026-088-1</v>
      </c>
      <c r="C47" s="23">
        <v>2026</v>
      </c>
      <c r="D47" s="24" t="s">
        <v>47</v>
      </c>
      <c r="E47" s="23">
        <v>1</v>
      </c>
      <c r="F47" s="25" t="s">
        <v>2245</v>
      </c>
      <c r="G47" s="23"/>
      <c r="H47" s="26"/>
      <c r="I47" s="27"/>
    </row>
    <row r="48" spans="2:9" x14ac:dyDescent="0.2">
      <c r="B48" s="22" t="str">
        <f t="shared" si="0"/>
        <v>2026-088-2</v>
      </c>
      <c r="C48" s="23">
        <v>2026</v>
      </c>
      <c r="D48" s="24" t="s">
        <v>47</v>
      </c>
      <c r="E48" s="23">
        <v>2</v>
      </c>
      <c r="F48" s="25" t="s">
        <v>2303</v>
      </c>
      <c r="G48" s="23"/>
      <c r="H48" s="26"/>
      <c r="I48" s="27"/>
    </row>
    <row r="49" spans="2:9" x14ac:dyDescent="0.2">
      <c r="B49" s="22" t="str">
        <f t="shared" si="0"/>
        <v>2026-088-3</v>
      </c>
      <c r="C49" s="23">
        <v>2026</v>
      </c>
      <c r="D49" s="24" t="s">
        <v>47</v>
      </c>
      <c r="E49" s="23">
        <v>3</v>
      </c>
      <c r="F49" s="25" t="s">
        <v>2364</v>
      </c>
      <c r="G49" s="23" t="s">
        <v>3761</v>
      </c>
      <c r="H49" s="26"/>
      <c r="I49" s="27"/>
    </row>
    <row r="50" spans="2:9" x14ac:dyDescent="0.2">
      <c r="B50" s="22" t="str">
        <f t="shared" si="0"/>
        <v>2026-088-4</v>
      </c>
      <c r="C50" s="23">
        <v>2026</v>
      </c>
      <c r="D50" s="24" t="s">
        <v>47</v>
      </c>
      <c r="E50" s="23">
        <v>4</v>
      </c>
      <c r="F50" s="25" t="s">
        <v>2424</v>
      </c>
      <c r="G50" s="23"/>
      <c r="H50" s="26"/>
      <c r="I50" s="27"/>
    </row>
    <row r="51" spans="2:9" x14ac:dyDescent="0.2">
      <c r="B51" s="28" t="str">
        <f t="shared" si="0"/>
        <v>2026-088-5</v>
      </c>
      <c r="C51" s="29">
        <v>2026</v>
      </c>
      <c r="D51" s="30" t="s">
        <v>47</v>
      </c>
      <c r="E51" s="29">
        <v>5</v>
      </c>
      <c r="F51" s="31" t="s">
        <v>2485</v>
      </c>
      <c r="G51" s="29"/>
      <c r="H51" s="32"/>
      <c r="I51" s="33"/>
    </row>
    <row r="52" spans="2:9" x14ac:dyDescent="0.2">
      <c r="B52" s="34" t="str">
        <f t="shared" si="0"/>
        <v>2026-089-0</v>
      </c>
      <c r="C52" s="35">
        <v>2026</v>
      </c>
      <c r="D52" s="36" t="s">
        <v>48</v>
      </c>
      <c r="E52" s="35">
        <v>0</v>
      </c>
      <c r="F52" s="37" t="s">
        <v>2168</v>
      </c>
      <c r="G52" s="35"/>
      <c r="H52" s="38"/>
      <c r="I52" s="39"/>
    </row>
    <row r="53" spans="2:9" x14ac:dyDescent="0.2">
      <c r="B53" s="22" t="str">
        <f t="shared" si="0"/>
        <v>2026-089-1</v>
      </c>
      <c r="C53" s="23">
        <v>2026</v>
      </c>
      <c r="D53" s="24" t="s">
        <v>48</v>
      </c>
      <c r="E53" s="23">
        <v>1</v>
      </c>
      <c r="F53" s="25" t="s">
        <v>901</v>
      </c>
      <c r="G53" s="23"/>
      <c r="H53" s="26"/>
      <c r="I53" s="27"/>
    </row>
    <row r="54" spans="2:9" x14ac:dyDescent="0.2">
      <c r="B54" s="22" t="str">
        <f t="shared" si="0"/>
        <v>2026-089-2</v>
      </c>
      <c r="C54" s="23">
        <v>2026</v>
      </c>
      <c r="D54" s="24" t="s">
        <v>48</v>
      </c>
      <c r="E54" s="23">
        <v>2</v>
      </c>
      <c r="F54" s="25" t="s">
        <v>2304</v>
      </c>
      <c r="G54" s="23" t="s">
        <v>3761</v>
      </c>
      <c r="H54" s="26"/>
      <c r="I54" s="27"/>
    </row>
    <row r="55" spans="2:9" x14ac:dyDescent="0.2">
      <c r="B55" s="22" t="str">
        <f t="shared" si="0"/>
        <v>2026-089-3</v>
      </c>
      <c r="C55" s="23">
        <v>2026</v>
      </c>
      <c r="D55" s="24" t="s">
        <v>48</v>
      </c>
      <c r="E55" s="23">
        <v>3</v>
      </c>
      <c r="F55" s="25" t="s">
        <v>1886</v>
      </c>
      <c r="G55" s="23"/>
      <c r="H55" s="26"/>
      <c r="I55" s="27"/>
    </row>
    <row r="56" spans="2:9" x14ac:dyDescent="0.2">
      <c r="B56" s="22" t="str">
        <f t="shared" si="0"/>
        <v>2026-089-4</v>
      </c>
      <c r="C56" s="23">
        <v>2026</v>
      </c>
      <c r="D56" s="24" t="s">
        <v>48</v>
      </c>
      <c r="E56" s="23">
        <v>4</v>
      </c>
      <c r="F56" s="25" t="s">
        <v>558</v>
      </c>
      <c r="G56" s="23"/>
      <c r="H56" s="26"/>
      <c r="I56" s="27"/>
    </row>
    <row r="57" spans="2:9" x14ac:dyDescent="0.2">
      <c r="B57" s="28" t="str">
        <f t="shared" si="0"/>
        <v>2026-089-5</v>
      </c>
      <c r="C57" s="29">
        <v>2026</v>
      </c>
      <c r="D57" s="30" t="s">
        <v>48</v>
      </c>
      <c r="E57" s="29">
        <v>5</v>
      </c>
      <c r="F57" s="31" t="s">
        <v>1231</v>
      </c>
      <c r="G57" s="29"/>
      <c r="H57" s="32"/>
      <c r="I57" s="33"/>
    </row>
    <row r="58" spans="2:9" x14ac:dyDescent="0.2">
      <c r="B58" s="34" t="str">
        <f t="shared" si="0"/>
        <v>2026-090-0</v>
      </c>
      <c r="C58" s="35">
        <v>2026</v>
      </c>
      <c r="D58" s="36" t="s">
        <v>49</v>
      </c>
      <c r="E58" s="35">
        <v>0</v>
      </c>
      <c r="F58" s="37" t="s">
        <v>2169</v>
      </c>
      <c r="G58" s="35"/>
      <c r="H58" s="38"/>
      <c r="I58" s="39"/>
    </row>
    <row r="59" spans="2:9" x14ac:dyDescent="0.2">
      <c r="B59" s="22" t="str">
        <f t="shared" si="0"/>
        <v>2026-090-1</v>
      </c>
      <c r="C59" s="23">
        <v>2026</v>
      </c>
      <c r="D59" s="24" t="s">
        <v>49</v>
      </c>
      <c r="E59" s="23">
        <v>1</v>
      </c>
      <c r="F59" s="25" t="s">
        <v>2246</v>
      </c>
      <c r="G59" s="23" t="s">
        <v>3761</v>
      </c>
      <c r="H59" s="26"/>
      <c r="I59" s="27"/>
    </row>
    <row r="60" spans="2:9" x14ac:dyDescent="0.2">
      <c r="B60" s="22" t="str">
        <f t="shared" si="0"/>
        <v>2026-090-2</v>
      </c>
      <c r="C60" s="23">
        <v>2026</v>
      </c>
      <c r="D60" s="24" t="s">
        <v>49</v>
      </c>
      <c r="E60" s="23">
        <v>2</v>
      </c>
      <c r="F60" s="25" t="s">
        <v>2305</v>
      </c>
      <c r="G60" s="23"/>
      <c r="H60" s="26"/>
      <c r="I60" s="27"/>
    </row>
    <row r="61" spans="2:9" x14ac:dyDescent="0.2">
      <c r="B61" s="22" t="str">
        <f t="shared" si="0"/>
        <v>2026-090-3</v>
      </c>
      <c r="C61" s="23">
        <v>2026</v>
      </c>
      <c r="D61" s="24" t="s">
        <v>49</v>
      </c>
      <c r="E61" s="23">
        <v>3</v>
      </c>
      <c r="F61" s="25" t="s">
        <v>2365</v>
      </c>
      <c r="G61" s="23"/>
      <c r="H61" s="26"/>
      <c r="I61" s="27"/>
    </row>
    <row r="62" spans="2:9" x14ac:dyDescent="0.2">
      <c r="B62" s="22" t="str">
        <f t="shared" si="0"/>
        <v>2026-090-4</v>
      </c>
      <c r="C62" s="23">
        <v>2026</v>
      </c>
      <c r="D62" s="24" t="s">
        <v>49</v>
      </c>
      <c r="E62" s="23">
        <v>4</v>
      </c>
      <c r="F62" s="25" t="s">
        <v>2425</v>
      </c>
      <c r="G62" s="23"/>
      <c r="H62" s="26"/>
      <c r="I62" s="27"/>
    </row>
    <row r="63" spans="2:9" x14ac:dyDescent="0.2">
      <c r="B63" s="28" t="str">
        <f t="shared" si="0"/>
        <v>2026-090-5</v>
      </c>
      <c r="C63" s="29">
        <v>2026</v>
      </c>
      <c r="D63" s="30" t="s">
        <v>49</v>
      </c>
      <c r="E63" s="29">
        <v>5</v>
      </c>
      <c r="F63" s="31" t="s">
        <v>2486</v>
      </c>
      <c r="G63" s="29"/>
      <c r="H63" s="32"/>
      <c r="I63" s="33"/>
    </row>
    <row r="64" spans="2:9" x14ac:dyDescent="0.2">
      <c r="B64" s="34" t="str">
        <f t="shared" si="0"/>
        <v>2026-091-0</v>
      </c>
      <c r="C64" s="35">
        <v>2026</v>
      </c>
      <c r="D64" s="36" t="s">
        <v>50</v>
      </c>
      <c r="E64" s="35">
        <v>0</v>
      </c>
      <c r="F64" s="37" t="s">
        <v>2170</v>
      </c>
      <c r="G64" s="35"/>
      <c r="H64" s="38"/>
      <c r="I64" s="39"/>
    </row>
    <row r="65" spans="2:9" x14ac:dyDescent="0.2">
      <c r="B65" s="22" t="str">
        <f t="shared" si="0"/>
        <v>2026-091-1</v>
      </c>
      <c r="C65" s="23">
        <v>2026</v>
      </c>
      <c r="D65" s="24" t="s">
        <v>50</v>
      </c>
      <c r="E65" s="23">
        <v>1</v>
      </c>
      <c r="F65" s="25" t="s">
        <v>2247</v>
      </c>
      <c r="G65" s="23"/>
      <c r="H65" s="26"/>
      <c r="I65" s="27"/>
    </row>
    <row r="66" spans="2:9" x14ac:dyDescent="0.2">
      <c r="B66" s="22" t="str">
        <f t="shared" si="0"/>
        <v>2026-091-2</v>
      </c>
      <c r="C66" s="23">
        <v>2026</v>
      </c>
      <c r="D66" s="24" t="s">
        <v>50</v>
      </c>
      <c r="E66" s="23">
        <v>2</v>
      </c>
      <c r="F66" s="25" t="s">
        <v>2306</v>
      </c>
      <c r="G66" s="23"/>
      <c r="H66" s="26"/>
      <c r="I66" s="27"/>
    </row>
    <row r="67" spans="2:9" x14ac:dyDescent="0.2">
      <c r="B67" s="22" t="str">
        <f t="shared" si="0"/>
        <v>2026-091-3</v>
      </c>
      <c r="C67" s="23">
        <v>2026</v>
      </c>
      <c r="D67" s="24" t="s">
        <v>50</v>
      </c>
      <c r="E67" s="23">
        <v>3</v>
      </c>
      <c r="F67" s="25" t="s">
        <v>2366</v>
      </c>
      <c r="G67" s="23" t="s">
        <v>3761</v>
      </c>
      <c r="H67" s="26"/>
      <c r="I67" s="27"/>
    </row>
    <row r="68" spans="2:9" x14ac:dyDescent="0.2">
      <c r="B68" s="22" t="str">
        <f t="shared" si="0"/>
        <v>2026-091-4</v>
      </c>
      <c r="C68" s="23">
        <v>2026</v>
      </c>
      <c r="D68" s="24" t="s">
        <v>50</v>
      </c>
      <c r="E68" s="23">
        <v>4</v>
      </c>
      <c r="F68" s="25" t="s">
        <v>2426</v>
      </c>
      <c r="G68" s="23"/>
      <c r="H68" s="26"/>
      <c r="I68" s="27"/>
    </row>
    <row r="69" spans="2:9" x14ac:dyDescent="0.2">
      <c r="B69" s="28" t="str">
        <f t="shared" si="0"/>
        <v>2026-091-5</v>
      </c>
      <c r="C69" s="29">
        <v>2026</v>
      </c>
      <c r="D69" s="30" t="s">
        <v>50</v>
      </c>
      <c r="E69" s="29">
        <v>5</v>
      </c>
      <c r="F69" s="31" t="s">
        <v>2487</v>
      </c>
      <c r="G69" s="29"/>
      <c r="H69" s="32"/>
      <c r="I69" s="33"/>
    </row>
    <row r="70" spans="2:9" x14ac:dyDescent="0.2">
      <c r="B70" s="34" t="str">
        <f t="shared" si="0"/>
        <v>2026-092-0</v>
      </c>
      <c r="C70" s="35">
        <v>2026</v>
      </c>
      <c r="D70" s="36" t="s">
        <v>51</v>
      </c>
      <c r="E70" s="35">
        <v>0</v>
      </c>
      <c r="F70" s="37" t="s">
        <v>2171</v>
      </c>
      <c r="G70" s="35"/>
      <c r="H70" s="38"/>
      <c r="I70" s="39"/>
    </row>
    <row r="71" spans="2:9" x14ac:dyDescent="0.2">
      <c r="B71" s="22" t="str">
        <f t="shared" si="0"/>
        <v>2026-092-1</v>
      </c>
      <c r="C71" s="23">
        <v>2026</v>
      </c>
      <c r="D71" s="24" t="s">
        <v>51</v>
      </c>
      <c r="E71" s="23">
        <v>1</v>
      </c>
      <c r="F71" s="25" t="s">
        <v>2248</v>
      </c>
      <c r="G71" s="23"/>
      <c r="H71" s="26"/>
      <c r="I71" s="27"/>
    </row>
    <row r="72" spans="2:9" x14ac:dyDescent="0.2">
      <c r="B72" s="22" t="str">
        <f t="shared" si="0"/>
        <v>2026-092-2</v>
      </c>
      <c r="C72" s="23">
        <v>2026</v>
      </c>
      <c r="D72" s="24" t="s">
        <v>51</v>
      </c>
      <c r="E72" s="23">
        <v>2</v>
      </c>
      <c r="F72" s="25" t="s">
        <v>2307</v>
      </c>
      <c r="G72" s="23"/>
      <c r="H72" s="26"/>
      <c r="I72" s="27"/>
    </row>
    <row r="73" spans="2:9" x14ac:dyDescent="0.2">
      <c r="B73" s="22" t="str">
        <f t="shared" si="0"/>
        <v>2026-092-3</v>
      </c>
      <c r="C73" s="23">
        <v>2026</v>
      </c>
      <c r="D73" s="24" t="s">
        <v>51</v>
      </c>
      <c r="E73" s="23">
        <v>3</v>
      </c>
      <c r="F73" s="25" t="s">
        <v>2367</v>
      </c>
      <c r="G73" s="23"/>
      <c r="H73" s="26"/>
      <c r="I73" s="27"/>
    </row>
    <row r="74" spans="2:9" x14ac:dyDescent="0.2">
      <c r="B74" s="22" t="str">
        <f t="shared" si="0"/>
        <v>2026-092-4</v>
      </c>
      <c r="C74" s="23">
        <v>2026</v>
      </c>
      <c r="D74" s="24" t="s">
        <v>51</v>
      </c>
      <c r="E74" s="23">
        <v>4</v>
      </c>
      <c r="F74" s="25" t="s">
        <v>2427</v>
      </c>
      <c r="G74" s="23" t="s">
        <v>3761</v>
      </c>
      <c r="H74" s="26"/>
      <c r="I74" s="27"/>
    </row>
    <row r="75" spans="2:9" x14ac:dyDescent="0.2">
      <c r="B75" s="28" t="str">
        <f t="shared" si="0"/>
        <v>2026-092-5</v>
      </c>
      <c r="C75" s="29">
        <v>2026</v>
      </c>
      <c r="D75" s="30" t="s">
        <v>51</v>
      </c>
      <c r="E75" s="29">
        <v>5</v>
      </c>
      <c r="F75" s="31" t="s">
        <v>2488</v>
      </c>
      <c r="G75" s="29"/>
      <c r="H75" s="32"/>
      <c r="I75" s="33"/>
    </row>
    <row r="76" spans="2:9" ht="94.5" x14ac:dyDescent="0.2">
      <c r="B76" s="34" t="str">
        <f t="shared" si="0"/>
        <v>2026-093-0</v>
      </c>
      <c r="C76" s="35">
        <v>2026</v>
      </c>
      <c r="D76" s="36" t="s">
        <v>52</v>
      </c>
      <c r="E76" s="35">
        <v>0</v>
      </c>
      <c r="F76" s="37" t="s">
        <v>2172</v>
      </c>
      <c r="G76" s="35"/>
      <c r="H76" s="38"/>
      <c r="I76" s="39"/>
    </row>
    <row r="77" spans="2:9" x14ac:dyDescent="0.2">
      <c r="B77" s="22" t="str">
        <f t="shared" si="0"/>
        <v>2026-093-1</v>
      </c>
      <c r="C77" s="23">
        <v>2026</v>
      </c>
      <c r="D77" s="24" t="s">
        <v>52</v>
      </c>
      <c r="E77" s="23">
        <v>1</v>
      </c>
      <c r="F77" s="25" t="s">
        <v>2249</v>
      </c>
      <c r="G77" s="23"/>
      <c r="H77" s="26"/>
      <c r="I77" s="27"/>
    </row>
    <row r="78" spans="2:9" x14ac:dyDescent="0.2">
      <c r="B78" s="22" t="str">
        <f t="shared" si="0"/>
        <v>2026-093-2</v>
      </c>
      <c r="C78" s="23">
        <v>2026</v>
      </c>
      <c r="D78" s="24" t="s">
        <v>52</v>
      </c>
      <c r="E78" s="23">
        <v>2</v>
      </c>
      <c r="F78" s="25" t="s">
        <v>2308</v>
      </c>
      <c r="G78" s="23"/>
      <c r="H78" s="26"/>
      <c r="I78" s="27"/>
    </row>
    <row r="79" spans="2:9" x14ac:dyDescent="0.2">
      <c r="B79" s="22" t="str">
        <f t="shared" si="0"/>
        <v>2026-093-3</v>
      </c>
      <c r="C79" s="23">
        <v>2026</v>
      </c>
      <c r="D79" s="24" t="s">
        <v>52</v>
      </c>
      <c r="E79" s="23">
        <v>3</v>
      </c>
      <c r="F79" s="25" t="s">
        <v>2368</v>
      </c>
      <c r="G79" s="23"/>
      <c r="H79" s="26"/>
      <c r="I79" s="27"/>
    </row>
    <row r="80" spans="2:9" x14ac:dyDescent="0.2">
      <c r="B80" s="22" t="str">
        <f t="shared" si="0"/>
        <v>2026-093-4</v>
      </c>
      <c r="C80" s="23">
        <v>2026</v>
      </c>
      <c r="D80" s="24" t="s">
        <v>52</v>
      </c>
      <c r="E80" s="23">
        <v>4</v>
      </c>
      <c r="F80" s="25" t="s">
        <v>2428</v>
      </c>
      <c r="G80" s="23"/>
      <c r="H80" s="26"/>
      <c r="I80" s="27"/>
    </row>
    <row r="81" spans="2:9" x14ac:dyDescent="0.2">
      <c r="B81" s="28" t="str">
        <f t="shared" si="0"/>
        <v>2026-093-5</v>
      </c>
      <c r="C81" s="29">
        <v>2026</v>
      </c>
      <c r="D81" s="30" t="s">
        <v>52</v>
      </c>
      <c r="E81" s="29">
        <v>5</v>
      </c>
      <c r="F81" s="31" t="s">
        <v>2489</v>
      </c>
      <c r="G81" s="29" t="s">
        <v>3761</v>
      </c>
      <c r="H81" s="32"/>
      <c r="I81" s="33"/>
    </row>
    <row r="82" spans="2:9" x14ac:dyDescent="0.2">
      <c r="B82" s="34" t="str">
        <f t="shared" si="0"/>
        <v>2026-094-0</v>
      </c>
      <c r="C82" s="35">
        <v>2026</v>
      </c>
      <c r="D82" s="36" t="s">
        <v>53</v>
      </c>
      <c r="E82" s="35">
        <v>0</v>
      </c>
      <c r="F82" s="37" t="s">
        <v>2173</v>
      </c>
      <c r="G82" s="35"/>
      <c r="H82" s="38"/>
      <c r="I82" s="39"/>
    </row>
    <row r="83" spans="2:9" x14ac:dyDescent="0.2">
      <c r="B83" s="22" t="str">
        <f t="shared" si="0"/>
        <v>2026-094-1</v>
      </c>
      <c r="C83" s="23">
        <v>2026</v>
      </c>
      <c r="D83" s="24" t="s">
        <v>53</v>
      </c>
      <c r="E83" s="23">
        <v>1</v>
      </c>
      <c r="F83" s="25" t="s">
        <v>2250</v>
      </c>
      <c r="G83" s="23" t="s">
        <v>3761</v>
      </c>
      <c r="H83" s="26"/>
      <c r="I83" s="27"/>
    </row>
    <row r="84" spans="2:9" x14ac:dyDescent="0.2">
      <c r="B84" s="22" t="str">
        <f t="shared" si="0"/>
        <v>2026-094-2</v>
      </c>
      <c r="C84" s="23">
        <v>2026</v>
      </c>
      <c r="D84" s="24" t="s">
        <v>53</v>
      </c>
      <c r="E84" s="23">
        <v>2</v>
      </c>
      <c r="F84" s="25" t="s">
        <v>2309</v>
      </c>
      <c r="G84" s="23"/>
      <c r="H84" s="26"/>
      <c r="I84" s="27"/>
    </row>
    <row r="85" spans="2:9" x14ac:dyDescent="0.2">
      <c r="B85" s="22" t="str">
        <f t="shared" si="0"/>
        <v>2026-094-3</v>
      </c>
      <c r="C85" s="23">
        <v>2026</v>
      </c>
      <c r="D85" s="24" t="s">
        <v>53</v>
      </c>
      <c r="E85" s="23">
        <v>3</v>
      </c>
      <c r="F85" s="25" t="s">
        <v>2369</v>
      </c>
      <c r="G85" s="23"/>
      <c r="H85" s="26"/>
      <c r="I85" s="27"/>
    </row>
    <row r="86" spans="2:9" x14ac:dyDescent="0.2">
      <c r="B86" s="22" t="str">
        <f t="shared" si="0"/>
        <v>2026-094-4</v>
      </c>
      <c r="C86" s="23">
        <v>2026</v>
      </c>
      <c r="D86" s="24" t="s">
        <v>53</v>
      </c>
      <c r="E86" s="23">
        <v>4</v>
      </c>
      <c r="F86" s="25" t="s">
        <v>2429</v>
      </c>
      <c r="G86" s="23"/>
      <c r="H86" s="26"/>
      <c r="I86" s="27"/>
    </row>
    <row r="87" spans="2:9" x14ac:dyDescent="0.2">
      <c r="B87" s="28" t="str">
        <f t="shared" si="0"/>
        <v>2026-094-5</v>
      </c>
      <c r="C87" s="29">
        <v>2026</v>
      </c>
      <c r="D87" s="30" t="s">
        <v>53</v>
      </c>
      <c r="E87" s="29">
        <v>5</v>
      </c>
      <c r="F87" s="31" t="s">
        <v>2490</v>
      </c>
      <c r="G87" s="29"/>
      <c r="H87" s="32"/>
      <c r="I87" s="33"/>
    </row>
    <row r="88" spans="2:9" ht="67.5" x14ac:dyDescent="0.2">
      <c r="B88" s="34" t="str">
        <f t="shared" si="0"/>
        <v>2026-095-0</v>
      </c>
      <c r="C88" s="35">
        <v>2026</v>
      </c>
      <c r="D88" s="36" t="s">
        <v>54</v>
      </c>
      <c r="E88" s="35">
        <v>0</v>
      </c>
      <c r="F88" s="37" t="s">
        <v>2174</v>
      </c>
      <c r="G88" s="35"/>
      <c r="H88" s="38"/>
      <c r="I88" s="39"/>
    </row>
    <row r="89" spans="2:9" x14ac:dyDescent="0.2">
      <c r="B89" s="22" t="str">
        <f t="shared" si="0"/>
        <v>2026-095-1</v>
      </c>
      <c r="C89" s="23">
        <v>2026</v>
      </c>
      <c r="D89" s="24" t="s">
        <v>54</v>
      </c>
      <c r="E89" s="23">
        <v>1</v>
      </c>
      <c r="F89" s="25" t="s">
        <v>2251</v>
      </c>
      <c r="G89" s="23"/>
      <c r="H89" s="26"/>
      <c r="I89" s="27"/>
    </row>
    <row r="90" spans="2:9" x14ac:dyDescent="0.2">
      <c r="B90" s="22" t="str">
        <f t="shared" si="0"/>
        <v>2026-095-2</v>
      </c>
      <c r="C90" s="23">
        <v>2026</v>
      </c>
      <c r="D90" s="24" t="s">
        <v>54</v>
      </c>
      <c r="E90" s="23">
        <v>2</v>
      </c>
      <c r="F90" s="25" t="s">
        <v>2310</v>
      </c>
      <c r="G90" s="23" t="s">
        <v>3761</v>
      </c>
      <c r="H90" s="26"/>
      <c r="I90" s="27"/>
    </row>
    <row r="91" spans="2:9" x14ac:dyDescent="0.2">
      <c r="B91" s="22" t="str">
        <f t="shared" si="0"/>
        <v>2026-095-3</v>
      </c>
      <c r="C91" s="23">
        <v>2026</v>
      </c>
      <c r="D91" s="24" t="s">
        <v>54</v>
      </c>
      <c r="E91" s="23">
        <v>3</v>
      </c>
      <c r="F91" s="25" t="s">
        <v>2370</v>
      </c>
      <c r="G91" s="23"/>
      <c r="H91" s="26"/>
      <c r="I91" s="27"/>
    </row>
    <row r="92" spans="2:9" x14ac:dyDescent="0.2">
      <c r="B92" s="22" t="str">
        <f t="shared" si="0"/>
        <v>2026-095-4</v>
      </c>
      <c r="C92" s="23">
        <v>2026</v>
      </c>
      <c r="D92" s="24" t="s">
        <v>54</v>
      </c>
      <c r="E92" s="23">
        <v>4</v>
      </c>
      <c r="F92" s="25" t="s">
        <v>2430</v>
      </c>
      <c r="G92" s="23"/>
      <c r="H92" s="26"/>
      <c r="I92" s="27"/>
    </row>
    <row r="93" spans="2:9" x14ac:dyDescent="0.2">
      <c r="B93" s="28" t="str">
        <f t="shared" si="0"/>
        <v>2026-095-5</v>
      </c>
      <c r="C93" s="29">
        <v>2026</v>
      </c>
      <c r="D93" s="30" t="s">
        <v>54</v>
      </c>
      <c r="E93" s="29">
        <v>5</v>
      </c>
      <c r="F93" s="31" t="s">
        <v>2491</v>
      </c>
      <c r="G93" s="29"/>
      <c r="H93" s="32"/>
      <c r="I93" s="33"/>
    </row>
    <row r="94" spans="2:9" x14ac:dyDescent="0.2">
      <c r="B94" s="34" t="str">
        <f t="shared" si="0"/>
        <v>2026-096-0</v>
      </c>
      <c r="C94" s="35">
        <v>2026</v>
      </c>
      <c r="D94" s="36" t="s">
        <v>55</v>
      </c>
      <c r="E94" s="35">
        <v>0</v>
      </c>
      <c r="F94" s="37" t="s">
        <v>2175</v>
      </c>
      <c r="G94" s="35"/>
      <c r="H94" s="38"/>
      <c r="I94" s="39"/>
    </row>
    <row r="95" spans="2:9" x14ac:dyDescent="0.2">
      <c r="B95" s="22" t="str">
        <f t="shared" si="0"/>
        <v>2026-096-1</v>
      </c>
      <c r="C95" s="23">
        <v>2026</v>
      </c>
      <c r="D95" s="24" t="s">
        <v>55</v>
      </c>
      <c r="E95" s="23">
        <v>1</v>
      </c>
      <c r="F95" s="25" t="s">
        <v>2252</v>
      </c>
      <c r="G95" s="23"/>
      <c r="H95" s="26"/>
      <c r="I95" s="27"/>
    </row>
    <row r="96" spans="2:9" x14ac:dyDescent="0.2">
      <c r="B96" s="22" t="str">
        <f t="shared" si="0"/>
        <v>2026-096-2</v>
      </c>
      <c r="C96" s="23">
        <v>2026</v>
      </c>
      <c r="D96" s="24" t="s">
        <v>55</v>
      </c>
      <c r="E96" s="23">
        <v>2</v>
      </c>
      <c r="F96" s="25" t="s">
        <v>2311</v>
      </c>
      <c r="G96" s="23"/>
      <c r="H96" s="26"/>
      <c r="I96" s="27"/>
    </row>
    <row r="97" spans="2:9" x14ac:dyDescent="0.2">
      <c r="B97" s="22" t="str">
        <f t="shared" si="0"/>
        <v>2026-096-3</v>
      </c>
      <c r="C97" s="23">
        <v>2026</v>
      </c>
      <c r="D97" s="24" t="s">
        <v>55</v>
      </c>
      <c r="E97" s="23">
        <v>3</v>
      </c>
      <c r="F97" s="25" t="s">
        <v>2371</v>
      </c>
      <c r="G97" s="23"/>
      <c r="H97" s="26"/>
      <c r="I97" s="27"/>
    </row>
    <row r="98" spans="2:9" x14ac:dyDescent="0.2">
      <c r="B98" s="22" t="str">
        <f t="shared" si="0"/>
        <v>2026-096-4</v>
      </c>
      <c r="C98" s="23">
        <v>2026</v>
      </c>
      <c r="D98" s="24" t="s">
        <v>55</v>
      </c>
      <c r="E98" s="23">
        <v>4</v>
      </c>
      <c r="F98" s="25" t="s">
        <v>2431</v>
      </c>
      <c r="G98" s="23"/>
      <c r="H98" s="26"/>
      <c r="I98" s="27"/>
    </row>
    <row r="99" spans="2:9" x14ac:dyDescent="0.2">
      <c r="B99" s="28" t="str">
        <f t="shared" si="0"/>
        <v>2026-096-5</v>
      </c>
      <c r="C99" s="29">
        <v>2026</v>
      </c>
      <c r="D99" s="30" t="s">
        <v>55</v>
      </c>
      <c r="E99" s="29">
        <v>5</v>
      </c>
      <c r="F99" s="31" t="s">
        <v>2492</v>
      </c>
      <c r="G99" s="29" t="s">
        <v>3761</v>
      </c>
      <c r="H99" s="32"/>
      <c r="I99" s="33"/>
    </row>
    <row r="100" spans="2:9" x14ac:dyDescent="0.2">
      <c r="B100" s="34" t="str">
        <f t="shared" si="0"/>
        <v>2026-097-0</v>
      </c>
      <c r="C100" s="35">
        <v>2026</v>
      </c>
      <c r="D100" s="36" t="s">
        <v>56</v>
      </c>
      <c r="E100" s="35">
        <v>0</v>
      </c>
      <c r="F100" s="37" t="s">
        <v>2176</v>
      </c>
      <c r="G100" s="35"/>
      <c r="H100" s="38"/>
      <c r="I100" s="39"/>
    </row>
    <row r="101" spans="2:9" x14ac:dyDescent="0.2">
      <c r="B101" s="22" t="str">
        <f t="shared" si="0"/>
        <v>2026-097-1</v>
      </c>
      <c r="C101" s="23">
        <v>2026</v>
      </c>
      <c r="D101" s="24" t="s">
        <v>56</v>
      </c>
      <c r="E101" s="23">
        <v>1</v>
      </c>
      <c r="F101" s="25" t="s">
        <v>2253</v>
      </c>
      <c r="G101" s="23"/>
      <c r="H101" s="26"/>
      <c r="I101" s="27"/>
    </row>
    <row r="102" spans="2:9" x14ac:dyDescent="0.2">
      <c r="B102" s="22" t="str">
        <f t="shared" si="0"/>
        <v>2026-097-2</v>
      </c>
      <c r="C102" s="23">
        <v>2026</v>
      </c>
      <c r="D102" s="24" t="s">
        <v>56</v>
      </c>
      <c r="E102" s="23">
        <v>2</v>
      </c>
      <c r="F102" s="25" t="s">
        <v>2312</v>
      </c>
      <c r="G102" s="23"/>
      <c r="H102" s="26"/>
      <c r="I102" s="27"/>
    </row>
    <row r="103" spans="2:9" x14ac:dyDescent="0.2">
      <c r="B103" s="22" t="str">
        <f t="shared" si="0"/>
        <v>2026-097-3</v>
      </c>
      <c r="C103" s="23">
        <v>2026</v>
      </c>
      <c r="D103" s="24" t="s">
        <v>56</v>
      </c>
      <c r="E103" s="23">
        <v>3</v>
      </c>
      <c r="F103" s="25" t="s">
        <v>2372</v>
      </c>
      <c r="G103" s="23"/>
      <c r="H103" s="26"/>
      <c r="I103" s="27"/>
    </row>
    <row r="104" spans="2:9" x14ac:dyDescent="0.2">
      <c r="B104" s="22" t="str">
        <f t="shared" si="0"/>
        <v>2026-097-4</v>
      </c>
      <c r="C104" s="23">
        <v>2026</v>
      </c>
      <c r="D104" s="24" t="s">
        <v>56</v>
      </c>
      <c r="E104" s="23">
        <v>4</v>
      </c>
      <c r="F104" s="25" t="s">
        <v>2432</v>
      </c>
      <c r="G104" s="23" t="s">
        <v>3761</v>
      </c>
      <c r="H104" s="26"/>
      <c r="I104" s="27"/>
    </row>
    <row r="105" spans="2:9" x14ac:dyDescent="0.2">
      <c r="B105" s="28" t="str">
        <f t="shared" si="0"/>
        <v>2026-097-5</v>
      </c>
      <c r="C105" s="29">
        <v>2026</v>
      </c>
      <c r="D105" s="30" t="s">
        <v>56</v>
      </c>
      <c r="E105" s="29">
        <v>5</v>
      </c>
      <c r="F105" s="31" t="s">
        <v>2493</v>
      </c>
      <c r="G105" s="29"/>
      <c r="H105" s="32"/>
      <c r="I105" s="33"/>
    </row>
    <row r="106" spans="2:9" ht="54" x14ac:dyDescent="0.2">
      <c r="B106" s="34" t="str">
        <f t="shared" si="0"/>
        <v>2026-098-0</v>
      </c>
      <c r="C106" s="35">
        <v>2026</v>
      </c>
      <c r="D106" s="36" t="s">
        <v>57</v>
      </c>
      <c r="E106" s="35">
        <v>0</v>
      </c>
      <c r="F106" s="37" t="s">
        <v>2177</v>
      </c>
      <c r="G106" s="35"/>
      <c r="H106" s="38"/>
      <c r="I106" s="39"/>
    </row>
    <row r="107" spans="2:9" x14ac:dyDescent="0.2">
      <c r="B107" s="22" t="str">
        <f t="shared" si="0"/>
        <v>2026-098-1</v>
      </c>
      <c r="C107" s="23">
        <v>2026</v>
      </c>
      <c r="D107" s="24" t="s">
        <v>57</v>
      </c>
      <c r="E107" s="23">
        <v>1</v>
      </c>
      <c r="F107" s="25" t="s">
        <v>2254</v>
      </c>
      <c r="G107" s="23" t="s">
        <v>3761</v>
      </c>
      <c r="H107" s="26"/>
      <c r="I107" s="27"/>
    </row>
    <row r="108" spans="2:9" x14ac:dyDescent="0.2">
      <c r="B108" s="22" t="str">
        <f t="shared" si="0"/>
        <v>2026-098-2</v>
      </c>
      <c r="C108" s="23">
        <v>2026</v>
      </c>
      <c r="D108" s="24" t="s">
        <v>57</v>
      </c>
      <c r="E108" s="23">
        <v>2</v>
      </c>
      <c r="F108" s="25" t="s">
        <v>2313</v>
      </c>
      <c r="G108" s="23"/>
      <c r="H108" s="26"/>
      <c r="I108" s="27"/>
    </row>
    <row r="109" spans="2:9" x14ac:dyDescent="0.2">
      <c r="B109" s="22" t="str">
        <f t="shared" si="0"/>
        <v>2026-098-3</v>
      </c>
      <c r="C109" s="23">
        <v>2026</v>
      </c>
      <c r="D109" s="24" t="s">
        <v>57</v>
      </c>
      <c r="E109" s="23">
        <v>3</v>
      </c>
      <c r="F109" s="25" t="s">
        <v>2373</v>
      </c>
      <c r="G109" s="23"/>
      <c r="H109" s="26"/>
      <c r="I109" s="27"/>
    </row>
    <row r="110" spans="2:9" x14ac:dyDescent="0.2">
      <c r="B110" s="22" t="str">
        <f t="shared" si="0"/>
        <v>2026-098-4</v>
      </c>
      <c r="C110" s="23">
        <v>2026</v>
      </c>
      <c r="D110" s="24" t="s">
        <v>57</v>
      </c>
      <c r="E110" s="23">
        <v>4</v>
      </c>
      <c r="F110" s="25" t="s">
        <v>2433</v>
      </c>
      <c r="G110" s="23"/>
      <c r="H110" s="26"/>
      <c r="I110" s="27"/>
    </row>
    <row r="111" spans="2:9" x14ac:dyDescent="0.2">
      <c r="B111" s="28" t="str">
        <f t="shared" si="0"/>
        <v>2026-098-5</v>
      </c>
      <c r="C111" s="29">
        <v>2026</v>
      </c>
      <c r="D111" s="30" t="s">
        <v>57</v>
      </c>
      <c r="E111" s="29">
        <v>5</v>
      </c>
      <c r="F111" s="31" t="s">
        <v>2494</v>
      </c>
      <c r="G111" s="29"/>
      <c r="H111" s="32"/>
      <c r="I111" s="33"/>
    </row>
    <row r="112" spans="2:9" x14ac:dyDescent="0.2">
      <c r="B112" s="34" t="str">
        <f t="shared" si="0"/>
        <v>2026-099-0</v>
      </c>
      <c r="C112" s="35">
        <v>2026</v>
      </c>
      <c r="D112" s="36" t="s">
        <v>58</v>
      </c>
      <c r="E112" s="35">
        <v>0</v>
      </c>
      <c r="F112" s="37" t="s">
        <v>2178</v>
      </c>
      <c r="G112" s="35"/>
      <c r="H112" s="38"/>
      <c r="I112" s="39"/>
    </row>
    <row r="113" spans="2:9" x14ac:dyDescent="0.2">
      <c r="B113" s="22" t="str">
        <f t="shared" si="0"/>
        <v>2026-099-1</v>
      </c>
      <c r="C113" s="23">
        <v>2026</v>
      </c>
      <c r="D113" s="24" t="s">
        <v>58</v>
      </c>
      <c r="E113" s="23">
        <v>1</v>
      </c>
      <c r="F113" s="25" t="s">
        <v>2255</v>
      </c>
      <c r="G113" s="23"/>
      <c r="H113" s="26"/>
      <c r="I113" s="27"/>
    </row>
    <row r="114" spans="2:9" x14ac:dyDescent="0.2">
      <c r="B114" s="22" t="str">
        <f t="shared" si="0"/>
        <v>2026-099-2</v>
      </c>
      <c r="C114" s="23">
        <v>2026</v>
      </c>
      <c r="D114" s="24" t="s">
        <v>58</v>
      </c>
      <c r="E114" s="23">
        <v>2</v>
      </c>
      <c r="F114" s="25" t="s">
        <v>2314</v>
      </c>
      <c r="G114" s="23"/>
      <c r="H114" s="26"/>
      <c r="I114" s="27"/>
    </row>
    <row r="115" spans="2:9" x14ac:dyDescent="0.2">
      <c r="B115" s="22" t="str">
        <f t="shared" si="0"/>
        <v>2026-099-3</v>
      </c>
      <c r="C115" s="23">
        <v>2026</v>
      </c>
      <c r="D115" s="24" t="s">
        <v>58</v>
      </c>
      <c r="E115" s="23">
        <v>3</v>
      </c>
      <c r="F115" s="25" t="s">
        <v>2374</v>
      </c>
      <c r="G115" s="23" t="s">
        <v>3761</v>
      </c>
      <c r="H115" s="26"/>
      <c r="I115" s="27"/>
    </row>
    <row r="116" spans="2:9" x14ac:dyDescent="0.2">
      <c r="B116" s="22" t="str">
        <f t="shared" si="0"/>
        <v>2026-099-4</v>
      </c>
      <c r="C116" s="23">
        <v>2026</v>
      </c>
      <c r="D116" s="24" t="s">
        <v>58</v>
      </c>
      <c r="E116" s="23">
        <v>4</v>
      </c>
      <c r="F116" s="25" t="s">
        <v>2434</v>
      </c>
      <c r="G116" s="23"/>
      <c r="H116" s="26"/>
      <c r="I116" s="27"/>
    </row>
    <row r="117" spans="2:9" x14ac:dyDescent="0.2">
      <c r="B117" s="28" t="str">
        <f t="shared" si="0"/>
        <v>2026-099-5</v>
      </c>
      <c r="C117" s="29">
        <v>2026</v>
      </c>
      <c r="D117" s="30" t="s">
        <v>58</v>
      </c>
      <c r="E117" s="29">
        <v>5</v>
      </c>
      <c r="F117" s="31" t="s">
        <v>2495</v>
      </c>
      <c r="G117" s="29"/>
      <c r="H117" s="32"/>
      <c r="I117" s="33"/>
    </row>
    <row r="118" spans="2:9" x14ac:dyDescent="0.2">
      <c r="B118" s="34" t="str">
        <f t="shared" si="0"/>
        <v>2026-100-0</v>
      </c>
      <c r="C118" s="35">
        <v>2026</v>
      </c>
      <c r="D118" s="36" t="s">
        <v>59</v>
      </c>
      <c r="E118" s="35">
        <v>0</v>
      </c>
      <c r="F118" s="37" t="s">
        <v>2179</v>
      </c>
      <c r="G118" s="35"/>
      <c r="H118" s="38"/>
      <c r="I118" s="39"/>
    </row>
    <row r="119" spans="2:9" x14ac:dyDescent="0.2">
      <c r="B119" s="22" t="str">
        <f t="shared" si="0"/>
        <v>2026-100-1</v>
      </c>
      <c r="C119" s="23">
        <v>2026</v>
      </c>
      <c r="D119" s="24" t="s">
        <v>59</v>
      </c>
      <c r="E119" s="23">
        <v>1</v>
      </c>
      <c r="F119" s="25" t="s">
        <v>2256</v>
      </c>
      <c r="G119" s="23"/>
      <c r="H119" s="26"/>
      <c r="I119" s="27"/>
    </row>
    <row r="120" spans="2:9" x14ac:dyDescent="0.2">
      <c r="B120" s="22" t="str">
        <f t="shared" si="0"/>
        <v>2026-100-2</v>
      </c>
      <c r="C120" s="23">
        <v>2026</v>
      </c>
      <c r="D120" s="24" t="s">
        <v>59</v>
      </c>
      <c r="E120" s="23">
        <v>2</v>
      </c>
      <c r="F120" s="25" t="s">
        <v>2315</v>
      </c>
      <c r="G120" s="23" t="s">
        <v>3761</v>
      </c>
      <c r="H120" s="26"/>
      <c r="I120" s="27"/>
    </row>
    <row r="121" spans="2:9" x14ac:dyDescent="0.2">
      <c r="B121" s="22" t="str">
        <f t="shared" si="0"/>
        <v>2026-100-3</v>
      </c>
      <c r="C121" s="23">
        <v>2026</v>
      </c>
      <c r="D121" s="24" t="s">
        <v>59</v>
      </c>
      <c r="E121" s="23">
        <v>3</v>
      </c>
      <c r="F121" s="25" t="s">
        <v>2375</v>
      </c>
      <c r="G121" s="23"/>
      <c r="H121" s="26"/>
      <c r="I121" s="27"/>
    </row>
    <row r="122" spans="2:9" x14ac:dyDescent="0.2">
      <c r="B122" s="22" t="str">
        <f t="shared" si="0"/>
        <v>2026-100-4</v>
      </c>
      <c r="C122" s="23">
        <v>2026</v>
      </c>
      <c r="D122" s="24" t="s">
        <v>59</v>
      </c>
      <c r="E122" s="23">
        <v>4</v>
      </c>
      <c r="F122" s="25" t="s">
        <v>2435</v>
      </c>
      <c r="G122" s="23"/>
      <c r="H122" s="26"/>
      <c r="I122" s="27"/>
    </row>
    <row r="123" spans="2:9" x14ac:dyDescent="0.2">
      <c r="B123" s="28" t="str">
        <f t="shared" si="0"/>
        <v>2026-100-5</v>
      </c>
      <c r="C123" s="29">
        <v>2026</v>
      </c>
      <c r="D123" s="30" t="s">
        <v>59</v>
      </c>
      <c r="E123" s="29">
        <v>5</v>
      </c>
      <c r="F123" s="31" t="s">
        <v>2496</v>
      </c>
      <c r="G123" s="29"/>
      <c r="H123" s="32"/>
      <c r="I123" s="33"/>
    </row>
    <row r="124" spans="2:9" x14ac:dyDescent="0.2">
      <c r="B124" s="34" t="str">
        <f t="shared" si="0"/>
        <v>2026-101-0</v>
      </c>
      <c r="C124" s="35">
        <v>2026</v>
      </c>
      <c r="D124" s="36" t="s">
        <v>60</v>
      </c>
      <c r="E124" s="35">
        <v>0</v>
      </c>
      <c r="F124" s="37" t="s">
        <v>2180</v>
      </c>
      <c r="G124" s="35"/>
      <c r="H124" s="38"/>
      <c r="I124" s="39"/>
    </row>
    <row r="125" spans="2:9" x14ac:dyDescent="0.2">
      <c r="B125" s="22" t="str">
        <f t="shared" si="0"/>
        <v>2026-101-1</v>
      </c>
      <c r="C125" s="23">
        <v>2026</v>
      </c>
      <c r="D125" s="24" t="s">
        <v>60</v>
      </c>
      <c r="E125" s="23">
        <v>1</v>
      </c>
      <c r="F125" s="25" t="s">
        <v>2257</v>
      </c>
      <c r="G125" s="23"/>
      <c r="H125" s="26"/>
      <c r="I125" s="27"/>
    </row>
    <row r="126" spans="2:9" x14ac:dyDescent="0.2">
      <c r="B126" s="22" t="str">
        <f t="shared" si="0"/>
        <v>2026-101-2</v>
      </c>
      <c r="C126" s="23">
        <v>2026</v>
      </c>
      <c r="D126" s="24" t="s">
        <v>60</v>
      </c>
      <c r="E126" s="23">
        <v>2</v>
      </c>
      <c r="F126" s="25" t="s">
        <v>2316</v>
      </c>
      <c r="G126" s="23" t="s">
        <v>3761</v>
      </c>
      <c r="H126" s="26"/>
      <c r="I126" s="27"/>
    </row>
    <row r="127" spans="2:9" x14ac:dyDescent="0.2">
      <c r="B127" s="22" t="str">
        <f t="shared" si="0"/>
        <v>2026-101-3</v>
      </c>
      <c r="C127" s="23">
        <v>2026</v>
      </c>
      <c r="D127" s="24" t="s">
        <v>60</v>
      </c>
      <c r="E127" s="23">
        <v>3</v>
      </c>
      <c r="F127" s="25" t="s">
        <v>2376</v>
      </c>
      <c r="G127" s="23"/>
      <c r="H127" s="26"/>
      <c r="I127" s="27"/>
    </row>
    <row r="128" spans="2:9" x14ac:dyDescent="0.2">
      <c r="B128" s="22" t="str">
        <f t="shared" si="0"/>
        <v>2026-101-4</v>
      </c>
      <c r="C128" s="23">
        <v>2026</v>
      </c>
      <c r="D128" s="24" t="s">
        <v>60</v>
      </c>
      <c r="E128" s="23">
        <v>4</v>
      </c>
      <c r="F128" s="25" t="s">
        <v>2436</v>
      </c>
      <c r="G128" s="23"/>
      <c r="H128" s="26"/>
      <c r="I128" s="27"/>
    </row>
    <row r="129" spans="2:9" x14ac:dyDescent="0.2">
      <c r="B129" s="28" t="str">
        <f t="shared" si="0"/>
        <v>2026-101-5</v>
      </c>
      <c r="C129" s="29">
        <v>2026</v>
      </c>
      <c r="D129" s="30" t="s">
        <v>60</v>
      </c>
      <c r="E129" s="29">
        <v>5</v>
      </c>
      <c r="F129" s="31" t="s">
        <v>2497</v>
      </c>
      <c r="G129" s="29"/>
      <c r="H129" s="32"/>
      <c r="I129" s="33"/>
    </row>
    <row r="130" spans="2:9" x14ac:dyDescent="0.2">
      <c r="B130" s="34" t="str">
        <f t="shared" si="0"/>
        <v>2026-102-0</v>
      </c>
      <c r="C130" s="35">
        <v>2026</v>
      </c>
      <c r="D130" s="36" t="s">
        <v>61</v>
      </c>
      <c r="E130" s="35">
        <v>0</v>
      </c>
      <c r="F130" s="37" t="s">
        <v>2181</v>
      </c>
      <c r="G130" s="35"/>
      <c r="H130" s="38"/>
      <c r="I130" s="39"/>
    </row>
    <row r="131" spans="2:9" x14ac:dyDescent="0.2">
      <c r="B131" s="22" t="str">
        <f t="shared" si="0"/>
        <v>2026-102-1</v>
      </c>
      <c r="C131" s="23">
        <v>2026</v>
      </c>
      <c r="D131" s="24" t="s">
        <v>61</v>
      </c>
      <c r="E131" s="23">
        <v>1</v>
      </c>
      <c r="F131" s="25" t="s">
        <v>2258</v>
      </c>
      <c r="G131" s="23"/>
      <c r="H131" s="26"/>
      <c r="I131" s="27"/>
    </row>
    <row r="132" spans="2:9" x14ac:dyDescent="0.2">
      <c r="B132" s="22" t="str">
        <f t="shared" si="0"/>
        <v>2026-102-2</v>
      </c>
      <c r="C132" s="23">
        <v>2026</v>
      </c>
      <c r="D132" s="24" t="s">
        <v>61</v>
      </c>
      <c r="E132" s="23">
        <v>2</v>
      </c>
      <c r="F132" s="25" t="s">
        <v>2317</v>
      </c>
      <c r="G132" s="23"/>
      <c r="H132" s="26"/>
      <c r="I132" s="27"/>
    </row>
    <row r="133" spans="2:9" x14ac:dyDescent="0.2">
      <c r="B133" s="22" t="str">
        <f t="shared" si="0"/>
        <v>2026-102-3</v>
      </c>
      <c r="C133" s="23">
        <v>2026</v>
      </c>
      <c r="D133" s="24" t="s">
        <v>61</v>
      </c>
      <c r="E133" s="23">
        <v>3</v>
      </c>
      <c r="F133" s="25" t="s">
        <v>2377</v>
      </c>
      <c r="G133" s="23"/>
      <c r="H133" s="26"/>
      <c r="I133" s="27"/>
    </row>
    <row r="134" spans="2:9" x14ac:dyDescent="0.2">
      <c r="B134" s="22" t="str">
        <f t="shared" si="0"/>
        <v>2026-102-4</v>
      </c>
      <c r="C134" s="23">
        <v>2026</v>
      </c>
      <c r="D134" s="24" t="s">
        <v>61</v>
      </c>
      <c r="E134" s="23">
        <v>4</v>
      </c>
      <c r="F134" s="25" t="s">
        <v>2437</v>
      </c>
      <c r="G134" s="23" t="s">
        <v>3761</v>
      </c>
      <c r="H134" s="26"/>
      <c r="I134" s="27"/>
    </row>
    <row r="135" spans="2:9" x14ac:dyDescent="0.2">
      <c r="B135" s="28" t="str">
        <f t="shared" si="0"/>
        <v>2026-102-5</v>
      </c>
      <c r="C135" s="29">
        <v>2026</v>
      </c>
      <c r="D135" s="30" t="s">
        <v>61</v>
      </c>
      <c r="E135" s="29">
        <v>5</v>
      </c>
      <c r="F135" s="31" t="s">
        <v>2498</v>
      </c>
      <c r="G135" s="29"/>
      <c r="H135" s="32"/>
      <c r="I135" s="33"/>
    </row>
    <row r="136" spans="2:9" x14ac:dyDescent="0.2">
      <c r="B136" s="34" t="str">
        <f t="shared" si="0"/>
        <v>2026-103-0</v>
      </c>
      <c r="C136" s="35">
        <v>2026</v>
      </c>
      <c r="D136" s="36" t="s">
        <v>62</v>
      </c>
      <c r="E136" s="35">
        <v>0</v>
      </c>
      <c r="F136" s="37" t="s">
        <v>2182</v>
      </c>
      <c r="G136" s="35"/>
      <c r="H136" s="38"/>
      <c r="I136" s="39"/>
    </row>
    <row r="137" spans="2:9" x14ac:dyDescent="0.2">
      <c r="B137" s="22" t="str">
        <f t="shared" si="0"/>
        <v>2026-103-1</v>
      </c>
      <c r="C137" s="23">
        <v>2026</v>
      </c>
      <c r="D137" s="24" t="s">
        <v>62</v>
      </c>
      <c r="E137" s="23">
        <v>1</v>
      </c>
      <c r="F137" s="25" t="s">
        <v>2259</v>
      </c>
      <c r="G137" s="23" t="s">
        <v>3761</v>
      </c>
      <c r="H137" s="26"/>
      <c r="I137" s="27"/>
    </row>
    <row r="138" spans="2:9" x14ac:dyDescent="0.2">
      <c r="B138" s="22" t="str">
        <f t="shared" si="0"/>
        <v>2026-103-2</v>
      </c>
      <c r="C138" s="23">
        <v>2026</v>
      </c>
      <c r="D138" s="24" t="s">
        <v>62</v>
      </c>
      <c r="E138" s="23">
        <v>2</v>
      </c>
      <c r="F138" s="25" t="s">
        <v>2318</v>
      </c>
      <c r="G138" s="23"/>
      <c r="H138" s="26"/>
      <c r="I138" s="27"/>
    </row>
    <row r="139" spans="2:9" x14ac:dyDescent="0.2">
      <c r="B139" s="22" t="str">
        <f t="shared" si="0"/>
        <v>2026-103-3</v>
      </c>
      <c r="C139" s="23">
        <v>2026</v>
      </c>
      <c r="D139" s="24" t="s">
        <v>62</v>
      </c>
      <c r="E139" s="23">
        <v>3</v>
      </c>
      <c r="F139" s="25" t="s">
        <v>2378</v>
      </c>
      <c r="G139" s="23"/>
      <c r="H139" s="26"/>
      <c r="I139" s="27"/>
    </row>
    <row r="140" spans="2:9" x14ac:dyDescent="0.2">
      <c r="B140" s="22" t="str">
        <f t="shared" si="0"/>
        <v>2026-103-4</v>
      </c>
      <c r="C140" s="23">
        <v>2026</v>
      </c>
      <c r="D140" s="24" t="s">
        <v>62</v>
      </c>
      <c r="E140" s="23">
        <v>4</v>
      </c>
      <c r="F140" s="25" t="s">
        <v>2438</v>
      </c>
      <c r="G140" s="23"/>
      <c r="H140" s="26"/>
      <c r="I140" s="27"/>
    </row>
    <row r="141" spans="2:9" x14ac:dyDescent="0.2">
      <c r="B141" s="28" t="str">
        <f t="shared" si="0"/>
        <v>2026-103-5</v>
      </c>
      <c r="C141" s="29">
        <v>2026</v>
      </c>
      <c r="D141" s="30" t="s">
        <v>62</v>
      </c>
      <c r="E141" s="29">
        <v>5</v>
      </c>
      <c r="F141" s="31" t="s">
        <v>2499</v>
      </c>
      <c r="G141" s="29"/>
      <c r="H141" s="32"/>
      <c r="I141" s="33"/>
    </row>
    <row r="142" spans="2:9" ht="54" x14ac:dyDescent="0.2">
      <c r="B142" s="34" t="str">
        <f t="shared" si="0"/>
        <v>2026-104-0</v>
      </c>
      <c r="C142" s="35">
        <v>2026</v>
      </c>
      <c r="D142" s="36" t="s">
        <v>63</v>
      </c>
      <c r="E142" s="35">
        <v>0</v>
      </c>
      <c r="F142" s="37" t="s">
        <v>2183</v>
      </c>
      <c r="G142" s="35"/>
      <c r="H142" s="38"/>
      <c r="I142" s="39"/>
    </row>
    <row r="143" spans="2:9" x14ac:dyDescent="0.2">
      <c r="B143" s="22" t="str">
        <f t="shared" si="0"/>
        <v>2026-104-1</v>
      </c>
      <c r="C143" s="23">
        <v>2026</v>
      </c>
      <c r="D143" s="24" t="s">
        <v>63</v>
      </c>
      <c r="E143" s="23">
        <v>1</v>
      </c>
      <c r="F143" s="25" t="s">
        <v>2260</v>
      </c>
      <c r="G143" s="23"/>
      <c r="H143" s="26"/>
      <c r="I143" s="27"/>
    </row>
    <row r="144" spans="2:9" x14ac:dyDescent="0.2">
      <c r="B144" s="22" t="str">
        <f t="shared" si="0"/>
        <v>2026-104-2</v>
      </c>
      <c r="C144" s="23">
        <v>2026</v>
      </c>
      <c r="D144" s="24" t="s">
        <v>63</v>
      </c>
      <c r="E144" s="23">
        <v>2</v>
      </c>
      <c r="F144" s="25" t="s">
        <v>2319</v>
      </c>
      <c r="G144" s="23"/>
      <c r="H144" s="26"/>
      <c r="I144" s="27"/>
    </row>
    <row r="145" spans="2:9" x14ac:dyDescent="0.2">
      <c r="B145" s="22" t="str">
        <f t="shared" si="0"/>
        <v>2026-104-3</v>
      </c>
      <c r="C145" s="23">
        <v>2026</v>
      </c>
      <c r="D145" s="24" t="s">
        <v>63</v>
      </c>
      <c r="E145" s="23">
        <v>3</v>
      </c>
      <c r="F145" s="25" t="s">
        <v>2379</v>
      </c>
      <c r="G145" s="23"/>
      <c r="H145" s="26"/>
      <c r="I145" s="27"/>
    </row>
    <row r="146" spans="2:9" x14ac:dyDescent="0.2">
      <c r="B146" s="22" t="str">
        <f t="shared" si="0"/>
        <v>2026-104-4</v>
      </c>
      <c r="C146" s="23">
        <v>2026</v>
      </c>
      <c r="D146" s="24" t="s">
        <v>63</v>
      </c>
      <c r="E146" s="23">
        <v>4</v>
      </c>
      <c r="F146" s="25" t="s">
        <v>2439</v>
      </c>
      <c r="G146" s="23"/>
      <c r="H146" s="26"/>
      <c r="I146" s="27"/>
    </row>
    <row r="147" spans="2:9" x14ac:dyDescent="0.2">
      <c r="B147" s="28" t="str">
        <f t="shared" si="0"/>
        <v>2026-104-5</v>
      </c>
      <c r="C147" s="29">
        <v>2026</v>
      </c>
      <c r="D147" s="30" t="s">
        <v>63</v>
      </c>
      <c r="E147" s="29">
        <v>5</v>
      </c>
      <c r="F147" s="31" t="s">
        <v>2500</v>
      </c>
      <c r="G147" s="29" t="s">
        <v>3761</v>
      </c>
      <c r="H147" s="32"/>
      <c r="I147" s="33"/>
    </row>
    <row r="148" spans="2:9" x14ac:dyDescent="0.2">
      <c r="B148" s="34" t="str">
        <f t="shared" si="0"/>
        <v>2026-105-0</v>
      </c>
      <c r="C148" s="35">
        <v>2026</v>
      </c>
      <c r="D148" s="36" t="s">
        <v>64</v>
      </c>
      <c r="E148" s="35">
        <v>0</v>
      </c>
      <c r="F148" s="37" t="s">
        <v>2184</v>
      </c>
      <c r="G148" s="35"/>
      <c r="H148" s="38"/>
      <c r="I148" s="39"/>
    </row>
    <row r="149" spans="2:9" x14ac:dyDescent="0.2">
      <c r="B149" s="22" t="str">
        <f t="shared" si="0"/>
        <v>2026-105-1</v>
      </c>
      <c r="C149" s="23">
        <v>2026</v>
      </c>
      <c r="D149" s="24" t="s">
        <v>64</v>
      </c>
      <c r="E149" s="23">
        <v>1</v>
      </c>
      <c r="F149" s="25" t="s">
        <v>2261</v>
      </c>
      <c r="G149" s="23" t="s">
        <v>3761</v>
      </c>
      <c r="H149" s="26"/>
      <c r="I149" s="27"/>
    </row>
    <row r="150" spans="2:9" x14ac:dyDescent="0.2">
      <c r="B150" s="22" t="str">
        <f t="shared" si="0"/>
        <v>2026-105-2</v>
      </c>
      <c r="C150" s="23">
        <v>2026</v>
      </c>
      <c r="D150" s="24" t="s">
        <v>64</v>
      </c>
      <c r="E150" s="23">
        <v>2</v>
      </c>
      <c r="F150" s="25" t="s">
        <v>2320</v>
      </c>
      <c r="G150" s="23"/>
      <c r="H150" s="26"/>
      <c r="I150" s="27"/>
    </row>
    <row r="151" spans="2:9" x14ac:dyDescent="0.2">
      <c r="B151" s="22" t="str">
        <f t="shared" si="0"/>
        <v>2026-105-3</v>
      </c>
      <c r="C151" s="23">
        <v>2026</v>
      </c>
      <c r="D151" s="24" t="s">
        <v>64</v>
      </c>
      <c r="E151" s="23">
        <v>3</v>
      </c>
      <c r="F151" s="25" t="s">
        <v>2380</v>
      </c>
      <c r="G151" s="23"/>
      <c r="H151" s="26"/>
      <c r="I151" s="27"/>
    </row>
    <row r="152" spans="2:9" x14ac:dyDescent="0.2">
      <c r="B152" s="22" t="str">
        <f t="shared" si="0"/>
        <v>2026-105-4</v>
      </c>
      <c r="C152" s="23">
        <v>2026</v>
      </c>
      <c r="D152" s="24" t="s">
        <v>64</v>
      </c>
      <c r="E152" s="23">
        <v>4</v>
      </c>
      <c r="F152" s="25" t="s">
        <v>2440</v>
      </c>
      <c r="G152" s="23"/>
      <c r="H152" s="26"/>
      <c r="I152" s="27"/>
    </row>
    <row r="153" spans="2:9" x14ac:dyDescent="0.2">
      <c r="B153" s="28" t="str">
        <f t="shared" si="0"/>
        <v>2026-105-5</v>
      </c>
      <c r="C153" s="29">
        <v>2026</v>
      </c>
      <c r="D153" s="30" t="s">
        <v>64</v>
      </c>
      <c r="E153" s="29">
        <v>5</v>
      </c>
      <c r="F153" s="31" t="s">
        <v>2501</v>
      </c>
      <c r="G153" s="29"/>
      <c r="H153" s="32"/>
      <c r="I153" s="33"/>
    </row>
    <row r="154" spans="2:9" ht="27" x14ac:dyDescent="0.2">
      <c r="B154" s="34" t="str">
        <f t="shared" si="0"/>
        <v>2026-106-0</v>
      </c>
      <c r="C154" s="35">
        <v>2026</v>
      </c>
      <c r="D154" s="36" t="s">
        <v>65</v>
      </c>
      <c r="E154" s="35">
        <v>0</v>
      </c>
      <c r="F154" s="37" t="s">
        <v>2185</v>
      </c>
      <c r="G154" s="35"/>
      <c r="H154" s="38"/>
      <c r="I154" s="39"/>
    </row>
    <row r="155" spans="2:9" x14ac:dyDescent="0.2">
      <c r="B155" s="22" t="str">
        <f t="shared" si="0"/>
        <v>2026-106-1</v>
      </c>
      <c r="C155" s="23">
        <v>2026</v>
      </c>
      <c r="D155" s="24" t="s">
        <v>65</v>
      </c>
      <c r="E155" s="23">
        <v>1</v>
      </c>
      <c r="F155" s="25" t="s">
        <v>2262</v>
      </c>
      <c r="G155" s="23"/>
      <c r="H155" s="26"/>
      <c r="I155" s="27"/>
    </row>
    <row r="156" spans="2:9" x14ac:dyDescent="0.2">
      <c r="B156" s="22" t="str">
        <f t="shared" si="0"/>
        <v>2026-106-2</v>
      </c>
      <c r="C156" s="23">
        <v>2026</v>
      </c>
      <c r="D156" s="24" t="s">
        <v>65</v>
      </c>
      <c r="E156" s="23">
        <v>2</v>
      </c>
      <c r="F156" s="25" t="s">
        <v>2321</v>
      </c>
      <c r="G156" s="23"/>
      <c r="H156" s="26"/>
      <c r="I156" s="27"/>
    </row>
    <row r="157" spans="2:9" x14ac:dyDescent="0.2">
      <c r="B157" s="22" t="str">
        <f t="shared" si="0"/>
        <v>2026-106-3</v>
      </c>
      <c r="C157" s="23">
        <v>2026</v>
      </c>
      <c r="D157" s="24" t="s">
        <v>65</v>
      </c>
      <c r="E157" s="23">
        <v>3</v>
      </c>
      <c r="F157" s="25" t="s">
        <v>2381</v>
      </c>
      <c r="G157" s="23"/>
      <c r="H157" s="26"/>
      <c r="I157" s="27"/>
    </row>
    <row r="158" spans="2:9" x14ac:dyDescent="0.2">
      <c r="B158" s="22" t="str">
        <f t="shared" si="0"/>
        <v>2026-106-4</v>
      </c>
      <c r="C158" s="23">
        <v>2026</v>
      </c>
      <c r="D158" s="24" t="s">
        <v>65</v>
      </c>
      <c r="E158" s="23">
        <v>4</v>
      </c>
      <c r="F158" s="25" t="s">
        <v>2441</v>
      </c>
      <c r="G158" s="23"/>
      <c r="H158" s="26"/>
      <c r="I158" s="27"/>
    </row>
    <row r="159" spans="2:9" x14ac:dyDescent="0.2">
      <c r="B159" s="28" t="str">
        <f t="shared" si="0"/>
        <v>2026-106-5</v>
      </c>
      <c r="C159" s="29">
        <v>2026</v>
      </c>
      <c r="D159" s="30" t="s">
        <v>65</v>
      </c>
      <c r="E159" s="29">
        <v>5</v>
      </c>
      <c r="F159" s="31" t="s">
        <v>2502</v>
      </c>
      <c r="G159" s="29" t="s">
        <v>3761</v>
      </c>
      <c r="H159" s="32"/>
      <c r="I159" s="33"/>
    </row>
    <row r="160" spans="2:9" ht="54" x14ac:dyDescent="0.2">
      <c r="B160" s="34" t="str">
        <f t="shared" si="0"/>
        <v>2026-107-0</v>
      </c>
      <c r="C160" s="35">
        <v>2026</v>
      </c>
      <c r="D160" s="36" t="s">
        <v>66</v>
      </c>
      <c r="E160" s="35">
        <v>0</v>
      </c>
      <c r="F160" s="37" t="s">
        <v>2186</v>
      </c>
      <c r="G160" s="35"/>
      <c r="H160" s="38"/>
      <c r="I160" s="39"/>
    </row>
    <row r="161" spans="2:9" x14ac:dyDescent="0.2">
      <c r="B161" s="22" t="str">
        <f t="shared" si="0"/>
        <v>2026-107-1</v>
      </c>
      <c r="C161" s="23">
        <v>2026</v>
      </c>
      <c r="D161" s="24" t="s">
        <v>66</v>
      </c>
      <c r="E161" s="23">
        <v>1</v>
      </c>
      <c r="F161" s="90">
        <v>0.10199999999999999</v>
      </c>
      <c r="G161" s="23"/>
      <c r="H161" s="26"/>
      <c r="I161" s="27"/>
    </row>
    <row r="162" spans="2:9" x14ac:dyDescent="0.2">
      <c r="B162" s="22" t="str">
        <f t="shared" si="0"/>
        <v>2026-107-2</v>
      </c>
      <c r="C162" s="23">
        <v>2026</v>
      </c>
      <c r="D162" s="24" t="s">
        <v>66</v>
      </c>
      <c r="E162" s="23">
        <v>2</v>
      </c>
      <c r="F162" s="90">
        <v>0.104</v>
      </c>
      <c r="G162" s="23"/>
      <c r="H162" s="26"/>
      <c r="I162" s="27"/>
    </row>
    <row r="163" spans="2:9" x14ac:dyDescent="0.2">
      <c r="B163" s="22" t="str">
        <f t="shared" si="0"/>
        <v>2026-107-3</v>
      </c>
      <c r="C163" s="23">
        <v>2026</v>
      </c>
      <c r="D163" s="24" t="s">
        <v>66</v>
      </c>
      <c r="E163" s="23">
        <v>3</v>
      </c>
      <c r="F163" s="90">
        <v>0.108</v>
      </c>
      <c r="G163" s="23"/>
      <c r="H163" s="26"/>
      <c r="I163" s="27"/>
    </row>
    <row r="164" spans="2:9" x14ac:dyDescent="0.2">
      <c r="B164" s="22" t="str">
        <f t="shared" si="0"/>
        <v>2026-107-4</v>
      </c>
      <c r="C164" s="23">
        <v>2026</v>
      </c>
      <c r="D164" s="24" t="s">
        <v>66</v>
      </c>
      <c r="E164" s="23">
        <v>4</v>
      </c>
      <c r="F164" s="90">
        <v>0.112</v>
      </c>
      <c r="G164" s="23" t="s">
        <v>3761</v>
      </c>
      <c r="H164" s="26"/>
      <c r="I164" s="27"/>
    </row>
    <row r="165" spans="2:9" x14ac:dyDescent="0.2">
      <c r="B165" s="28" t="str">
        <f t="shared" si="0"/>
        <v>2026-107-5</v>
      </c>
      <c r="C165" s="29">
        <v>2026</v>
      </c>
      <c r="D165" s="30" t="s">
        <v>66</v>
      </c>
      <c r="E165" s="29">
        <v>5</v>
      </c>
      <c r="F165" s="93">
        <v>0.114</v>
      </c>
      <c r="G165" s="29"/>
      <c r="H165" s="32"/>
      <c r="I165" s="33"/>
    </row>
    <row r="166" spans="2:9" ht="27" x14ac:dyDescent="0.2">
      <c r="B166" s="34" t="str">
        <f t="shared" si="0"/>
        <v>2026-108-0</v>
      </c>
      <c r="C166" s="35">
        <v>2026</v>
      </c>
      <c r="D166" s="36" t="s">
        <v>67</v>
      </c>
      <c r="E166" s="35">
        <v>0</v>
      </c>
      <c r="F166" s="37" t="s">
        <v>2187</v>
      </c>
      <c r="G166" s="35"/>
      <c r="H166" s="38"/>
      <c r="I166" s="39"/>
    </row>
    <row r="167" spans="2:9" x14ac:dyDescent="0.2">
      <c r="B167" s="22" t="str">
        <f t="shared" si="0"/>
        <v>2026-108-1</v>
      </c>
      <c r="C167" s="23">
        <v>2026</v>
      </c>
      <c r="D167" s="24" t="s">
        <v>67</v>
      </c>
      <c r="E167" s="23">
        <v>1</v>
      </c>
      <c r="F167" s="25">
        <v>0.83</v>
      </c>
      <c r="G167" s="23"/>
      <c r="H167" s="26"/>
      <c r="I167" s="27"/>
    </row>
    <row r="168" spans="2:9" x14ac:dyDescent="0.2">
      <c r="B168" s="22" t="str">
        <f t="shared" si="0"/>
        <v>2026-108-2</v>
      </c>
      <c r="C168" s="23">
        <v>2026</v>
      </c>
      <c r="D168" s="24" t="s">
        <v>67</v>
      </c>
      <c r="E168" s="23">
        <v>2</v>
      </c>
      <c r="F168" s="25">
        <v>1</v>
      </c>
      <c r="G168" s="23"/>
      <c r="H168" s="26"/>
      <c r="I168" s="27"/>
    </row>
    <row r="169" spans="2:9" x14ac:dyDescent="0.2">
      <c r="B169" s="22" t="str">
        <f t="shared" si="0"/>
        <v>2026-108-3</v>
      </c>
      <c r="C169" s="23">
        <v>2026</v>
      </c>
      <c r="D169" s="24" t="s">
        <v>67</v>
      </c>
      <c r="E169" s="23">
        <v>3</v>
      </c>
      <c r="F169" s="25">
        <v>1.2</v>
      </c>
      <c r="G169" s="23" t="s">
        <v>3761</v>
      </c>
      <c r="H169" s="26"/>
      <c r="I169" s="27"/>
    </row>
    <row r="170" spans="2:9" x14ac:dyDescent="0.2">
      <c r="B170" s="22" t="str">
        <f t="shared" si="0"/>
        <v>2026-108-4</v>
      </c>
      <c r="C170" s="23">
        <v>2026</v>
      </c>
      <c r="D170" s="24" t="s">
        <v>67</v>
      </c>
      <c r="E170" s="23">
        <v>4</v>
      </c>
      <c r="F170" s="25">
        <v>1.25</v>
      </c>
      <c r="G170" s="23"/>
      <c r="H170" s="26"/>
      <c r="I170" s="27"/>
    </row>
    <row r="171" spans="2:9" x14ac:dyDescent="0.2">
      <c r="B171" s="28" t="str">
        <f t="shared" si="0"/>
        <v>2026-108-5</v>
      </c>
      <c r="C171" s="29">
        <v>2026</v>
      </c>
      <c r="D171" s="30" t="s">
        <v>67</v>
      </c>
      <c r="E171" s="29">
        <v>5</v>
      </c>
      <c r="F171" s="31">
        <v>1.5</v>
      </c>
      <c r="G171" s="29"/>
      <c r="H171" s="32"/>
      <c r="I171" s="33"/>
    </row>
    <row r="172" spans="2:9" x14ac:dyDescent="0.2">
      <c r="B172" s="34" t="str">
        <f t="shared" si="0"/>
        <v>2026-109-0</v>
      </c>
      <c r="C172" s="35">
        <v>2026</v>
      </c>
      <c r="D172" s="36" t="s">
        <v>68</v>
      </c>
      <c r="E172" s="35">
        <v>0</v>
      </c>
      <c r="F172" s="37" t="s">
        <v>2188</v>
      </c>
      <c r="G172" s="35"/>
      <c r="H172" s="38"/>
      <c r="I172" s="39"/>
    </row>
    <row r="173" spans="2:9" x14ac:dyDescent="0.2">
      <c r="B173" s="22" t="str">
        <f t="shared" si="0"/>
        <v>2026-109-1</v>
      </c>
      <c r="C173" s="23">
        <v>2026</v>
      </c>
      <c r="D173" s="24" t="s">
        <v>68</v>
      </c>
      <c r="E173" s="23">
        <v>1</v>
      </c>
      <c r="F173" s="25" t="s">
        <v>2263</v>
      </c>
      <c r="G173" s="23" t="s">
        <v>3761</v>
      </c>
      <c r="H173" s="26"/>
      <c r="I173" s="27"/>
    </row>
    <row r="174" spans="2:9" x14ac:dyDescent="0.2">
      <c r="B174" s="22" t="str">
        <f t="shared" si="0"/>
        <v>2026-109-2</v>
      </c>
      <c r="C174" s="23">
        <v>2026</v>
      </c>
      <c r="D174" s="24" t="s">
        <v>68</v>
      </c>
      <c r="E174" s="23">
        <v>2</v>
      </c>
      <c r="F174" s="25" t="s">
        <v>2322</v>
      </c>
      <c r="G174" s="23"/>
      <c r="H174" s="26"/>
      <c r="I174" s="27"/>
    </row>
    <row r="175" spans="2:9" x14ac:dyDescent="0.2">
      <c r="B175" s="22" t="str">
        <f t="shared" si="0"/>
        <v>2026-109-3</v>
      </c>
      <c r="C175" s="23">
        <v>2026</v>
      </c>
      <c r="D175" s="24" t="s">
        <v>68</v>
      </c>
      <c r="E175" s="23">
        <v>3</v>
      </c>
      <c r="F175" s="25" t="s">
        <v>2382</v>
      </c>
      <c r="G175" s="23"/>
      <c r="H175" s="26"/>
      <c r="I175" s="27"/>
    </row>
    <row r="176" spans="2:9" x14ac:dyDescent="0.2">
      <c r="B176" s="22" t="str">
        <f t="shared" si="0"/>
        <v>2026-109-4</v>
      </c>
      <c r="C176" s="23">
        <v>2026</v>
      </c>
      <c r="D176" s="24" t="s">
        <v>68</v>
      </c>
      <c r="E176" s="23">
        <v>4</v>
      </c>
      <c r="F176" s="25" t="s">
        <v>2442</v>
      </c>
      <c r="G176" s="23"/>
      <c r="H176" s="26"/>
      <c r="I176" s="27"/>
    </row>
    <row r="177" spans="2:9" x14ac:dyDescent="0.2">
      <c r="B177" s="28" t="str">
        <f t="shared" si="0"/>
        <v>2026-109-5</v>
      </c>
      <c r="C177" s="29">
        <v>2026</v>
      </c>
      <c r="D177" s="30" t="s">
        <v>68</v>
      </c>
      <c r="E177" s="29">
        <v>5</v>
      </c>
      <c r="F177" s="31" t="s">
        <v>2503</v>
      </c>
      <c r="G177" s="29"/>
      <c r="H177" s="32"/>
      <c r="I177" s="33"/>
    </row>
    <row r="178" spans="2:9" x14ac:dyDescent="0.2">
      <c r="B178" s="34" t="str">
        <f t="shared" si="0"/>
        <v>2026-110-0</v>
      </c>
      <c r="C178" s="35">
        <v>2026</v>
      </c>
      <c r="D178" s="36" t="s">
        <v>69</v>
      </c>
      <c r="E178" s="35">
        <v>0</v>
      </c>
      <c r="F178" s="37" t="s">
        <v>2189</v>
      </c>
      <c r="G178" s="35"/>
      <c r="H178" s="38"/>
      <c r="I178" s="39"/>
    </row>
    <row r="179" spans="2:9" x14ac:dyDescent="0.2">
      <c r="B179" s="22" t="str">
        <f t="shared" si="0"/>
        <v>2026-110-1</v>
      </c>
      <c r="C179" s="23">
        <v>2026</v>
      </c>
      <c r="D179" s="24" t="s">
        <v>69</v>
      </c>
      <c r="E179" s="23">
        <v>1</v>
      </c>
      <c r="F179" s="25" t="s">
        <v>2264</v>
      </c>
      <c r="G179" s="23"/>
      <c r="H179" s="26"/>
      <c r="I179" s="27"/>
    </row>
    <row r="180" spans="2:9" x14ac:dyDescent="0.2">
      <c r="B180" s="22" t="str">
        <f t="shared" si="0"/>
        <v>2026-110-2</v>
      </c>
      <c r="C180" s="23">
        <v>2026</v>
      </c>
      <c r="D180" s="24" t="s">
        <v>69</v>
      </c>
      <c r="E180" s="23">
        <v>2</v>
      </c>
      <c r="F180" s="25" t="s">
        <v>2323</v>
      </c>
      <c r="G180" s="23"/>
      <c r="H180" s="26"/>
      <c r="I180" s="27"/>
    </row>
    <row r="181" spans="2:9" x14ac:dyDescent="0.2">
      <c r="B181" s="22" t="str">
        <f t="shared" si="0"/>
        <v>2026-110-3</v>
      </c>
      <c r="C181" s="23">
        <v>2026</v>
      </c>
      <c r="D181" s="24" t="s">
        <v>69</v>
      </c>
      <c r="E181" s="23">
        <v>3</v>
      </c>
      <c r="F181" s="25" t="s">
        <v>2383</v>
      </c>
      <c r="G181" s="23"/>
      <c r="H181" s="26"/>
      <c r="I181" s="27"/>
    </row>
    <row r="182" spans="2:9" x14ac:dyDescent="0.2">
      <c r="B182" s="22" t="str">
        <f t="shared" si="0"/>
        <v>2026-110-4</v>
      </c>
      <c r="C182" s="23">
        <v>2026</v>
      </c>
      <c r="D182" s="24" t="s">
        <v>69</v>
      </c>
      <c r="E182" s="23">
        <v>4</v>
      </c>
      <c r="F182" s="25" t="s">
        <v>2443</v>
      </c>
      <c r="G182" s="23" t="s">
        <v>3761</v>
      </c>
      <c r="H182" s="26"/>
      <c r="I182" s="27"/>
    </row>
    <row r="183" spans="2:9" x14ac:dyDescent="0.2">
      <c r="B183" s="28" t="str">
        <f t="shared" si="0"/>
        <v>2026-110-5</v>
      </c>
      <c r="C183" s="29">
        <v>2026</v>
      </c>
      <c r="D183" s="30" t="s">
        <v>69</v>
      </c>
      <c r="E183" s="29">
        <v>5</v>
      </c>
      <c r="F183" s="31" t="s">
        <v>2504</v>
      </c>
      <c r="G183" s="29"/>
      <c r="H183" s="32"/>
      <c r="I183" s="33"/>
    </row>
    <row r="184" spans="2:9" x14ac:dyDescent="0.2">
      <c r="B184" s="34" t="str">
        <f t="shared" si="0"/>
        <v>2026-111-0</v>
      </c>
      <c r="C184" s="35">
        <v>2026</v>
      </c>
      <c r="D184" s="36" t="s">
        <v>70</v>
      </c>
      <c r="E184" s="35">
        <v>0</v>
      </c>
      <c r="F184" s="37" t="s">
        <v>2190</v>
      </c>
      <c r="G184" s="35"/>
      <c r="H184" s="38"/>
      <c r="I184" s="39"/>
    </row>
    <row r="185" spans="2:9" x14ac:dyDescent="0.2">
      <c r="B185" s="22" t="str">
        <f t="shared" si="0"/>
        <v>2026-111-1</v>
      </c>
      <c r="C185" s="23">
        <v>2026</v>
      </c>
      <c r="D185" s="24" t="s">
        <v>70</v>
      </c>
      <c r="E185" s="23">
        <v>1</v>
      </c>
      <c r="F185" s="25" t="s">
        <v>2265</v>
      </c>
      <c r="G185" s="23"/>
      <c r="H185" s="26"/>
      <c r="I185" s="27"/>
    </row>
    <row r="186" spans="2:9" x14ac:dyDescent="0.2">
      <c r="B186" s="22" t="str">
        <f t="shared" si="0"/>
        <v>2026-111-2</v>
      </c>
      <c r="C186" s="23">
        <v>2026</v>
      </c>
      <c r="D186" s="24" t="s">
        <v>70</v>
      </c>
      <c r="E186" s="23">
        <v>2</v>
      </c>
      <c r="F186" s="25" t="s">
        <v>2324</v>
      </c>
      <c r="G186" s="23"/>
      <c r="H186" s="26"/>
      <c r="I186" s="27"/>
    </row>
    <row r="187" spans="2:9" x14ac:dyDescent="0.2">
      <c r="B187" s="22" t="str">
        <f t="shared" si="0"/>
        <v>2026-111-3</v>
      </c>
      <c r="C187" s="23">
        <v>2026</v>
      </c>
      <c r="D187" s="24" t="s">
        <v>70</v>
      </c>
      <c r="E187" s="23">
        <v>3</v>
      </c>
      <c r="F187" s="25" t="s">
        <v>2384</v>
      </c>
      <c r="G187" s="23" t="s">
        <v>3761</v>
      </c>
      <c r="H187" s="26"/>
      <c r="I187" s="27"/>
    </row>
    <row r="188" spans="2:9" x14ac:dyDescent="0.2">
      <c r="B188" s="22" t="str">
        <f t="shared" si="0"/>
        <v>2026-111-4</v>
      </c>
      <c r="C188" s="23">
        <v>2026</v>
      </c>
      <c r="D188" s="24" t="s">
        <v>70</v>
      </c>
      <c r="E188" s="23">
        <v>4</v>
      </c>
      <c r="F188" s="25" t="s">
        <v>2444</v>
      </c>
      <c r="G188" s="23"/>
      <c r="H188" s="26"/>
      <c r="I188" s="27"/>
    </row>
    <row r="189" spans="2:9" x14ac:dyDescent="0.2">
      <c r="B189" s="28" t="str">
        <f t="shared" si="0"/>
        <v>2026-111-5</v>
      </c>
      <c r="C189" s="29">
        <v>2026</v>
      </c>
      <c r="D189" s="30" t="s">
        <v>70</v>
      </c>
      <c r="E189" s="29">
        <v>5</v>
      </c>
      <c r="F189" s="31" t="s">
        <v>2505</v>
      </c>
      <c r="G189" s="29"/>
      <c r="H189" s="32"/>
      <c r="I189" s="33"/>
    </row>
    <row r="190" spans="2:9" ht="54" x14ac:dyDescent="0.2">
      <c r="B190" s="34" t="str">
        <f t="shared" si="0"/>
        <v>2026-112-0</v>
      </c>
      <c r="C190" s="35">
        <v>2026</v>
      </c>
      <c r="D190" s="36" t="s">
        <v>71</v>
      </c>
      <c r="E190" s="35">
        <v>0</v>
      </c>
      <c r="F190" s="37" t="s">
        <v>2191</v>
      </c>
      <c r="G190" s="35"/>
      <c r="H190" s="38"/>
      <c r="I190" s="39"/>
    </row>
    <row r="191" spans="2:9" x14ac:dyDescent="0.2">
      <c r="B191" s="22" t="str">
        <f t="shared" ref="B191:B254" si="1">C191&amp;"-"&amp;D191&amp;"-"&amp;E191</f>
        <v>2026-112-1</v>
      </c>
      <c r="C191" s="23">
        <v>2026</v>
      </c>
      <c r="D191" s="24" t="s">
        <v>71</v>
      </c>
      <c r="E191" s="23">
        <v>1</v>
      </c>
      <c r="F191" s="25" t="s">
        <v>5</v>
      </c>
      <c r="G191" s="23"/>
      <c r="H191" s="26"/>
      <c r="I191" s="27"/>
    </row>
    <row r="192" spans="2:9" x14ac:dyDescent="0.2">
      <c r="B192" s="22" t="str">
        <f t="shared" si="1"/>
        <v>2026-112-2</v>
      </c>
      <c r="C192" s="23">
        <v>2026</v>
      </c>
      <c r="D192" s="24" t="s">
        <v>71</v>
      </c>
      <c r="E192" s="23">
        <v>2</v>
      </c>
      <c r="F192" s="25" t="s">
        <v>9</v>
      </c>
      <c r="G192" s="23"/>
      <c r="H192" s="26"/>
      <c r="I192" s="27"/>
    </row>
    <row r="193" spans="2:9" x14ac:dyDescent="0.2">
      <c r="B193" s="22" t="str">
        <f t="shared" si="1"/>
        <v>2026-112-3</v>
      </c>
      <c r="C193" s="23">
        <v>2026</v>
      </c>
      <c r="D193" s="24" t="s">
        <v>71</v>
      </c>
      <c r="E193" s="23">
        <v>3</v>
      </c>
      <c r="F193" s="25" t="s">
        <v>4</v>
      </c>
      <c r="G193" s="23"/>
      <c r="H193" s="26"/>
      <c r="I193" s="27"/>
    </row>
    <row r="194" spans="2:9" x14ac:dyDescent="0.2">
      <c r="B194" s="22" t="str">
        <f t="shared" si="1"/>
        <v>2026-112-4</v>
      </c>
      <c r="C194" s="23">
        <v>2026</v>
      </c>
      <c r="D194" s="24" t="s">
        <v>71</v>
      </c>
      <c r="E194" s="23">
        <v>4</v>
      </c>
      <c r="F194" s="25" t="s">
        <v>13</v>
      </c>
      <c r="G194" s="23"/>
      <c r="H194" s="26"/>
      <c r="I194" s="27"/>
    </row>
    <row r="195" spans="2:9" x14ac:dyDescent="0.2">
      <c r="B195" s="28" t="str">
        <f t="shared" si="1"/>
        <v>2026-112-5</v>
      </c>
      <c r="C195" s="29">
        <v>2026</v>
      </c>
      <c r="D195" s="30" t="s">
        <v>71</v>
      </c>
      <c r="E195" s="29">
        <v>5</v>
      </c>
      <c r="F195" s="31" t="s">
        <v>6</v>
      </c>
      <c r="G195" s="29" t="s">
        <v>3761</v>
      </c>
      <c r="H195" s="32"/>
      <c r="I195" s="33"/>
    </row>
    <row r="196" spans="2:9" x14ac:dyDescent="0.2">
      <c r="B196" s="34" t="str">
        <f t="shared" si="1"/>
        <v>2026-113-0</v>
      </c>
      <c r="C196" s="35">
        <v>2026</v>
      </c>
      <c r="D196" s="36" t="s">
        <v>72</v>
      </c>
      <c r="E196" s="35">
        <v>0</v>
      </c>
      <c r="F196" s="37" t="s">
        <v>2192</v>
      </c>
      <c r="G196" s="35"/>
      <c r="H196" s="38"/>
      <c r="I196" s="39"/>
    </row>
    <row r="197" spans="2:9" x14ac:dyDescent="0.2">
      <c r="B197" s="22" t="str">
        <f t="shared" si="1"/>
        <v>2026-113-1</v>
      </c>
      <c r="C197" s="23">
        <v>2026</v>
      </c>
      <c r="D197" s="24" t="s">
        <v>72</v>
      </c>
      <c r="E197" s="23">
        <v>1</v>
      </c>
      <c r="F197" s="25" t="s">
        <v>2266</v>
      </c>
      <c r="G197" s="23"/>
      <c r="H197" s="26"/>
      <c r="I197" s="27"/>
    </row>
    <row r="198" spans="2:9" x14ac:dyDescent="0.2">
      <c r="B198" s="22" t="str">
        <f t="shared" si="1"/>
        <v>2026-113-2</v>
      </c>
      <c r="C198" s="23">
        <v>2026</v>
      </c>
      <c r="D198" s="24" t="s">
        <v>72</v>
      </c>
      <c r="E198" s="23">
        <v>2</v>
      </c>
      <c r="F198" s="25" t="s">
        <v>2325</v>
      </c>
      <c r="G198" s="23" t="s">
        <v>3761</v>
      </c>
      <c r="H198" s="26"/>
      <c r="I198" s="27"/>
    </row>
    <row r="199" spans="2:9" x14ac:dyDescent="0.2">
      <c r="B199" s="22" t="str">
        <f t="shared" si="1"/>
        <v>2026-113-3</v>
      </c>
      <c r="C199" s="23">
        <v>2026</v>
      </c>
      <c r="D199" s="24" t="s">
        <v>72</v>
      </c>
      <c r="E199" s="23">
        <v>3</v>
      </c>
      <c r="F199" s="25" t="s">
        <v>2385</v>
      </c>
      <c r="G199" s="23"/>
      <c r="H199" s="26"/>
      <c r="I199" s="27"/>
    </row>
    <row r="200" spans="2:9" x14ac:dyDescent="0.2">
      <c r="B200" s="22" t="str">
        <f t="shared" si="1"/>
        <v>2026-113-4</v>
      </c>
      <c r="C200" s="23">
        <v>2026</v>
      </c>
      <c r="D200" s="24" t="s">
        <v>72</v>
      </c>
      <c r="E200" s="23">
        <v>4</v>
      </c>
      <c r="F200" s="25" t="s">
        <v>2445</v>
      </c>
      <c r="G200" s="23"/>
      <c r="H200" s="26"/>
      <c r="I200" s="27"/>
    </row>
    <row r="201" spans="2:9" x14ac:dyDescent="0.2">
      <c r="B201" s="28" t="str">
        <f t="shared" si="1"/>
        <v>2026-113-5</v>
      </c>
      <c r="C201" s="29">
        <v>2026</v>
      </c>
      <c r="D201" s="30" t="s">
        <v>72</v>
      </c>
      <c r="E201" s="29">
        <v>5</v>
      </c>
      <c r="F201" s="31" t="s">
        <v>2506</v>
      </c>
      <c r="G201" s="29"/>
      <c r="H201" s="32"/>
      <c r="I201" s="33"/>
    </row>
    <row r="202" spans="2:9" x14ac:dyDescent="0.2">
      <c r="B202" s="34" t="str">
        <f t="shared" si="1"/>
        <v>2026-114-0</v>
      </c>
      <c r="C202" s="35">
        <v>2026</v>
      </c>
      <c r="D202" s="36" t="s">
        <v>73</v>
      </c>
      <c r="E202" s="35">
        <v>0</v>
      </c>
      <c r="F202" s="37" t="s">
        <v>2193</v>
      </c>
      <c r="G202" s="35"/>
      <c r="H202" s="38"/>
      <c r="I202" s="39"/>
    </row>
    <row r="203" spans="2:9" x14ac:dyDescent="0.2">
      <c r="B203" s="22" t="str">
        <f t="shared" si="1"/>
        <v>2026-114-1</v>
      </c>
      <c r="C203" s="23">
        <v>2026</v>
      </c>
      <c r="D203" s="24" t="s">
        <v>73</v>
      </c>
      <c r="E203" s="23">
        <v>1</v>
      </c>
      <c r="F203" s="25" t="s">
        <v>2267</v>
      </c>
      <c r="G203" s="23"/>
      <c r="H203" s="26"/>
      <c r="I203" s="27"/>
    </row>
    <row r="204" spans="2:9" x14ac:dyDescent="0.2">
      <c r="B204" s="22" t="str">
        <f t="shared" si="1"/>
        <v>2026-114-2</v>
      </c>
      <c r="C204" s="23">
        <v>2026</v>
      </c>
      <c r="D204" s="24" t="s">
        <v>73</v>
      </c>
      <c r="E204" s="23">
        <v>2</v>
      </c>
      <c r="F204" s="25" t="s">
        <v>2326</v>
      </c>
      <c r="G204" s="23"/>
      <c r="H204" s="26"/>
      <c r="I204" s="27"/>
    </row>
    <row r="205" spans="2:9" x14ac:dyDescent="0.2">
      <c r="B205" s="22" t="str">
        <f t="shared" si="1"/>
        <v>2026-114-3</v>
      </c>
      <c r="C205" s="23">
        <v>2026</v>
      </c>
      <c r="D205" s="24" t="s">
        <v>73</v>
      </c>
      <c r="E205" s="23">
        <v>3</v>
      </c>
      <c r="F205" s="25" t="s">
        <v>2386</v>
      </c>
      <c r="G205" s="23" t="s">
        <v>3761</v>
      </c>
      <c r="H205" s="26"/>
      <c r="I205" s="27"/>
    </row>
    <row r="206" spans="2:9" x14ac:dyDescent="0.2">
      <c r="B206" s="22" t="str">
        <f t="shared" si="1"/>
        <v>2026-114-4</v>
      </c>
      <c r="C206" s="23">
        <v>2026</v>
      </c>
      <c r="D206" s="24" t="s">
        <v>73</v>
      </c>
      <c r="E206" s="23">
        <v>4</v>
      </c>
      <c r="F206" s="25" t="s">
        <v>2446</v>
      </c>
      <c r="G206" s="23"/>
      <c r="H206" s="26"/>
      <c r="I206" s="27"/>
    </row>
    <row r="207" spans="2:9" x14ac:dyDescent="0.2">
      <c r="B207" s="28" t="str">
        <f t="shared" si="1"/>
        <v>2026-114-5</v>
      </c>
      <c r="C207" s="29">
        <v>2026</v>
      </c>
      <c r="D207" s="30" t="s">
        <v>73</v>
      </c>
      <c r="E207" s="29">
        <v>5</v>
      </c>
      <c r="F207" s="31" t="s">
        <v>2507</v>
      </c>
      <c r="G207" s="29"/>
      <c r="H207" s="32"/>
      <c r="I207" s="33"/>
    </row>
    <row r="208" spans="2:9" x14ac:dyDescent="0.2">
      <c r="B208" s="34" t="str">
        <f t="shared" si="1"/>
        <v>2026-115-0</v>
      </c>
      <c r="C208" s="35">
        <v>2026</v>
      </c>
      <c r="D208" s="36" t="s">
        <v>74</v>
      </c>
      <c r="E208" s="35">
        <v>0</v>
      </c>
      <c r="F208" s="37" t="s">
        <v>2194</v>
      </c>
      <c r="G208" s="35"/>
      <c r="H208" s="38"/>
      <c r="I208" s="39"/>
    </row>
    <row r="209" spans="2:9" x14ac:dyDescent="0.2">
      <c r="B209" s="22" t="str">
        <f t="shared" si="1"/>
        <v>2026-115-1</v>
      </c>
      <c r="C209" s="23">
        <v>2026</v>
      </c>
      <c r="D209" s="24" t="s">
        <v>74</v>
      </c>
      <c r="E209" s="23">
        <v>1</v>
      </c>
      <c r="F209" s="25" t="s">
        <v>1456</v>
      </c>
      <c r="G209" s="23"/>
      <c r="H209" s="26"/>
      <c r="I209" s="27"/>
    </row>
    <row r="210" spans="2:9" x14ac:dyDescent="0.2">
      <c r="B210" s="22" t="str">
        <f t="shared" si="1"/>
        <v>2026-115-2</v>
      </c>
      <c r="C210" s="23">
        <v>2026</v>
      </c>
      <c r="D210" s="24" t="s">
        <v>74</v>
      </c>
      <c r="E210" s="23">
        <v>2</v>
      </c>
      <c r="F210" s="25" t="s">
        <v>1974</v>
      </c>
      <c r="G210" s="23"/>
      <c r="H210" s="26"/>
      <c r="I210" s="27"/>
    </row>
    <row r="211" spans="2:9" x14ac:dyDescent="0.2">
      <c r="B211" s="22" t="str">
        <f t="shared" si="1"/>
        <v>2026-115-3</v>
      </c>
      <c r="C211" s="23">
        <v>2026</v>
      </c>
      <c r="D211" s="24" t="s">
        <v>74</v>
      </c>
      <c r="E211" s="23">
        <v>3</v>
      </c>
      <c r="F211" s="25" t="s">
        <v>699</v>
      </c>
      <c r="G211" s="23"/>
      <c r="H211" s="26"/>
      <c r="I211" s="27"/>
    </row>
    <row r="212" spans="2:9" x14ac:dyDescent="0.2">
      <c r="B212" s="22" t="str">
        <f t="shared" si="1"/>
        <v>2026-115-4</v>
      </c>
      <c r="C212" s="23">
        <v>2026</v>
      </c>
      <c r="D212" s="24" t="s">
        <v>74</v>
      </c>
      <c r="E212" s="23">
        <v>4</v>
      </c>
      <c r="F212" s="25" t="s">
        <v>2447</v>
      </c>
      <c r="G212" s="23"/>
      <c r="H212" s="26"/>
      <c r="I212" s="27"/>
    </row>
    <row r="213" spans="2:9" x14ac:dyDescent="0.2">
      <c r="B213" s="28" t="str">
        <f t="shared" si="1"/>
        <v>2026-115-5</v>
      </c>
      <c r="C213" s="29">
        <v>2026</v>
      </c>
      <c r="D213" s="30" t="s">
        <v>74</v>
      </c>
      <c r="E213" s="29">
        <v>5</v>
      </c>
      <c r="F213" s="31" t="s">
        <v>1309</v>
      </c>
      <c r="G213" s="29" t="s">
        <v>3761</v>
      </c>
      <c r="H213" s="32"/>
      <c r="I213" s="33"/>
    </row>
    <row r="214" spans="2:9" ht="54" x14ac:dyDescent="0.2">
      <c r="B214" s="34" t="str">
        <f t="shared" si="1"/>
        <v>2026-116-0</v>
      </c>
      <c r="C214" s="35">
        <v>2026</v>
      </c>
      <c r="D214" s="36" t="s">
        <v>75</v>
      </c>
      <c r="E214" s="35">
        <v>0</v>
      </c>
      <c r="F214" s="37" t="s">
        <v>2195</v>
      </c>
      <c r="G214" s="35"/>
      <c r="H214" s="38"/>
      <c r="I214" s="39"/>
    </row>
    <row r="215" spans="2:9" x14ac:dyDescent="0.2">
      <c r="B215" s="22" t="str">
        <f t="shared" si="1"/>
        <v>2026-116-1</v>
      </c>
      <c r="C215" s="23">
        <v>2026</v>
      </c>
      <c r="D215" s="24" t="s">
        <v>75</v>
      </c>
      <c r="E215" s="23">
        <v>1</v>
      </c>
      <c r="F215" s="25" t="s">
        <v>2268</v>
      </c>
      <c r="G215" s="23"/>
      <c r="H215" s="26"/>
      <c r="I215" s="27"/>
    </row>
    <row r="216" spans="2:9" x14ac:dyDescent="0.2">
      <c r="B216" s="22" t="str">
        <f t="shared" si="1"/>
        <v>2026-116-2</v>
      </c>
      <c r="C216" s="23">
        <v>2026</v>
      </c>
      <c r="D216" s="24" t="s">
        <v>75</v>
      </c>
      <c r="E216" s="23">
        <v>2</v>
      </c>
      <c r="F216" s="25" t="s">
        <v>2327</v>
      </c>
      <c r="G216" s="23"/>
      <c r="H216" s="26"/>
      <c r="I216" s="27"/>
    </row>
    <row r="217" spans="2:9" x14ac:dyDescent="0.2">
      <c r="B217" s="22" t="str">
        <f t="shared" si="1"/>
        <v>2026-116-3</v>
      </c>
      <c r="C217" s="23">
        <v>2026</v>
      </c>
      <c r="D217" s="24" t="s">
        <v>75</v>
      </c>
      <c r="E217" s="23">
        <v>3</v>
      </c>
      <c r="F217" s="25" t="s">
        <v>2387</v>
      </c>
      <c r="G217" s="23"/>
      <c r="H217" s="26"/>
      <c r="I217" s="27"/>
    </row>
    <row r="218" spans="2:9" x14ac:dyDescent="0.2">
      <c r="B218" s="22" t="str">
        <f t="shared" si="1"/>
        <v>2026-116-4</v>
      </c>
      <c r="C218" s="23">
        <v>2026</v>
      </c>
      <c r="D218" s="24" t="s">
        <v>75</v>
      </c>
      <c r="E218" s="23">
        <v>4</v>
      </c>
      <c r="F218" s="25" t="s">
        <v>2448</v>
      </c>
      <c r="G218" s="23" t="s">
        <v>3761</v>
      </c>
      <c r="H218" s="26"/>
      <c r="I218" s="27"/>
    </row>
    <row r="219" spans="2:9" x14ac:dyDescent="0.2">
      <c r="B219" s="28" t="str">
        <f t="shared" si="1"/>
        <v>2026-116-5</v>
      </c>
      <c r="C219" s="29">
        <v>2026</v>
      </c>
      <c r="D219" s="30" t="s">
        <v>75</v>
      </c>
      <c r="E219" s="29">
        <v>5</v>
      </c>
      <c r="F219" s="31" t="s">
        <v>2508</v>
      </c>
      <c r="G219" s="29"/>
      <c r="H219" s="32"/>
      <c r="I219" s="33"/>
    </row>
    <row r="220" spans="2:9" ht="81" x14ac:dyDescent="0.2">
      <c r="B220" s="34" t="str">
        <f t="shared" si="1"/>
        <v>2026-117-0</v>
      </c>
      <c r="C220" s="35">
        <v>2026</v>
      </c>
      <c r="D220" s="36" t="s">
        <v>76</v>
      </c>
      <c r="E220" s="35">
        <v>0</v>
      </c>
      <c r="F220" s="37" t="s">
        <v>3762</v>
      </c>
      <c r="G220" s="35"/>
      <c r="H220" s="38"/>
      <c r="I220" s="39"/>
    </row>
    <row r="221" spans="2:9" x14ac:dyDescent="0.2">
      <c r="B221" s="22" t="str">
        <f t="shared" si="1"/>
        <v>2026-117-1</v>
      </c>
      <c r="C221" s="23">
        <v>2026</v>
      </c>
      <c r="D221" s="24" t="s">
        <v>76</v>
      </c>
      <c r="E221" s="23">
        <v>1</v>
      </c>
      <c r="F221" s="91">
        <v>80000</v>
      </c>
      <c r="G221" s="23"/>
      <c r="H221" s="26"/>
      <c r="I221" s="27"/>
    </row>
    <row r="222" spans="2:9" x14ac:dyDescent="0.2">
      <c r="B222" s="22" t="str">
        <f t="shared" si="1"/>
        <v>2026-117-2</v>
      </c>
      <c r="C222" s="23">
        <v>2026</v>
      </c>
      <c r="D222" s="24" t="s">
        <v>76</v>
      </c>
      <c r="E222" s="23">
        <v>2</v>
      </c>
      <c r="F222" s="91">
        <v>90320</v>
      </c>
      <c r="G222" s="23" t="s">
        <v>3761</v>
      </c>
      <c r="H222" s="26"/>
      <c r="I222" s="27" t="s">
        <v>3759</v>
      </c>
    </row>
    <row r="223" spans="2:9" x14ac:dyDescent="0.2">
      <c r="B223" s="22" t="str">
        <f t="shared" si="1"/>
        <v>2026-117-3</v>
      </c>
      <c r="C223" s="23">
        <v>2026</v>
      </c>
      <c r="D223" s="24" t="s">
        <v>76</v>
      </c>
      <c r="E223" s="23">
        <v>3</v>
      </c>
      <c r="F223" s="91">
        <v>94540</v>
      </c>
      <c r="G223" s="23"/>
      <c r="H223" s="26"/>
      <c r="I223" s="27"/>
    </row>
    <row r="224" spans="2:9" x14ac:dyDescent="0.2">
      <c r="B224" s="22" t="str">
        <f t="shared" si="1"/>
        <v>2026-117-4</v>
      </c>
      <c r="C224" s="23">
        <v>2026</v>
      </c>
      <c r="D224" s="24" t="s">
        <v>76</v>
      </c>
      <c r="E224" s="23">
        <v>4</v>
      </c>
      <c r="F224" s="91">
        <v>96380</v>
      </c>
      <c r="G224" s="23"/>
      <c r="H224" s="26"/>
      <c r="I224" s="27"/>
    </row>
    <row r="225" spans="2:9" x14ac:dyDescent="0.2">
      <c r="B225" s="28" t="str">
        <f t="shared" si="1"/>
        <v>2026-117-5</v>
      </c>
      <c r="C225" s="29">
        <v>2026</v>
      </c>
      <c r="D225" s="30" t="s">
        <v>76</v>
      </c>
      <c r="E225" s="29">
        <v>5</v>
      </c>
      <c r="F225" s="94">
        <v>100000</v>
      </c>
      <c r="G225" s="29"/>
      <c r="H225" s="32"/>
      <c r="I225" s="33"/>
    </row>
    <row r="226" spans="2:9" ht="67.5" x14ac:dyDescent="0.2">
      <c r="B226" s="34" t="str">
        <f t="shared" si="1"/>
        <v>2026-118-0</v>
      </c>
      <c r="C226" s="35">
        <v>2026</v>
      </c>
      <c r="D226" s="36" t="s">
        <v>77</v>
      </c>
      <c r="E226" s="35">
        <v>0</v>
      </c>
      <c r="F226" s="37" t="s">
        <v>2196</v>
      </c>
      <c r="G226" s="35"/>
      <c r="H226" s="38"/>
      <c r="I226" s="39"/>
    </row>
    <row r="227" spans="2:9" x14ac:dyDescent="0.2">
      <c r="B227" s="22" t="str">
        <f t="shared" si="1"/>
        <v>2026-118-1</v>
      </c>
      <c r="C227" s="23">
        <v>2026</v>
      </c>
      <c r="D227" s="24" t="s">
        <v>77</v>
      </c>
      <c r="E227" s="23">
        <v>1</v>
      </c>
      <c r="F227" s="25" t="s">
        <v>2269</v>
      </c>
      <c r="G227" s="23"/>
      <c r="H227" s="26"/>
      <c r="I227" s="27"/>
    </row>
    <row r="228" spans="2:9" x14ac:dyDescent="0.2">
      <c r="B228" s="22" t="str">
        <f t="shared" si="1"/>
        <v>2026-118-2</v>
      </c>
      <c r="C228" s="23">
        <v>2026</v>
      </c>
      <c r="D228" s="24" t="s">
        <v>77</v>
      </c>
      <c r="E228" s="23">
        <v>2</v>
      </c>
      <c r="F228" s="25" t="s">
        <v>2328</v>
      </c>
      <c r="G228" s="23"/>
      <c r="H228" s="26"/>
      <c r="I228" s="27"/>
    </row>
    <row r="229" spans="2:9" x14ac:dyDescent="0.2">
      <c r="B229" s="22" t="str">
        <f t="shared" si="1"/>
        <v>2026-118-3</v>
      </c>
      <c r="C229" s="23">
        <v>2026</v>
      </c>
      <c r="D229" s="24" t="s">
        <v>77</v>
      </c>
      <c r="E229" s="23">
        <v>3</v>
      </c>
      <c r="F229" s="25" t="s">
        <v>2388</v>
      </c>
      <c r="G229" s="23"/>
      <c r="H229" s="26"/>
      <c r="I229" s="27"/>
    </row>
    <row r="230" spans="2:9" x14ac:dyDescent="0.2">
      <c r="B230" s="22" t="str">
        <f t="shared" si="1"/>
        <v>2026-118-4</v>
      </c>
      <c r="C230" s="23">
        <v>2026</v>
      </c>
      <c r="D230" s="24" t="s">
        <v>77</v>
      </c>
      <c r="E230" s="23">
        <v>4</v>
      </c>
      <c r="F230" s="25" t="s">
        <v>2449</v>
      </c>
      <c r="G230" s="23" t="s">
        <v>3761</v>
      </c>
      <c r="H230" s="26"/>
      <c r="I230" s="27"/>
    </row>
    <row r="231" spans="2:9" x14ac:dyDescent="0.2">
      <c r="B231" s="28" t="str">
        <f t="shared" si="1"/>
        <v>2026-118-5</v>
      </c>
      <c r="C231" s="29">
        <v>2026</v>
      </c>
      <c r="D231" s="30" t="s">
        <v>77</v>
      </c>
      <c r="E231" s="29">
        <v>5</v>
      </c>
      <c r="F231" s="31" t="s">
        <v>2509</v>
      </c>
      <c r="G231" s="29"/>
      <c r="H231" s="32"/>
      <c r="I231" s="33"/>
    </row>
    <row r="232" spans="2:9" ht="40.5" x14ac:dyDescent="0.2">
      <c r="B232" s="34" t="str">
        <f t="shared" si="1"/>
        <v>2026-119-0</v>
      </c>
      <c r="C232" s="35">
        <v>2026</v>
      </c>
      <c r="D232" s="36" t="s">
        <v>78</v>
      </c>
      <c r="E232" s="35">
        <v>0</v>
      </c>
      <c r="F232" s="37" t="s">
        <v>2197</v>
      </c>
      <c r="G232" s="35"/>
      <c r="H232" s="38"/>
      <c r="I232" s="39"/>
    </row>
    <row r="233" spans="2:9" x14ac:dyDescent="0.2">
      <c r="B233" s="22" t="str">
        <f t="shared" si="1"/>
        <v>2026-119-1</v>
      </c>
      <c r="C233" s="23">
        <v>2026</v>
      </c>
      <c r="D233" s="24" t="s">
        <v>78</v>
      </c>
      <c r="E233" s="23">
        <v>1</v>
      </c>
      <c r="F233" s="91">
        <v>120</v>
      </c>
      <c r="G233" s="23"/>
      <c r="H233" s="26"/>
      <c r="I233" s="27"/>
    </row>
    <row r="234" spans="2:9" x14ac:dyDescent="0.2">
      <c r="B234" s="22" t="str">
        <f t="shared" si="1"/>
        <v>2026-119-2</v>
      </c>
      <c r="C234" s="23">
        <v>2026</v>
      </c>
      <c r="D234" s="24" t="s">
        <v>78</v>
      </c>
      <c r="E234" s="23">
        <v>2</v>
      </c>
      <c r="F234" s="91">
        <v>180</v>
      </c>
      <c r="G234" s="23" t="s">
        <v>3761</v>
      </c>
      <c r="H234" s="26"/>
      <c r="I234" s="27"/>
    </row>
    <row r="235" spans="2:9" x14ac:dyDescent="0.2">
      <c r="B235" s="22" t="str">
        <f t="shared" si="1"/>
        <v>2026-119-3</v>
      </c>
      <c r="C235" s="23">
        <v>2026</v>
      </c>
      <c r="D235" s="24" t="s">
        <v>78</v>
      </c>
      <c r="E235" s="23">
        <v>3</v>
      </c>
      <c r="F235" s="91">
        <v>220</v>
      </c>
      <c r="G235" s="23"/>
      <c r="H235" s="26"/>
      <c r="I235" s="27"/>
    </row>
    <row r="236" spans="2:9" x14ac:dyDescent="0.2">
      <c r="B236" s="22" t="str">
        <f t="shared" si="1"/>
        <v>2026-119-4</v>
      </c>
      <c r="C236" s="23">
        <v>2026</v>
      </c>
      <c r="D236" s="24" t="s">
        <v>78</v>
      </c>
      <c r="E236" s="23">
        <v>4</v>
      </c>
      <c r="F236" s="91">
        <v>380</v>
      </c>
      <c r="G236" s="23"/>
      <c r="H236" s="26"/>
      <c r="I236" s="27"/>
    </row>
    <row r="237" spans="2:9" x14ac:dyDescent="0.2">
      <c r="B237" s="28" t="str">
        <f t="shared" si="1"/>
        <v>2026-119-5</v>
      </c>
      <c r="C237" s="29">
        <v>2026</v>
      </c>
      <c r="D237" s="30" t="s">
        <v>78</v>
      </c>
      <c r="E237" s="29">
        <v>5</v>
      </c>
      <c r="F237" s="94">
        <v>400</v>
      </c>
      <c r="G237" s="29"/>
      <c r="H237" s="32"/>
      <c r="I237" s="33"/>
    </row>
    <row r="238" spans="2:9" x14ac:dyDescent="0.2">
      <c r="B238" s="34" t="str">
        <f t="shared" si="1"/>
        <v>2026-120-0</v>
      </c>
      <c r="C238" s="35">
        <v>2026</v>
      </c>
      <c r="D238" s="36" t="s">
        <v>79</v>
      </c>
      <c r="E238" s="35">
        <v>0</v>
      </c>
      <c r="F238" s="37" t="s">
        <v>2198</v>
      </c>
      <c r="G238" s="35"/>
      <c r="H238" s="38"/>
      <c r="I238" s="39"/>
    </row>
    <row r="239" spans="2:9" x14ac:dyDescent="0.2">
      <c r="B239" s="22" t="str">
        <f t="shared" si="1"/>
        <v>2026-120-1</v>
      </c>
      <c r="C239" s="23">
        <v>2026</v>
      </c>
      <c r="D239" s="24" t="s">
        <v>79</v>
      </c>
      <c r="E239" s="23">
        <v>1</v>
      </c>
      <c r="F239" s="25" t="s">
        <v>2270</v>
      </c>
      <c r="G239" s="23" t="s">
        <v>3761</v>
      </c>
      <c r="H239" s="26"/>
      <c r="I239" s="27"/>
    </row>
    <row r="240" spans="2:9" x14ac:dyDescent="0.2">
      <c r="B240" s="22" t="str">
        <f t="shared" si="1"/>
        <v>2026-120-2</v>
      </c>
      <c r="C240" s="23">
        <v>2026</v>
      </c>
      <c r="D240" s="24" t="s">
        <v>79</v>
      </c>
      <c r="E240" s="23">
        <v>2</v>
      </c>
      <c r="F240" s="25" t="s">
        <v>2329</v>
      </c>
      <c r="G240" s="23"/>
      <c r="H240" s="26"/>
      <c r="I240" s="27"/>
    </row>
    <row r="241" spans="2:9" x14ac:dyDescent="0.2">
      <c r="B241" s="22" t="str">
        <f t="shared" si="1"/>
        <v>2026-120-3</v>
      </c>
      <c r="C241" s="23">
        <v>2026</v>
      </c>
      <c r="D241" s="24" t="s">
        <v>79</v>
      </c>
      <c r="E241" s="23">
        <v>3</v>
      </c>
      <c r="F241" s="25" t="s">
        <v>2389</v>
      </c>
      <c r="G241" s="23"/>
      <c r="H241" s="26"/>
      <c r="I241" s="27"/>
    </row>
    <row r="242" spans="2:9" x14ac:dyDescent="0.2">
      <c r="B242" s="22" t="str">
        <f t="shared" si="1"/>
        <v>2026-120-4</v>
      </c>
      <c r="C242" s="23">
        <v>2026</v>
      </c>
      <c r="D242" s="24" t="s">
        <v>79</v>
      </c>
      <c r="E242" s="23">
        <v>4</v>
      </c>
      <c r="F242" s="25" t="s">
        <v>2450</v>
      </c>
      <c r="G242" s="23"/>
      <c r="H242" s="26"/>
      <c r="I242" s="27"/>
    </row>
    <row r="243" spans="2:9" ht="14.25" thickBot="1" x14ac:dyDescent="0.25">
      <c r="B243" s="40" t="str">
        <f t="shared" si="1"/>
        <v>2026-120-5</v>
      </c>
      <c r="C243" s="41">
        <v>2026</v>
      </c>
      <c r="D243" s="42" t="s">
        <v>79</v>
      </c>
      <c r="E243" s="41">
        <v>5</v>
      </c>
      <c r="F243" s="43" t="s">
        <v>2510</v>
      </c>
      <c r="G243" s="41"/>
      <c r="H243" s="44"/>
      <c r="I243" s="45"/>
    </row>
    <row r="244" spans="2:9" ht="40.5" x14ac:dyDescent="0.2">
      <c r="B244" s="16" t="str">
        <f t="shared" si="1"/>
        <v>2025-081-0</v>
      </c>
      <c r="C244" s="17">
        <v>2025</v>
      </c>
      <c r="D244" s="18" t="s">
        <v>40</v>
      </c>
      <c r="E244" s="17">
        <v>0</v>
      </c>
      <c r="F244" s="19" t="s">
        <v>2199</v>
      </c>
      <c r="G244" s="17"/>
      <c r="H244" s="20"/>
      <c r="I244" s="21"/>
    </row>
    <row r="245" spans="2:9" x14ac:dyDescent="0.2">
      <c r="B245" s="22" t="str">
        <f t="shared" si="1"/>
        <v>2025-081-1</v>
      </c>
      <c r="C245" s="23">
        <v>2025</v>
      </c>
      <c r="D245" s="24" t="s">
        <v>40</v>
      </c>
      <c r="E245" s="23">
        <v>1</v>
      </c>
      <c r="F245" s="25" t="s">
        <v>2271</v>
      </c>
      <c r="G245" s="23" t="s">
        <v>3515</v>
      </c>
      <c r="H245" s="26"/>
      <c r="I245" s="27"/>
    </row>
    <row r="246" spans="2:9" x14ac:dyDescent="0.2">
      <c r="B246" s="22" t="str">
        <f t="shared" si="1"/>
        <v>2025-081-2</v>
      </c>
      <c r="C246" s="23">
        <v>2025</v>
      </c>
      <c r="D246" s="24" t="s">
        <v>40</v>
      </c>
      <c r="E246" s="23">
        <v>2</v>
      </c>
      <c r="F246" s="25" t="s">
        <v>2330</v>
      </c>
      <c r="G246" s="23"/>
      <c r="H246" s="26"/>
      <c r="I246" s="27"/>
    </row>
    <row r="247" spans="2:9" x14ac:dyDescent="0.2">
      <c r="B247" s="22" t="str">
        <f t="shared" si="1"/>
        <v>2025-081-3</v>
      </c>
      <c r="C247" s="23">
        <v>2025</v>
      </c>
      <c r="D247" s="24" t="s">
        <v>40</v>
      </c>
      <c r="E247" s="23">
        <v>3</v>
      </c>
      <c r="F247" s="25" t="s">
        <v>2390</v>
      </c>
      <c r="G247" s="23"/>
      <c r="H247" s="26"/>
      <c r="I247" s="27"/>
    </row>
    <row r="248" spans="2:9" x14ac:dyDescent="0.2">
      <c r="B248" s="22" t="str">
        <f t="shared" si="1"/>
        <v>2025-081-4</v>
      </c>
      <c r="C248" s="23">
        <v>2025</v>
      </c>
      <c r="D248" s="24" t="s">
        <v>40</v>
      </c>
      <c r="E248" s="23">
        <v>4</v>
      </c>
      <c r="F248" s="25" t="s">
        <v>2451</v>
      </c>
      <c r="G248" s="23"/>
      <c r="H248" s="26"/>
      <c r="I248" s="27"/>
    </row>
    <row r="249" spans="2:9" x14ac:dyDescent="0.2">
      <c r="B249" s="28" t="str">
        <f t="shared" si="1"/>
        <v>2025-081-5</v>
      </c>
      <c r="C249" s="29">
        <v>2025</v>
      </c>
      <c r="D249" s="30" t="s">
        <v>40</v>
      </c>
      <c r="E249" s="29">
        <v>5</v>
      </c>
      <c r="F249" s="31" t="s">
        <v>2511</v>
      </c>
      <c r="G249" s="29"/>
      <c r="H249" s="32"/>
      <c r="I249" s="33"/>
    </row>
    <row r="250" spans="2:9" ht="81" x14ac:dyDescent="0.2">
      <c r="B250" s="34" t="str">
        <f t="shared" si="1"/>
        <v>2025-082-0</v>
      </c>
      <c r="C250" s="35">
        <v>2025</v>
      </c>
      <c r="D250" s="36" t="s">
        <v>41</v>
      </c>
      <c r="E250" s="35">
        <v>0</v>
      </c>
      <c r="F250" s="37" t="s">
        <v>2200</v>
      </c>
      <c r="G250" s="35"/>
      <c r="H250" s="38"/>
      <c r="I250" s="39"/>
    </row>
    <row r="251" spans="2:9" x14ac:dyDescent="0.2">
      <c r="B251" s="22" t="str">
        <f t="shared" si="1"/>
        <v>2025-082-1</v>
      </c>
      <c r="C251" s="23">
        <v>2025</v>
      </c>
      <c r="D251" s="24" t="s">
        <v>41</v>
      </c>
      <c r="E251" s="23">
        <v>1</v>
      </c>
      <c r="F251" s="25" t="s">
        <v>6</v>
      </c>
      <c r="G251" s="23"/>
      <c r="H251" s="26"/>
      <c r="I251" s="27"/>
    </row>
    <row r="252" spans="2:9" x14ac:dyDescent="0.2">
      <c r="B252" s="22" t="str">
        <f t="shared" si="1"/>
        <v>2025-082-2</v>
      </c>
      <c r="C252" s="23">
        <v>2025</v>
      </c>
      <c r="D252" s="24" t="s">
        <v>41</v>
      </c>
      <c r="E252" s="23">
        <v>2</v>
      </c>
      <c r="F252" s="25" t="s">
        <v>878</v>
      </c>
      <c r="G252" s="23"/>
      <c r="H252" s="26"/>
      <c r="I252" s="27"/>
    </row>
    <row r="253" spans="2:9" x14ac:dyDescent="0.2">
      <c r="B253" s="22" t="str">
        <f t="shared" si="1"/>
        <v>2025-082-3</v>
      </c>
      <c r="C253" s="23">
        <v>2025</v>
      </c>
      <c r="D253" s="24" t="s">
        <v>41</v>
      </c>
      <c r="E253" s="23">
        <v>3</v>
      </c>
      <c r="F253" s="25" t="s">
        <v>39</v>
      </c>
      <c r="G253" s="23"/>
      <c r="H253" s="26"/>
      <c r="I253" s="27"/>
    </row>
    <row r="254" spans="2:9" x14ac:dyDescent="0.2">
      <c r="B254" s="22" t="str">
        <f t="shared" si="1"/>
        <v>2025-082-4</v>
      </c>
      <c r="C254" s="23">
        <v>2025</v>
      </c>
      <c r="D254" s="24" t="s">
        <v>41</v>
      </c>
      <c r="E254" s="23">
        <v>4</v>
      </c>
      <c r="F254" s="25" t="s">
        <v>1541</v>
      </c>
      <c r="G254" s="23"/>
      <c r="H254" s="26"/>
      <c r="I254" s="27"/>
    </row>
    <row r="255" spans="2:9" x14ac:dyDescent="0.2">
      <c r="B255" s="28" t="str">
        <f t="shared" ref="B255:B318" si="2">C255&amp;"-"&amp;D255&amp;"-"&amp;E255</f>
        <v>2025-082-5</v>
      </c>
      <c r="C255" s="29">
        <v>2025</v>
      </c>
      <c r="D255" s="30" t="s">
        <v>41</v>
      </c>
      <c r="E255" s="29">
        <v>5</v>
      </c>
      <c r="F255" s="31" t="s">
        <v>1864</v>
      </c>
      <c r="G255" s="29" t="s">
        <v>3515</v>
      </c>
      <c r="H255" s="32"/>
      <c r="I255" s="33"/>
    </row>
    <row r="256" spans="2:9" x14ac:dyDescent="0.2">
      <c r="B256" s="34" t="str">
        <f t="shared" si="2"/>
        <v>2025-083-0</v>
      </c>
      <c r="C256" s="35">
        <v>2025</v>
      </c>
      <c r="D256" s="36" t="s">
        <v>42</v>
      </c>
      <c r="E256" s="35">
        <v>0</v>
      </c>
      <c r="F256" s="37" t="s">
        <v>2201</v>
      </c>
      <c r="G256" s="35"/>
      <c r="H256" s="38"/>
      <c r="I256" s="39"/>
    </row>
    <row r="257" spans="2:9" x14ac:dyDescent="0.2">
      <c r="B257" s="22" t="str">
        <f t="shared" si="2"/>
        <v>2025-083-1</v>
      </c>
      <c r="C257" s="23">
        <v>2025</v>
      </c>
      <c r="D257" s="24" t="s">
        <v>42</v>
      </c>
      <c r="E257" s="23">
        <v>1</v>
      </c>
      <c r="F257" s="25" t="s">
        <v>598</v>
      </c>
      <c r="G257" s="23"/>
      <c r="H257" s="26"/>
      <c r="I257" s="27"/>
    </row>
    <row r="258" spans="2:9" x14ac:dyDescent="0.2">
      <c r="B258" s="22" t="str">
        <f t="shared" si="2"/>
        <v>2025-083-2</v>
      </c>
      <c r="C258" s="23">
        <v>2025</v>
      </c>
      <c r="D258" s="24" t="s">
        <v>42</v>
      </c>
      <c r="E258" s="23">
        <v>2</v>
      </c>
      <c r="F258" s="25" t="s">
        <v>1920</v>
      </c>
      <c r="G258" s="23"/>
      <c r="H258" s="26"/>
      <c r="I258" s="27"/>
    </row>
    <row r="259" spans="2:9" x14ac:dyDescent="0.2">
      <c r="B259" s="22" t="str">
        <f t="shared" si="2"/>
        <v>2025-083-3</v>
      </c>
      <c r="C259" s="23">
        <v>2025</v>
      </c>
      <c r="D259" s="24" t="s">
        <v>42</v>
      </c>
      <c r="E259" s="23">
        <v>3</v>
      </c>
      <c r="F259" s="25" t="s">
        <v>937</v>
      </c>
      <c r="G259" s="23"/>
      <c r="H259" s="26"/>
      <c r="I259" s="27"/>
    </row>
    <row r="260" spans="2:9" x14ac:dyDescent="0.2">
      <c r="B260" s="22" t="str">
        <f t="shared" si="2"/>
        <v>2025-083-4</v>
      </c>
      <c r="C260" s="23">
        <v>2025</v>
      </c>
      <c r="D260" s="24" t="s">
        <v>42</v>
      </c>
      <c r="E260" s="23">
        <v>4</v>
      </c>
      <c r="F260" s="25" t="s">
        <v>2452</v>
      </c>
      <c r="G260" s="23" t="s">
        <v>3515</v>
      </c>
      <c r="H260" s="26"/>
      <c r="I260" s="27"/>
    </row>
    <row r="261" spans="2:9" x14ac:dyDescent="0.2">
      <c r="B261" s="28" t="str">
        <f t="shared" si="2"/>
        <v>2025-083-5</v>
      </c>
      <c r="C261" s="29">
        <v>2025</v>
      </c>
      <c r="D261" s="30" t="s">
        <v>42</v>
      </c>
      <c r="E261" s="29">
        <v>5</v>
      </c>
      <c r="F261" s="31" t="s">
        <v>2512</v>
      </c>
      <c r="G261" s="29"/>
      <c r="H261" s="32"/>
      <c r="I261" s="33"/>
    </row>
    <row r="262" spans="2:9" x14ac:dyDescent="0.2">
      <c r="B262" s="34" t="str">
        <f t="shared" si="2"/>
        <v>2025-084-0</v>
      </c>
      <c r="C262" s="35">
        <v>2025</v>
      </c>
      <c r="D262" s="36" t="s">
        <v>43</v>
      </c>
      <c r="E262" s="35">
        <v>0</v>
      </c>
      <c r="F262" s="37" t="s">
        <v>2202</v>
      </c>
      <c r="G262" s="35"/>
      <c r="H262" s="38"/>
      <c r="I262" s="39"/>
    </row>
    <row r="263" spans="2:9" x14ac:dyDescent="0.2">
      <c r="B263" s="22" t="str">
        <f t="shared" si="2"/>
        <v>2025-084-1</v>
      </c>
      <c r="C263" s="23">
        <v>2025</v>
      </c>
      <c r="D263" s="24" t="s">
        <v>43</v>
      </c>
      <c r="E263" s="23">
        <v>1</v>
      </c>
      <c r="F263" s="25" t="s">
        <v>2272</v>
      </c>
      <c r="G263" s="23"/>
      <c r="H263" s="26"/>
      <c r="I263" s="27"/>
    </row>
    <row r="264" spans="2:9" x14ac:dyDescent="0.2">
      <c r="B264" s="22" t="str">
        <f t="shared" si="2"/>
        <v>2025-084-2</v>
      </c>
      <c r="C264" s="23">
        <v>2025</v>
      </c>
      <c r="D264" s="24" t="s">
        <v>43</v>
      </c>
      <c r="E264" s="23">
        <v>2</v>
      </c>
      <c r="F264" s="25" t="s">
        <v>2331</v>
      </c>
      <c r="G264" s="23" t="s">
        <v>3515</v>
      </c>
      <c r="H264" s="26"/>
      <c r="I264" s="27"/>
    </row>
    <row r="265" spans="2:9" x14ac:dyDescent="0.2">
      <c r="B265" s="22" t="str">
        <f t="shared" si="2"/>
        <v>2025-084-3</v>
      </c>
      <c r="C265" s="23">
        <v>2025</v>
      </c>
      <c r="D265" s="24" t="s">
        <v>43</v>
      </c>
      <c r="E265" s="23">
        <v>3</v>
      </c>
      <c r="F265" s="25" t="s">
        <v>1948</v>
      </c>
      <c r="G265" s="23"/>
      <c r="H265" s="26"/>
      <c r="I265" s="27"/>
    </row>
    <row r="266" spans="2:9" x14ac:dyDescent="0.2">
      <c r="B266" s="22" t="str">
        <f t="shared" si="2"/>
        <v>2025-084-4</v>
      </c>
      <c r="C266" s="23">
        <v>2025</v>
      </c>
      <c r="D266" s="24" t="s">
        <v>43</v>
      </c>
      <c r="E266" s="23">
        <v>4</v>
      </c>
      <c r="F266" s="25" t="s">
        <v>1304</v>
      </c>
      <c r="G266" s="23"/>
      <c r="H266" s="26"/>
      <c r="I266" s="27"/>
    </row>
    <row r="267" spans="2:9" x14ac:dyDescent="0.2">
      <c r="B267" s="28" t="str">
        <f t="shared" si="2"/>
        <v>2025-084-5</v>
      </c>
      <c r="C267" s="29">
        <v>2025</v>
      </c>
      <c r="D267" s="30" t="s">
        <v>43</v>
      </c>
      <c r="E267" s="29">
        <v>5</v>
      </c>
      <c r="F267" s="31" t="s">
        <v>629</v>
      </c>
      <c r="G267" s="29"/>
      <c r="H267" s="32"/>
      <c r="I267" s="33"/>
    </row>
    <row r="268" spans="2:9" ht="40.5" x14ac:dyDescent="0.2">
      <c r="B268" s="34" t="str">
        <f t="shared" si="2"/>
        <v>2025-085-0</v>
      </c>
      <c r="C268" s="35">
        <v>2025</v>
      </c>
      <c r="D268" s="36" t="s">
        <v>44</v>
      </c>
      <c r="E268" s="35">
        <v>0</v>
      </c>
      <c r="F268" s="37" t="s">
        <v>2203</v>
      </c>
      <c r="G268" s="35"/>
      <c r="H268" s="38"/>
      <c r="I268" s="39"/>
    </row>
    <row r="269" spans="2:9" x14ac:dyDescent="0.2">
      <c r="B269" s="22" t="str">
        <f t="shared" si="2"/>
        <v>2025-085-1</v>
      </c>
      <c r="C269" s="23">
        <v>2025</v>
      </c>
      <c r="D269" s="24" t="s">
        <v>44</v>
      </c>
      <c r="E269" s="23">
        <v>1</v>
      </c>
      <c r="F269" s="25" t="s">
        <v>556</v>
      </c>
      <c r="G269" s="23"/>
      <c r="H269" s="26"/>
      <c r="I269" s="27"/>
    </row>
    <row r="270" spans="2:9" x14ac:dyDescent="0.2">
      <c r="B270" s="22" t="str">
        <f t="shared" si="2"/>
        <v>2025-085-2</v>
      </c>
      <c r="C270" s="23">
        <v>2025</v>
      </c>
      <c r="D270" s="24" t="s">
        <v>44</v>
      </c>
      <c r="E270" s="23">
        <v>2</v>
      </c>
      <c r="F270" s="25" t="s">
        <v>769</v>
      </c>
      <c r="G270" s="23"/>
      <c r="H270" s="26"/>
      <c r="I270" s="27"/>
    </row>
    <row r="271" spans="2:9" x14ac:dyDescent="0.2">
      <c r="B271" s="22" t="str">
        <f t="shared" si="2"/>
        <v>2025-085-3</v>
      </c>
      <c r="C271" s="23">
        <v>2025</v>
      </c>
      <c r="D271" s="24" t="s">
        <v>44</v>
      </c>
      <c r="E271" s="23">
        <v>3</v>
      </c>
      <c r="F271" s="25" t="s">
        <v>1106</v>
      </c>
      <c r="G271" s="23"/>
      <c r="H271" s="26"/>
      <c r="I271" s="27"/>
    </row>
    <row r="272" spans="2:9" x14ac:dyDescent="0.2">
      <c r="B272" s="22" t="str">
        <f t="shared" si="2"/>
        <v>2025-085-4</v>
      </c>
      <c r="C272" s="23">
        <v>2025</v>
      </c>
      <c r="D272" s="24" t="s">
        <v>44</v>
      </c>
      <c r="E272" s="23">
        <v>4</v>
      </c>
      <c r="F272" s="25" t="s">
        <v>1440</v>
      </c>
      <c r="G272" s="23" t="s">
        <v>3515</v>
      </c>
      <c r="H272" s="26"/>
      <c r="I272" s="27"/>
    </row>
    <row r="273" spans="2:9" x14ac:dyDescent="0.2">
      <c r="B273" s="28" t="str">
        <f t="shared" si="2"/>
        <v>2025-085-5</v>
      </c>
      <c r="C273" s="29">
        <v>2025</v>
      </c>
      <c r="D273" s="30" t="s">
        <v>44</v>
      </c>
      <c r="E273" s="29">
        <v>5</v>
      </c>
      <c r="F273" s="31" t="s">
        <v>1767</v>
      </c>
      <c r="G273" s="29"/>
      <c r="H273" s="32"/>
      <c r="I273" s="33"/>
    </row>
    <row r="274" spans="2:9" ht="40.5" x14ac:dyDescent="0.2">
      <c r="B274" s="34" t="str">
        <f t="shared" si="2"/>
        <v>2025-086-0</v>
      </c>
      <c r="C274" s="35">
        <v>2025</v>
      </c>
      <c r="D274" s="36" t="s">
        <v>45</v>
      </c>
      <c r="E274" s="35">
        <v>0</v>
      </c>
      <c r="F274" s="37" t="s">
        <v>2204</v>
      </c>
      <c r="G274" s="35"/>
      <c r="H274" s="38"/>
      <c r="I274" s="39"/>
    </row>
    <row r="275" spans="2:9" x14ac:dyDescent="0.2">
      <c r="B275" s="22" t="str">
        <f t="shared" si="2"/>
        <v>2025-086-1</v>
      </c>
      <c r="C275" s="23">
        <v>2025</v>
      </c>
      <c r="D275" s="24" t="s">
        <v>45</v>
      </c>
      <c r="E275" s="23">
        <v>1</v>
      </c>
      <c r="F275" s="25" t="s">
        <v>2065</v>
      </c>
      <c r="G275" s="23"/>
      <c r="H275" s="26"/>
      <c r="I275" s="27"/>
    </row>
    <row r="276" spans="2:9" x14ac:dyDescent="0.2">
      <c r="B276" s="22" t="str">
        <f t="shared" si="2"/>
        <v>2025-086-2</v>
      </c>
      <c r="C276" s="23">
        <v>2025</v>
      </c>
      <c r="D276" s="24" t="s">
        <v>45</v>
      </c>
      <c r="E276" s="23">
        <v>2</v>
      </c>
      <c r="F276" s="25" t="s">
        <v>2332</v>
      </c>
      <c r="G276" s="23" t="s">
        <v>3515</v>
      </c>
      <c r="H276" s="26"/>
      <c r="I276" s="27"/>
    </row>
    <row r="277" spans="2:9" x14ac:dyDescent="0.2">
      <c r="B277" s="22" t="str">
        <f t="shared" si="2"/>
        <v>2025-086-3</v>
      </c>
      <c r="C277" s="23">
        <v>2025</v>
      </c>
      <c r="D277" s="24" t="s">
        <v>45</v>
      </c>
      <c r="E277" s="23">
        <v>3</v>
      </c>
      <c r="F277" s="25" t="s">
        <v>2391</v>
      </c>
      <c r="G277" s="23"/>
      <c r="H277" s="26"/>
      <c r="I277" s="27"/>
    </row>
    <row r="278" spans="2:9" x14ac:dyDescent="0.2">
      <c r="B278" s="22" t="str">
        <f t="shared" si="2"/>
        <v>2025-086-4</v>
      </c>
      <c r="C278" s="23">
        <v>2025</v>
      </c>
      <c r="D278" s="24" t="s">
        <v>45</v>
      </c>
      <c r="E278" s="23">
        <v>4</v>
      </c>
      <c r="F278" s="25" t="s">
        <v>1755</v>
      </c>
      <c r="G278" s="23"/>
      <c r="H278" s="26"/>
      <c r="I278" s="27"/>
    </row>
    <row r="279" spans="2:9" x14ac:dyDescent="0.2">
      <c r="B279" s="28" t="str">
        <f t="shared" si="2"/>
        <v>2025-086-5</v>
      </c>
      <c r="C279" s="29">
        <v>2025</v>
      </c>
      <c r="D279" s="30" t="s">
        <v>45</v>
      </c>
      <c r="E279" s="29">
        <v>5</v>
      </c>
      <c r="F279" s="31" t="s">
        <v>2513</v>
      </c>
      <c r="G279" s="29"/>
      <c r="H279" s="32"/>
      <c r="I279" s="33"/>
    </row>
    <row r="280" spans="2:9" x14ac:dyDescent="0.2">
      <c r="B280" s="34" t="str">
        <f t="shared" si="2"/>
        <v>2025-087-0</v>
      </c>
      <c r="C280" s="35">
        <v>2025</v>
      </c>
      <c r="D280" s="36" t="s">
        <v>46</v>
      </c>
      <c r="E280" s="35">
        <v>0</v>
      </c>
      <c r="F280" s="37" t="s">
        <v>2205</v>
      </c>
      <c r="G280" s="35"/>
      <c r="H280" s="38"/>
      <c r="I280" s="39"/>
    </row>
    <row r="281" spans="2:9" x14ac:dyDescent="0.2">
      <c r="B281" s="22" t="str">
        <f t="shared" si="2"/>
        <v>2025-087-1</v>
      </c>
      <c r="C281" s="23">
        <v>2025</v>
      </c>
      <c r="D281" s="24" t="s">
        <v>46</v>
      </c>
      <c r="E281" s="23">
        <v>1</v>
      </c>
      <c r="F281" s="25" t="s">
        <v>2273</v>
      </c>
      <c r="G281" s="23"/>
      <c r="H281" s="26"/>
      <c r="I281" s="27"/>
    </row>
    <row r="282" spans="2:9" x14ac:dyDescent="0.2">
      <c r="B282" s="22" t="str">
        <f t="shared" si="2"/>
        <v>2025-087-2</v>
      </c>
      <c r="C282" s="23">
        <v>2025</v>
      </c>
      <c r="D282" s="24" t="s">
        <v>46</v>
      </c>
      <c r="E282" s="23">
        <v>2</v>
      </c>
      <c r="F282" s="25" t="s">
        <v>2333</v>
      </c>
      <c r="G282" s="23"/>
      <c r="H282" s="26"/>
      <c r="I282" s="27"/>
    </row>
    <row r="283" spans="2:9" x14ac:dyDescent="0.2">
      <c r="B283" s="22" t="str">
        <f t="shared" si="2"/>
        <v>2025-087-3</v>
      </c>
      <c r="C283" s="23">
        <v>2025</v>
      </c>
      <c r="D283" s="24" t="s">
        <v>46</v>
      </c>
      <c r="E283" s="23">
        <v>3</v>
      </c>
      <c r="F283" s="25" t="s">
        <v>2392</v>
      </c>
      <c r="G283" s="23"/>
      <c r="H283" s="26"/>
      <c r="I283" s="27"/>
    </row>
    <row r="284" spans="2:9" x14ac:dyDescent="0.2">
      <c r="B284" s="22" t="str">
        <f t="shared" si="2"/>
        <v>2025-087-4</v>
      </c>
      <c r="C284" s="23">
        <v>2025</v>
      </c>
      <c r="D284" s="24" t="s">
        <v>46</v>
      </c>
      <c r="E284" s="23">
        <v>4</v>
      </c>
      <c r="F284" s="25" t="s">
        <v>2453</v>
      </c>
      <c r="G284" s="23" t="s">
        <v>3515</v>
      </c>
      <c r="H284" s="26"/>
      <c r="I284" s="27"/>
    </row>
    <row r="285" spans="2:9" x14ac:dyDescent="0.2">
      <c r="B285" s="28" t="str">
        <f t="shared" si="2"/>
        <v>2025-087-5</v>
      </c>
      <c r="C285" s="29">
        <v>2025</v>
      </c>
      <c r="D285" s="30" t="s">
        <v>46</v>
      </c>
      <c r="E285" s="29">
        <v>5</v>
      </c>
      <c r="F285" s="31" t="s">
        <v>2514</v>
      </c>
      <c r="G285" s="29"/>
      <c r="H285" s="32"/>
      <c r="I285" s="33"/>
    </row>
    <row r="286" spans="2:9" x14ac:dyDescent="0.2">
      <c r="B286" s="34" t="str">
        <f t="shared" si="2"/>
        <v>2025-088-0</v>
      </c>
      <c r="C286" s="35">
        <v>2025</v>
      </c>
      <c r="D286" s="36" t="s">
        <v>47</v>
      </c>
      <c r="E286" s="35">
        <v>0</v>
      </c>
      <c r="F286" s="37" t="s">
        <v>2206</v>
      </c>
      <c r="G286" s="35"/>
      <c r="H286" s="38"/>
      <c r="I286" s="39"/>
    </row>
    <row r="287" spans="2:9" x14ac:dyDescent="0.2">
      <c r="B287" s="22" t="str">
        <f t="shared" si="2"/>
        <v>2025-088-1</v>
      </c>
      <c r="C287" s="23">
        <v>2025</v>
      </c>
      <c r="D287" s="24" t="s">
        <v>47</v>
      </c>
      <c r="E287" s="23">
        <v>1</v>
      </c>
      <c r="F287" s="25" t="s">
        <v>2274</v>
      </c>
      <c r="G287" s="23" t="s">
        <v>3515</v>
      </c>
      <c r="H287" s="26"/>
      <c r="I287" s="27"/>
    </row>
    <row r="288" spans="2:9" x14ac:dyDescent="0.2">
      <c r="B288" s="22" t="str">
        <f t="shared" si="2"/>
        <v>2025-088-2</v>
      </c>
      <c r="C288" s="23">
        <v>2025</v>
      </c>
      <c r="D288" s="24" t="s">
        <v>47</v>
      </c>
      <c r="E288" s="23">
        <v>2</v>
      </c>
      <c r="F288" s="25" t="s">
        <v>2334</v>
      </c>
      <c r="G288" s="23"/>
      <c r="H288" s="26"/>
      <c r="I288" s="27"/>
    </row>
    <row r="289" spans="2:9" x14ac:dyDescent="0.2">
      <c r="B289" s="22" t="str">
        <f t="shared" si="2"/>
        <v>2025-088-3</v>
      </c>
      <c r="C289" s="23">
        <v>2025</v>
      </c>
      <c r="D289" s="24" t="s">
        <v>47</v>
      </c>
      <c r="E289" s="23">
        <v>3</v>
      </c>
      <c r="F289" s="25" t="s">
        <v>2393</v>
      </c>
      <c r="G289" s="23"/>
      <c r="H289" s="26"/>
      <c r="I289" s="27"/>
    </row>
    <row r="290" spans="2:9" x14ac:dyDescent="0.2">
      <c r="B290" s="22" t="str">
        <f t="shared" si="2"/>
        <v>2025-088-4</v>
      </c>
      <c r="C290" s="23">
        <v>2025</v>
      </c>
      <c r="D290" s="24" t="s">
        <v>47</v>
      </c>
      <c r="E290" s="23">
        <v>4</v>
      </c>
      <c r="F290" s="25" t="s">
        <v>2454</v>
      </c>
      <c r="G290" s="23"/>
      <c r="H290" s="26"/>
      <c r="I290" s="27"/>
    </row>
    <row r="291" spans="2:9" x14ac:dyDescent="0.2">
      <c r="B291" s="28" t="str">
        <f t="shared" si="2"/>
        <v>2025-088-5</v>
      </c>
      <c r="C291" s="29">
        <v>2025</v>
      </c>
      <c r="D291" s="30" t="s">
        <v>47</v>
      </c>
      <c r="E291" s="29">
        <v>5</v>
      </c>
      <c r="F291" s="31" t="s">
        <v>2515</v>
      </c>
      <c r="G291" s="29"/>
      <c r="H291" s="32"/>
      <c r="I291" s="33"/>
    </row>
    <row r="292" spans="2:9" ht="27" x14ac:dyDescent="0.2">
      <c r="B292" s="34" t="str">
        <f t="shared" si="2"/>
        <v>2025-089-0</v>
      </c>
      <c r="C292" s="35">
        <v>2025</v>
      </c>
      <c r="D292" s="36" t="s">
        <v>48</v>
      </c>
      <c r="E292" s="35">
        <v>0</v>
      </c>
      <c r="F292" s="37" t="s">
        <v>2207</v>
      </c>
      <c r="G292" s="35"/>
      <c r="H292" s="38"/>
      <c r="I292" s="39"/>
    </row>
    <row r="293" spans="2:9" x14ac:dyDescent="0.2">
      <c r="B293" s="22" t="str">
        <f t="shared" si="2"/>
        <v>2025-089-1</v>
      </c>
      <c r="C293" s="23">
        <v>2025</v>
      </c>
      <c r="D293" s="24" t="s">
        <v>48</v>
      </c>
      <c r="E293" s="23">
        <v>1</v>
      </c>
      <c r="F293" s="25" t="s">
        <v>1092</v>
      </c>
      <c r="G293" s="23"/>
      <c r="H293" s="26"/>
      <c r="I293" s="27"/>
    </row>
    <row r="294" spans="2:9" x14ac:dyDescent="0.2">
      <c r="B294" s="22" t="str">
        <f t="shared" si="2"/>
        <v>2025-089-2</v>
      </c>
      <c r="C294" s="23">
        <v>2025</v>
      </c>
      <c r="D294" s="24" t="s">
        <v>48</v>
      </c>
      <c r="E294" s="23">
        <v>2</v>
      </c>
      <c r="F294" s="25" t="s">
        <v>2267</v>
      </c>
      <c r="G294" s="23" t="s">
        <v>3515</v>
      </c>
      <c r="H294" s="26"/>
      <c r="I294" s="27"/>
    </row>
    <row r="295" spans="2:9" x14ac:dyDescent="0.2">
      <c r="B295" s="22" t="str">
        <f t="shared" si="2"/>
        <v>2025-089-3</v>
      </c>
      <c r="C295" s="23">
        <v>2025</v>
      </c>
      <c r="D295" s="24" t="s">
        <v>48</v>
      </c>
      <c r="E295" s="23">
        <v>3</v>
      </c>
      <c r="F295" s="25" t="s">
        <v>2394</v>
      </c>
      <c r="G295" s="23"/>
      <c r="H295" s="26"/>
      <c r="I295" s="27"/>
    </row>
    <row r="296" spans="2:9" x14ac:dyDescent="0.2">
      <c r="B296" s="22" t="str">
        <f t="shared" si="2"/>
        <v>2025-089-4</v>
      </c>
      <c r="C296" s="23">
        <v>2025</v>
      </c>
      <c r="D296" s="24" t="s">
        <v>48</v>
      </c>
      <c r="E296" s="23">
        <v>4</v>
      </c>
      <c r="F296" s="25" t="s">
        <v>2326</v>
      </c>
      <c r="G296" s="23"/>
      <c r="H296" s="26"/>
      <c r="I296" s="27"/>
    </row>
    <row r="297" spans="2:9" x14ac:dyDescent="0.2">
      <c r="B297" s="28" t="str">
        <f t="shared" si="2"/>
        <v>2025-089-5</v>
      </c>
      <c r="C297" s="29">
        <v>2025</v>
      </c>
      <c r="D297" s="30" t="s">
        <v>48</v>
      </c>
      <c r="E297" s="29">
        <v>5</v>
      </c>
      <c r="F297" s="31" t="s">
        <v>2516</v>
      </c>
      <c r="G297" s="29"/>
      <c r="H297" s="32"/>
      <c r="I297" s="33"/>
    </row>
    <row r="298" spans="2:9" ht="81" x14ac:dyDescent="0.2">
      <c r="B298" s="34" t="str">
        <f t="shared" si="2"/>
        <v>2025-090-0</v>
      </c>
      <c r="C298" s="35">
        <v>2025</v>
      </c>
      <c r="D298" s="36" t="s">
        <v>49</v>
      </c>
      <c r="E298" s="35">
        <v>0</v>
      </c>
      <c r="F298" s="37" t="s">
        <v>2208</v>
      </c>
      <c r="G298" s="35"/>
      <c r="H298" s="38"/>
      <c r="I298" s="39"/>
    </row>
    <row r="299" spans="2:9" x14ac:dyDescent="0.2">
      <c r="B299" s="22" t="str">
        <f t="shared" si="2"/>
        <v>2025-090-1</v>
      </c>
      <c r="C299" s="23">
        <v>2025</v>
      </c>
      <c r="D299" s="24" t="s">
        <v>49</v>
      </c>
      <c r="E299" s="23">
        <v>1</v>
      </c>
      <c r="F299" s="25" t="s">
        <v>6</v>
      </c>
      <c r="G299" s="23"/>
      <c r="H299" s="26"/>
      <c r="I299" s="27"/>
    </row>
    <row r="300" spans="2:9" x14ac:dyDescent="0.2">
      <c r="B300" s="22" t="str">
        <f t="shared" si="2"/>
        <v>2025-090-2</v>
      </c>
      <c r="C300" s="23">
        <v>2025</v>
      </c>
      <c r="D300" s="24" t="s">
        <v>49</v>
      </c>
      <c r="E300" s="23">
        <v>2</v>
      </c>
      <c r="F300" s="25" t="s">
        <v>14</v>
      </c>
      <c r="G300" s="23" t="s">
        <v>3515</v>
      </c>
      <c r="H300" s="26"/>
      <c r="I300" s="27"/>
    </row>
    <row r="301" spans="2:9" x14ac:dyDescent="0.2">
      <c r="B301" s="22" t="str">
        <f t="shared" si="2"/>
        <v>2025-090-3</v>
      </c>
      <c r="C301" s="23">
        <v>2025</v>
      </c>
      <c r="D301" s="24" t="s">
        <v>49</v>
      </c>
      <c r="E301" s="23">
        <v>3</v>
      </c>
      <c r="F301" s="25" t="s">
        <v>39</v>
      </c>
      <c r="G301" s="23"/>
      <c r="H301" s="26"/>
      <c r="I301" s="27"/>
    </row>
    <row r="302" spans="2:9" x14ac:dyDescent="0.2">
      <c r="B302" s="22" t="str">
        <f t="shared" si="2"/>
        <v>2025-090-4</v>
      </c>
      <c r="C302" s="23">
        <v>2025</v>
      </c>
      <c r="D302" s="24" t="s">
        <v>49</v>
      </c>
      <c r="E302" s="23">
        <v>4</v>
      </c>
      <c r="F302" s="25" t="s">
        <v>2455</v>
      </c>
      <c r="G302" s="23"/>
      <c r="H302" s="26"/>
      <c r="I302" s="27"/>
    </row>
    <row r="303" spans="2:9" x14ac:dyDescent="0.2">
      <c r="B303" s="28" t="str">
        <f t="shared" si="2"/>
        <v>2025-090-5</v>
      </c>
      <c r="C303" s="29">
        <v>2025</v>
      </c>
      <c r="D303" s="30" t="s">
        <v>49</v>
      </c>
      <c r="E303" s="29">
        <v>5</v>
      </c>
      <c r="F303" s="31" t="s">
        <v>1864</v>
      </c>
      <c r="G303" s="29"/>
      <c r="H303" s="32"/>
      <c r="I303" s="33"/>
    </row>
    <row r="304" spans="2:9" ht="81" x14ac:dyDescent="0.2">
      <c r="B304" s="34" t="str">
        <f t="shared" si="2"/>
        <v>2025-091-0</v>
      </c>
      <c r="C304" s="35">
        <v>2025</v>
      </c>
      <c r="D304" s="36" t="s">
        <v>50</v>
      </c>
      <c r="E304" s="35">
        <v>0</v>
      </c>
      <c r="F304" s="37" t="s">
        <v>2209</v>
      </c>
      <c r="G304" s="35"/>
      <c r="H304" s="38"/>
      <c r="I304" s="39"/>
    </row>
    <row r="305" spans="2:9" x14ac:dyDescent="0.2">
      <c r="B305" s="22" t="str">
        <f t="shared" si="2"/>
        <v>2025-091-1</v>
      </c>
      <c r="C305" s="23">
        <v>2025</v>
      </c>
      <c r="D305" s="24" t="s">
        <v>50</v>
      </c>
      <c r="E305" s="23">
        <v>1</v>
      </c>
      <c r="F305" s="25" t="s">
        <v>7</v>
      </c>
      <c r="G305" s="23"/>
      <c r="H305" s="26"/>
      <c r="I305" s="27"/>
    </row>
    <row r="306" spans="2:9" x14ac:dyDescent="0.2">
      <c r="B306" s="22" t="str">
        <f t="shared" si="2"/>
        <v>2025-091-2</v>
      </c>
      <c r="C306" s="23">
        <v>2025</v>
      </c>
      <c r="D306" s="24" t="s">
        <v>50</v>
      </c>
      <c r="E306" s="23">
        <v>2</v>
      </c>
      <c r="F306" s="25" t="s">
        <v>11</v>
      </c>
      <c r="G306" s="23"/>
      <c r="H306" s="26"/>
      <c r="I306" s="27"/>
    </row>
    <row r="307" spans="2:9" x14ac:dyDescent="0.2">
      <c r="B307" s="22" t="str">
        <f t="shared" si="2"/>
        <v>2025-091-3</v>
      </c>
      <c r="C307" s="23">
        <v>2025</v>
      </c>
      <c r="D307" s="24" t="s">
        <v>50</v>
      </c>
      <c r="E307" s="23">
        <v>3</v>
      </c>
      <c r="F307" s="25" t="s">
        <v>1255</v>
      </c>
      <c r="G307" s="23" t="s">
        <v>3515</v>
      </c>
      <c r="H307" s="26"/>
      <c r="I307" s="27"/>
    </row>
    <row r="308" spans="2:9" x14ac:dyDescent="0.2">
      <c r="B308" s="22" t="str">
        <f t="shared" si="2"/>
        <v>2025-091-4</v>
      </c>
      <c r="C308" s="23">
        <v>2025</v>
      </c>
      <c r="D308" s="24" t="s">
        <v>50</v>
      </c>
      <c r="E308" s="23">
        <v>4</v>
      </c>
      <c r="F308" s="25" t="s">
        <v>39</v>
      </c>
      <c r="G308" s="23"/>
      <c r="H308" s="26"/>
      <c r="I308" s="27"/>
    </row>
    <row r="309" spans="2:9" x14ac:dyDescent="0.2">
      <c r="B309" s="28" t="str">
        <f t="shared" si="2"/>
        <v>2025-091-5</v>
      </c>
      <c r="C309" s="29">
        <v>2025</v>
      </c>
      <c r="D309" s="30" t="s">
        <v>50</v>
      </c>
      <c r="E309" s="29">
        <v>5</v>
      </c>
      <c r="F309" s="31" t="s">
        <v>1541</v>
      </c>
      <c r="G309" s="29"/>
      <c r="H309" s="32"/>
      <c r="I309" s="33"/>
    </row>
    <row r="310" spans="2:9" ht="54" x14ac:dyDescent="0.2">
      <c r="B310" s="34" t="str">
        <f t="shared" si="2"/>
        <v>2025-092-0</v>
      </c>
      <c r="C310" s="35">
        <v>2025</v>
      </c>
      <c r="D310" s="36" t="s">
        <v>51</v>
      </c>
      <c r="E310" s="35">
        <v>0</v>
      </c>
      <c r="F310" s="37" t="s">
        <v>2210</v>
      </c>
      <c r="G310" s="35"/>
      <c r="H310" s="38"/>
      <c r="I310" s="39"/>
    </row>
    <row r="311" spans="2:9" x14ac:dyDescent="0.2">
      <c r="B311" s="22" t="str">
        <f t="shared" si="2"/>
        <v>2025-092-1</v>
      </c>
      <c r="C311" s="23">
        <v>2025</v>
      </c>
      <c r="D311" s="24" t="s">
        <v>51</v>
      </c>
      <c r="E311" s="23">
        <v>1</v>
      </c>
      <c r="F311" s="25" t="s">
        <v>2275</v>
      </c>
      <c r="G311" s="23"/>
      <c r="H311" s="26"/>
      <c r="I311" s="27"/>
    </row>
    <row r="312" spans="2:9" x14ac:dyDescent="0.2">
      <c r="B312" s="22" t="str">
        <f t="shared" si="2"/>
        <v>2025-092-2</v>
      </c>
      <c r="C312" s="23">
        <v>2025</v>
      </c>
      <c r="D312" s="24" t="s">
        <v>51</v>
      </c>
      <c r="E312" s="23">
        <v>2</v>
      </c>
      <c r="F312" s="25" t="s">
        <v>2335</v>
      </c>
      <c r="G312" s="23" t="s">
        <v>3515</v>
      </c>
      <c r="H312" s="26"/>
      <c r="I312" s="27"/>
    </row>
    <row r="313" spans="2:9" x14ac:dyDescent="0.2">
      <c r="B313" s="22" t="str">
        <f t="shared" si="2"/>
        <v>2025-092-3</v>
      </c>
      <c r="C313" s="23">
        <v>2025</v>
      </c>
      <c r="D313" s="24" t="s">
        <v>51</v>
      </c>
      <c r="E313" s="23">
        <v>3</v>
      </c>
      <c r="F313" s="25" t="s">
        <v>2395</v>
      </c>
      <c r="G313" s="23"/>
      <c r="H313" s="26"/>
      <c r="I313" s="27"/>
    </row>
    <row r="314" spans="2:9" x14ac:dyDescent="0.2">
      <c r="B314" s="22" t="str">
        <f t="shared" si="2"/>
        <v>2025-092-4</v>
      </c>
      <c r="C314" s="23">
        <v>2025</v>
      </c>
      <c r="D314" s="24" t="s">
        <v>51</v>
      </c>
      <c r="E314" s="23">
        <v>4</v>
      </c>
      <c r="F314" s="25" t="s">
        <v>2456</v>
      </c>
      <c r="G314" s="23"/>
      <c r="H314" s="26"/>
      <c r="I314" s="27"/>
    </row>
    <row r="315" spans="2:9" x14ac:dyDescent="0.2">
      <c r="B315" s="28" t="str">
        <f t="shared" si="2"/>
        <v>2025-092-5</v>
      </c>
      <c r="C315" s="29">
        <v>2025</v>
      </c>
      <c r="D315" s="30" t="s">
        <v>51</v>
      </c>
      <c r="E315" s="29">
        <v>5</v>
      </c>
      <c r="F315" s="31" t="s">
        <v>2517</v>
      </c>
      <c r="G315" s="29"/>
      <c r="H315" s="32"/>
      <c r="I315" s="33"/>
    </row>
    <row r="316" spans="2:9" x14ac:dyDescent="0.2">
      <c r="B316" s="34" t="str">
        <f t="shared" si="2"/>
        <v>2025-093-0</v>
      </c>
      <c r="C316" s="35">
        <v>2025</v>
      </c>
      <c r="D316" s="36" t="s">
        <v>52</v>
      </c>
      <c r="E316" s="35">
        <v>0</v>
      </c>
      <c r="F316" s="37" t="s">
        <v>2211</v>
      </c>
      <c r="G316" s="35"/>
      <c r="H316" s="38"/>
      <c r="I316" s="39"/>
    </row>
    <row r="317" spans="2:9" x14ac:dyDescent="0.2">
      <c r="B317" s="22" t="str">
        <f t="shared" si="2"/>
        <v>2025-093-1</v>
      </c>
      <c r="C317" s="23">
        <v>2025</v>
      </c>
      <c r="D317" s="24" t="s">
        <v>52</v>
      </c>
      <c r="E317" s="23">
        <v>1</v>
      </c>
      <c r="F317" s="25" t="s">
        <v>2276</v>
      </c>
      <c r="G317" s="23"/>
      <c r="H317" s="26"/>
      <c r="I317" s="27"/>
    </row>
    <row r="318" spans="2:9" x14ac:dyDescent="0.2">
      <c r="B318" s="22" t="str">
        <f t="shared" si="2"/>
        <v>2025-093-2</v>
      </c>
      <c r="C318" s="23">
        <v>2025</v>
      </c>
      <c r="D318" s="24" t="s">
        <v>52</v>
      </c>
      <c r="E318" s="23">
        <v>2</v>
      </c>
      <c r="F318" s="25" t="s">
        <v>2336</v>
      </c>
      <c r="G318" s="23"/>
      <c r="H318" s="26"/>
      <c r="I318" s="27"/>
    </row>
    <row r="319" spans="2:9" x14ac:dyDescent="0.2">
      <c r="B319" s="22" t="str">
        <f t="shared" ref="B319:B382" si="3">C319&amp;"-"&amp;D319&amp;"-"&amp;E319</f>
        <v>2025-093-3</v>
      </c>
      <c r="C319" s="23">
        <v>2025</v>
      </c>
      <c r="D319" s="24" t="s">
        <v>52</v>
      </c>
      <c r="E319" s="23">
        <v>3</v>
      </c>
      <c r="F319" s="25" t="s">
        <v>2396</v>
      </c>
      <c r="G319" s="23"/>
      <c r="H319" s="26"/>
      <c r="I319" s="27"/>
    </row>
    <row r="320" spans="2:9" x14ac:dyDescent="0.2">
      <c r="B320" s="22" t="str">
        <f t="shared" si="3"/>
        <v>2025-093-4</v>
      </c>
      <c r="C320" s="23">
        <v>2025</v>
      </c>
      <c r="D320" s="24" t="s">
        <v>52</v>
      </c>
      <c r="E320" s="23">
        <v>4</v>
      </c>
      <c r="F320" s="25" t="s">
        <v>2457</v>
      </c>
      <c r="G320" s="23"/>
      <c r="H320" s="26"/>
      <c r="I320" s="27"/>
    </row>
    <row r="321" spans="2:9" x14ac:dyDescent="0.2">
      <c r="B321" s="28" t="str">
        <f t="shared" si="3"/>
        <v>2025-093-5</v>
      </c>
      <c r="C321" s="29">
        <v>2025</v>
      </c>
      <c r="D321" s="30" t="s">
        <v>52</v>
      </c>
      <c r="E321" s="29">
        <v>5</v>
      </c>
      <c r="F321" s="31" t="s">
        <v>2518</v>
      </c>
      <c r="G321" s="29" t="s">
        <v>3515</v>
      </c>
      <c r="H321" s="32"/>
      <c r="I321" s="33"/>
    </row>
    <row r="322" spans="2:9" x14ac:dyDescent="0.2">
      <c r="B322" s="34" t="str">
        <f t="shared" si="3"/>
        <v>2025-094-0</v>
      </c>
      <c r="C322" s="35">
        <v>2025</v>
      </c>
      <c r="D322" s="36" t="s">
        <v>53</v>
      </c>
      <c r="E322" s="35">
        <v>0</v>
      </c>
      <c r="F322" s="37" t="s">
        <v>2212</v>
      </c>
      <c r="G322" s="35"/>
      <c r="H322" s="38"/>
      <c r="I322" s="39"/>
    </row>
    <row r="323" spans="2:9" x14ac:dyDescent="0.2">
      <c r="B323" s="22" t="str">
        <f t="shared" si="3"/>
        <v>2025-094-1</v>
      </c>
      <c r="C323" s="23">
        <v>2025</v>
      </c>
      <c r="D323" s="24" t="s">
        <v>53</v>
      </c>
      <c r="E323" s="23">
        <v>1</v>
      </c>
      <c r="F323" s="25" t="s">
        <v>2277</v>
      </c>
      <c r="G323" s="23"/>
      <c r="H323" s="26"/>
      <c r="I323" s="27"/>
    </row>
    <row r="324" spans="2:9" x14ac:dyDescent="0.2">
      <c r="B324" s="22" t="str">
        <f t="shared" si="3"/>
        <v>2025-094-2</v>
      </c>
      <c r="C324" s="23">
        <v>2025</v>
      </c>
      <c r="D324" s="24" t="s">
        <v>53</v>
      </c>
      <c r="E324" s="23">
        <v>2</v>
      </c>
      <c r="F324" s="25" t="s">
        <v>2337</v>
      </c>
      <c r="G324" s="23"/>
      <c r="H324" s="26"/>
      <c r="I324" s="27"/>
    </row>
    <row r="325" spans="2:9" x14ac:dyDescent="0.2">
      <c r="B325" s="22" t="str">
        <f t="shared" si="3"/>
        <v>2025-094-3</v>
      </c>
      <c r="C325" s="23">
        <v>2025</v>
      </c>
      <c r="D325" s="24" t="s">
        <v>53</v>
      </c>
      <c r="E325" s="23">
        <v>3</v>
      </c>
      <c r="F325" s="25" t="s">
        <v>2397</v>
      </c>
      <c r="G325" s="23"/>
      <c r="H325" s="26"/>
      <c r="I325" s="27"/>
    </row>
    <row r="326" spans="2:9" x14ac:dyDescent="0.2">
      <c r="B326" s="22" t="str">
        <f t="shared" si="3"/>
        <v>2025-094-4</v>
      </c>
      <c r="C326" s="23">
        <v>2025</v>
      </c>
      <c r="D326" s="24" t="s">
        <v>53</v>
      </c>
      <c r="E326" s="23">
        <v>4</v>
      </c>
      <c r="F326" s="25" t="s">
        <v>2458</v>
      </c>
      <c r="G326" s="23"/>
      <c r="H326" s="26"/>
      <c r="I326" s="27"/>
    </row>
    <row r="327" spans="2:9" x14ac:dyDescent="0.2">
      <c r="B327" s="28" t="str">
        <f t="shared" si="3"/>
        <v>2025-094-5</v>
      </c>
      <c r="C327" s="29">
        <v>2025</v>
      </c>
      <c r="D327" s="30" t="s">
        <v>53</v>
      </c>
      <c r="E327" s="29">
        <v>5</v>
      </c>
      <c r="F327" s="31" t="s">
        <v>2519</v>
      </c>
      <c r="G327" s="29" t="s">
        <v>3515</v>
      </c>
      <c r="H327" s="32"/>
      <c r="I327" s="33"/>
    </row>
    <row r="328" spans="2:9" x14ac:dyDescent="0.2">
      <c r="B328" s="34" t="str">
        <f t="shared" si="3"/>
        <v>2025-095-0</v>
      </c>
      <c r="C328" s="35">
        <v>2025</v>
      </c>
      <c r="D328" s="36" t="s">
        <v>54</v>
      </c>
      <c r="E328" s="35">
        <v>0</v>
      </c>
      <c r="F328" s="37" t="s">
        <v>2213</v>
      </c>
      <c r="G328" s="35"/>
      <c r="H328" s="38"/>
      <c r="I328" s="39"/>
    </row>
    <row r="329" spans="2:9" x14ac:dyDescent="0.2">
      <c r="B329" s="22" t="str">
        <f t="shared" si="3"/>
        <v>2025-095-1</v>
      </c>
      <c r="C329" s="23">
        <v>2025</v>
      </c>
      <c r="D329" s="24" t="s">
        <v>54</v>
      </c>
      <c r="E329" s="23">
        <v>1</v>
      </c>
      <c r="F329" s="25" t="s">
        <v>2278</v>
      </c>
      <c r="G329" s="23"/>
      <c r="H329" s="26"/>
      <c r="I329" s="27"/>
    </row>
    <row r="330" spans="2:9" x14ac:dyDescent="0.2">
      <c r="B330" s="22" t="str">
        <f t="shared" si="3"/>
        <v>2025-095-2</v>
      </c>
      <c r="C330" s="23">
        <v>2025</v>
      </c>
      <c r="D330" s="24" t="s">
        <v>54</v>
      </c>
      <c r="E330" s="23">
        <v>2</v>
      </c>
      <c r="F330" s="25" t="s">
        <v>2338</v>
      </c>
      <c r="G330" s="23"/>
      <c r="H330" s="26"/>
      <c r="I330" s="27"/>
    </row>
    <row r="331" spans="2:9" x14ac:dyDescent="0.2">
      <c r="B331" s="22" t="str">
        <f t="shared" si="3"/>
        <v>2025-095-3</v>
      </c>
      <c r="C331" s="23">
        <v>2025</v>
      </c>
      <c r="D331" s="24" t="s">
        <v>54</v>
      </c>
      <c r="E331" s="23">
        <v>3</v>
      </c>
      <c r="F331" s="25" t="s">
        <v>2398</v>
      </c>
      <c r="G331" s="23" t="s">
        <v>3515</v>
      </c>
      <c r="H331" s="26"/>
      <c r="I331" s="27"/>
    </row>
    <row r="332" spans="2:9" x14ac:dyDescent="0.2">
      <c r="B332" s="22" t="str">
        <f t="shared" si="3"/>
        <v>2025-095-4</v>
      </c>
      <c r="C332" s="23">
        <v>2025</v>
      </c>
      <c r="D332" s="24" t="s">
        <v>54</v>
      </c>
      <c r="E332" s="23">
        <v>4</v>
      </c>
      <c r="F332" s="25" t="s">
        <v>2459</v>
      </c>
      <c r="G332" s="23"/>
      <c r="H332" s="26"/>
      <c r="I332" s="27"/>
    </row>
    <row r="333" spans="2:9" x14ac:dyDescent="0.2">
      <c r="B333" s="28" t="str">
        <f t="shared" si="3"/>
        <v>2025-095-5</v>
      </c>
      <c r="C333" s="29">
        <v>2025</v>
      </c>
      <c r="D333" s="30" t="s">
        <v>54</v>
      </c>
      <c r="E333" s="29">
        <v>5</v>
      </c>
      <c r="F333" s="31" t="s">
        <v>2520</v>
      </c>
      <c r="G333" s="29"/>
      <c r="H333" s="32"/>
      <c r="I333" s="33"/>
    </row>
    <row r="334" spans="2:9" x14ac:dyDescent="0.2">
      <c r="B334" s="34" t="str">
        <f t="shared" si="3"/>
        <v>2025-096-0</v>
      </c>
      <c r="C334" s="35">
        <v>2025</v>
      </c>
      <c r="D334" s="36" t="s">
        <v>55</v>
      </c>
      <c r="E334" s="35">
        <v>0</v>
      </c>
      <c r="F334" s="37" t="s">
        <v>2214</v>
      </c>
      <c r="G334" s="35"/>
      <c r="H334" s="38"/>
      <c r="I334" s="39"/>
    </row>
    <row r="335" spans="2:9" x14ac:dyDescent="0.2">
      <c r="B335" s="22" t="str">
        <f t="shared" si="3"/>
        <v>2025-096-1</v>
      </c>
      <c r="C335" s="23">
        <v>2025</v>
      </c>
      <c r="D335" s="24" t="s">
        <v>55</v>
      </c>
      <c r="E335" s="23">
        <v>1</v>
      </c>
      <c r="F335" s="25" t="s">
        <v>2279</v>
      </c>
      <c r="G335" s="23" t="s">
        <v>3515</v>
      </c>
      <c r="H335" s="26"/>
      <c r="I335" s="27"/>
    </row>
    <row r="336" spans="2:9" x14ac:dyDescent="0.2">
      <c r="B336" s="22" t="str">
        <f t="shared" si="3"/>
        <v>2025-096-2</v>
      </c>
      <c r="C336" s="23">
        <v>2025</v>
      </c>
      <c r="D336" s="24" t="s">
        <v>55</v>
      </c>
      <c r="E336" s="23">
        <v>2</v>
      </c>
      <c r="F336" s="25" t="s">
        <v>2339</v>
      </c>
      <c r="G336" s="23"/>
      <c r="H336" s="26"/>
      <c r="I336" s="27"/>
    </row>
    <row r="337" spans="2:9" x14ac:dyDescent="0.2">
      <c r="B337" s="22" t="str">
        <f t="shared" si="3"/>
        <v>2025-096-3</v>
      </c>
      <c r="C337" s="23">
        <v>2025</v>
      </c>
      <c r="D337" s="24" t="s">
        <v>55</v>
      </c>
      <c r="E337" s="23">
        <v>3</v>
      </c>
      <c r="F337" s="25" t="s">
        <v>2399</v>
      </c>
      <c r="G337" s="23"/>
      <c r="H337" s="26"/>
      <c r="I337" s="27"/>
    </row>
    <row r="338" spans="2:9" x14ac:dyDescent="0.2">
      <c r="B338" s="22" t="str">
        <f t="shared" si="3"/>
        <v>2025-096-4</v>
      </c>
      <c r="C338" s="23">
        <v>2025</v>
      </c>
      <c r="D338" s="24" t="s">
        <v>55</v>
      </c>
      <c r="E338" s="23">
        <v>4</v>
      </c>
      <c r="F338" s="25" t="s">
        <v>2460</v>
      </c>
      <c r="G338" s="23"/>
      <c r="H338" s="26"/>
      <c r="I338" s="27"/>
    </row>
    <row r="339" spans="2:9" x14ac:dyDescent="0.2">
      <c r="B339" s="28" t="str">
        <f t="shared" si="3"/>
        <v>2025-096-5</v>
      </c>
      <c r="C339" s="29">
        <v>2025</v>
      </c>
      <c r="D339" s="30" t="s">
        <v>55</v>
      </c>
      <c r="E339" s="29">
        <v>5</v>
      </c>
      <c r="F339" s="31" t="s">
        <v>2521</v>
      </c>
      <c r="G339" s="29"/>
      <c r="H339" s="32"/>
      <c r="I339" s="33"/>
    </row>
    <row r="340" spans="2:9" x14ac:dyDescent="0.2">
      <c r="B340" s="34" t="str">
        <f t="shared" si="3"/>
        <v>2025-097-0</v>
      </c>
      <c r="C340" s="35">
        <v>2025</v>
      </c>
      <c r="D340" s="36" t="s">
        <v>56</v>
      </c>
      <c r="E340" s="35">
        <v>0</v>
      </c>
      <c r="F340" s="37" t="s">
        <v>2215</v>
      </c>
      <c r="G340" s="35"/>
      <c r="H340" s="38"/>
      <c r="I340" s="39"/>
    </row>
    <row r="341" spans="2:9" x14ac:dyDescent="0.2">
      <c r="B341" s="22" t="str">
        <f t="shared" si="3"/>
        <v>2025-097-1</v>
      </c>
      <c r="C341" s="23">
        <v>2025</v>
      </c>
      <c r="D341" s="24" t="s">
        <v>56</v>
      </c>
      <c r="E341" s="23">
        <v>1</v>
      </c>
      <c r="F341" s="25" t="s">
        <v>2280</v>
      </c>
      <c r="G341" s="23"/>
      <c r="H341" s="26"/>
      <c r="I341" s="27"/>
    </row>
    <row r="342" spans="2:9" x14ac:dyDescent="0.2">
      <c r="B342" s="22" t="str">
        <f t="shared" si="3"/>
        <v>2025-097-2</v>
      </c>
      <c r="C342" s="23">
        <v>2025</v>
      </c>
      <c r="D342" s="24" t="s">
        <v>56</v>
      </c>
      <c r="E342" s="23">
        <v>2</v>
      </c>
      <c r="F342" s="25" t="s">
        <v>2340</v>
      </c>
      <c r="G342" s="23"/>
      <c r="H342" s="26"/>
      <c r="I342" s="27"/>
    </row>
    <row r="343" spans="2:9" x14ac:dyDescent="0.2">
      <c r="B343" s="22" t="str">
        <f t="shared" si="3"/>
        <v>2025-097-3</v>
      </c>
      <c r="C343" s="23">
        <v>2025</v>
      </c>
      <c r="D343" s="24" t="s">
        <v>56</v>
      </c>
      <c r="E343" s="23">
        <v>3</v>
      </c>
      <c r="F343" s="25" t="s">
        <v>2400</v>
      </c>
      <c r="G343" s="23"/>
      <c r="H343" s="26"/>
      <c r="I343" s="27"/>
    </row>
    <row r="344" spans="2:9" x14ac:dyDescent="0.2">
      <c r="B344" s="22" t="str">
        <f t="shared" si="3"/>
        <v>2025-097-4</v>
      </c>
      <c r="C344" s="23">
        <v>2025</v>
      </c>
      <c r="D344" s="24" t="s">
        <v>56</v>
      </c>
      <c r="E344" s="23">
        <v>4</v>
      </c>
      <c r="F344" s="25" t="s">
        <v>2461</v>
      </c>
      <c r="G344" s="23"/>
      <c r="H344" s="26"/>
      <c r="I344" s="27"/>
    </row>
    <row r="345" spans="2:9" x14ac:dyDescent="0.2">
      <c r="B345" s="28" t="str">
        <f t="shared" si="3"/>
        <v>2025-097-5</v>
      </c>
      <c r="C345" s="29">
        <v>2025</v>
      </c>
      <c r="D345" s="30" t="s">
        <v>56</v>
      </c>
      <c r="E345" s="29">
        <v>5</v>
      </c>
      <c r="F345" s="31" t="s">
        <v>2522</v>
      </c>
      <c r="G345" s="29" t="s">
        <v>3515</v>
      </c>
      <c r="H345" s="32"/>
      <c r="I345" s="33"/>
    </row>
    <row r="346" spans="2:9" x14ac:dyDescent="0.2">
      <c r="B346" s="34" t="str">
        <f t="shared" si="3"/>
        <v>2025-098-0</v>
      </c>
      <c r="C346" s="35">
        <v>2025</v>
      </c>
      <c r="D346" s="36" t="s">
        <v>57</v>
      </c>
      <c r="E346" s="35">
        <v>0</v>
      </c>
      <c r="F346" s="37" t="s">
        <v>2216</v>
      </c>
      <c r="G346" s="35"/>
      <c r="H346" s="38"/>
      <c r="I346" s="39"/>
    </row>
    <row r="347" spans="2:9" x14ac:dyDescent="0.2">
      <c r="B347" s="22" t="str">
        <f t="shared" si="3"/>
        <v>2025-098-1</v>
      </c>
      <c r="C347" s="23">
        <v>2025</v>
      </c>
      <c r="D347" s="24" t="s">
        <v>57</v>
      </c>
      <c r="E347" s="23">
        <v>1</v>
      </c>
      <c r="F347" s="25" t="s">
        <v>2281</v>
      </c>
      <c r="G347" s="23"/>
      <c r="H347" s="26"/>
      <c r="I347" s="27"/>
    </row>
    <row r="348" spans="2:9" x14ac:dyDescent="0.2">
      <c r="B348" s="22" t="str">
        <f t="shared" si="3"/>
        <v>2025-098-2</v>
      </c>
      <c r="C348" s="23">
        <v>2025</v>
      </c>
      <c r="D348" s="24" t="s">
        <v>57</v>
      </c>
      <c r="E348" s="23">
        <v>2</v>
      </c>
      <c r="F348" s="25" t="s">
        <v>2341</v>
      </c>
      <c r="G348" s="23"/>
      <c r="H348" s="26"/>
      <c r="I348" s="27"/>
    </row>
    <row r="349" spans="2:9" x14ac:dyDescent="0.2">
      <c r="B349" s="22" t="str">
        <f t="shared" si="3"/>
        <v>2025-098-3</v>
      </c>
      <c r="C349" s="23">
        <v>2025</v>
      </c>
      <c r="D349" s="24" t="s">
        <v>57</v>
      </c>
      <c r="E349" s="23">
        <v>3</v>
      </c>
      <c r="F349" s="25" t="s">
        <v>2401</v>
      </c>
      <c r="G349" s="23"/>
      <c r="H349" s="26"/>
      <c r="I349" s="27"/>
    </row>
    <row r="350" spans="2:9" x14ac:dyDescent="0.2">
      <c r="B350" s="22" t="str">
        <f t="shared" si="3"/>
        <v>2025-098-4</v>
      </c>
      <c r="C350" s="23">
        <v>2025</v>
      </c>
      <c r="D350" s="24" t="s">
        <v>57</v>
      </c>
      <c r="E350" s="23">
        <v>4</v>
      </c>
      <c r="F350" s="25" t="s">
        <v>2462</v>
      </c>
      <c r="G350" s="23" t="s">
        <v>3515</v>
      </c>
      <c r="H350" s="26"/>
      <c r="I350" s="27"/>
    </row>
    <row r="351" spans="2:9" x14ac:dyDescent="0.2">
      <c r="B351" s="28" t="str">
        <f t="shared" si="3"/>
        <v>2025-098-5</v>
      </c>
      <c r="C351" s="29">
        <v>2025</v>
      </c>
      <c r="D351" s="30" t="s">
        <v>57</v>
      </c>
      <c r="E351" s="29">
        <v>5</v>
      </c>
      <c r="F351" s="31" t="s">
        <v>2523</v>
      </c>
      <c r="G351" s="29"/>
      <c r="H351" s="32"/>
      <c r="I351" s="33"/>
    </row>
    <row r="352" spans="2:9" x14ac:dyDescent="0.2">
      <c r="B352" s="34" t="str">
        <f t="shared" si="3"/>
        <v>2025-099-0</v>
      </c>
      <c r="C352" s="35">
        <v>2025</v>
      </c>
      <c r="D352" s="36" t="s">
        <v>58</v>
      </c>
      <c r="E352" s="35">
        <v>0</v>
      </c>
      <c r="F352" s="37" t="s">
        <v>2217</v>
      </c>
      <c r="G352" s="35"/>
      <c r="H352" s="38"/>
      <c r="I352" s="39"/>
    </row>
    <row r="353" spans="2:9" x14ac:dyDescent="0.2">
      <c r="B353" s="22" t="str">
        <f t="shared" si="3"/>
        <v>2025-099-1</v>
      </c>
      <c r="C353" s="23">
        <v>2025</v>
      </c>
      <c r="D353" s="24" t="s">
        <v>58</v>
      </c>
      <c r="E353" s="23">
        <v>1</v>
      </c>
      <c r="F353" s="25" t="s">
        <v>2282</v>
      </c>
      <c r="G353" s="23"/>
      <c r="H353" s="26"/>
      <c r="I353" s="27"/>
    </row>
    <row r="354" spans="2:9" x14ac:dyDescent="0.2">
      <c r="B354" s="22" t="str">
        <f t="shared" si="3"/>
        <v>2025-099-2</v>
      </c>
      <c r="C354" s="23">
        <v>2025</v>
      </c>
      <c r="D354" s="24" t="s">
        <v>58</v>
      </c>
      <c r="E354" s="23">
        <v>2</v>
      </c>
      <c r="F354" s="25" t="s">
        <v>2342</v>
      </c>
      <c r="G354" s="23"/>
      <c r="H354" s="26"/>
      <c r="I354" s="27"/>
    </row>
    <row r="355" spans="2:9" x14ac:dyDescent="0.2">
      <c r="B355" s="22" t="str">
        <f t="shared" si="3"/>
        <v>2025-099-3</v>
      </c>
      <c r="C355" s="23">
        <v>2025</v>
      </c>
      <c r="D355" s="24" t="s">
        <v>58</v>
      </c>
      <c r="E355" s="23">
        <v>3</v>
      </c>
      <c r="F355" s="25" t="s">
        <v>2402</v>
      </c>
      <c r="G355" s="23"/>
      <c r="H355" s="26"/>
      <c r="I355" s="27"/>
    </row>
    <row r="356" spans="2:9" x14ac:dyDescent="0.2">
      <c r="B356" s="22" t="str">
        <f t="shared" si="3"/>
        <v>2025-099-4</v>
      </c>
      <c r="C356" s="23">
        <v>2025</v>
      </c>
      <c r="D356" s="24" t="s">
        <v>58</v>
      </c>
      <c r="E356" s="23">
        <v>4</v>
      </c>
      <c r="F356" s="25" t="s">
        <v>2463</v>
      </c>
      <c r="G356" s="23"/>
      <c r="H356" s="26"/>
      <c r="I356" s="27"/>
    </row>
    <row r="357" spans="2:9" ht="27" x14ac:dyDescent="0.2">
      <c r="B357" s="28" t="str">
        <f t="shared" si="3"/>
        <v>2025-099-5</v>
      </c>
      <c r="C357" s="29">
        <v>2025</v>
      </c>
      <c r="D357" s="30" t="s">
        <v>58</v>
      </c>
      <c r="E357" s="29">
        <v>5</v>
      </c>
      <c r="F357" s="31" t="s">
        <v>2524</v>
      </c>
      <c r="G357" s="29" t="s">
        <v>3515</v>
      </c>
      <c r="H357" s="32"/>
      <c r="I357" s="33"/>
    </row>
    <row r="358" spans="2:9" x14ac:dyDescent="0.2">
      <c r="B358" s="34" t="str">
        <f t="shared" si="3"/>
        <v>2025-100-0</v>
      </c>
      <c r="C358" s="35">
        <v>2025</v>
      </c>
      <c r="D358" s="36" t="s">
        <v>59</v>
      </c>
      <c r="E358" s="35">
        <v>0</v>
      </c>
      <c r="F358" s="37" t="s">
        <v>2218</v>
      </c>
      <c r="G358" s="35"/>
      <c r="H358" s="38"/>
      <c r="I358" s="39"/>
    </row>
    <row r="359" spans="2:9" x14ac:dyDescent="0.2">
      <c r="B359" s="22" t="str">
        <f t="shared" si="3"/>
        <v>2025-100-1</v>
      </c>
      <c r="C359" s="23">
        <v>2025</v>
      </c>
      <c r="D359" s="24" t="s">
        <v>59</v>
      </c>
      <c r="E359" s="23">
        <v>1</v>
      </c>
      <c r="F359" s="25" t="s">
        <v>2283</v>
      </c>
      <c r="G359" s="23"/>
      <c r="H359" s="26"/>
      <c r="I359" s="27"/>
    </row>
    <row r="360" spans="2:9" x14ac:dyDescent="0.2">
      <c r="B360" s="22" t="str">
        <f t="shared" si="3"/>
        <v>2025-100-2</v>
      </c>
      <c r="C360" s="23">
        <v>2025</v>
      </c>
      <c r="D360" s="24" t="s">
        <v>59</v>
      </c>
      <c r="E360" s="23">
        <v>2</v>
      </c>
      <c r="F360" s="25" t="s">
        <v>2343</v>
      </c>
      <c r="G360" s="23"/>
      <c r="H360" s="26"/>
      <c r="I360" s="27"/>
    </row>
    <row r="361" spans="2:9" ht="27" x14ac:dyDescent="0.2">
      <c r="B361" s="22" t="str">
        <f t="shared" si="3"/>
        <v>2025-100-3</v>
      </c>
      <c r="C361" s="23">
        <v>2025</v>
      </c>
      <c r="D361" s="24" t="s">
        <v>59</v>
      </c>
      <c r="E361" s="23">
        <v>3</v>
      </c>
      <c r="F361" s="25" t="s">
        <v>2403</v>
      </c>
      <c r="G361" s="23"/>
      <c r="H361" s="26"/>
      <c r="I361" s="27"/>
    </row>
    <row r="362" spans="2:9" ht="27" x14ac:dyDescent="0.2">
      <c r="B362" s="22" t="str">
        <f t="shared" si="3"/>
        <v>2025-100-4</v>
      </c>
      <c r="C362" s="23">
        <v>2025</v>
      </c>
      <c r="D362" s="24" t="s">
        <v>59</v>
      </c>
      <c r="E362" s="23">
        <v>4</v>
      </c>
      <c r="F362" s="25" t="s">
        <v>2464</v>
      </c>
      <c r="G362" s="23"/>
      <c r="H362" s="26"/>
      <c r="I362" s="27"/>
    </row>
    <row r="363" spans="2:9" x14ac:dyDescent="0.2">
      <c r="B363" s="28" t="str">
        <f t="shared" si="3"/>
        <v>2025-100-5</v>
      </c>
      <c r="C363" s="29">
        <v>2025</v>
      </c>
      <c r="D363" s="30" t="s">
        <v>59</v>
      </c>
      <c r="E363" s="29">
        <v>5</v>
      </c>
      <c r="F363" s="31" t="s">
        <v>2525</v>
      </c>
      <c r="G363" s="29" t="s">
        <v>3515</v>
      </c>
      <c r="H363" s="32"/>
      <c r="I363" s="33"/>
    </row>
    <row r="364" spans="2:9" x14ac:dyDescent="0.2">
      <c r="B364" s="34" t="str">
        <f t="shared" si="3"/>
        <v>2025-101-0</v>
      </c>
      <c r="C364" s="35">
        <v>2025</v>
      </c>
      <c r="D364" s="36" t="s">
        <v>60</v>
      </c>
      <c r="E364" s="35">
        <v>0</v>
      </c>
      <c r="F364" s="37" t="s">
        <v>2219</v>
      </c>
      <c r="G364" s="35"/>
      <c r="H364" s="38"/>
      <c r="I364" s="39"/>
    </row>
    <row r="365" spans="2:9" ht="27" x14ac:dyDescent="0.2">
      <c r="B365" s="22" t="str">
        <f t="shared" si="3"/>
        <v>2025-101-1</v>
      </c>
      <c r="C365" s="23">
        <v>2025</v>
      </c>
      <c r="D365" s="24" t="s">
        <v>60</v>
      </c>
      <c r="E365" s="23">
        <v>1</v>
      </c>
      <c r="F365" s="25" t="s">
        <v>2284</v>
      </c>
      <c r="G365" s="23" t="s">
        <v>3515</v>
      </c>
      <c r="H365" s="26"/>
      <c r="I365" s="27"/>
    </row>
    <row r="366" spans="2:9" x14ac:dyDescent="0.2">
      <c r="B366" s="22" t="str">
        <f t="shared" si="3"/>
        <v>2025-101-2</v>
      </c>
      <c r="C366" s="23">
        <v>2025</v>
      </c>
      <c r="D366" s="24" t="s">
        <v>60</v>
      </c>
      <c r="E366" s="23">
        <v>2</v>
      </c>
      <c r="F366" s="25" t="s">
        <v>2344</v>
      </c>
      <c r="G366" s="23"/>
      <c r="H366" s="26"/>
      <c r="I366" s="27"/>
    </row>
    <row r="367" spans="2:9" x14ac:dyDescent="0.2">
      <c r="B367" s="22" t="str">
        <f t="shared" si="3"/>
        <v>2025-101-3</v>
      </c>
      <c r="C367" s="23">
        <v>2025</v>
      </c>
      <c r="D367" s="24" t="s">
        <v>60</v>
      </c>
      <c r="E367" s="23">
        <v>3</v>
      </c>
      <c r="F367" s="25" t="s">
        <v>2404</v>
      </c>
      <c r="G367" s="23"/>
      <c r="H367" s="26"/>
      <c r="I367" s="27"/>
    </row>
    <row r="368" spans="2:9" x14ac:dyDescent="0.2">
      <c r="B368" s="22" t="str">
        <f t="shared" si="3"/>
        <v>2025-101-4</v>
      </c>
      <c r="C368" s="23">
        <v>2025</v>
      </c>
      <c r="D368" s="24" t="s">
        <v>60</v>
      </c>
      <c r="E368" s="23">
        <v>4</v>
      </c>
      <c r="F368" s="25" t="s">
        <v>2465</v>
      </c>
      <c r="G368" s="23"/>
      <c r="H368" s="26"/>
      <c r="I368" s="27"/>
    </row>
    <row r="369" spans="2:9" x14ac:dyDescent="0.2">
      <c r="B369" s="28" t="str">
        <f t="shared" si="3"/>
        <v>2025-101-5</v>
      </c>
      <c r="C369" s="29">
        <v>2025</v>
      </c>
      <c r="D369" s="30" t="s">
        <v>60</v>
      </c>
      <c r="E369" s="29">
        <v>5</v>
      </c>
      <c r="F369" s="31" t="s">
        <v>2526</v>
      </c>
      <c r="G369" s="29"/>
      <c r="H369" s="32"/>
      <c r="I369" s="33"/>
    </row>
    <row r="370" spans="2:9" x14ac:dyDescent="0.2">
      <c r="B370" s="34" t="str">
        <f t="shared" si="3"/>
        <v>2025-102-0</v>
      </c>
      <c r="C370" s="35">
        <v>2025</v>
      </c>
      <c r="D370" s="36" t="s">
        <v>61</v>
      </c>
      <c r="E370" s="35">
        <v>0</v>
      </c>
      <c r="F370" s="37" t="s">
        <v>2220</v>
      </c>
      <c r="G370" s="35"/>
      <c r="H370" s="38"/>
      <c r="I370" s="39"/>
    </row>
    <row r="371" spans="2:9" x14ac:dyDescent="0.2">
      <c r="B371" s="22" t="str">
        <f t="shared" si="3"/>
        <v>2025-102-1</v>
      </c>
      <c r="C371" s="23">
        <v>2025</v>
      </c>
      <c r="D371" s="24" t="s">
        <v>61</v>
      </c>
      <c r="E371" s="23">
        <v>1</v>
      </c>
      <c r="F371" s="25" t="s">
        <v>2285</v>
      </c>
      <c r="G371" s="23"/>
      <c r="H371" s="26"/>
      <c r="I371" s="27"/>
    </row>
    <row r="372" spans="2:9" x14ac:dyDescent="0.2">
      <c r="B372" s="22" t="str">
        <f t="shared" si="3"/>
        <v>2025-102-2</v>
      </c>
      <c r="C372" s="23">
        <v>2025</v>
      </c>
      <c r="D372" s="24" t="s">
        <v>61</v>
      </c>
      <c r="E372" s="23">
        <v>2</v>
      </c>
      <c r="F372" s="25" t="s">
        <v>2345</v>
      </c>
      <c r="G372" s="23"/>
      <c r="H372" s="26"/>
      <c r="I372" s="27"/>
    </row>
    <row r="373" spans="2:9" x14ac:dyDescent="0.2">
      <c r="B373" s="22" t="str">
        <f t="shared" si="3"/>
        <v>2025-102-3</v>
      </c>
      <c r="C373" s="23">
        <v>2025</v>
      </c>
      <c r="D373" s="24" t="s">
        <v>61</v>
      </c>
      <c r="E373" s="23">
        <v>3</v>
      </c>
      <c r="F373" s="25" t="s">
        <v>2405</v>
      </c>
      <c r="G373" s="23" t="s">
        <v>3515</v>
      </c>
      <c r="H373" s="26"/>
      <c r="I373" s="27"/>
    </row>
    <row r="374" spans="2:9" x14ac:dyDescent="0.2">
      <c r="B374" s="22" t="str">
        <f t="shared" si="3"/>
        <v>2025-102-4</v>
      </c>
      <c r="C374" s="23">
        <v>2025</v>
      </c>
      <c r="D374" s="24" t="s">
        <v>61</v>
      </c>
      <c r="E374" s="23">
        <v>4</v>
      </c>
      <c r="F374" s="25" t="s">
        <v>2466</v>
      </c>
      <c r="G374" s="23"/>
      <c r="H374" s="26"/>
      <c r="I374" s="27"/>
    </row>
    <row r="375" spans="2:9" ht="27" x14ac:dyDescent="0.2">
      <c r="B375" s="28" t="str">
        <f t="shared" si="3"/>
        <v>2025-102-5</v>
      </c>
      <c r="C375" s="29">
        <v>2025</v>
      </c>
      <c r="D375" s="30" t="s">
        <v>61</v>
      </c>
      <c r="E375" s="29">
        <v>5</v>
      </c>
      <c r="F375" s="31" t="s">
        <v>2527</v>
      </c>
      <c r="G375" s="29"/>
      <c r="H375" s="32"/>
      <c r="I375" s="33"/>
    </row>
    <row r="376" spans="2:9" ht="67.5" x14ac:dyDescent="0.2">
      <c r="B376" s="34" t="str">
        <f t="shared" si="3"/>
        <v>2025-103-0</v>
      </c>
      <c r="C376" s="35">
        <v>2025</v>
      </c>
      <c r="D376" s="36" t="s">
        <v>62</v>
      </c>
      <c r="E376" s="35">
        <v>0</v>
      </c>
      <c r="F376" s="37" t="s">
        <v>2221</v>
      </c>
      <c r="G376" s="35"/>
      <c r="H376" s="38"/>
      <c r="I376" s="39"/>
    </row>
    <row r="377" spans="2:9" x14ac:dyDescent="0.2">
      <c r="B377" s="22" t="str">
        <f t="shared" si="3"/>
        <v>2025-103-1</v>
      </c>
      <c r="C377" s="23">
        <v>2025</v>
      </c>
      <c r="D377" s="24" t="s">
        <v>62</v>
      </c>
      <c r="E377" s="23">
        <v>1</v>
      </c>
      <c r="F377" s="25" t="s">
        <v>1566</v>
      </c>
      <c r="G377" s="23"/>
      <c r="H377" s="26"/>
      <c r="I377" s="27"/>
    </row>
    <row r="378" spans="2:9" x14ac:dyDescent="0.2">
      <c r="B378" s="22" t="str">
        <f t="shared" si="3"/>
        <v>2025-103-2</v>
      </c>
      <c r="C378" s="23">
        <v>2025</v>
      </c>
      <c r="D378" s="24" t="s">
        <v>62</v>
      </c>
      <c r="E378" s="23">
        <v>2</v>
      </c>
      <c r="F378" s="25" t="s">
        <v>2346</v>
      </c>
      <c r="G378" s="23"/>
      <c r="H378" s="26"/>
      <c r="I378" s="27"/>
    </row>
    <row r="379" spans="2:9" x14ac:dyDescent="0.2">
      <c r="B379" s="22" t="str">
        <f t="shared" si="3"/>
        <v>2025-103-3</v>
      </c>
      <c r="C379" s="23">
        <v>2025</v>
      </c>
      <c r="D379" s="24" t="s">
        <v>62</v>
      </c>
      <c r="E379" s="23">
        <v>3</v>
      </c>
      <c r="F379" s="25" t="s">
        <v>2406</v>
      </c>
      <c r="G379" s="23" t="s">
        <v>3515</v>
      </c>
      <c r="H379" s="26"/>
      <c r="I379" s="27"/>
    </row>
    <row r="380" spans="2:9" x14ac:dyDescent="0.2">
      <c r="B380" s="22" t="str">
        <f t="shared" si="3"/>
        <v>2025-103-4</v>
      </c>
      <c r="C380" s="23">
        <v>2025</v>
      </c>
      <c r="D380" s="24" t="s">
        <v>62</v>
      </c>
      <c r="E380" s="23">
        <v>4</v>
      </c>
      <c r="F380" s="25" t="s">
        <v>1998</v>
      </c>
      <c r="G380" s="23"/>
      <c r="H380" s="26"/>
      <c r="I380" s="27"/>
    </row>
    <row r="381" spans="2:9" x14ac:dyDescent="0.2">
      <c r="B381" s="28" t="str">
        <f t="shared" si="3"/>
        <v>2025-103-5</v>
      </c>
      <c r="C381" s="29">
        <v>2025</v>
      </c>
      <c r="D381" s="30" t="s">
        <v>62</v>
      </c>
      <c r="E381" s="29">
        <v>5</v>
      </c>
      <c r="F381" s="31" t="s">
        <v>2528</v>
      </c>
      <c r="G381" s="29"/>
      <c r="H381" s="32"/>
      <c r="I381" s="33"/>
    </row>
    <row r="382" spans="2:9" ht="27" x14ac:dyDescent="0.2">
      <c r="B382" s="34" t="str">
        <f t="shared" si="3"/>
        <v>2025-104-0</v>
      </c>
      <c r="C382" s="35">
        <v>2025</v>
      </c>
      <c r="D382" s="36" t="s">
        <v>63</v>
      </c>
      <c r="E382" s="35">
        <v>0</v>
      </c>
      <c r="F382" s="37" t="s">
        <v>2222</v>
      </c>
      <c r="G382" s="35"/>
      <c r="H382" s="38"/>
      <c r="I382" s="39"/>
    </row>
    <row r="383" spans="2:9" x14ac:dyDescent="0.2">
      <c r="B383" s="22" t="str">
        <f t="shared" ref="B383:B446" si="4">C383&amp;"-"&amp;D383&amp;"-"&amp;E383</f>
        <v>2025-104-1</v>
      </c>
      <c r="C383" s="23">
        <v>2025</v>
      </c>
      <c r="D383" s="24" t="s">
        <v>63</v>
      </c>
      <c r="E383" s="23">
        <v>1</v>
      </c>
      <c r="F383" s="92">
        <v>0.13</v>
      </c>
      <c r="G383" s="23"/>
      <c r="H383" s="26"/>
      <c r="I383" s="27"/>
    </row>
    <row r="384" spans="2:9" x14ac:dyDescent="0.2">
      <c r="B384" s="22" t="str">
        <f t="shared" si="4"/>
        <v>2025-104-2</v>
      </c>
      <c r="C384" s="23">
        <v>2025</v>
      </c>
      <c r="D384" s="24" t="s">
        <v>63</v>
      </c>
      <c r="E384" s="23">
        <v>2</v>
      </c>
      <c r="F384" s="92">
        <v>0.15</v>
      </c>
      <c r="G384" s="23"/>
      <c r="H384" s="26"/>
      <c r="I384" s="27"/>
    </row>
    <row r="385" spans="2:9" x14ac:dyDescent="0.2">
      <c r="B385" s="22" t="str">
        <f t="shared" si="4"/>
        <v>2025-104-3</v>
      </c>
      <c r="C385" s="23">
        <v>2025</v>
      </c>
      <c r="D385" s="24" t="s">
        <v>63</v>
      </c>
      <c r="E385" s="23">
        <v>3</v>
      </c>
      <c r="F385" s="92">
        <v>0.17</v>
      </c>
      <c r="G385" s="23"/>
      <c r="H385" s="26"/>
      <c r="I385" s="27"/>
    </row>
    <row r="386" spans="2:9" x14ac:dyDescent="0.2">
      <c r="B386" s="22" t="str">
        <f t="shared" si="4"/>
        <v>2025-104-4</v>
      </c>
      <c r="C386" s="23">
        <v>2025</v>
      </c>
      <c r="D386" s="24" t="s">
        <v>63</v>
      </c>
      <c r="E386" s="23">
        <v>4</v>
      </c>
      <c r="F386" s="92">
        <v>0.19</v>
      </c>
      <c r="G386" s="23" t="s">
        <v>3515</v>
      </c>
      <c r="H386" s="26"/>
      <c r="I386" s="27"/>
    </row>
    <row r="387" spans="2:9" x14ac:dyDescent="0.2">
      <c r="B387" s="28" t="str">
        <f t="shared" si="4"/>
        <v>2025-104-5</v>
      </c>
      <c r="C387" s="29">
        <v>2025</v>
      </c>
      <c r="D387" s="30" t="s">
        <v>63</v>
      </c>
      <c r="E387" s="29">
        <v>5</v>
      </c>
      <c r="F387" s="95">
        <v>0.21</v>
      </c>
      <c r="G387" s="29"/>
      <c r="H387" s="32"/>
      <c r="I387" s="33"/>
    </row>
    <row r="388" spans="2:9" ht="27" x14ac:dyDescent="0.2">
      <c r="B388" s="34" t="str">
        <f t="shared" si="4"/>
        <v>2025-105-0</v>
      </c>
      <c r="C388" s="35">
        <v>2025</v>
      </c>
      <c r="D388" s="36" t="s">
        <v>64</v>
      </c>
      <c r="E388" s="35">
        <v>0</v>
      </c>
      <c r="F388" s="37" t="s">
        <v>2223</v>
      </c>
      <c r="G388" s="35"/>
      <c r="H388" s="38"/>
      <c r="I388" s="39"/>
    </row>
    <row r="389" spans="2:9" x14ac:dyDescent="0.2">
      <c r="B389" s="22" t="str">
        <f t="shared" si="4"/>
        <v>2025-105-1</v>
      </c>
      <c r="C389" s="23">
        <v>2025</v>
      </c>
      <c r="D389" s="24" t="s">
        <v>64</v>
      </c>
      <c r="E389" s="23">
        <v>1</v>
      </c>
      <c r="F389" s="92">
        <v>0.3</v>
      </c>
      <c r="G389" s="23"/>
      <c r="H389" s="26"/>
      <c r="I389" s="27"/>
    </row>
    <row r="390" spans="2:9" x14ac:dyDescent="0.2">
      <c r="B390" s="22" t="str">
        <f t="shared" si="4"/>
        <v>2025-105-2</v>
      </c>
      <c r="C390" s="23">
        <v>2025</v>
      </c>
      <c r="D390" s="24" t="s">
        <v>64</v>
      </c>
      <c r="E390" s="23">
        <v>2</v>
      </c>
      <c r="F390" s="92">
        <v>0.4</v>
      </c>
      <c r="G390" s="23"/>
      <c r="H390" s="26"/>
      <c r="I390" s="27"/>
    </row>
    <row r="391" spans="2:9" x14ac:dyDescent="0.2">
      <c r="B391" s="22" t="str">
        <f t="shared" si="4"/>
        <v>2025-105-3</v>
      </c>
      <c r="C391" s="23">
        <v>2025</v>
      </c>
      <c r="D391" s="24" t="s">
        <v>64</v>
      </c>
      <c r="E391" s="23">
        <v>3</v>
      </c>
      <c r="F391" s="92">
        <v>0.5</v>
      </c>
      <c r="G391" s="23" t="s">
        <v>3515</v>
      </c>
      <c r="H391" s="26"/>
      <c r="I391" s="27"/>
    </row>
    <row r="392" spans="2:9" x14ac:dyDescent="0.2">
      <c r="B392" s="22" t="str">
        <f t="shared" si="4"/>
        <v>2025-105-4</v>
      </c>
      <c r="C392" s="23">
        <v>2025</v>
      </c>
      <c r="D392" s="24" t="s">
        <v>64</v>
      </c>
      <c r="E392" s="23">
        <v>4</v>
      </c>
      <c r="F392" s="92">
        <v>0.6</v>
      </c>
      <c r="G392" s="23"/>
      <c r="H392" s="26"/>
      <c r="I392" s="27"/>
    </row>
    <row r="393" spans="2:9" x14ac:dyDescent="0.2">
      <c r="B393" s="28" t="str">
        <f t="shared" si="4"/>
        <v>2025-105-5</v>
      </c>
      <c r="C393" s="29">
        <v>2025</v>
      </c>
      <c r="D393" s="30" t="s">
        <v>64</v>
      </c>
      <c r="E393" s="29">
        <v>5</v>
      </c>
      <c r="F393" s="95">
        <v>0.7</v>
      </c>
      <c r="G393" s="29"/>
      <c r="H393" s="32"/>
      <c r="I393" s="33"/>
    </row>
    <row r="394" spans="2:9" ht="27" x14ac:dyDescent="0.2">
      <c r="B394" s="34" t="str">
        <f t="shared" si="4"/>
        <v>2025-106-0</v>
      </c>
      <c r="C394" s="35">
        <v>2025</v>
      </c>
      <c r="D394" s="36" t="s">
        <v>65</v>
      </c>
      <c r="E394" s="35">
        <v>0</v>
      </c>
      <c r="F394" s="37" t="s">
        <v>2224</v>
      </c>
      <c r="G394" s="35"/>
      <c r="H394" s="38"/>
      <c r="I394" s="39"/>
    </row>
    <row r="395" spans="2:9" x14ac:dyDescent="0.2">
      <c r="B395" s="22" t="str">
        <f t="shared" si="4"/>
        <v>2025-106-1</v>
      </c>
      <c r="C395" s="23">
        <v>2025</v>
      </c>
      <c r="D395" s="24" t="s">
        <v>65</v>
      </c>
      <c r="E395" s="23">
        <v>1</v>
      </c>
      <c r="F395" s="25" t="s">
        <v>2286</v>
      </c>
      <c r="G395" s="23" t="s">
        <v>3515</v>
      </c>
      <c r="H395" s="26"/>
      <c r="I395" s="27"/>
    </row>
    <row r="396" spans="2:9" x14ac:dyDescent="0.2">
      <c r="B396" s="22" t="str">
        <f t="shared" si="4"/>
        <v>2025-106-2</v>
      </c>
      <c r="C396" s="23">
        <v>2025</v>
      </c>
      <c r="D396" s="24" t="s">
        <v>65</v>
      </c>
      <c r="E396" s="23">
        <v>2</v>
      </c>
      <c r="F396" s="25" t="s">
        <v>2347</v>
      </c>
      <c r="G396" s="23"/>
      <c r="H396" s="26"/>
      <c r="I396" s="27"/>
    </row>
    <row r="397" spans="2:9" x14ac:dyDescent="0.2">
      <c r="B397" s="22" t="str">
        <f t="shared" si="4"/>
        <v>2025-106-3</v>
      </c>
      <c r="C397" s="23">
        <v>2025</v>
      </c>
      <c r="D397" s="24" t="s">
        <v>65</v>
      </c>
      <c r="E397" s="23">
        <v>3</v>
      </c>
      <c r="F397" s="25" t="s">
        <v>2407</v>
      </c>
      <c r="G397" s="23"/>
      <c r="H397" s="26"/>
      <c r="I397" s="27"/>
    </row>
    <row r="398" spans="2:9" x14ac:dyDescent="0.2">
      <c r="B398" s="22" t="str">
        <f t="shared" si="4"/>
        <v>2025-106-4</v>
      </c>
      <c r="C398" s="23">
        <v>2025</v>
      </c>
      <c r="D398" s="24" t="s">
        <v>65</v>
      </c>
      <c r="E398" s="23">
        <v>4</v>
      </c>
      <c r="F398" s="25" t="s">
        <v>2467</v>
      </c>
      <c r="G398" s="23"/>
      <c r="H398" s="26"/>
      <c r="I398" s="27"/>
    </row>
    <row r="399" spans="2:9" x14ac:dyDescent="0.2">
      <c r="B399" s="28" t="str">
        <f t="shared" si="4"/>
        <v>2025-106-5</v>
      </c>
      <c r="C399" s="29">
        <v>2025</v>
      </c>
      <c r="D399" s="30" t="s">
        <v>65</v>
      </c>
      <c r="E399" s="29">
        <v>5</v>
      </c>
      <c r="F399" s="31" t="s">
        <v>2529</v>
      </c>
      <c r="G399" s="29"/>
      <c r="H399" s="32"/>
      <c r="I399" s="33"/>
    </row>
    <row r="400" spans="2:9" x14ac:dyDescent="0.2">
      <c r="B400" s="34" t="str">
        <f t="shared" si="4"/>
        <v>2025-107-0</v>
      </c>
      <c r="C400" s="35">
        <v>2025</v>
      </c>
      <c r="D400" s="36" t="s">
        <v>66</v>
      </c>
      <c r="E400" s="35">
        <v>0</v>
      </c>
      <c r="F400" s="37" t="s">
        <v>2225</v>
      </c>
      <c r="G400" s="35"/>
      <c r="H400" s="38"/>
      <c r="I400" s="39"/>
    </row>
    <row r="401" spans="2:9" x14ac:dyDescent="0.2">
      <c r="B401" s="22" t="str">
        <f t="shared" si="4"/>
        <v>2025-107-1</v>
      </c>
      <c r="C401" s="23">
        <v>2025</v>
      </c>
      <c r="D401" s="24" t="s">
        <v>66</v>
      </c>
      <c r="E401" s="23">
        <v>1</v>
      </c>
      <c r="F401" s="25" t="s">
        <v>2287</v>
      </c>
      <c r="G401" s="23"/>
      <c r="H401" s="26"/>
      <c r="I401" s="27"/>
    </row>
    <row r="402" spans="2:9" x14ac:dyDescent="0.2">
      <c r="B402" s="22" t="str">
        <f t="shared" si="4"/>
        <v>2025-107-2</v>
      </c>
      <c r="C402" s="23">
        <v>2025</v>
      </c>
      <c r="D402" s="24" t="s">
        <v>66</v>
      </c>
      <c r="E402" s="23">
        <v>2</v>
      </c>
      <c r="F402" s="25" t="s">
        <v>2348</v>
      </c>
      <c r="G402" s="23" t="s">
        <v>3515</v>
      </c>
      <c r="H402" s="26"/>
      <c r="I402" s="27"/>
    </row>
    <row r="403" spans="2:9" x14ac:dyDescent="0.2">
      <c r="B403" s="22" t="str">
        <f t="shared" si="4"/>
        <v>2025-107-3</v>
      </c>
      <c r="C403" s="23">
        <v>2025</v>
      </c>
      <c r="D403" s="24" t="s">
        <v>66</v>
      </c>
      <c r="E403" s="23">
        <v>3</v>
      </c>
      <c r="F403" s="25" t="s">
        <v>2408</v>
      </c>
      <c r="G403" s="23"/>
      <c r="H403" s="26"/>
      <c r="I403" s="27"/>
    </row>
    <row r="404" spans="2:9" x14ac:dyDescent="0.2">
      <c r="B404" s="22" t="str">
        <f t="shared" si="4"/>
        <v>2025-107-4</v>
      </c>
      <c r="C404" s="23">
        <v>2025</v>
      </c>
      <c r="D404" s="24" t="s">
        <v>66</v>
      </c>
      <c r="E404" s="23">
        <v>4</v>
      </c>
      <c r="F404" s="25" t="s">
        <v>2468</v>
      </c>
      <c r="G404" s="23"/>
      <c r="H404" s="26"/>
      <c r="I404" s="27"/>
    </row>
    <row r="405" spans="2:9" x14ac:dyDescent="0.2">
      <c r="B405" s="28" t="str">
        <f t="shared" si="4"/>
        <v>2025-107-5</v>
      </c>
      <c r="C405" s="29">
        <v>2025</v>
      </c>
      <c r="D405" s="30" t="s">
        <v>66</v>
      </c>
      <c r="E405" s="29">
        <v>5</v>
      </c>
      <c r="F405" s="31" t="s">
        <v>2530</v>
      </c>
      <c r="G405" s="29"/>
      <c r="H405" s="32"/>
      <c r="I405" s="33"/>
    </row>
    <row r="406" spans="2:9" ht="81" x14ac:dyDescent="0.2">
      <c r="B406" s="34" t="str">
        <f t="shared" si="4"/>
        <v>2025-108-0</v>
      </c>
      <c r="C406" s="35">
        <v>2025</v>
      </c>
      <c r="D406" s="36" t="s">
        <v>67</v>
      </c>
      <c r="E406" s="35">
        <v>0</v>
      </c>
      <c r="F406" s="37" t="s">
        <v>2531</v>
      </c>
      <c r="G406" s="35"/>
      <c r="H406" s="38"/>
      <c r="I406" s="39"/>
    </row>
    <row r="407" spans="2:9" x14ac:dyDescent="0.2">
      <c r="B407" s="22" t="str">
        <f t="shared" si="4"/>
        <v>2025-108-1</v>
      </c>
      <c r="C407" s="23">
        <v>2025</v>
      </c>
      <c r="D407" s="24" t="s">
        <v>67</v>
      </c>
      <c r="E407" s="23">
        <v>1</v>
      </c>
      <c r="F407" s="25" t="s">
        <v>2288</v>
      </c>
      <c r="G407" s="23"/>
      <c r="H407" s="26"/>
      <c r="I407" s="27"/>
    </row>
    <row r="408" spans="2:9" x14ac:dyDescent="0.2">
      <c r="B408" s="22" t="str">
        <f t="shared" si="4"/>
        <v>2025-108-2</v>
      </c>
      <c r="C408" s="23">
        <v>2025</v>
      </c>
      <c r="D408" s="24" t="s">
        <v>67</v>
      </c>
      <c r="E408" s="23">
        <v>2</v>
      </c>
      <c r="F408" s="25" t="s">
        <v>2349</v>
      </c>
      <c r="G408" s="23"/>
      <c r="H408" s="26"/>
      <c r="I408" s="27"/>
    </row>
    <row r="409" spans="2:9" x14ac:dyDescent="0.2">
      <c r="B409" s="22" t="str">
        <f t="shared" si="4"/>
        <v>2025-108-3</v>
      </c>
      <c r="C409" s="23">
        <v>2025</v>
      </c>
      <c r="D409" s="24" t="s">
        <v>67</v>
      </c>
      <c r="E409" s="23">
        <v>3</v>
      </c>
      <c r="F409" s="25" t="s">
        <v>2409</v>
      </c>
      <c r="G409" s="23"/>
      <c r="H409" s="26"/>
      <c r="I409" s="27"/>
    </row>
    <row r="410" spans="2:9" x14ac:dyDescent="0.2">
      <c r="B410" s="22" t="str">
        <f t="shared" si="4"/>
        <v>2025-108-4</v>
      </c>
      <c r="C410" s="23">
        <v>2025</v>
      </c>
      <c r="D410" s="24" t="s">
        <v>67</v>
      </c>
      <c r="E410" s="23">
        <v>4</v>
      </c>
      <c r="F410" s="25" t="s">
        <v>2469</v>
      </c>
      <c r="G410" s="23" t="s">
        <v>3515</v>
      </c>
      <c r="H410" s="26"/>
      <c r="I410" s="27"/>
    </row>
    <row r="411" spans="2:9" x14ac:dyDescent="0.2">
      <c r="B411" s="28" t="str">
        <f t="shared" si="4"/>
        <v>2025-108-5</v>
      </c>
      <c r="C411" s="29">
        <v>2025</v>
      </c>
      <c r="D411" s="30" t="s">
        <v>67</v>
      </c>
      <c r="E411" s="29">
        <v>5</v>
      </c>
      <c r="F411" s="31" t="s">
        <v>2532</v>
      </c>
      <c r="G411" s="29"/>
      <c r="H411" s="32"/>
      <c r="I411" s="33"/>
    </row>
    <row r="412" spans="2:9" ht="40.5" x14ac:dyDescent="0.2">
      <c r="B412" s="34" t="str">
        <f t="shared" si="4"/>
        <v>2025-109-0</v>
      </c>
      <c r="C412" s="35">
        <v>2025</v>
      </c>
      <c r="D412" s="36" t="s">
        <v>68</v>
      </c>
      <c r="E412" s="35">
        <v>0</v>
      </c>
      <c r="F412" s="37" t="s">
        <v>2226</v>
      </c>
      <c r="G412" s="35"/>
      <c r="H412" s="38"/>
      <c r="I412" s="39"/>
    </row>
    <row r="413" spans="2:9" x14ac:dyDescent="0.2">
      <c r="B413" s="22" t="str">
        <f t="shared" si="4"/>
        <v>2025-109-1</v>
      </c>
      <c r="C413" s="23">
        <v>2025</v>
      </c>
      <c r="D413" s="24" t="s">
        <v>68</v>
      </c>
      <c r="E413" s="23">
        <v>1</v>
      </c>
      <c r="F413" s="92">
        <v>0.15</v>
      </c>
      <c r="G413" s="23"/>
      <c r="H413" s="26"/>
      <c r="I413" s="27"/>
    </row>
    <row r="414" spans="2:9" x14ac:dyDescent="0.2">
      <c r="B414" s="22" t="str">
        <f t="shared" si="4"/>
        <v>2025-109-2</v>
      </c>
      <c r="C414" s="23">
        <v>2025</v>
      </c>
      <c r="D414" s="24" t="s">
        <v>68</v>
      </c>
      <c r="E414" s="23">
        <v>2</v>
      </c>
      <c r="F414" s="92">
        <v>0.2</v>
      </c>
      <c r="G414" s="23"/>
      <c r="H414" s="26"/>
      <c r="I414" s="27"/>
    </row>
    <row r="415" spans="2:9" x14ac:dyDescent="0.2">
      <c r="B415" s="22" t="str">
        <f t="shared" si="4"/>
        <v>2025-109-3</v>
      </c>
      <c r="C415" s="23">
        <v>2025</v>
      </c>
      <c r="D415" s="24" t="s">
        <v>68</v>
      </c>
      <c r="E415" s="23">
        <v>3</v>
      </c>
      <c r="F415" s="92">
        <v>0.25</v>
      </c>
      <c r="G415" s="23"/>
      <c r="H415" s="26"/>
      <c r="I415" s="27"/>
    </row>
    <row r="416" spans="2:9" x14ac:dyDescent="0.2">
      <c r="B416" s="22" t="str">
        <f t="shared" si="4"/>
        <v>2025-109-4</v>
      </c>
      <c r="C416" s="23">
        <v>2025</v>
      </c>
      <c r="D416" s="24" t="s">
        <v>68</v>
      </c>
      <c r="E416" s="23">
        <v>4</v>
      </c>
      <c r="F416" s="92">
        <v>0.3</v>
      </c>
      <c r="G416" s="23" t="s">
        <v>3515</v>
      </c>
      <c r="H416" s="26"/>
      <c r="I416" s="27"/>
    </row>
    <row r="417" spans="2:9" x14ac:dyDescent="0.2">
      <c r="B417" s="28" t="str">
        <f t="shared" si="4"/>
        <v>2025-109-5</v>
      </c>
      <c r="C417" s="29">
        <v>2025</v>
      </c>
      <c r="D417" s="30" t="s">
        <v>68</v>
      </c>
      <c r="E417" s="29">
        <v>5</v>
      </c>
      <c r="F417" s="95">
        <v>0.35</v>
      </c>
      <c r="G417" s="29"/>
      <c r="H417" s="32"/>
      <c r="I417" s="33"/>
    </row>
    <row r="418" spans="2:9" ht="67.5" x14ac:dyDescent="0.2">
      <c r="B418" s="34" t="str">
        <f t="shared" si="4"/>
        <v>2025-110-0</v>
      </c>
      <c r="C418" s="35">
        <v>2025</v>
      </c>
      <c r="D418" s="36" t="s">
        <v>69</v>
      </c>
      <c r="E418" s="35">
        <v>0</v>
      </c>
      <c r="F418" s="37" t="s">
        <v>2227</v>
      </c>
      <c r="G418" s="35"/>
      <c r="H418" s="38"/>
      <c r="I418" s="39"/>
    </row>
    <row r="419" spans="2:9" x14ac:dyDescent="0.2">
      <c r="B419" s="22" t="str">
        <f t="shared" si="4"/>
        <v>2025-110-1</v>
      </c>
      <c r="C419" s="23">
        <v>2025</v>
      </c>
      <c r="D419" s="24" t="s">
        <v>69</v>
      </c>
      <c r="E419" s="23">
        <v>1</v>
      </c>
      <c r="F419" s="25" t="s">
        <v>4</v>
      </c>
      <c r="G419" s="23"/>
      <c r="H419" s="26"/>
      <c r="I419" s="27"/>
    </row>
    <row r="420" spans="2:9" x14ac:dyDescent="0.2">
      <c r="B420" s="22" t="str">
        <f t="shared" si="4"/>
        <v>2025-110-2</v>
      </c>
      <c r="C420" s="23">
        <v>2025</v>
      </c>
      <c r="D420" s="24" t="s">
        <v>69</v>
      </c>
      <c r="E420" s="23">
        <v>2</v>
      </c>
      <c r="F420" s="25" t="s">
        <v>8</v>
      </c>
      <c r="G420" s="23"/>
      <c r="H420" s="26"/>
      <c r="I420" s="27"/>
    </row>
    <row r="421" spans="2:9" x14ac:dyDescent="0.2">
      <c r="B421" s="22" t="str">
        <f t="shared" si="4"/>
        <v>2025-110-3</v>
      </c>
      <c r="C421" s="23">
        <v>2025</v>
      </c>
      <c r="D421" s="24" t="s">
        <v>69</v>
      </c>
      <c r="E421" s="23">
        <v>3</v>
      </c>
      <c r="F421" s="25" t="s">
        <v>6</v>
      </c>
      <c r="G421" s="23"/>
      <c r="H421" s="26"/>
      <c r="I421" s="27"/>
    </row>
    <row r="422" spans="2:9" x14ac:dyDescent="0.2">
      <c r="B422" s="22" t="str">
        <f t="shared" si="4"/>
        <v>2025-110-4</v>
      </c>
      <c r="C422" s="23">
        <v>2025</v>
      </c>
      <c r="D422" s="24" t="s">
        <v>69</v>
      </c>
      <c r="E422" s="23">
        <v>4</v>
      </c>
      <c r="F422" s="25" t="s">
        <v>16</v>
      </c>
      <c r="G422" s="23" t="s">
        <v>3515</v>
      </c>
      <c r="H422" s="26"/>
      <c r="I422" s="27"/>
    </row>
    <row r="423" spans="2:9" x14ac:dyDescent="0.2">
      <c r="B423" s="28" t="str">
        <f t="shared" si="4"/>
        <v>2025-110-5</v>
      </c>
      <c r="C423" s="29">
        <v>2025</v>
      </c>
      <c r="D423" s="30" t="s">
        <v>69</v>
      </c>
      <c r="E423" s="29">
        <v>5</v>
      </c>
      <c r="F423" s="31" t="s">
        <v>17</v>
      </c>
      <c r="G423" s="29"/>
      <c r="H423" s="32"/>
      <c r="I423" s="33"/>
    </row>
    <row r="424" spans="2:9" x14ac:dyDescent="0.2">
      <c r="B424" s="34" t="str">
        <f t="shared" si="4"/>
        <v>2025-111-0</v>
      </c>
      <c r="C424" s="35">
        <v>2025</v>
      </c>
      <c r="D424" s="36" t="s">
        <v>70</v>
      </c>
      <c r="E424" s="35">
        <v>0</v>
      </c>
      <c r="F424" s="37" t="s">
        <v>2228</v>
      </c>
      <c r="G424" s="35"/>
      <c r="H424" s="38"/>
      <c r="I424" s="39"/>
    </row>
    <row r="425" spans="2:9" x14ac:dyDescent="0.2">
      <c r="B425" s="22" t="str">
        <f t="shared" si="4"/>
        <v>2025-111-1</v>
      </c>
      <c r="C425" s="23">
        <v>2025</v>
      </c>
      <c r="D425" s="24" t="s">
        <v>70</v>
      </c>
      <c r="E425" s="23">
        <v>1</v>
      </c>
      <c r="F425" s="25" t="s">
        <v>2289</v>
      </c>
      <c r="G425" s="23" t="s">
        <v>3515</v>
      </c>
      <c r="H425" s="26"/>
      <c r="I425" s="27"/>
    </row>
    <row r="426" spans="2:9" x14ac:dyDescent="0.2">
      <c r="B426" s="22" t="str">
        <f t="shared" si="4"/>
        <v>2025-111-2</v>
      </c>
      <c r="C426" s="23">
        <v>2025</v>
      </c>
      <c r="D426" s="24" t="s">
        <v>70</v>
      </c>
      <c r="E426" s="23">
        <v>2</v>
      </c>
      <c r="F426" s="25" t="s">
        <v>2350</v>
      </c>
      <c r="G426" s="23"/>
      <c r="H426" s="26"/>
      <c r="I426" s="27"/>
    </row>
    <row r="427" spans="2:9" x14ac:dyDescent="0.2">
      <c r="B427" s="22" t="str">
        <f t="shared" si="4"/>
        <v>2025-111-3</v>
      </c>
      <c r="C427" s="23">
        <v>2025</v>
      </c>
      <c r="D427" s="24" t="s">
        <v>70</v>
      </c>
      <c r="E427" s="23">
        <v>3</v>
      </c>
      <c r="F427" s="25" t="s">
        <v>2410</v>
      </c>
      <c r="G427" s="23"/>
      <c r="H427" s="26"/>
      <c r="I427" s="27"/>
    </row>
    <row r="428" spans="2:9" x14ac:dyDescent="0.2">
      <c r="B428" s="22" t="str">
        <f t="shared" si="4"/>
        <v>2025-111-4</v>
      </c>
      <c r="C428" s="23">
        <v>2025</v>
      </c>
      <c r="D428" s="24" t="s">
        <v>70</v>
      </c>
      <c r="E428" s="23">
        <v>4</v>
      </c>
      <c r="F428" s="25" t="s">
        <v>2032</v>
      </c>
      <c r="G428" s="23"/>
      <c r="H428" s="26"/>
      <c r="I428" s="27"/>
    </row>
    <row r="429" spans="2:9" x14ac:dyDescent="0.2">
      <c r="B429" s="28" t="str">
        <f t="shared" si="4"/>
        <v>2025-111-5</v>
      </c>
      <c r="C429" s="29">
        <v>2025</v>
      </c>
      <c r="D429" s="30" t="s">
        <v>70</v>
      </c>
      <c r="E429" s="29">
        <v>5</v>
      </c>
      <c r="F429" s="31" t="s">
        <v>2533</v>
      </c>
      <c r="G429" s="29"/>
      <c r="H429" s="32"/>
      <c r="I429" s="33"/>
    </row>
    <row r="430" spans="2:9" x14ac:dyDescent="0.2">
      <c r="B430" s="34" t="str">
        <f t="shared" si="4"/>
        <v>2025-112-0</v>
      </c>
      <c r="C430" s="35">
        <v>2025</v>
      </c>
      <c r="D430" s="36" t="s">
        <v>71</v>
      </c>
      <c r="E430" s="35">
        <v>0</v>
      </c>
      <c r="F430" s="37" t="s">
        <v>2229</v>
      </c>
      <c r="G430" s="35"/>
      <c r="H430" s="38"/>
      <c r="I430" s="39"/>
    </row>
    <row r="431" spans="2:9" x14ac:dyDescent="0.2">
      <c r="B431" s="22" t="str">
        <f t="shared" si="4"/>
        <v>2025-112-1</v>
      </c>
      <c r="C431" s="23">
        <v>2025</v>
      </c>
      <c r="D431" s="24" t="s">
        <v>71</v>
      </c>
      <c r="E431" s="23">
        <v>1</v>
      </c>
      <c r="F431" s="25" t="s">
        <v>2290</v>
      </c>
      <c r="G431" s="23"/>
      <c r="H431" s="26"/>
      <c r="I431" s="27"/>
    </row>
    <row r="432" spans="2:9" x14ac:dyDescent="0.2">
      <c r="B432" s="22" t="str">
        <f t="shared" si="4"/>
        <v>2025-112-2</v>
      </c>
      <c r="C432" s="23">
        <v>2025</v>
      </c>
      <c r="D432" s="24" t="s">
        <v>71</v>
      </c>
      <c r="E432" s="23">
        <v>2</v>
      </c>
      <c r="F432" s="25" t="s">
        <v>2351</v>
      </c>
      <c r="G432" s="23"/>
      <c r="H432" s="26"/>
      <c r="I432" s="27"/>
    </row>
    <row r="433" spans="2:9" x14ac:dyDescent="0.2">
      <c r="B433" s="22" t="str">
        <f t="shared" si="4"/>
        <v>2025-112-3</v>
      </c>
      <c r="C433" s="23">
        <v>2025</v>
      </c>
      <c r="D433" s="24" t="s">
        <v>71</v>
      </c>
      <c r="E433" s="23">
        <v>3</v>
      </c>
      <c r="F433" s="25" t="s">
        <v>2411</v>
      </c>
      <c r="G433" s="23" t="s">
        <v>3515</v>
      </c>
      <c r="H433" s="26"/>
      <c r="I433" s="27"/>
    </row>
    <row r="434" spans="2:9" x14ac:dyDescent="0.2">
      <c r="B434" s="22" t="str">
        <f t="shared" si="4"/>
        <v>2025-112-4</v>
      </c>
      <c r="C434" s="23">
        <v>2025</v>
      </c>
      <c r="D434" s="24" t="s">
        <v>71</v>
      </c>
      <c r="E434" s="23">
        <v>4</v>
      </c>
      <c r="F434" s="25" t="s">
        <v>2470</v>
      </c>
      <c r="G434" s="23"/>
      <c r="H434" s="26"/>
      <c r="I434" s="27"/>
    </row>
    <row r="435" spans="2:9" x14ac:dyDescent="0.2">
      <c r="B435" s="28" t="str">
        <f t="shared" si="4"/>
        <v>2025-112-5</v>
      </c>
      <c r="C435" s="29">
        <v>2025</v>
      </c>
      <c r="D435" s="30" t="s">
        <v>71</v>
      </c>
      <c r="E435" s="29">
        <v>5</v>
      </c>
      <c r="F435" s="31" t="s">
        <v>2534</v>
      </c>
      <c r="G435" s="29"/>
      <c r="H435" s="32"/>
      <c r="I435" s="33"/>
    </row>
    <row r="436" spans="2:9" ht="27" x14ac:dyDescent="0.2">
      <c r="B436" s="34" t="str">
        <f t="shared" si="4"/>
        <v>2025-113-0</v>
      </c>
      <c r="C436" s="35">
        <v>2025</v>
      </c>
      <c r="D436" s="36" t="s">
        <v>72</v>
      </c>
      <c r="E436" s="35">
        <v>0</v>
      </c>
      <c r="F436" s="37" t="s">
        <v>2230</v>
      </c>
      <c r="G436" s="35"/>
      <c r="H436" s="38"/>
      <c r="I436" s="39"/>
    </row>
    <row r="437" spans="2:9" x14ac:dyDescent="0.2">
      <c r="B437" s="22" t="str">
        <f t="shared" si="4"/>
        <v>2025-113-1</v>
      </c>
      <c r="C437" s="23">
        <v>2025</v>
      </c>
      <c r="D437" s="24" t="s">
        <v>72</v>
      </c>
      <c r="E437" s="23">
        <v>1</v>
      </c>
      <c r="F437" s="25" t="s">
        <v>2291</v>
      </c>
      <c r="G437" s="23"/>
      <c r="H437" s="26"/>
      <c r="I437" s="27"/>
    </row>
    <row r="438" spans="2:9" x14ac:dyDescent="0.2">
      <c r="B438" s="22" t="str">
        <f t="shared" si="4"/>
        <v>2025-113-2</v>
      </c>
      <c r="C438" s="23">
        <v>2025</v>
      </c>
      <c r="D438" s="24" t="s">
        <v>72</v>
      </c>
      <c r="E438" s="23">
        <v>2</v>
      </c>
      <c r="F438" s="25" t="s">
        <v>2352</v>
      </c>
      <c r="G438" s="23"/>
      <c r="H438" s="26"/>
      <c r="I438" s="27"/>
    </row>
    <row r="439" spans="2:9" x14ac:dyDescent="0.2">
      <c r="B439" s="22" t="str">
        <f t="shared" si="4"/>
        <v>2025-113-3</v>
      </c>
      <c r="C439" s="23">
        <v>2025</v>
      </c>
      <c r="D439" s="24" t="s">
        <v>72</v>
      </c>
      <c r="E439" s="23">
        <v>3</v>
      </c>
      <c r="F439" s="25" t="s">
        <v>2412</v>
      </c>
      <c r="G439" s="23" t="s">
        <v>3515</v>
      </c>
      <c r="H439" s="26"/>
      <c r="I439" s="27"/>
    </row>
    <row r="440" spans="2:9" x14ac:dyDescent="0.2">
      <c r="B440" s="22" t="str">
        <f t="shared" si="4"/>
        <v>2025-113-4</v>
      </c>
      <c r="C440" s="23">
        <v>2025</v>
      </c>
      <c r="D440" s="24" t="s">
        <v>72</v>
      </c>
      <c r="E440" s="23">
        <v>4</v>
      </c>
      <c r="F440" s="25" t="s">
        <v>2471</v>
      </c>
      <c r="G440" s="23"/>
      <c r="H440" s="26"/>
      <c r="I440" s="27"/>
    </row>
    <row r="441" spans="2:9" x14ac:dyDescent="0.2">
      <c r="B441" s="28" t="str">
        <f t="shared" si="4"/>
        <v>2025-113-5</v>
      </c>
      <c r="C441" s="29">
        <v>2025</v>
      </c>
      <c r="D441" s="30" t="s">
        <v>72</v>
      </c>
      <c r="E441" s="29">
        <v>5</v>
      </c>
      <c r="F441" s="31" t="s">
        <v>2535</v>
      </c>
      <c r="G441" s="29"/>
      <c r="H441" s="32"/>
      <c r="I441" s="33"/>
    </row>
    <row r="442" spans="2:9" x14ac:dyDescent="0.2">
      <c r="B442" s="34" t="str">
        <f t="shared" si="4"/>
        <v>2025-114-0</v>
      </c>
      <c r="C442" s="35">
        <v>2025</v>
      </c>
      <c r="D442" s="36" t="s">
        <v>73</v>
      </c>
      <c r="E442" s="35">
        <v>0</v>
      </c>
      <c r="F442" s="37" t="s">
        <v>2231</v>
      </c>
      <c r="G442" s="35"/>
      <c r="H442" s="38"/>
      <c r="I442" s="39"/>
    </row>
    <row r="443" spans="2:9" x14ac:dyDescent="0.2">
      <c r="B443" s="22" t="str">
        <f t="shared" si="4"/>
        <v>2025-114-1</v>
      </c>
      <c r="C443" s="23">
        <v>2025</v>
      </c>
      <c r="D443" s="24" t="s">
        <v>73</v>
      </c>
      <c r="E443" s="23">
        <v>1</v>
      </c>
      <c r="F443" s="25" t="s">
        <v>2292</v>
      </c>
      <c r="G443" s="23"/>
      <c r="H443" s="26"/>
      <c r="I443" s="27"/>
    </row>
    <row r="444" spans="2:9" x14ac:dyDescent="0.2">
      <c r="B444" s="22" t="str">
        <f t="shared" si="4"/>
        <v>2025-114-2</v>
      </c>
      <c r="C444" s="23">
        <v>2025</v>
      </c>
      <c r="D444" s="24" t="s">
        <v>73</v>
      </c>
      <c r="E444" s="23">
        <v>2</v>
      </c>
      <c r="F444" s="25" t="s">
        <v>2353</v>
      </c>
      <c r="G444" s="23"/>
      <c r="H444" s="26"/>
      <c r="I444" s="27"/>
    </row>
    <row r="445" spans="2:9" x14ac:dyDescent="0.2">
      <c r="B445" s="22" t="str">
        <f t="shared" si="4"/>
        <v>2025-114-3</v>
      </c>
      <c r="C445" s="23">
        <v>2025</v>
      </c>
      <c r="D445" s="24" t="s">
        <v>73</v>
      </c>
      <c r="E445" s="23">
        <v>3</v>
      </c>
      <c r="F445" s="25" t="s">
        <v>2413</v>
      </c>
      <c r="G445" s="23"/>
      <c r="H445" s="26"/>
      <c r="I445" s="27"/>
    </row>
    <row r="446" spans="2:9" x14ac:dyDescent="0.2">
      <c r="B446" s="22" t="str">
        <f t="shared" si="4"/>
        <v>2025-114-4</v>
      </c>
      <c r="C446" s="23">
        <v>2025</v>
      </c>
      <c r="D446" s="24" t="s">
        <v>73</v>
      </c>
      <c r="E446" s="23">
        <v>4</v>
      </c>
      <c r="F446" s="25" t="s">
        <v>2472</v>
      </c>
      <c r="G446" s="23" t="s">
        <v>3515</v>
      </c>
      <c r="H446" s="26"/>
      <c r="I446" s="27"/>
    </row>
    <row r="447" spans="2:9" x14ac:dyDescent="0.2">
      <c r="B447" s="28" t="str">
        <f t="shared" ref="B447:B483" si="5">C447&amp;"-"&amp;D447&amp;"-"&amp;E447</f>
        <v>2025-114-5</v>
      </c>
      <c r="C447" s="29">
        <v>2025</v>
      </c>
      <c r="D447" s="30" t="s">
        <v>73</v>
      </c>
      <c r="E447" s="29">
        <v>5</v>
      </c>
      <c r="F447" s="31" t="s">
        <v>2536</v>
      </c>
      <c r="G447" s="29"/>
      <c r="H447" s="32"/>
      <c r="I447" s="33"/>
    </row>
    <row r="448" spans="2:9" x14ac:dyDescent="0.2">
      <c r="B448" s="34" t="str">
        <f t="shared" si="5"/>
        <v>2025-115-0</v>
      </c>
      <c r="C448" s="35">
        <v>2025</v>
      </c>
      <c r="D448" s="36" t="s">
        <v>74</v>
      </c>
      <c r="E448" s="35">
        <v>0</v>
      </c>
      <c r="F448" s="37" t="s">
        <v>2232</v>
      </c>
      <c r="G448" s="35"/>
      <c r="H448" s="38"/>
      <c r="I448" s="39"/>
    </row>
    <row r="449" spans="2:9" x14ac:dyDescent="0.2">
      <c r="B449" s="22" t="str">
        <f t="shared" si="5"/>
        <v>2025-115-1</v>
      </c>
      <c r="C449" s="23">
        <v>2025</v>
      </c>
      <c r="D449" s="24" t="s">
        <v>74</v>
      </c>
      <c r="E449" s="23">
        <v>1</v>
      </c>
      <c r="F449" s="25" t="s">
        <v>2293</v>
      </c>
      <c r="G449" s="23"/>
      <c r="H449" s="26"/>
      <c r="I449" s="27"/>
    </row>
    <row r="450" spans="2:9" x14ac:dyDescent="0.2">
      <c r="B450" s="22" t="str">
        <f t="shared" si="5"/>
        <v>2025-115-2</v>
      </c>
      <c r="C450" s="23">
        <v>2025</v>
      </c>
      <c r="D450" s="24" t="s">
        <v>74</v>
      </c>
      <c r="E450" s="23">
        <v>2</v>
      </c>
      <c r="F450" s="25" t="s">
        <v>2354</v>
      </c>
      <c r="G450" s="23"/>
      <c r="H450" s="26"/>
      <c r="I450" s="27"/>
    </row>
    <row r="451" spans="2:9" x14ac:dyDescent="0.2">
      <c r="B451" s="22" t="str">
        <f t="shared" si="5"/>
        <v>2025-115-3</v>
      </c>
      <c r="C451" s="23">
        <v>2025</v>
      </c>
      <c r="D451" s="24" t="s">
        <v>74</v>
      </c>
      <c r="E451" s="23">
        <v>3</v>
      </c>
      <c r="F451" s="25" t="s">
        <v>2414</v>
      </c>
      <c r="G451" s="23" t="s">
        <v>3515</v>
      </c>
      <c r="H451" s="26"/>
      <c r="I451" s="27"/>
    </row>
    <row r="452" spans="2:9" x14ac:dyDescent="0.2">
      <c r="B452" s="22" t="str">
        <f t="shared" si="5"/>
        <v>2025-115-4</v>
      </c>
      <c r="C452" s="23">
        <v>2025</v>
      </c>
      <c r="D452" s="24" t="s">
        <v>74</v>
      </c>
      <c r="E452" s="23">
        <v>4</v>
      </c>
      <c r="F452" s="25" t="s">
        <v>2473</v>
      </c>
      <c r="G452" s="23"/>
      <c r="H452" s="26"/>
      <c r="I452" s="27"/>
    </row>
    <row r="453" spans="2:9" x14ac:dyDescent="0.2">
      <c r="B453" s="28" t="str">
        <f t="shared" si="5"/>
        <v>2025-115-5</v>
      </c>
      <c r="C453" s="29">
        <v>2025</v>
      </c>
      <c r="D453" s="30" t="s">
        <v>74</v>
      </c>
      <c r="E453" s="29">
        <v>5</v>
      </c>
      <c r="F453" s="31" t="s">
        <v>2537</v>
      </c>
      <c r="G453" s="29"/>
      <c r="H453" s="32"/>
      <c r="I453" s="33"/>
    </row>
    <row r="454" spans="2:9" x14ac:dyDescent="0.2">
      <c r="B454" s="34" t="str">
        <f t="shared" si="5"/>
        <v>2025-116-0</v>
      </c>
      <c r="C454" s="35">
        <v>2025</v>
      </c>
      <c r="D454" s="36" t="s">
        <v>75</v>
      </c>
      <c r="E454" s="35">
        <v>0</v>
      </c>
      <c r="F454" s="37" t="s">
        <v>2233</v>
      </c>
      <c r="G454" s="35"/>
      <c r="H454" s="38"/>
      <c r="I454" s="39"/>
    </row>
    <row r="455" spans="2:9" x14ac:dyDescent="0.2">
      <c r="B455" s="22" t="str">
        <f t="shared" si="5"/>
        <v>2025-116-1</v>
      </c>
      <c r="C455" s="23">
        <v>2025</v>
      </c>
      <c r="D455" s="24" t="s">
        <v>75</v>
      </c>
      <c r="E455" s="23">
        <v>1</v>
      </c>
      <c r="F455" s="25" t="s">
        <v>615</v>
      </c>
      <c r="G455" s="23"/>
      <c r="H455" s="26"/>
      <c r="I455" s="27"/>
    </row>
    <row r="456" spans="2:9" x14ac:dyDescent="0.2">
      <c r="B456" s="22" t="str">
        <f t="shared" si="5"/>
        <v>2025-116-2</v>
      </c>
      <c r="C456" s="23">
        <v>2025</v>
      </c>
      <c r="D456" s="24" t="s">
        <v>75</v>
      </c>
      <c r="E456" s="23">
        <v>2</v>
      </c>
      <c r="F456" s="25" t="s">
        <v>930</v>
      </c>
      <c r="G456" s="23"/>
      <c r="H456" s="26"/>
      <c r="I456" s="27"/>
    </row>
    <row r="457" spans="2:9" x14ac:dyDescent="0.2">
      <c r="B457" s="22" t="str">
        <f t="shared" si="5"/>
        <v>2025-116-3</v>
      </c>
      <c r="C457" s="23">
        <v>2025</v>
      </c>
      <c r="D457" s="24" t="s">
        <v>75</v>
      </c>
      <c r="E457" s="23">
        <v>3</v>
      </c>
      <c r="F457" s="25" t="s">
        <v>1456</v>
      </c>
      <c r="G457" s="23"/>
      <c r="H457" s="26"/>
      <c r="I457" s="27"/>
    </row>
    <row r="458" spans="2:9" x14ac:dyDescent="0.2">
      <c r="B458" s="22" t="str">
        <f t="shared" si="5"/>
        <v>2025-116-4</v>
      </c>
      <c r="C458" s="23">
        <v>2025</v>
      </c>
      <c r="D458" s="24" t="s">
        <v>75</v>
      </c>
      <c r="E458" s="23">
        <v>4</v>
      </c>
      <c r="F458" s="25" t="s">
        <v>2474</v>
      </c>
      <c r="G458" s="23"/>
      <c r="H458" s="26"/>
      <c r="I458" s="27"/>
    </row>
    <row r="459" spans="2:9" x14ac:dyDescent="0.2">
      <c r="B459" s="28" t="str">
        <f t="shared" si="5"/>
        <v>2025-116-5</v>
      </c>
      <c r="C459" s="29">
        <v>2025</v>
      </c>
      <c r="D459" s="30" t="s">
        <v>75</v>
      </c>
      <c r="E459" s="29">
        <v>5</v>
      </c>
      <c r="F459" s="31" t="s">
        <v>2538</v>
      </c>
      <c r="G459" s="29" t="s">
        <v>3515</v>
      </c>
      <c r="H459" s="32"/>
      <c r="I459" s="33"/>
    </row>
    <row r="460" spans="2:9" ht="40.5" x14ac:dyDescent="0.2">
      <c r="B460" s="34" t="str">
        <f t="shared" si="5"/>
        <v>2025-117-0</v>
      </c>
      <c r="C460" s="35">
        <v>2025</v>
      </c>
      <c r="D460" s="36" t="s">
        <v>76</v>
      </c>
      <c r="E460" s="35">
        <v>0</v>
      </c>
      <c r="F460" s="37" t="s">
        <v>2234</v>
      </c>
      <c r="G460" s="35"/>
      <c r="H460" s="38"/>
      <c r="I460" s="39"/>
    </row>
    <row r="461" spans="2:9" x14ac:dyDescent="0.2">
      <c r="B461" s="22" t="str">
        <f t="shared" si="5"/>
        <v>2025-117-1</v>
      </c>
      <c r="C461" s="23">
        <v>2025</v>
      </c>
      <c r="D461" s="24" t="s">
        <v>76</v>
      </c>
      <c r="E461" s="23">
        <v>1</v>
      </c>
      <c r="F461" s="25" t="s">
        <v>2294</v>
      </c>
      <c r="G461" s="23"/>
      <c r="H461" s="26"/>
      <c r="I461" s="27"/>
    </row>
    <row r="462" spans="2:9" x14ac:dyDescent="0.2">
      <c r="B462" s="22" t="str">
        <f t="shared" si="5"/>
        <v>2025-117-2</v>
      </c>
      <c r="C462" s="23">
        <v>2025</v>
      </c>
      <c r="D462" s="24" t="s">
        <v>76</v>
      </c>
      <c r="E462" s="23">
        <v>2</v>
      </c>
      <c r="F462" s="25" t="s">
        <v>2355</v>
      </c>
      <c r="G462" s="23" t="s">
        <v>3515</v>
      </c>
      <c r="H462" s="26"/>
      <c r="I462" s="27"/>
    </row>
    <row r="463" spans="2:9" x14ac:dyDescent="0.2">
      <c r="B463" s="22" t="str">
        <f t="shared" si="5"/>
        <v>2025-117-3</v>
      </c>
      <c r="C463" s="23">
        <v>2025</v>
      </c>
      <c r="D463" s="24" t="s">
        <v>76</v>
      </c>
      <c r="E463" s="23">
        <v>3</v>
      </c>
      <c r="F463" s="25" t="s">
        <v>2415</v>
      </c>
      <c r="G463" s="23"/>
      <c r="H463" s="26"/>
      <c r="I463" s="27"/>
    </row>
    <row r="464" spans="2:9" x14ac:dyDescent="0.2">
      <c r="B464" s="22" t="str">
        <f t="shared" si="5"/>
        <v>2025-117-4</v>
      </c>
      <c r="C464" s="23">
        <v>2025</v>
      </c>
      <c r="D464" s="24" t="s">
        <v>76</v>
      </c>
      <c r="E464" s="23">
        <v>4</v>
      </c>
      <c r="F464" s="25" t="s">
        <v>2475</v>
      </c>
      <c r="G464" s="23"/>
      <c r="H464" s="26"/>
      <c r="I464" s="27"/>
    </row>
    <row r="465" spans="2:9" x14ac:dyDescent="0.2">
      <c r="B465" s="28" t="str">
        <f t="shared" si="5"/>
        <v>2025-117-5</v>
      </c>
      <c r="C465" s="29">
        <v>2025</v>
      </c>
      <c r="D465" s="30" t="s">
        <v>76</v>
      </c>
      <c r="E465" s="29">
        <v>5</v>
      </c>
      <c r="F465" s="31" t="s">
        <v>2539</v>
      </c>
      <c r="G465" s="29"/>
      <c r="H465" s="32"/>
      <c r="I465" s="33"/>
    </row>
    <row r="466" spans="2:9" x14ac:dyDescent="0.2">
      <c r="B466" s="34" t="str">
        <f t="shared" si="5"/>
        <v>2025-118-0</v>
      </c>
      <c r="C466" s="35">
        <v>2025</v>
      </c>
      <c r="D466" s="36" t="s">
        <v>77</v>
      </c>
      <c r="E466" s="35">
        <v>0</v>
      </c>
      <c r="F466" s="37" t="s">
        <v>2235</v>
      </c>
      <c r="G466" s="35"/>
      <c r="H466" s="38"/>
      <c r="I466" s="39"/>
    </row>
    <row r="467" spans="2:9" x14ac:dyDescent="0.2">
      <c r="B467" s="22" t="str">
        <f t="shared" si="5"/>
        <v>2025-118-1</v>
      </c>
      <c r="C467" s="23">
        <v>2025</v>
      </c>
      <c r="D467" s="24" t="s">
        <v>77</v>
      </c>
      <c r="E467" s="23">
        <v>1</v>
      </c>
      <c r="F467" s="25" t="s">
        <v>1935</v>
      </c>
      <c r="G467" s="23" t="s">
        <v>3515</v>
      </c>
      <c r="H467" s="26"/>
      <c r="I467" s="27"/>
    </row>
    <row r="468" spans="2:9" x14ac:dyDescent="0.2">
      <c r="B468" s="22" t="str">
        <f t="shared" si="5"/>
        <v>2025-118-2</v>
      </c>
      <c r="C468" s="23">
        <v>2025</v>
      </c>
      <c r="D468" s="24" t="s">
        <v>77</v>
      </c>
      <c r="E468" s="23">
        <v>2</v>
      </c>
      <c r="F468" s="25" t="s">
        <v>588</v>
      </c>
      <c r="G468" s="23"/>
      <c r="H468" s="26"/>
      <c r="I468" s="27"/>
    </row>
    <row r="469" spans="2:9" x14ac:dyDescent="0.2">
      <c r="B469" s="22" t="str">
        <f t="shared" si="5"/>
        <v>2025-118-3</v>
      </c>
      <c r="C469" s="23">
        <v>2025</v>
      </c>
      <c r="D469" s="24" t="s">
        <v>77</v>
      </c>
      <c r="E469" s="23">
        <v>3</v>
      </c>
      <c r="F469" s="25" t="s">
        <v>1289</v>
      </c>
      <c r="G469" s="23"/>
      <c r="H469" s="26"/>
      <c r="I469" s="27"/>
    </row>
    <row r="470" spans="2:9" x14ac:dyDescent="0.2">
      <c r="B470" s="22" t="str">
        <f t="shared" si="5"/>
        <v>2025-118-4</v>
      </c>
      <c r="C470" s="23">
        <v>2025</v>
      </c>
      <c r="D470" s="24" t="s">
        <v>77</v>
      </c>
      <c r="E470" s="23">
        <v>4</v>
      </c>
      <c r="F470" s="25" t="s">
        <v>2476</v>
      </c>
      <c r="G470" s="23"/>
      <c r="H470" s="26"/>
      <c r="I470" s="27"/>
    </row>
    <row r="471" spans="2:9" x14ac:dyDescent="0.2">
      <c r="B471" s="28" t="str">
        <f t="shared" si="5"/>
        <v>2025-118-5</v>
      </c>
      <c r="C471" s="29">
        <v>2025</v>
      </c>
      <c r="D471" s="30" t="s">
        <v>77</v>
      </c>
      <c r="E471" s="29">
        <v>5</v>
      </c>
      <c r="F471" s="31" t="s">
        <v>1262</v>
      </c>
      <c r="G471" s="29"/>
      <c r="H471" s="32"/>
      <c r="I471" s="33"/>
    </row>
    <row r="472" spans="2:9" ht="67.5" x14ac:dyDescent="0.2">
      <c r="B472" s="34" t="str">
        <f t="shared" si="5"/>
        <v>2025-119-0</v>
      </c>
      <c r="C472" s="35">
        <v>2025</v>
      </c>
      <c r="D472" s="36" t="s">
        <v>78</v>
      </c>
      <c r="E472" s="35">
        <v>0</v>
      </c>
      <c r="F472" s="37" t="s">
        <v>2236</v>
      </c>
      <c r="G472" s="35"/>
      <c r="H472" s="38"/>
      <c r="I472" s="39"/>
    </row>
    <row r="473" spans="2:9" x14ac:dyDescent="0.2">
      <c r="B473" s="22" t="str">
        <f t="shared" si="5"/>
        <v>2025-119-1</v>
      </c>
      <c r="C473" s="23">
        <v>2025</v>
      </c>
      <c r="D473" s="24" t="s">
        <v>78</v>
      </c>
      <c r="E473" s="23">
        <v>1</v>
      </c>
      <c r="F473" s="25" t="s">
        <v>4</v>
      </c>
      <c r="G473" s="23"/>
      <c r="H473" s="26"/>
      <c r="I473" s="27"/>
    </row>
    <row r="474" spans="2:9" x14ac:dyDescent="0.2">
      <c r="B474" s="22" t="str">
        <f t="shared" si="5"/>
        <v>2025-119-2</v>
      </c>
      <c r="C474" s="23">
        <v>2025</v>
      </c>
      <c r="D474" s="24" t="s">
        <v>78</v>
      </c>
      <c r="E474" s="23">
        <v>2</v>
      </c>
      <c r="F474" s="25" t="s">
        <v>8</v>
      </c>
      <c r="G474" s="23" t="s">
        <v>3515</v>
      </c>
      <c r="H474" s="26"/>
      <c r="I474" s="27"/>
    </row>
    <row r="475" spans="2:9" x14ac:dyDescent="0.2">
      <c r="B475" s="22" t="str">
        <f t="shared" si="5"/>
        <v>2025-119-3</v>
      </c>
      <c r="C475" s="23">
        <v>2025</v>
      </c>
      <c r="D475" s="24" t="s">
        <v>78</v>
      </c>
      <c r="E475" s="23">
        <v>3</v>
      </c>
      <c r="F475" s="25" t="s">
        <v>6</v>
      </c>
      <c r="G475" s="23"/>
      <c r="H475" s="26"/>
      <c r="I475" s="27"/>
    </row>
    <row r="476" spans="2:9" x14ac:dyDescent="0.2">
      <c r="B476" s="22" t="str">
        <f t="shared" si="5"/>
        <v>2025-119-4</v>
      </c>
      <c r="C476" s="23">
        <v>2025</v>
      </c>
      <c r="D476" s="24" t="s">
        <v>78</v>
      </c>
      <c r="E476" s="23">
        <v>4</v>
      </c>
      <c r="F476" s="25" t="s">
        <v>16</v>
      </c>
      <c r="G476" s="23"/>
      <c r="H476" s="26"/>
      <c r="I476" s="27"/>
    </row>
    <row r="477" spans="2:9" x14ac:dyDescent="0.2">
      <c r="B477" s="28" t="str">
        <f t="shared" si="5"/>
        <v>2025-119-5</v>
      </c>
      <c r="C477" s="29">
        <v>2025</v>
      </c>
      <c r="D477" s="30" t="s">
        <v>78</v>
      </c>
      <c r="E477" s="29">
        <v>5</v>
      </c>
      <c r="F477" s="31" t="s">
        <v>17</v>
      </c>
      <c r="G477" s="29"/>
      <c r="H477" s="32"/>
      <c r="I477" s="33"/>
    </row>
    <row r="478" spans="2:9" x14ac:dyDescent="0.2">
      <c r="B478" s="34" t="str">
        <f t="shared" si="5"/>
        <v>2025-120-0</v>
      </c>
      <c r="C478" s="35">
        <v>2025</v>
      </c>
      <c r="D478" s="36" t="s">
        <v>79</v>
      </c>
      <c r="E478" s="35">
        <v>0</v>
      </c>
      <c r="F478" s="37" t="s">
        <v>2237</v>
      </c>
      <c r="G478" s="35"/>
      <c r="H478" s="38"/>
      <c r="I478" s="39"/>
    </row>
    <row r="479" spans="2:9" x14ac:dyDescent="0.2">
      <c r="B479" s="22" t="str">
        <f t="shared" si="5"/>
        <v>2025-120-1</v>
      </c>
      <c r="C479" s="23">
        <v>2025</v>
      </c>
      <c r="D479" s="24" t="s">
        <v>79</v>
      </c>
      <c r="E479" s="23">
        <v>1</v>
      </c>
      <c r="F479" s="25" t="s">
        <v>2295</v>
      </c>
      <c r="G479" s="23"/>
      <c r="H479" s="26"/>
      <c r="I479" s="27"/>
    </row>
    <row r="480" spans="2:9" x14ac:dyDescent="0.2">
      <c r="B480" s="22" t="str">
        <f t="shared" si="5"/>
        <v>2025-120-2</v>
      </c>
      <c r="C480" s="23">
        <v>2025</v>
      </c>
      <c r="D480" s="24" t="s">
        <v>79</v>
      </c>
      <c r="E480" s="23">
        <v>2</v>
      </c>
      <c r="F480" s="25" t="s">
        <v>2356</v>
      </c>
      <c r="G480" s="23"/>
      <c r="H480" s="26"/>
      <c r="I480" s="27"/>
    </row>
    <row r="481" spans="2:9" x14ac:dyDescent="0.2">
      <c r="B481" s="22" t="str">
        <f t="shared" si="5"/>
        <v>2025-120-3</v>
      </c>
      <c r="C481" s="23">
        <v>2025</v>
      </c>
      <c r="D481" s="24" t="s">
        <v>79</v>
      </c>
      <c r="E481" s="23">
        <v>3</v>
      </c>
      <c r="F481" s="25" t="s">
        <v>2416</v>
      </c>
      <c r="G481" s="23" t="s">
        <v>3515</v>
      </c>
      <c r="H481" s="26"/>
      <c r="I481" s="27"/>
    </row>
    <row r="482" spans="2:9" x14ac:dyDescent="0.2">
      <c r="B482" s="22" t="str">
        <f t="shared" si="5"/>
        <v>2025-120-4</v>
      </c>
      <c r="C482" s="23">
        <v>2025</v>
      </c>
      <c r="D482" s="24" t="s">
        <v>79</v>
      </c>
      <c r="E482" s="23">
        <v>4</v>
      </c>
      <c r="F482" s="25" t="s">
        <v>2477</v>
      </c>
      <c r="G482" s="23"/>
      <c r="H482" s="26"/>
      <c r="I482" s="27"/>
    </row>
    <row r="483" spans="2:9" ht="14.25" thickBot="1" x14ac:dyDescent="0.25">
      <c r="B483" s="40" t="str">
        <f t="shared" si="5"/>
        <v>2025-120-5</v>
      </c>
      <c r="C483" s="41">
        <v>2025</v>
      </c>
      <c r="D483" s="42" t="s">
        <v>79</v>
      </c>
      <c r="E483" s="41">
        <v>5</v>
      </c>
      <c r="F483" s="43" t="s">
        <v>2540</v>
      </c>
      <c r="G483" s="41"/>
      <c r="H483" s="44"/>
      <c r="I483" s="45"/>
    </row>
    <row r="484" spans="2:9" ht="67.5" x14ac:dyDescent="0.2">
      <c r="B484" s="46" t="str">
        <f>C484&amp;"-"&amp;D484&amp;"-"&amp;E484</f>
        <v>2024-081-0</v>
      </c>
      <c r="C484" s="47">
        <v>2024</v>
      </c>
      <c r="D484" s="47" t="s">
        <v>40</v>
      </c>
      <c r="E484" s="48">
        <v>0</v>
      </c>
      <c r="F484" s="49" t="s">
        <v>85</v>
      </c>
      <c r="G484" s="47"/>
      <c r="H484" s="50"/>
      <c r="I484" s="51"/>
    </row>
    <row r="485" spans="2:9" x14ac:dyDescent="0.2">
      <c r="B485" s="52" t="str">
        <f t="shared" ref="B485:B548" si="6">C485&amp;"-"&amp;D485&amp;"-"&amp;E485</f>
        <v>2024-081-1</v>
      </c>
      <c r="C485" s="53">
        <v>2024</v>
      </c>
      <c r="D485" s="53" t="s">
        <v>40</v>
      </c>
      <c r="E485" s="54">
        <v>1</v>
      </c>
      <c r="F485" s="55" t="s">
        <v>4</v>
      </c>
      <c r="G485" s="53"/>
      <c r="H485" s="56"/>
      <c r="I485" s="57"/>
    </row>
    <row r="486" spans="2:9" x14ac:dyDescent="0.2">
      <c r="B486" s="52" t="str">
        <f t="shared" si="6"/>
        <v>2024-081-2</v>
      </c>
      <c r="C486" s="53">
        <v>2024</v>
      </c>
      <c r="D486" s="53" t="s">
        <v>40</v>
      </c>
      <c r="E486" s="54">
        <v>2</v>
      </c>
      <c r="F486" s="55" t="s">
        <v>8</v>
      </c>
      <c r="G486" s="53"/>
      <c r="H486" s="56"/>
      <c r="I486" s="57"/>
    </row>
    <row r="487" spans="2:9" x14ac:dyDescent="0.2">
      <c r="B487" s="52" t="str">
        <f t="shared" si="6"/>
        <v>2024-081-3</v>
      </c>
      <c r="C487" s="53">
        <v>2024</v>
      </c>
      <c r="D487" s="53" t="s">
        <v>40</v>
      </c>
      <c r="E487" s="54">
        <v>3</v>
      </c>
      <c r="F487" s="55" t="s">
        <v>6</v>
      </c>
      <c r="G487" s="53"/>
      <c r="H487" s="56"/>
      <c r="I487" s="57"/>
    </row>
    <row r="488" spans="2:9" x14ac:dyDescent="0.2">
      <c r="B488" s="52" t="str">
        <f t="shared" si="6"/>
        <v>2024-081-4</v>
      </c>
      <c r="C488" s="53">
        <v>2024</v>
      </c>
      <c r="D488" s="53" t="s">
        <v>40</v>
      </c>
      <c r="E488" s="53">
        <v>4</v>
      </c>
      <c r="F488" s="55" t="s">
        <v>16</v>
      </c>
      <c r="G488" s="53"/>
      <c r="H488" s="56"/>
      <c r="I488" s="57"/>
    </row>
    <row r="489" spans="2:9" x14ac:dyDescent="0.2">
      <c r="B489" s="58" t="str">
        <f t="shared" si="6"/>
        <v>2024-081-5</v>
      </c>
      <c r="C489" s="59">
        <v>2024</v>
      </c>
      <c r="D489" s="59" t="s">
        <v>40</v>
      </c>
      <c r="E489" s="59">
        <v>5</v>
      </c>
      <c r="F489" s="60" t="s">
        <v>17</v>
      </c>
      <c r="G489" s="59" t="s">
        <v>3515</v>
      </c>
      <c r="H489" s="61"/>
      <c r="I489" s="62"/>
    </row>
    <row r="490" spans="2:9" ht="54" x14ac:dyDescent="0.2">
      <c r="B490" s="63" t="str">
        <f t="shared" si="6"/>
        <v>2024-082-0</v>
      </c>
      <c r="C490" s="64">
        <v>2024</v>
      </c>
      <c r="D490" s="64" t="s">
        <v>41</v>
      </c>
      <c r="E490" s="64">
        <v>0</v>
      </c>
      <c r="F490" s="65" t="s">
        <v>86</v>
      </c>
      <c r="G490" s="64"/>
      <c r="H490" s="66"/>
      <c r="I490" s="67"/>
    </row>
    <row r="491" spans="2:9" x14ac:dyDescent="0.2">
      <c r="B491" s="52" t="str">
        <f t="shared" si="6"/>
        <v>2024-082-1</v>
      </c>
      <c r="C491" s="53">
        <v>2024</v>
      </c>
      <c r="D491" s="53" t="s">
        <v>41</v>
      </c>
      <c r="E491" s="53">
        <v>1</v>
      </c>
      <c r="F491" s="55" t="s">
        <v>5</v>
      </c>
      <c r="G491" s="53"/>
      <c r="H491" s="56"/>
      <c r="I491" s="57"/>
    </row>
    <row r="492" spans="2:9" x14ac:dyDescent="0.2">
      <c r="B492" s="52" t="str">
        <f t="shared" si="6"/>
        <v>2024-082-2</v>
      </c>
      <c r="C492" s="53">
        <v>2024</v>
      </c>
      <c r="D492" s="53" t="s">
        <v>41</v>
      </c>
      <c r="E492" s="53">
        <v>2</v>
      </c>
      <c r="F492" s="55" t="s">
        <v>9</v>
      </c>
      <c r="G492" s="53"/>
      <c r="H492" s="56"/>
      <c r="I492" s="57"/>
    </row>
    <row r="493" spans="2:9" x14ac:dyDescent="0.2">
      <c r="B493" s="52" t="str">
        <f t="shared" si="6"/>
        <v>2024-082-3</v>
      </c>
      <c r="C493" s="53">
        <v>2024</v>
      </c>
      <c r="D493" s="53" t="s">
        <v>41</v>
      </c>
      <c r="E493" s="53">
        <v>3</v>
      </c>
      <c r="F493" s="55" t="s">
        <v>4</v>
      </c>
      <c r="G493" s="53" t="s">
        <v>3515</v>
      </c>
      <c r="H493" s="56"/>
      <c r="I493" s="57"/>
    </row>
    <row r="494" spans="2:9" x14ac:dyDescent="0.2">
      <c r="B494" s="52" t="str">
        <f t="shared" si="6"/>
        <v>2024-082-4</v>
      </c>
      <c r="C494" s="53">
        <v>2024</v>
      </c>
      <c r="D494" s="53" t="s">
        <v>41</v>
      </c>
      <c r="E494" s="53">
        <v>4</v>
      </c>
      <c r="F494" s="55" t="s">
        <v>7</v>
      </c>
      <c r="G494" s="53"/>
      <c r="H494" s="56"/>
      <c r="I494" s="57"/>
    </row>
    <row r="495" spans="2:9" x14ac:dyDescent="0.2">
      <c r="B495" s="58" t="str">
        <f t="shared" si="6"/>
        <v>2024-082-5</v>
      </c>
      <c r="C495" s="59">
        <v>2024</v>
      </c>
      <c r="D495" s="59" t="s">
        <v>41</v>
      </c>
      <c r="E495" s="59">
        <v>5</v>
      </c>
      <c r="F495" s="60" t="s">
        <v>6</v>
      </c>
      <c r="G495" s="59"/>
      <c r="H495" s="61"/>
      <c r="I495" s="62"/>
    </row>
    <row r="496" spans="2:9" x14ac:dyDescent="0.2">
      <c r="B496" s="63" t="str">
        <f t="shared" si="6"/>
        <v>2024-083-0</v>
      </c>
      <c r="C496" s="64">
        <v>2024</v>
      </c>
      <c r="D496" s="64" t="s">
        <v>42</v>
      </c>
      <c r="E496" s="64">
        <v>0</v>
      </c>
      <c r="F496" s="65" t="s">
        <v>87</v>
      </c>
      <c r="G496" s="64"/>
      <c r="H496" s="66"/>
      <c r="I496" s="67"/>
    </row>
    <row r="497" spans="2:9" s="2" customFormat="1" x14ac:dyDescent="0.2">
      <c r="B497" s="52" t="str">
        <f t="shared" si="6"/>
        <v>2024-083-1</v>
      </c>
      <c r="C497" s="53">
        <v>2024</v>
      </c>
      <c r="D497" s="53" t="s">
        <v>42</v>
      </c>
      <c r="E497" s="53">
        <v>1</v>
      </c>
      <c r="F497" s="55" t="s">
        <v>523</v>
      </c>
      <c r="G497" s="53"/>
      <c r="H497" s="56"/>
      <c r="I497" s="57"/>
    </row>
    <row r="498" spans="2:9" s="2" customFormat="1" x14ac:dyDescent="0.2">
      <c r="B498" s="52" t="str">
        <f t="shared" si="6"/>
        <v>2024-083-2</v>
      </c>
      <c r="C498" s="53">
        <v>2024</v>
      </c>
      <c r="D498" s="53" t="s">
        <v>42</v>
      </c>
      <c r="E498" s="53">
        <v>2</v>
      </c>
      <c r="F498" s="55" t="s">
        <v>866</v>
      </c>
      <c r="G498" s="53"/>
      <c r="H498" s="56"/>
      <c r="I498" s="57"/>
    </row>
    <row r="499" spans="2:9" s="2" customFormat="1" x14ac:dyDescent="0.2">
      <c r="B499" s="52" t="str">
        <f t="shared" si="6"/>
        <v>2024-083-3</v>
      </c>
      <c r="C499" s="53">
        <v>2024</v>
      </c>
      <c r="D499" s="53" t="s">
        <v>42</v>
      </c>
      <c r="E499" s="53">
        <v>3</v>
      </c>
      <c r="F499" s="55" t="s">
        <v>1197</v>
      </c>
      <c r="G499" s="53"/>
      <c r="H499" s="56"/>
      <c r="I499" s="57"/>
    </row>
    <row r="500" spans="2:9" s="2" customFormat="1" x14ac:dyDescent="0.2">
      <c r="B500" s="52" t="str">
        <f t="shared" si="6"/>
        <v>2024-083-4</v>
      </c>
      <c r="C500" s="53">
        <v>2024</v>
      </c>
      <c r="D500" s="53" t="s">
        <v>42</v>
      </c>
      <c r="E500" s="53">
        <v>4</v>
      </c>
      <c r="F500" s="55" t="s">
        <v>1532</v>
      </c>
      <c r="G500" s="53"/>
      <c r="H500" s="56"/>
      <c r="I500" s="57"/>
    </row>
    <row r="501" spans="2:9" s="2" customFormat="1" x14ac:dyDescent="0.2">
      <c r="B501" s="58" t="str">
        <f t="shared" si="6"/>
        <v>2024-083-5</v>
      </c>
      <c r="C501" s="59">
        <v>2024</v>
      </c>
      <c r="D501" s="59" t="s">
        <v>42</v>
      </c>
      <c r="E501" s="59">
        <v>5</v>
      </c>
      <c r="F501" s="60" t="s">
        <v>1853</v>
      </c>
      <c r="G501" s="59" t="s">
        <v>3515</v>
      </c>
      <c r="H501" s="61"/>
      <c r="I501" s="62"/>
    </row>
    <row r="502" spans="2:9" s="2" customFormat="1" x14ac:dyDescent="0.2">
      <c r="B502" s="63" t="str">
        <f t="shared" si="6"/>
        <v>2024-084-0</v>
      </c>
      <c r="C502" s="64">
        <v>2024</v>
      </c>
      <c r="D502" s="64" t="s">
        <v>43</v>
      </c>
      <c r="E502" s="64">
        <v>0</v>
      </c>
      <c r="F502" s="65" t="s">
        <v>88</v>
      </c>
      <c r="G502" s="64"/>
      <c r="H502" s="66"/>
      <c r="I502" s="67"/>
    </row>
    <row r="503" spans="2:9" s="2" customFormat="1" x14ac:dyDescent="0.2">
      <c r="B503" s="52" t="str">
        <f t="shared" si="6"/>
        <v>2024-084-1</v>
      </c>
      <c r="C503" s="53">
        <v>2024</v>
      </c>
      <c r="D503" s="53" t="s">
        <v>43</v>
      </c>
      <c r="E503" s="53">
        <v>1</v>
      </c>
      <c r="F503" s="55" t="s">
        <v>524</v>
      </c>
      <c r="G503" s="53"/>
      <c r="H503" s="56"/>
      <c r="I503" s="57"/>
    </row>
    <row r="504" spans="2:9" s="2" customFormat="1" x14ac:dyDescent="0.2">
      <c r="B504" s="52" t="str">
        <f t="shared" si="6"/>
        <v>2024-084-2</v>
      </c>
      <c r="C504" s="53">
        <v>2024</v>
      </c>
      <c r="D504" s="53" t="s">
        <v>43</v>
      </c>
      <c r="E504" s="53">
        <v>2</v>
      </c>
      <c r="F504" s="55" t="s">
        <v>867</v>
      </c>
      <c r="G504" s="53" t="s">
        <v>3515</v>
      </c>
      <c r="H504" s="56"/>
      <c r="I504" s="57"/>
    </row>
    <row r="505" spans="2:9" s="2" customFormat="1" x14ac:dyDescent="0.2">
      <c r="B505" s="52" t="str">
        <f t="shared" si="6"/>
        <v>2024-084-3</v>
      </c>
      <c r="C505" s="53">
        <v>2024</v>
      </c>
      <c r="D505" s="53" t="s">
        <v>43</v>
      </c>
      <c r="E505" s="53">
        <v>3</v>
      </c>
      <c r="F505" s="55" t="s">
        <v>1198</v>
      </c>
      <c r="G505" s="53"/>
      <c r="H505" s="56"/>
      <c r="I505" s="57"/>
    </row>
    <row r="506" spans="2:9" s="2" customFormat="1" x14ac:dyDescent="0.2">
      <c r="B506" s="52" t="str">
        <f t="shared" si="6"/>
        <v>2024-084-4</v>
      </c>
      <c r="C506" s="53">
        <v>2024</v>
      </c>
      <c r="D506" s="53" t="s">
        <v>43</v>
      </c>
      <c r="E506" s="53">
        <v>4</v>
      </c>
      <c r="F506" s="55" t="s">
        <v>1533</v>
      </c>
      <c r="G506" s="53"/>
      <c r="H506" s="56"/>
      <c r="I506" s="57"/>
    </row>
    <row r="507" spans="2:9" s="2" customFormat="1" x14ac:dyDescent="0.2">
      <c r="B507" s="58" t="str">
        <f t="shared" si="6"/>
        <v>2024-084-5</v>
      </c>
      <c r="C507" s="59">
        <v>2024</v>
      </c>
      <c r="D507" s="59" t="s">
        <v>43</v>
      </c>
      <c r="E507" s="59">
        <v>5</v>
      </c>
      <c r="F507" s="60" t="s">
        <v>1854</v>
      </c>
      <c r="G507" s="59"/>
      <c r="H507" s="61"/>
      <c r="I507" s="62"/>
    </row>
    <row r="508" spans="2:9" s="2" customFormat="1" ht="67.5" x14ac:dyDescent="0.2">
      <c r="B508" s="63" t="str">
        <f t="shared" si="6"/>
        <v>2024-085-0</v>
      </c>
      <c r="C508" s="64">
        <v>2024</v>
      </c>
      <c r="D508" s="64" t="s">
        <v>44</v>
      </c>
      <c r="E508" s="64">
        <v>0</v>
      </c>
      <c r="F508" s="65" t="s">
        <v>89</v>
      </c>
      <c r="G508" s="64"/>
      <c r="H508" s="66"/>
      <c r="I508" s="67"/>
    </row>
    <row r="509" spans="2:9" s="2" customFormat="1" x14ac:dyDescent="0.2">
      <c r="B509" s="52" t="str">
        <f t="shared" si="6"/>
        <v>2024-085-1</v>
      </c>
      <c r="C509" s="53">
        <v>2024</v>
      </c>
      <c r="D509" s="53" t="s">
        <v>44</v>
      </c>
      <c r="E509" s="53">
        <v>1</v>
      </c>
      <c r="F509" s="55" t="s">
        <v>4</v>
      </c>
      <c r="G509" s="53"/>
      <c r="H509" s="56"/>
      <c r="I509" s="57"/>
    </row>
    <row r="510" spans="2:9" s="2" customFormat="1" x14ac:dyDescent="0.2">
      <c r="B510" s="52" t="str">
        <f t="shared" si="6"/>
        <v>2024-085-2</v>
      </c>
      <c r="C510" s="53">
        <v>2024</v>
      </c>
      <c r="D510" s="53" t="s">
        <v>44</v>
      </c>
      <c r="E510" s="53">
        <v>2</v>
      </c>
      <c r="F510" s="55" t="s">
        <v>13</v>
      </c>
      <c r="G510" s="53"/>
      <c r="H510" s="56"/>
      <c r="I510" s="57"/>
    </row>
    <row r="511" spans="2:9" s="2" customFormat="1" x14ac:dyDescent="0.2">
      <c r="B511" s="52" t="str">
        <f t="shared" si="6"/>
        <v>2024-085-3</v>
      </c>
      <c r="C511" s="53">
        <v>2024</v>
      </c>
      <c r="D511" s="53" t="s">
        <v>44</v>
      </c>
      <c r="E511" s="53">
        <v>3</v>
      </c>
      <c r="F511" s="55" t="s">
        <v>8</v>
      </c>
      <c r="G511" s="53" t="s">
        <v>3515</v>
      </c>
      <c r="H511" s="56"/>
      <c r="I511" s="57"/>
    </row>
    <row r="512" spans="2:9" s="2" customFormat="1" x14ac:dyDescent="0.2">
      <c r="B512" s="52" t="str">
        <f t="shared" si="6"/>
        <v>2024-085-4</v>
      </c>
      <c r="C512" s="53">
        <v>2024</v>
      </c>
      <c r="D512" s="53" t="s">
        <v>44</v>
      </c>
      <c r="E512" s="53">
        <v>4</v>
      </c>
      <c r="F512" s="55" t="s">
        <v>10</v>
      </c>
      <c r="G512" s="53"/>
      <c r="H512" s="56"/>
      <c r="I512" s="57"/>
    </row>
    <row r="513" spans="2:9" s="2" customFormat="1" x14ac:dyDescent="0.2">
      <c r="B513" s="58" t="str">
        <f t="shared" si="6"/>
        <v>2024-085-5</v>
      </c>
      <c r="C513" s="59">
        <v>2024</v>
      </c>
      <c r="D513" s="59" t="s">
        <v>44</v>
      </c>
      <c r="E513" s="59">
        <v>5</v>
      </c>
      <c r="F513" s="60" t="s">
        <v>16</v>
      </c>
      <c r="G513" s="59"/>
      <c r="H513" s="61"/>
      <c r="I513" s="62"/>
    </row>
    <row r="514" spans="2:9" s="2" customFormat="1" x14ac:dyDescent="0.2">
      <c r="B514" s="63" t="str">
        <f t="shared" si="6"/>
        <v>2024-086-0</v>
      </c>
      <c r="C514" s="64">
        <v>2024</v>
      </c>
      <c r="D514" s="64" t="s">
        <v>45</v>
      </c>
      <c r="E514" s="64">
        <v>0</v>
      </c>
      <c r="F514" s="65" t="s">
        <v>90</v>
      </c>
      <c r="G514" s="64"/>
      <c r="H514" s="66"/>
      <c r="I514" s="67"/>
    </row>
    <row r="515" spans="2:9" s="2" customFormat="1" x14ac:dyDescent="0.2">
      <c r="B515" s="52" t="str">
        <f t="shared" si="6"/>
        <v>2024-086-1</v>
      </c>
      <c r="C515" s="53">
        <v>2024</v>
      </c>
      <c r="D515" s="53" t="s">
        <v>45</v>
      </c>
      <c r="E515" s="53">
        <v>1</v>
      </c>
      <c r="F515" s="55" t="s">
        <v>525</v>
      </c>
      <c r="G515" s="53"/>
      <c r="H515" s="56"/>
      <c r="I515" s="57"/>
    </row>
    <row r="516" spans="2:9" s="2" customFormat="1" x14ac:dyDescent="0.2">
      <c r="B516" s="52" t="str">
        <f t="shared" si="6"/>
        <v>2024-086-2</v>
      </c>
      <c r="C516" s="53">
        <v>2024</v>
      </c>
      <c r="D516" s="53" t="s">
        <v>45</v>
      </c>
      <c r="E516" s="53">
        <v>2</v>
      </c>
      <c r="F516" s="55" t="s">
        <v>868</v>
      </c>
      <c r="G516" s="53"/>
      <c r="H516" s="56"/>
      <c r="I516" s="57"/>
    </row>
    <row r="517" spans="2:9" s="2" customFormat="1" x14ac:dyDescent="0.2">
      <c r="B517" s="52" t="str">
        <f t="shared" si="6"/>
        <v>2024-086-3</v>
      </c>
      <c r="C517" s="53">
        <v>2024</v>
      </c>
      <c r="D517" s="53" t="s">
        <v>45</v>
      </c>
      <c r="E517" s="53">
        <v>3</v>
      </c>
      <c r="F517" s="55" t="s">
        <v>1199</v>
      </c>
      <c r="G517" s="53" t="s">
        <v>3515</v>
      </c>
      <c r="H517" s="56"/>
      <c r="I517" s="57"/>
    </row>
    <row r="518" spans="2:9" s="2" customFormat="1" x14ac:dyDescent="0.2">
      <c r="B518" s="52" t="str">
        <f t="shared" si="6"/>
        <v>2024-086-4</v>
      </c>
      <c r="C518" s="53">
        <v>2024</v>
      </c>
      <c r="D518" s="53" t="s">
        <v>45</v>
      </c>
      <c r="E518" s="53">
        <v>4</v>
      </c>
      <c r="F518" s="55" t="s">
        <v>1534</v>
      </c>
      <c r="G518" s="53"/>
      <c r="H518" s="56"/>
      <c r="I518" s="57"/>
    </row>
    <row r="519" spans="2:9" s="2" customFormat="1" x14ac:dyDescent="0.2">
      <c r="B519" s="58" t="str">
        <f t="shared" si="6"/>
        <v>2024-086-5</v>
      </c>
      <c r="C519" s="59">
        <v>2024</v>
      </c>
      <c r="D519" s="59" t="s">
        <v>45</v>
      </c>
      <c r="E519" s="59">
        <v>5</v>
      </c>
      <c r="F519" s="60" t="s">
        <v>1855</v>
      </c>
      <c r="G519" s="59"/>
      <c r="H519" s="61"/>
      <c r="I519" s="62"/>
    </row>
    <row r="520" spans="2:9" s="2" customFormat="1" x14ac:dyDescent="0.2">
      <c r="B520" s="63" t="str">
        <f t="shared" si="6"/>
        <v>2024-087-0</v>
      </c>
      <c r="C520" s="64">
        <v>2024</v>
      </c>
      <c r="D520" s="64" t="s">
        <v>46</v>
      </c>
      <c r="E520" s="64">
        <v>0</v>
      </c>
      <c r="F520" s="65" t="s">
        <v>91</v>
      </c>
      <c r="G520" s="64"/>
      <c r="H520" s="66"/>
      <c r="I520" s="67"/>
    </row>
    <row r="521" spans="2:9" s="2" customFormat="1" x14ac:dyDescent="0.2">
      <c r="B521" s="52" t="str">
        <f t="shared" si="6"/>
        <v>2024-087-1</v>
      </c>
      <c r="C521" s="53">
        <v>2024</v>
      </c>
      <c r="D521" s="53" t="s">
        <v>46</v>
      </c>
      <c r="E521" s="53">
        <v>1</v>
      </c>
      <c r="F521" s="55" t="s">
        <v>526</v>
      </c>
      <c r="G521" s="53"/>
      <c r="H521" s="56"/>
      <c r="I521" s="57"/>
    </row>
    <row r="522" spans="2:9" s="2" customFormat="1" x14ac:dyDescent="0.2">
      <c r="B522" s="52" t="str">
        <f t="shared" si="6"/>
        <v>2024-087-2</v>
      </c>
      <c r="C522" s="53">
        <v>2024</v>
      </c>
      <c r="D522" s="53" t="s">
        <v>46</v>
      </c>
      <c r="E522" s="53">
        <v>2</v>
      </c>
      <c r="F522" s="55" t="s">
        <v>869</v>
      </c>
      <c r="G522" s="53"/>
      <c r="H522" s="56"/>
      <c r="I522" s="57"/>
    </row>
    <row r="523" spans="2:9" s="2" customFormat="1" x14ac:dyDescent="0.2">
      <c r="B523" s="52" t="str">
        <f t="shared" si="6"/>
        <v>2024-087-3</v>
      </c>
      <c r="C523" s="53">
        <v>2024</v>
      </c>
      <c r="D523" s="53" t="s">
        <v>46</v>
      </c>
      <c r="E523" s="53">
        <v>3</v>
      </c>
      <c r="F523" s="55" t="s">
        <v>1200</v>
      </c>
      <c r="G523" s="53"/>
      <c r="H523" s="56"/>
      <c r="I523" s="57"/>
    </row>
    <row r="524" spans="2:9" s="2" customFormat="1" x14ac:dyDescent="0.2">
      <c r="B524" s="52" t="str">
        <f t="shared" si="6"/>
        <v>2024-087-4</v>
      </c>
      <c r="C524" s="53">
        <v>2024</v>
      </c>
      <c r="D524" s="53" t="s">
        <v>46</v>
      </c>
      <c r="E524" s="53">
        <v>4</v>
      </c>
      <c r="F524" s="55" t="s">
        <v>1535</v>
      </c>
      <c r="G524" s="53"/>
      <c r="H524" s="56"/>
      <c r="I524" s="57"/>
    </row>
    <row r="525" spans="2:9" s="2" customFormat="1" x14ac:dyDescent="0.2">
      <c r="B525" s="58" t="str">
        <f t="shared" si="6"/>
        <v>2024-087-5</v>
      </c>
      <c r="C525" s="59">
        <v>2024</v>
      </c>
      <c r="D525" s="59" t="s">
        <v>46</v>
      </c>
      <c r="E525" s="59">
        <v>5</v>
      </c>
      <c r="F525" s="60" t="s">
        <v>1856</v>
      </c>
      <c r="G525" s="59" t="s">
        <v>3515</v>
      </c>
      <c r="H525" s="61"/>
      <c r="I525" s="62"/>
    </row>
    <row r="526" spans="2:9" s="2" customFormat="1" ht="40.5" x14ac:dyDescent="0.2">
      <c r="B526" s="63" t="str">
        <f t="shared" si="6"/>
        <v>2024-088-0</v>
      </c>
      <c r="C526" s="64">
        <v>2024</v>
      </c>
      <c r="D526" s="64" t="s">
        <v>47</v>
      </c>
      <c r="E526" s="64">
        <v>0</v>
      </c>
      <c r="F526" s="65" t="s">
        <v>92</v>
      </c>
      <c r="G526" s="64"/>
      <c r="H526" s="66"/>
      <c r="I526" s="67"/>
    </row>
    <row r="527" spans="2:9" s="2" customFormat="1" x14ac:dyDescent="0.2">
      <c r="B527" s="52" t="str">
        <f t="shared" si="6"/>
        <v>2024-088-1</v>
      </c>
      <c r="C527" s="53">
        <v>2024</v>
      </c>
      <c r="D527" s="53" t="s">
        <v>47</v>
      </c>
      <c r="E527" s="53">
        <v>1</v>
      </c>
      <c r="F527" s="55" t="s">
        <v>527</v>
      </c>
      <c r="G527" s="53"/>
      <c r="H527" s="56"/>
      <c r="I527" s="57"/>
    </row>
    <row r="528" spans="2:9" s="2" customFormat="1" x14ac:dyDescent="0.2">
      <c r="B528" s="52" t="str">
        <f t="shared" si="6"/>
        <v>2024-088-2</v>
      </c>
      <c r="C528" s="53">
        <v>2024</v>
      </c>
      <c r="D528" s="53" t="s">
        <v>47</v>
      </c>
      <c r="E528" s="53">
        <v>2</v>
      </c>
      <c r="F528" s="55" t="s">
        <v>870</v>
      </c>
      <c r="G528" s="53" t="s">
        <v>3515</v>
      </c>
      <c r="H528" s="56"/>
      <c r="I528" s="57"/>
    </row>
    <row r="529" spans="2:9" s="2" customFormat="1" x14ac:dyDescent="0.2">
      <c r="B529" s="52" t="str">
        <f t="shared" si="6"/>
        <v>2024-088-3</v>
      </c>
      <c r="C529" s="53">
        <v>2024</v>
      </c>
      <c r="D529" s="53" t="s">
        <v>47</v>
      </c>
      <c r="E529" s="53">
        <v>3</v>
      </c>
      <c r="F529" s="55" t="s">
        <v>1201</v>
      </c>
      <c r="G529" s="53"/>
      <c r="H529" s="56"/>
      <c r="I529" s="57"/>
    </row>
    <row r="530" spans="2:9" s="2" customFormat="1" x14ac:dyDescent="0.2">
      <c r="B530" s="52" t="str">
        <f t="shared" si="6"/>
        <v>2024-088-4</v>
      </c>
      <c r="C530" s="53">
        <v>2024</v>
      </c>
      <c r="D530" s="53" t="s">
        <v>47</v>
      </c>
      <c r="E530" s="53">
        <v>4</v>
      </c>
      <c r="F530" s="55" t="s">
        <v>1536</v>
      </c>
      <c r="G530" s="53"/>
      <c r="H530" s="56"/>
      <c r="I530" s="57"/>
    </row>
    <row r="531" spans="2:9" s="2" customFormat="1" x14ac:dyDescent="0.2">
      <c r="B531" s="58" t="str">
        <f t="shared" si="6"/>
        <v>2024-088-5</v>
      </c>
      <c r="C531" s="59">
        <v>2024</v>
      </c>
      <c r="D531" s="59" t="s">
        <v>47</v>
      </c>
      <c r="E531" s="59">
        <v>5</v>
      </c>
      <c r="F531" s="60" t="s">
        <v>1857</v>
      </c>
      <c r="G531" s="59"/>
      <c r="H531" s="61"/>
      <c r="I531" s="62"/>
    </row>
    <row r="532" spans="2:9" s="2" customFormat="1" ht="54" x14ac:dyDescent="0.2">
      <c r="B532" s="63" t="str">
        <f t="shared" si="6"/>
        <v>2024-089-0</v>
      </c>
      <c r="C532" s="64">
        <v>2024</v>
      </c>
      <c r="D532" s="64" t="s">
        <v>48</v>
      </c>
      <c r="E532" s="64">
        <v>0</v>
      </c>
      <c r="F532" s="65" t="s">
        <v>93</v>
      </c>
      <c r="G532" s="64"/>
      <c r="H532" s="66"/>
      <c r="I532" s="67"/>
    </row>
    <row r="533" spans="2:9" s="2" customFormat="1" x14ac:dyDescent="0.2">
      <c r="B533" s="52" t="str">
        <f t="shared" si="6"/>
        <v>2024-089-1</v>
      </c>
      <c r="C533" s="53">
        <v>2024</v>
      </c>
      <c r="D533" s="53" t="s">
        <v>48</v>
      </c>
      <c r="E533" s="53">
        <v>1</v>
      </c>
      <c r="F533" s="55" t="s">
        <v>528</v>
      </c>
      <c r="G533" s="53" t="s">
        <v>3515</v>
      </c>
      <c r="H533" s="56"/>
      <c r="I533" s="57"/>
    </row>
    <row r="534" spans="2:9" s="2" customFormat="1" x14ac:dyDescent="0.2">
      <c r="B534" s="52" t="str">
        <f t="shared" si="6"/>
        <v>2024-089-2</v>
      </c>
      <c r="C534" s="53">
        <v>2024</v>
      </c>
      <c r="D534" s="53" t="s">
        <v>48</v>
      </c>
      <c r="E534" s="53">
        <v>2</v>
      </c>
      <c r="F534" s="55" t="s">
        <v>871</v>
      </c>
      <c r="G534" s="53"/>
      <c r="H534" s="56"/>
      <c r="I534" s="57"/>
    </row>
    <row r="535" spans="2:9" s="2" customFormat="1" x14ac:dyDescent="0.2">
      <c r="B535" s="52" t="str">
        <f t="shared" si="6"/>
        <v>2024-089-3</v>
      </c>
      <c r="C535" s="53">
        <v>2024</v>
      </c>
      <c r="D535" s="53" t="s">
        <v>48</v>
      </c>
      <c r="E535" s="53">
        <v>3</v>
      </c>
      <c r="F535" s="55" t="s">
        <v>1202</v>
      </c>
      <c r="G535" s="53"/>
      <c r="H535" s="56"/>
      <c r="I535" s="57"/>
    </row>
    <row r="536" spans="2:9" s="2" customFormat="1" x14ac:dyDescent="0.2">
      <c r="B536" s="52" t="str">
        <f t="shared" si="6"/>
        <v>2024-089-4</v>
      </c>
      <c r="C536" s="53">
        <v>2024</v>
      </c>
      <c r="D536" s="53" t="s">
        <v>48</v>
      </c>
      <c r="E536" s="53">
        <v>4</v>
      </c>
      <c r="F536" s="55" t="s">
        <v>1454</v>
      </c>
      <c r="G536" s="53"/>
      <c r="H536" s="56"/>
      <c r="I536" s="57"/>
    </row>
    <row r="537" spans="2:9" s="2" customFormat="1" x14ac:dyDescent="0.2">
      <c r="B537" s="58" t="str">
        <f t="shared" si="6"/>
        <v>2024-089-5</v>
      </c>
      <c r="C537" s="59">
        <v>2024</v>
      </c>
      <c r="D537" s="59" t="s">
        <v>48</v>
      </c>
      <c r="E537" s="59">
        <v>5</v>
      </c>
      <c r="F537" s="60" t="s">
        <v>1858</v>
      </c>
      <c r="G537" s="59"/>
      <c r="H537" s="61"/>
      <c r="I537" s="62"/>
    </row>
    <row r="538" spans="2:9" s="2" customFormat="1" x14ac:dyDescent="0.2">
      <c r="B538" s="63" t="str">
        <f t="shared" si="6"/>
        <v>2024-090-0</v>
      </c>
      <c r="C538" s="64">
        <v>2024</v>
      </c>
      <c r="D538" s="64" t="s">
        <v>49</v>
      </c>
      <c r="E538" s="64">
        <v>0</v>
      </c>
      <c r="F538" s="65" t="s">
        <v>94</v>
      </c>
      <c r="G538" s="64"/>
      <c r="H538" s="66"/>
      <c r="I538" s="67"/>
    </row>
    <row r="539" spans="2:9" s="2" customFormat="1" x14ac:dyDescent="0.2">
      <c r="B539" s="52" t="str">
        <f t="shared" si="6"/>
        <v>2024-090-1</v>
      </c>
      <c r="C539" s="53">
        <v>2024</v>
      </c>
      <c r="D539" s="53" t="s">
        <v>49</v>
      </c>
      <c r="E539" s="53">
        <v>1</v>
      </c>
      <c r="F539" s="55" t="s">
        <v>529</v>
      </c>
      <c r="G539" s="53"/>
      <c r="H539" s="56"/>
      <c r="I539" s="57"/>
    </row>
    <row r="540" spans="2:9" s="2" customFormat="1" x14ac:dyDescent="0.2">
      <c r="B540" s="52" t="str">
        <f t="shared" si="6"/>
        <v>2024-090-2</v>
      </c>
      <c r="C540" s="53">
        <v>2024</v>
      </c>
      <c r="D540" s="53" t="s">
        <v>49</v>
      </c>
      <c r="E540" s="53">
        <v>2</v>
      </c>
      <c r="F540" s="55" t="s">
        <v>872</v>
      </c>
      <c r="G540" s="53"/>
      <c r="H540" s="56"/>
      <c r="I540" s="57"/>
    </row>
    <row r="541" spans="2:9" s="2" customFormat="1" x14ac:dyDescent="0.2">
      <c r="B541" s="52" t="str">
        <f t="shared" si="6"/>
        <v>2024-090-3</v>
      </c>
      <c r="C541" s="53">
        <v>2024</v>
      </c>
      <c r="D541" s="53" t="s">
        <v>49</v>
      </c>
      <c r="E541" s="53">
        <v>3</v>
      </c>
      <c r="F541" s="55" t="s">
        <v>1203</v>
      </c>
      <c r="G541" s="53" t="s">
        <v>3515</v>
      </c>
      <c r="H541" s="56"/>
      <c r="I541" s="57"/>
    </row>
    <row r="542" spans="2:9" s="2" customFormat="1" x14ac:dyDescent="0.2">
      <c r="B542" s="52" t="str">
        <f t="shared" si="6"/>
        <v>2024-090-4</v>
      </c>
      <c r="C542" s="53">
        <v>2024</v>
      </c>
      <c r="D542" s="53" t="s">
        <v>49</v>
      </c>
      <c r="E542" s="53">
        <v>4</v>
      </c>
      <c r="F542" s="55" t="s">
        <v>1537</v>
      </c>
      <c r="G542" s="53"/>
      <c r="H542" s="56"/>
      <c r="I542" s="57"/>
    </row>
    <row r="543" spans="2:9" s="2" customFormat="1" x14ac:dyDescent="0.2">
      <c r="B543" s="58" t="str">
        <f t="shared" si="6"/>
        <v>2024-090-5</v>
      </c>
      <c r="C543" s="59">
        <v>2024</v>
      </c>
      <c r="D543" s="59" t="s">
        <v>49</v>
      </c>
      <c r="E543" s="59">
        <v>5</v>
      </c>
      <c r="F543" s="60" t="s">
        <v>1859</v>
      </c>
      <c r="G543" s="59"/>
      <c r="H543" s="61"/>
      <c r="I543" s="62"/>
    </row>
    <row r="544" spans="2:9" s="2" customFormat="1" ht="27" x14ac:dyDescent="0.2">
      <c r="B544" s="63" t="str">
        <f t="shared" si="6"/>
        <v>2024-091-0</v>
      </c>
      <c r="C544" s="64">
        <v>2024</v>
      </c>
      <c r="D544" s="64" t="s">
        <v>50</v>
      </c>
      <c r="E544" s="64">
        <v>0</v>
      </c>
      <c r="F544" s="65" t="s">
        <v>95</v>
      </c>
      <c r="G544" s="64"/>
      <c r="H544" s="66"/>
      <c r="I544" s="67"/>
    </row>
    <row r="545" spans="2:9" s="2" customFormat="1" x14ac:dyDescent="0.2">
      <c r="B545" s="52" t="str">
        <f t="shared" si="6"/>
        <v>2024-091-1</v>
      </c>
      <c r="C545" s="53">
        <v>2024</v>
      </c>
      <c r="D545" s="53" t="s">
        <v>50</v>
      </c>
      <c r="E545" s="53">
        <v>1</v>
      </c>
      <c r="F545" s="55" t="s">
        <v>530</v>
      </c>
      <c r="G545" s="53" t="s">
        <v>3515</v>
      </c>
      <c r="H545" s="56"/>
      <c r="I545" s="57"/>
    </row>
    <row r="546" spans="2:9" s="2" customFormat="1" x14ac:dyDescent="0.2">
      <c r="B546" s="52" t="str">
        <f t="shared" si="6"/>
        <v>2024-091-2</v>
      </c>
      <c r="C546" s="53">
        <v>2024</v>
      </c>
      <c r="D546" s="53" t="s">
        <v>50</v>
      </c>
      <c r="E546" s="53">
        <v>2</v>
      </c>
      <c r="F546" s="55" t="s">
        <v>873</v>
      </c>
      <c r="G546" s="53"/>
      <c r="H546" s="56"/>
      <c r="I546" s="57"/>
    </row>
    <row r="547" spans="2:9" s="2" customFormat="1" x14ac:dyDescent="0.2">
      <c r="B547" s="52" t="str">
        <f t="shared" si="6"/>
        <v>2024-091-3</v>
      </c>
      <c r="C547" s="53">
        <v>2024</v>
      </c>
      <c r="D547" s="53" t="s">
        <v>50</v>
      </c>
      <c r="E547" s="53">
        <v>3</v>
      </c>
      <c r="F547" s="55" t="s">
        <v>1204</v>
      </c>
      <c r="G547" s="53"/>
      <c r="H547" s="56"/>
      <c r="I547" s="57"/>
    </row>
    <row r="548" spans="2:9" s="2" customFormat="1" x14ac:dyDescent="0.2">
      <c r="B548" s="52" t="str">
        <f t="shared" si="6"/>
        <v>2024-091-4</v>
      </c>
      <c r="C548" s="53">
        <v>2024</v>
      </c>
      <c r="D548" s="53" t="s">
        <v>50</v>
      </c>
      <c r="E548" s="53">
        <v>4</v>
      </c>
      <c r="F548" s="55" t="s">
        <v>942</v>
      </c>
      <c r="G548" s="53"/>
      <c r="H548" s="56"/>
      <c r="I548" s="57"/>
    </row>
    <row r="549" spans="2:9" s="2" customFormat="1" x14ac:dyDescent="0.2">
      <c r="B549" s="58" t="str">
        <f t="shared" ref="B549:B612" si="7">C549&amp;"-"&amp;D549&amp;"-"&amp;E549</f>
        <v>2024-091-5</v>
      </c>
      <c r="C549" s="59">
        <v>2024</v>
      </c>
      <c r="D549" s="59" t="s">
        <v>50</v>
      </c>
      <c r="E549" s="59">
        <v>5</v>
      </c>
      <c r="F549" s="60" t="s">
        <v>1860</v>
      </c>
      <c r="G549" s="59"/>
      <c r="H549" s="61"/>
      <c r="I549" s="62"/>
    </row>
    <row r="550" spans="2:9" s="2" customFormat="1" x14ac:dyDescent="0.2">
      <c r="B550" s="63" t="str">
        <f t="shared" si="7"/>
        <v>2024-092-0</v>
      </c>
      <c r="C550" s="64">
        <v>2024</v>
      </c>
      <c r="D550" s="64" t="s">
        <v>51</v>
      </c>
      <c r="E550" s="64">
        <v>0</v>
      </c>
      <c r="F550" s="65" t="s">
        <v>96</v>
      </c>
      <c r="G550" s="64"/>
      <c r="H550" s="66"/>
      <c r="I550" s="67"/>
    </row>
    <row r="551" spans="2:9" s="2" customFormat="1" x14ac:dyDescent="0.2">
      <c r="B551" s="52" t="str">
        <f t="shared" si="7"/>
        <v>2024-092-1</v>
      </c>
      <c r="C551" s="53">
        <v>2024</v>
      </c>
      <c r="D551" s="53" t="s">
        <v>51</v>
      </c>
      <c r="E551" s="53">
        <v>1</v>
      </c>
      <c r="F551" s="55" t="s">
        <v>531</v>
      </c>
      <c r="G551" s="53" t="s">
        <v>3515</v>
      </c>
      <c r="H551" s="56"/>
      <c r="I551" s="57"/>
    </row>
    <row r="552" spans="2:9" s="2" customFormat="1" x14ac:dyDescent="0.2">
      <c r="B552" s="52" t="str">
        <f t="shared" si="7"/>
        <v>2024-092-2</v>
      </c>
      <c r="C552" s="53">
        <v>2024</v>
      </c>
      <c r="D552" s="53" t="s">
        <v>51</v>
      </c>
      <c r="E552" s="53">
        <v>2</v>
      </c>
      <c r="F552" s="55" t="s">
        <v>874</v>
      </c>
      <c r="G552" s="53"/>
      <c r="H552" s="56"/>
      <c r="I552" s="57"/>
    </row>
    <row r="553" spans="2:9" s="2" customFormat="1" x14ac:dyDescent="0.2">
      <c r="B553" s="52" t="str">
        <f t="shared" si="7"/>
        <v>2024-092-3</v>
      </c>
      <c r="C553" s="53">
        <v>2024</v>
      </c>
      <c r="D553" s="53" t="s">
        <v>51</v>
      </c>
      <c r="E553" s="53">
        <v>3</v>
      </c>
      <c r="F553" s="55" t="s">
        <v>1205</v>
      </c>
      <c r="G553" s="53"/>
      <c r="H553" s="56"/>
      <c r="I553" s="57"/>
    </row>
    <row r="554" spans="2:9" s="2" customFormat="1" x14ac:dyDescent="0.2">
      <c r="B554" s="52" t="str">
        <f t="shared" si="7"/>
        <v>2024-092-4</v>
      </c>
      <c r="C554" s="53">
        <v>2024</v>
      </c>
      <c r="D554" s="53" t="s">
        <v>51</v>
      </c>
      <c r="E554" s="53">
        <v>4</v>
      </c>
      <c r="F554" s="55" t="s">
        <v>1116</v>
      </c>
      <c r="G554" s="53"/>
      <c r="H554" s="56"/>
      <c r="I554" s="57"/>
    </row>
    <row r="555" spans="2:9" s="2" customFormat="1" x14ac:dyDescent="0.2">
      <c r="B555" s="58" t="str">
        <f t="shared" si="7"/>
        <v>2024-092-5</v>
      </c>
      <c r="C555" s="59">
        <v>2024</v>
      </c>
      <c r="D555" s="59" t="s">
        <v>51</v>
      </c>
      <c r="E555" s="59">
        <v>5</v>
      </c>
      <c r="F555" s="60" t="s">
        <v>1450</v>
      </c>
      <c r="G555" s="59"/>
      <c r="H555" s="61"/>
      <c r="I555" s="62"/>
    </row>
    <row r="556" spans="2:9" s="2" customFormat="1" ht="54" x14ac:dyDescent="0.2">
      <c r="B556" s="63" t="str">
        <f t="shared" si="7"/>
        <v>2024-093-0</v>
      </c>
      <c r="C556" s="64">
        <v>2024</v>
      </c>
      <c r="D556" s="64" t="s">
        <v>52</v>
      </c>
      <c r="E556" s="64">
        <v>0</v>
      </c>
      <c r="F556" s="65" t="s">
        <v>97</v>
      </c>
      <c r="G556" s="64"/>
      <c r="H556" s="66"/>
      <c r="I556" s="67"/>
    </row>
    <row r="557" spans="2:9" s="2" customFormat="1" x14ac:dyDescent="0.2">
      <c r="B557" s="52" t="str">
        <f t="shared" si="7"/>
        <v>2024-093-1</v>
      </c>
      <c r="C557" s="53">
        <v>2024</v>
      </c>
      <c r="D557" s="53" t="s">
        <v>52</v>
      </c>
      <c r="E557" s="53">
        <v>1</v>
      </c>
      <c r="F557" s="55" t="s">
        <v>5</v>
      </c>
      <c r="G557" s="53"/>
      <c r="H557" s="56"/>
      <c r="I557" s="57"/>
    </row>
    <row r="558" spans="2:9" s="2" customFormat="1" x14ac:dyDescent="0.2">
      <c r="B558" s="52" t="str">
        <f t="shared" si="7"/>
        <v>2024-093-2</v>
      </c>
      <c r="C558" s="53">
        <v>2024</v>
      </c>
      <c r="D558" s="53" t="s">
        <v>52</v>
      </c>
      <c r="E558" s="53">
        <v>2</v>
      </c>
      <c r="F558" s="55" t="s">
        <v>9</v>
      </c>
      <c r="G558" s="53"/>
      <c r="H558" s="56"/>
      <c r="I558" s="57"/>
    </row>
    <row r="559" spans="2:9" s="2" customFormat="1" x14ac:dyDescent="0.2">
      <c r="B559" s="52" t="str">
        <f t="shared" si="7"/>
        <v>2024-093-3</v>
      </c>
      <c r="C559" s="53">
        <v>2024</v>
      </c>
      <c r="D559" s="53" t="s">
        <v>52</v>
      </c>
      <c r="E559" s="53">
        <v>3</v>
      </c>
      <c r="F559" s="55" t="s">
        <v>4</v>
      </c>
      <c r="G559" s="53" t="s">
        <v>3515</v>
      </c>
      <c r="H559" s="56"/>
      <c r="I559" s="57"/>
    </row>
    <row r="560" spans="2:9" s="2" customFormat="1" x14ac:dyDescent="0.2">
      <c r="B560" s="52" t="str">
        <f t="shared" si="7"/>
        <v>2024-093-4</v>
      </c>
      <c r="C560" s="53">
        <v>2024</v>
      </c>
      <c r="D560" s="53" t="s">
        <v>52</v>
      </c>
      <c r="E560" s="53">
        <v>4</v>
      </c>
      <c r="F560" s="55" t="s">
        <v>13</v>
      </c>
      <c r="G560" s="53"/>
      <c r="H560" s="56"/>
      <c r="I560" s="57"/>
    </row>
    <row r="561" spans="2:9" s="2" customFormat="1" x14ac:dyDescent="0.2">
      <c r="B561" s="58" t="str">
        <f t="shared" si="7"/>
        <v>2024-093-5</v>
      </c>
      <c r="C561" s="59">
        <v>2024</v>
      </c>
      <c r="D561" s="59" t="s">
        <v>52</v>
      </c>
      <c r="E561" s="59">
        <v>5</v>
      </c>
      <c r="F561" s="60" t="s">
        <v>6</v>
      </c>
      <c r="G561" s="59"/>
      <c r="H561" s="61"/>
      <c r="I561" s="62"/>
    </row>
    <row r="562" spans="2:9" s="2" customFormat="1" ht="54" x14ac:dyDescent="0.2">
      <c r="B562" s="63" t="str">
        <f t="shared" si="7"/>
        <v>2024-094-0</v>
      </c>
      <c r="C562" s="64">
        <v>2024</v>
      </c>
      <c r="D562" s="64" t="s">
        <v>53</v>
      </c>
      <c r="E562" s="64">
        <v>0</v>
      </c>
      <c r="F562" s="65" t="s">
        <v>98</v>
      </c>
      <c r="G562" s="64"/>
      <c r="H562" s="66"/>
      <c r="I562" s="67"/>
    </row>
    <row r="563" spans="2:9" s="2" customFormat="1" x14ac:dyDescent="0.2">
      <c r="B563" s="52" t="str">
        <f t="shared" si="7"/>
        <v>2024-094-1</v>
      </c>
      <c r="C563" s="53">
        <v>2024</v>
      </c>
      <c r="D563" s="53" t="s">
        <v>53</v>
      </c>
      <c r="E563" s="53">
        <v>1</v>
      </c>
      <c r="F563" s="55" t="s">
        <v>532</v>
      </c>
      <c r="G563" s="53"/>
      <c r="H563" s="56"/>
      <c r="I563" s="57"/>
    </row>
    <row r="564" spans="2:9" s="2" customFormat="1" x14ac:dyDescent="0.2">
      <c r="B564" s="52" t="str">
        <f t="shared" si="7"/>
        <v>2024-094-2</v>
      </c>
      <c r="C564" s="53">
        <v>2024</v>
      </c>
      <c r="D564" s="53" t="s">
        <v>53</v>
      </c>
      <c r="E564" s="53">
        <v>2</v>
      </c>
      <c r="F564" s="55" t="s">
        <v>875</v>
      </c>
      <c r="G564" s="53"/>
      <c r="H564" s="56"/>
      <c r="I564" s="57"/>
    </row>
    <row r="565" spans="2:9" s="2" customFormat="1" x14ac:dyDescent="0.2">
      <c r="B565" s="52" t="str">
        <f t="shared" si="7"/>
        <v>2024-094-3</v>
      </c>
      <c r="C565" s="53">
        <v>2024</v>
      </c>
      <c r="D565" s="53" t="s">
        <v>53</v>
      </c>
      <c r="E565" s="53">
        <v>3</v>
      </c>
      <c r="F565" s="55" t="s">
        <v>1206</v>
      </c>
      <c r="G565" s="53"/>
      <c r="H565" s="56"/>
      <c r="I565" s="57"/>
    </row>
    <row r="566" spans="2:9" s="2" customFormat="1" x14ac:dyDescent="0.2">
      <c r="B566" s="52" t="str">
        <f t="shared" si="7"/>
        <v>2024-094-4</v>
      </c>
      <c r="C566" s="53">
        <v>2024</v>
      </c>
      <c r="D566" s="53" t="s">
        <v>53</v>
      </c>
      <c r="E566" s="53">
        <v>4</v>
      </c>
      <c r="F566" s="55" t="s">
        <v>1538</v>
      </c>
      <c r="G566" s="53"/>
      <c r="H566" s="56"/>
      <c r="I566" s="57"/>
    </row>
    <row r="567" spans="2:9" s="2" customFormat="1" x14ac:dyDescent="0.2">
      <c r="B567" s="58" t="str">
        <f t="shared" si="7"/>
        <v>2024-094-5</v>
      </c>
      <c r="C567" s="59">
        <v>2024</v>
      </c>
      <c r="D567" s="59" t="s">
        <v>53</v>
      </c>
      <c r="E567" s="59">
        <v>5</v>
      </c>
      <c r="F567" s="60" t="s">
        <v>1861</v>
      </c>
      <c r="G567" s="59" t="s">
        <v>3515</v>
      </c>
      <c r="H567" s="61"/>
      <c r="I567" s="62"/>
    </row>
    <row r="568" spans="2:9" s="2" customFormat="1" x14ac:dyDescent="0.2">
      <c r="B568" s="63" t="str">
        <f t="shared" si="7"/>
        <v>2024-095-0</v>
      </c>
      <c r="C568" s="64">
        <v>2024</v>
      </c>
      <c r="D568" s="64" t="s">
        <v>54</v>
      </c>
      <c r="E568" s="64">
        <v>0</v>
      </c>
      <c r="F568" s="65" t="s">
        <v>99</v>
      </c>
      <c r="G568" s="64"/>
      <c r="H568" s="66"/>
      <c r="I568" s="67"/>
    </row>
    <row r="569" spans="2:9" s="2" customFormat="1" x14ac:dyDescent="0.2">
      <c r="B569" s="52" t="str">
        <f t="shared" si="7"/>
        <v>2024-095-1</v>
      </c>
      <c r="C569" s="53">
        <v>2024</v>
      </c>
      <c r="D569" s="53" t="s">
        <v>54</v>
      </c>
      <c r="E569" s="53">
        <v>1</v>
      </c>
      <c r="F569" s="55" t="s">
        <v>533</v>
      </c>
      <c r="G569" s="53"/>
      <c r="H569" s="56"/>
      <c r="I569" s="57"/>
    </row>
    <row r="570" spans="2:9" s="2" customFormat="1" x14ac:dyDescent="0.2">
      <c r="B570" s="52" t="str">
        <f t="shared" si="7"/>
        <v>2024-095-2</v>
      </c>
      <c r="C570" s="53">
        <v>2024</v>
      </c>
      <c r="D570" s="53" t="s">
        <v>54</v>
      </c>
      <c r="E570" s="53">
        <v>2</v>
      </c>
      <c r="F570" s="55" t="s">
        <v>876</v>
      </c>
      <c r="G570" s="53"/>
      <c r="H570" s="56"/>
      <c r="I570" s="57"/>
    </row>
    <row r="571" spans="2:9" s="2" customFormat="1" x14ac:dyDescent="0.2">
      <c r="B571" s="52" t="str">
        <f t="shared" si="7"/>
        <v>2024-095-3</v>
      </c>
      <c r="C571" s="53">
        <v>2024</v>
      </c>
      <c r="D571" s="53" t="s">
        <v>54</v>
      </c>
      <c r="E571" s="53">
        <v>3</v>
      </c>
      <c r="F571" s="55" t="s">
        <v>852</v>
      </c>
      <c r="G571" s="53" t="s">
        <v>3515</v>
      </c>
      <c r="H571" s="56"/>
      <c r="I571" s="57"/>
    </row>
    <row r="572" spans="2:9" s="2" customFormat="1" x14ac:dyDescent="0.2">
      <c r="B572" s="52" t="str">
        <f t="shared" si="7"/>
        <v>2024-095-4</v>
      </c>
      <c r="C572" s="53">
        <v>2024</v>
      </c>
      <c r="D572" s="53" t="s">
        <v>54</v>
      </c>
      <c r="E572" s="53">
        <v>4</v>
      </c>
      <c r="F572" s="55" t="s">
        <v>1539</v>
      </c>
      <c r="G572" s="53"/>
      <c r="H572" s="56"/>
      <c r="I572" s="57"/>
    </row>
    <row r="573" spans="2:9" s="2" customFormat="1" x14ac:dyDescent="0.2">
      <c r="B573" s="58" t="str">
        <f t="shared" si="7"/>
        <v>2024-095-5</v>
      </c>
      <c r="C573" s="59">
        <v>2024</v>
      </c>
      <c r="D573" s="59" t="s">
        <v>54</v>
      </c>
      <c r="E573" s="59">
        <v>5</v>
      </c>
      <c r="F573" s="60" t="s">
        <v>1862</v>
      </c>
      <c r="G573" s="59"/>
      <c r="H573" s="61"/>
      <c r="I573" s="62"/>
    </row>
    <row r="574" spans="2:9" s="2" customFormat="1" ht="27" x14ac:dyDescent="0.2">
      <c r="B574" s="63" t="str">
        <f t="shared" si="7"/>
        <v>2024-096-0</v>
      </c>
      <c r="C574" s="64">
        <v>2024</v>
      </c>
      <c r="D574" s="64" t="s">
        <v>55</v>
      </c>
      <c r="E574" s="64">
        <v>0</v>
      </c>
      <c r="F574" s="65" t="s">
        <v>100</v>
      </c>
      <c r="G574" s="64"/>
      <c r="H574" s="66"/>
      <c r="I574" s="67"/>
    </row>
    <row r="575" spans="2:9" s="2" customFormat="1" x14ac:dyDescent="0.2">
      <c r="B575" s="52" t="str">
        <f t="shared" si="7"/>
        <v>2024-096-1</v>
      </c>
      <c r="C575" s="53">
        <v>2024</v>
      </c>
      <c r="D575" s="53" t="s">
        <v>55</v>
      </c>
      <c r="E575" s="53">
        <v>1</v>
      </c>
      <c r="F575" s="55" t="s">
        <v>534</v>
      </c>
      <c r="G575" s="53"/>
      <c r="H575" s="56"/>
      <c r="I575" s="57"/>
    </row>
    <row r="576" spans="2:9" s="2" customFormat="1" x14ac:dyDescent="0.2">
      <c r="B576" s="52" t="str">
        <f t="shared" si="7"/>
        <v>2024-096-2</v>
      </c>
      <c r="C576" s="53">
        <v>2024</v>
      </c>
      <c r="D576" s="53" t="s">
        <v>55</v>
      </c>
      <c r="E576" s="53">
        <v>2</v>
      </c>
      <c r="F576" s="55" t="s">
        <v>877</v>
      </c>
      <c r="G576" s="53"/>
      <c r="H576" s="56"/>
      <c r="I576" s="57"/>
    </row>
    <row r="577" spans="2:9" s="2" customFormat="1" x14ac:dyDescent="0.2">
      <c r="B577" s="52" t="str">
        <f t="shared" si="7"/>
        <v>2024-096-3</v>
      </c>
      <c r="C577" s="53">
        <v>2024</v>
      </c>
      <c r="D577" s="53" t="s">
        <v>55</v>
      </c>
      <c r="E577" s="53">
        <v>3</v>
      </c>
      <c r="F577" s="55" t="s">
        <v>1207</v>
      </c>
      <c r="G577" s="53"/>
      <c r="H577" s="56"/>
      <c r="I577" s="57"/>
    </row>
    <row r="578" spans="2:9" s="2" customFormat="1" x14ac:dyDescent="0.2">
      <c r="B578" s="52" t="str">
        <f t="shared" si="7"/>
        <v>2024-096-4</v>
      </c>
      <c r="C578" s="53">
        <v>2024</v>
      </c>
      <c r="D578" s="53" t="s">
        <v>55</v>
      </c>
      <c r="E578" s="53">
        <v>4</v>
      </c>
      <c r="F578" s="55" t="s">
        <v>1540</v>
      </c>
      <c r="G578" s="53" t="s">
        <v>3515</v>
      </c>
      <c r="H578" s="56"/>
      <c r="I578" s="57"/>
    </row>
    <row r="579" spans="2:9" s="2" customFormat="1" x14ac:dyDescent="0.2">
      <c r="B579" s="58" t="str">
        <f t="shared" si="7"/>
        <v>2024-096-5</v>
      </c>
      <c r="C579" s="59">
        <v>2024</v>
      </c>
      <c r="D579" s="59" t="s">
        <v>55</v>
      </c>
      <c r="E579" s="59">
        <v>5</v>
      </c>
      <c r="F579" s="60" t="s">
        <v>1863</v>
      </c>
      <c r="G579" s="59"/>
      <c r="H579" s="61"/>
      <c r="I579" s="62"/>
    </row>
    <row r="580" spans="2:9" s="2" customFormat="1" ht="94.5" x14ac:dyDescent="0.2">
      <c r="B580" s="63" t="str">
        <f t="shared" si="7"/>
        <v>2024-097-0</v>
      </c>
      <c r="C580" s="64">
        <v>2024</v>
      </c>
      <c r="D580" s="64" t="s">
        <v>56</v>
      </c>
      <c r="E580" s="64">
        <v>0</v>
      </c>
      <c r="F580" s="65" t="s">
        <v>101</v>
      </c>
      <c r="G580" s="64"/>
      <c r="H580" s="66"/>
      <c r="I580" s="67"/>
    </row>
    <row r="581" spans="2:9" s="2" customFormat="1" x14ac:dyDescent="0.2">
      <c r="B581" s="52" t="str">
        <f t="shared" si="7"/>
        <v>2024-097-1</v>
      </c>
      <c r="C581" s="53">
        <v>2024</v>
      </c>
      <c r="D581" s="53" t="s">
        <v>56</v>
      </c>
      <c r="E581" s="53">
        <v>1</v>
      </c>
      <c r="F581" s="55" t="s">
        <v>6</v>
      </c>
      <c r="G581" s="53"/>
      <c r="H581" s="56"/>
      <c r="I581" s="57"/>
    </row>
    <row r="582" spans="2:9" s="2" customFormat="1" x14ac:dyDescent="0.2">
      <c r="B582" s="52" t="str">
        <f t="shared" si="7"/>
        <v>2024-097-2</v>
      </c>
      <c r="C582" s="53">
        <v>2024</v>
      </c>
      <c r="D582" s="53" t="s">
        <v>56</v>
      </c>
      <c r="E582" s="53">
        <v>2</v>
      </c>
      <c r="F582" s="55" t="s">
        <v>878</v>
      </c>
      <c r="G582" s="53"/>
      <c r="H582" s="56"/>
      <c r="I582" s="57"/>
    </row>
    <row r="583" spans="2:9" s="2" customFormat="1" x14ac:dyDescent="0.2">
      <c r="B583" s="52" t="str">
        <f t="shared" si="7"/>
        <v>2024-097-3</v>
      </c>
      <c r="C583" s="53">
        <v>2024</v>
      </c>
      <c r="D583" s="53" t="s">
        <v>56</v>
      </c>
      <c r="E583" s="53">
        <v>3</v>
      </c>
      <c r="F583" s="55" t="s">
        <v>1208</v>
      </c>
      <c r="G583" s="53"/>
      <c r="H583" s="56"/>
      <c r="I583" s="57"/>
    </row>
    <row r="584" spans="2:9" s="2" customFormat="1" x14ac:dyDescent="0.2">
      <c r="B584" s="52" t="str">
        <f t="shared" si="7"/>
        <v>2024-097-4</v>
      </c>
      <c r="C584" s="53">
        <v>2024</v>
      </c>
      <c r="D584" s="53" t="s">
        <v>56</v>
      </c>
      <c r="E584" s="53">
        <v>4</v>
      </c>
      <c r="F584" s="55" t="s">
        <v>1541</v>
      </c>
      <c r="G584" s="53" t="s">
        <v>3515</v>
      </c>
      <c r="H584" s="56"/>
      <c r="I584" s="57"/>
    </row>
    <row r="585" spans="2:9" s="2" customFormat="1" x14ac:dyDescent="0.2">
      <c r="B585" s="58" t="str">
        <f t="shared" si="7"/>
        <v>2024-097-5</v>
      </c>
      <c r="C585" s="59">
        <v>2024</v>
      </c>
      <c r="D585" s="59" t="s">
        <v>56</v>
      </c>
      <c r="E585" s="59">
        <v>5</v>
      </c>
      <c r="F585" s="60" t="s">
        <v>1864</v>
      </c>
      <c r="G585" s="59"/>
      <c r="H585" s="61"/>
      <c r="I585" s="62"/>
    </row>
    <row r="586" spans="2:9" s="2" customFormat="1" x14ac:dyDescent="0.2">
      <c r="B586" s="63" t="str">
        <f t="shared" si="7"/>
        <v>2024-098-0</v>
      </c>
      <c r="C586" s="64">
        <v>2024</v>
      </c>
      <c r="D586" s="64" t="s">
        <v>57</v>
      </c>
      <c r="E586" s="64">
        <v>0</v>
      </c>
      <c r="F586" s="65" t="s">
        <v>102</v>
      </c>
      <c r="G586" s="64"/>
      <c r="H586" s="66"/>
      <c r="I586" s="67"/>
    </row>
    <row r="587" spans="2:9" s="2" customFormat="1" x14ac:dyDescent="0.2">
      <c r="B587" s="52" t="str">
        <f t="shared" si="7"/>
        <v>2024-098-1</v>
      </c>
      <c r="C587" s="53">
        <v>2024</v>
      </c>
      <c r="D587" s="53" t="s">
        <v>57</v>
      </c>
      <c r="E587" s="53">
        <v>1</v>
      </c>
      <c r="F587" s="55" t="s">
        <v>535</v>
      </c>
      <c r="G587" s="53"/>
      <c r="H587" s="56"/>
      <c r="I587" s="57"/>
    </row>
    <row r="588" spans="2:9" s="2" customFormat="1" x14ac:dyDescent="0.2">
      <c r="B588" s="52" t="str">
        <f t="shared" si="7"/>
        <v>2024-098-2</v>
      </c>
      <c r="C588" s="53">
        <v>2024</v>
      </c>
      <c r="D588" s="53" t="s">
        <v>57</v>
      </c>
      <c r="E588" s="53">
        <v>2</v>
      </c>
      <c r="F588" s="55" t="s">
        <v>879</v>
      </c>
      <c r="G588" s="53"/>
      <c r="H588" s="56"/>
      <c r="I588" s="57"/>
    </row>
    <row r="589" spans="2:9" s="2" customFormat="1" x14ac:dyDescent="0.2">
      <c r="B589" s="52" t="str">
        <f t="shared" si="7"/>
        <v>2024-098-3</v>
      </c>
      <c r="C589" s="53">
        <v>2024</v>
      </c>
      <c r="D589" s="53" t="s">
        <v>57</v>
      </c>
      <c r="E589" s="53">
        <v>3</v>
      </c>
      <c r="F589" s="55" t="s">
        <v>1209</v>
      </c>
      <c r="G589" s="53"/>
      <c r="H589" s="56"/>
      <c r="I589" s="57"/>
    </row>
    <row r="590" spans="2:9" s="2" customFormat="1" x14ac:dyDescent="0.2">
      <c r="B590" s="52" t="str">
        <f t="shared" si="7"/>
        <v>2024-098-4</v>
      </c>
      <c r="C590" s="53">
        <v>2024</v>
      </c>
      <c r="D590" s="53" t="s">
        <v>57</v>
      </c>
      <c r="E590" s="53">
        <v>4</v>
      </c>
      <c r="F590" s="55" t="s">
        <v>1542</v>
      </c>
      <c r="G590" s="53"/>
      <c r="H590" s="56"/>
      <c r="I590" s="57"/>
    </row>
    <row r="591" spans="2:9" s="2" customFormat="1" x14ac:dyDescent="0.2">
      <c r="B591" s="58" t="str">
        <f t="shared" si="7"/>
        <v>2024-098-5</v>
      </c>
      <c r="C591" s="59">
        <v>2024</v>
      </c>
      <c r="D591" s="59" t="s">
        <v>57</v>
      </c>
      <c r="E591" s="59">
        <v>5</v>
      </c>
      <c r="F591" s="60" t="s">
        <v>1865</v>
      </c>
      <c r="G591" s="59" t="s">
        <v>3515</v>
      </c>
      <c r="H591" s="61"/>
      <c r="I591" s="62"/>
    </row>
    <row r="592" spans="2:9" s="2" customFormat="1" x14ac:dyDescent="0.2">
      <c r="B592" s="63" t="str">
        <f t="shared" si="7"/>
        <v>2024-099-0</v>
      </c>
      <c r="C592" s="64">
        <v>2024</v>
      </c>
      <c r="D592" s="64" t="s">
        <v>58</v>
      </c>
      <c r="E592" s="64">
        <v>0</v>
      </c>
      <c r="F592" s="65" t="s">
        <v>103</v>
      </c>
      <c r="G592" s="64"/>
      <c r="H592" s="66"/>
      <c r="I592" s="67"/>
    </row>
    <row r="593" spans="2:9" s="2" customFormat="1" x14ac:dyDescent="0.2">
      <c r="B593" s="52" t="str">
        <f t="shared" si="7"/>
        <v>2024-099-1</v>
      </c>
      <c r="C593" s="53">
        <v>2024</v>
      </c>
      <c r="D593" s="53" t="s">
        <v>58</v>
      </c>
      <c r="E593" s="53">
        <v>1</v>
      </c>
      <c r="F593" s="55" t="s">
        <v>536</v>
      </c>
      <c r="G593" s="53"/>
      <c r="H593" s="56"/>
      <c r="I593" s="57"/>
    </row>
    <row r="594" spans="2:9" s="2" customFormat="1" x14ac:dyDescent="0.2">
      <c r="B594" s="52" t="str">
        <f t="shared" si="7"/>
        <v>2024-099-2</v>
      </c>
      <c r="C594" s="53">
        <v>2024</v>
      </c>
      <c r="D594" s="53" t="s">
        <v>58</v>
      </c>
      <c r="E594" s="53">
        <v>2</v>
      </c>
      <c r="F594" s="55" t="s">
        <v>880</v>
      </c>
      <c r="G594" s="53"/>
      <c r="H594" s="56"/>
      <c r="I594" s="57"/>
    </row>
    <row r="595" spans="2:9" s="2" customFormat="1" x14ac:dyDescent="0.2">
      <c r="B595" s="52" t="str">
        <f t="shared" si="7"/>
        <v>2024-099-3</v>
      </c>
      <c r="C595" s="53">
        <v>2024</v>
      </c>
      <c r="D595" s="53" t="s">
        <v>58</v>
      </c>
      <c r="E595" s="53">
        <v>3</v>
      </c>
      <c r="F595" s="55" t="s">
        <v>1210</v>
      </c>
      <c r="G595" s="53" t="s">
        <v>3515</v>
      </c>
      <c r="H595" s="56"/>
      <c r="I595" s="57"/>
    </row>
    <row r="596" spans="2:9" s="2" customFormat="1" x14ac:dyDescent="0.2">
      <c r="B596" s="52" t="str">
        <f t="shared" si="7"/>
        <v>2024-099-4</v>
      </c>
      <c r="C596" s="53">
        <v>2024</v>
      </c>
      <c r="D596" s="53" t="s">
        <v>58</v>
      </c>
      <c r="E596" s="53">
        <v>4</v>
      </c>
      <c r="F596" s="55" t="s">
        <v>1543</v>
      </c>
      <c r="G596" s="53"/>
      <c r="H596" s="56"/>
      <c r="I596" s="57"/>
    </row>
    <row r="597" spans="2:9" s="2" customFormat="1" x14ac:dyDescent="0.2">
      <c r="B597" s="58" t="str">
        <f t="shared" si="7"/>
        <v>2024-099-5</v>
      </c>
      <c r="C597" s="59">
        <v>2024</v>
      </c>
      <c r="D597" s="59" t="s">
        <v>58</v>
      </c>
      <c r="E597" s="59">
        <v>5</v>
      </c>
      <c r="F597" s="60" t="s">
        <v>1866</v>
      </c>
      <c r="G597" s="59"/>
      <c r="H597" s="61"/>
      <c r="I597" s="62"/>
    </row>
    <row r="598" spans="2:9" s="2" customFormat="1" ht="40.5" x14ac:dyDescent="0.2">
      <c r="B598" s="63" t="str">
        <f t="shared" si="7"/>
        <v>2024-100-0</v>
      </c>
      <c r="C598" s="64">
        <v>2024</v>
      </c>
      <c r="D598" s="64" t="s">
        <v>59</v>
      </c>
      <c r="E598" s="64">
        <v>0</v>
      </c>
      <c r="F598" s="65" t="s">
        <v>104</v>
      </c>
      <c r="G598" s="64"/>
      <c r="H598" s="66"/>
      <c r="I598" s="67"/>
    </row>
    <row r="599" spans="2:9" s="2" customFormat="1" x14ac:dyDescent="0.2">
      <c r="B599" s="52" t="str">
        <f t="shared" si="7"/>
        <v>2024-100-1</v>
      </c>
      <c r="C599" s="53">
        <v>2024</v>
      </c>
      <c r="D599" s="53" t="s">
        <v>59</v>
      </c>
      <c r="E599" s="53">
        <v>1</v>
      </c>
      <c r="F599" s="55" t="s">
        <v>537</v>
      </c>
      <c r="G599" s="53"/>
      <c r="H599" s="56"/>
      <c r="I599" s="57"/>
    </row>
    <row r="600" spans="2:9" s="2" customFormat="1" x14ac:dyDescent="0.2">
      <c r="B600" s="52" t="str">
        <f t="shared" si="7"/>
        <v>2024-100-2</v>
      </c>
      <c r="C600" s="53">
        <v>2024</v>
      </c>
      <c r="D600" s="53" t="s">
        <v>59</v>
      </c>
      <c r="E600" s="53">
        <v>2</v>
      </c>
      <c r="F600" s="55" t="s">
        <v>881</v>
      </c>
      <c r="G600" s="53" t="s">
        <v>3515</v>
      </c>
      <c r="H600" s="56"/>
      <c r="I600" s="57"/>
    </row>
    <row r="601" spans="2:9" s="2" customFormat="1" x14ac:dyDescent="0.2">
      <c r="B601" s="52" t="str">
        <f t="shared" si="7"/>
        <v>2024-100-3</v>
      </c>
      <c r="C601" s="53">
        <v>2024</v>
      </c>
      <c r="D601" s="53" t="s">
        <v>59</v>
      </c>
      <c r="E601" s="53">
        <v>3</v>
      </c>
      <c r="F601" s="55" t="s">
        <v>1211</v>
      </c>
      <c r="G601" s="53"/>
      <c r="H601" s="56"/>
      <c r="I601" s="57"/>
    </row>
    <row r="602" spans="2:9" s="2" customFormat="1" x14ac:dyDescent="0.2">
      <c r="B602" s="52" t="str">
        <f t="shared" si="7"/>
        <v>2024-100-4</v>
      </c>
      <c r="C602" s="53">
        <v>2024</v>
      </c>
      <c r="D602" s="53" t="s">
        <v>59</v>
      </c>
      <c r="E602" s="53">
        <v>4</v>
      </c>
      <c r="F602" s="55" t="s">
        <v>1544</v>
      </c>
      <c r="G602" s="53"/>
      <c r="H602" s="56"/>
      <c r="I602" s="57"/>
    </row>
    <row r="603" spans="2:9" s="2" customFormat="1" x14ac:dyDescent="0.2">
      <c r="B603" s="58" t="str">
        <f t="shared" si="7"/>
        <v>2024-100-5</v>
      </c>
      <c r="C603" s="59">
        <v>2024</v>
      </c>
      <c r="D603" s="59" t="s">
        <v>59</v>
      </c>
      <c r="E603" s="59">
        <v>5</v>
      </c>
      <c r="F603" s="60" t="s">
        <v>1867</v>
      </c>
      <c r="G603" s="59"/>
      <c r="H603" s="61"/>
      <c r="I603" s="62"/>
    </row>
    <row r="604" spans="2:9" s="2" customFormat="1" x14ac:dyDescent="0.2">
      <c r="B604" s="63" t="str">
        <f t="shared" si="7"/>
        <v>2024-101-0</v>
      </c>
      <c r="C604" s="64">
        <v>2024</v>
      </c>
      <c r="D604" s="64" t="s">
        <v>60</v>
      </c>
      <c r="E604" s="64">
        <v>0</v>
      </c>
      <c r="F604" s="65" t="s">
        <v>105</v>
      </c>
      <c r="G604" s="64"/>
      <c r="H604" s="66"/>
      <c r="I604" s="67"/>
    </row>
    <row r="605" spans="2:9" s="2" customFormat="1" x14ac:dyDescent="0.2">
      <c r="B605" s="52" t="str">
        <f t="shared" si="7"/>
        <v>2024-101-1</v>
      </c>
      <c r="C605" s="53">
        <v>2024</v>
      </c>
      <c r="D605" s="53" t="s">
        <v>60</v>
      </c>
      <c r="E605" s="53">
        <v>1</v>
      </c>
      <c r="F605" s="55" t="s">
        <v>538</v>
      </c>
      <c r="G605" s="53"/>
      <c r="H605" s="56"/>
      <c r="I605" s="57"/>
    </row>
    <row r="606" spans="2:9" s="2" customFormat="1" x14ac:dyDescent="0.2">
      <c r="B606" s="52" t="str">
        <f t="shared" si="7"/>
        <v>2024-101-2</v>
      </c>
      <c r="C606" s="53">
        <v>2024</v>
      </c>
      <c r="D606" s="53" t="s">
        <v>60</v>
      </c>
      <c r="E606" s="53">
        <v>2</v>
      </c>
      <c r="F606" s="55" t="s">
        <v>882</v>
      </c>
      <c r="G606" s="53"/>
      <c r="H606" s="56"/>
      <c r="I606" s="57"/>
    </row>
    <row r="607" spans="2:9" s="2" customFormat="1" x14ac:dyDescent="0.2">
      <c r="B607" s="52" t="str">
        <f t="shared" si="7"/>
        <v>2024-101-3</v>
      </c>
      <c r="C607" s="53">
        <v>2024</v>
      </c>
      <c r="D607" s="53" t="s">
        <v>60</v>
      </c>
      <c r="E607" s="53">
        <v>3</v>
      </c>
      <c r="F607" s="55" t="s">
        <v>1212</v>
      </c>
      <c r="G607" s="53" t="s">
        <v>3515</v>
      </c>
      <c r="H607" s="56"/>
      <c r="I607" s="57"/>
    </row>
    <row r="608" spans="2:9" s="2" customFormat="1" x14ac:dyDescent="0.2">
      <c r="B608" s="52" t="str">
        <f t="shared" si="7"/>
        <v>2024-101-4</v>
      </c>
      <c r="C608" s="53">
        <v>2024</v>
      </c>
      <c r="D608" s="53" t="s">
        <v>60</v>
      </c>
      <c r="E608" s="53">
        <v>4</v>
      </c>
      <c r="F608" s="55" t="s">
        <v>1545</v>
      </c>
      <c r="G608" s="53"/>
      <c r="H608" s="56"/>
      <c r="I608" s="57"/>
    </row>
    <row r="609" spans="2:9" s="2" customFormat="1" x14ac:dyDescent="0.2">
      <c r="B609" s="58" t="str">
        <f t="shared" si="7"/>
        <v>2024-101-5</v>
      </c>
      <c r="C609" s="59">
        <v>2024</v>
      </c>
      <c r="D609" s="59" t="s">
        <v>60</v>
      </c>
      <c r="E609" s="59">
        <v>5</v>
      </c>
      <c r="F609" s="60" t="s">
        <v>1868</v>
      </c>
      <c r="G609" s="59"/>
      <c r="H609" s="61"/>
      <c r="I609" s="62"/>
    </row>
    <row r="610" spans="2:9" s="2" customFormat="1" ht="67.5" x14ac:dyDescent="0.2">
      <c r="B610" s="63" t="str">
        <f t="shared" si="7"/>
        <v>2024-102-0</v>
      </c>
      <c r="C610" s="64">
        <v>2024</v>
      </c>
      <c r="D610" s="64" t="s">
        <v>61</v>
      </c>
      <c r="E610" s="64">
        <v>0</v>
      </c>
      <c r="F610" s="65" t="s">
        <v>106</v>
      </c>
      <c r="G610" s="64"/>
      <c r="H610" s="66"/>
      <c r="I610" s="67"/>
    </row>
    <row r="611" spans="2:9" s="2" customFormat="1" x14ac:dyDescent="0.2">
      <c r="B611" s="52" t="str">
        <f t="shared" si="7"/>
        <v>2024-102-1</v>
      </c>
      <c r="C611" s="53">
        <v>2024</v>
      </c>
      <c r="D611" s="53" t="s">
        <v>61</v>
      </c>
      <c r="E611" s="53">
        <v>1</v>
      </c>
      <c r="F611" s="55" t="s">
        <v>4</v>
      </c>
      <c r="G611" s="53"/>
      <c r="H611" s="56"/>
      <c r="I611" s="57"/>
    </row>
    <row r="612" spans="2:9" s="2" customFormat="1" x14ac:dyDescent="0.2">
      <c r="B612" s="52" t="str">
        <f t="shared" si="7"/>
        <v>2024-102-2</v>
      </c>
      <c r="C612" s="53">
        <v>2024</v>
      </c>
      <c r="D612" s="53" t="s">
        <v>61</v>
      </c>
      <c r="E612" s="53">
        <v>2</v>
      </c>
      <c r="F612" s="55" t="s">
        <v>8</v>
      </c>
      <c r="G612" s="53"/>
      <c r="H612" s="56"/>
      <c r="I612" s="57"/>
    </row>
    <row r="613" spans="2:9" s="2" customFormat="1" x14ac:dyDescent="0.2">
      <c r="B613" s="52" t="str">
        <f t="shared" ref="B613:B676" si="8">C613&amp;"-"&amp;D613&amp;"-"&amp;E613</f>
        <v>2024-102-3</v>
      </c>
      <c r="C613" s="53">
        <v>2024</v>
      </c>
      <c r="D613" s="53" t="s">
        <v>61</v>
      </c>
      <c r="E613" s="53">
        <v>3</v>
      </c>
      <c r="F613" s="55" t="s">
        <v>6</v>
      </c>
      <c r="G613" s="53"/>
      <c r="H613" s="56"/>
      <c r="I613" s="57"/>
    </row>
    <row r="614" spans="2:9" s="2" customFormat="1" x14ac:dyDescent="0.2">
      <c r="B614" s="52" t="str">
        <f t="shared" si="8"/>
        <v>2024-102-4</v>
      </c>
      <c r="C614" s="53">
        <v>2024</v>
      </c>
      <c r="D614" s="53" t="s">
        <v>61</v>
      </c>
      <c r="E614" s="53">
        <v>4</v>
      </c>
      <c r="F614" s="55" t="s">
        <v>14</v>
      </c>
      <c r="G614" s="53" t="s">
        <v>3515</v>
      </c>
      <c r="H614" s="56"/>
      <c r="I614" s="57"/>
    </row>
    <row r="615" spans="2:9" s="2" customFormat="1" x14ac:dyDescent="0.2">
      <c r="B615" s="58" t="str">
        <f t="shared" si="8"/>
        <v>2024-102-5</v>
      </c>
      <c r="C615" s="59">
        <v>2024</v>
      </c>
      <c r="D615" s="59" t="s">
        <v>61</v>
      </c>
      <c r="E615" s="59">
        <v>5</v>
      </c>
      <c r="F615" s="60" t="s">
        <v>17</v>
      </c>
      <c r="G615" s="59"/>
      <c r="H615" s="61"/>
      <c r="I615" s="62"/>
    </row>
    <row r="616" spans="2:9" s="2" customFormat="1" x14ac:dyDescent="0.2">
      <c r="B616" s="63" t="str">
        <f t="shared" si="8"/>
        <v>2024-103-0</v>
      </c>
      <c r="C616" s="64">
        <v>2024</v>
      </c>
      <c r="D616" s="64" t="s">
        <v>62</v>
      </c>
      <c r="E616" s="64">
        <v>0</v>
      </c>
      <c r="F616" s="65" t="s">
        <v>107</v>
      </c>
      <c r="G616" s="64"/>
      <c r="H616" s="66"/>
      <c r="I616" s="67"/>
    </row>
    <row r="617" spans="2:9" s="2" customFormat="1" x14ac:dyDescent="0.2">
      <c r="B617" s="52" t="str">
        <f t="shared" si="8"/>
        <v>2024-103-1</v>
      </c>
      <c r="C617" s="53">
        <v>2024</v>
      </c>
      <c r="D617" s="53" t="s">
        <v>62</v>
      </c>
      <c r="E617" s="53">
        <v>1</v>
      </c>
      <c r="F617" s="55" t="s">
        <v>539</v>
      </c>
      <c r="G617" s="53"/>
      <c r="H617" s="56"/>
      <c r="I617" s="57"/>
    </row>
    <row r="618" spans="2:9" s="2" customFormat="1" x14ac:dyDescent="0.2">
      <c r="B618" s="52" t="str">
        <f t="shared" si="8"/>
        <v>2024-103-2</v>
      </c>
      <c r="C618" s="53">
        <v>2024</v>
      </c>
      <c r="D618" s="53" t="s">
        <v>62</v>
      </c>
      <c r="E618" s="53">
        <v>2</v>
      </c>
      <c r="F618" s="55" t="s">
        <v>883</v>
      </c>
      <c r="G618" s="53"/>
      <c r="H618" s="56"/>
      <c r="I618" s="57"/>
    </row>
    <row r="619" spans="2:9" s="2" customFormat="1" x14ac:dyDescent="0.2">
      <c r="B619" s="52" t="str">
        <f t="shared" si="8"/>
        <v>2024-103-3</v>
      </c>
      <c r="C619" s="53">
        <v>2024</v>
      </c>
      <c r="D619" s="53" t="s">
        <v>62</v>
      </c>
      <c r="E619" s="53">
        <v>3</v>
      </c>
      <c r="F619" s="55" t="s">
        <v>1213</v>
      </c>
      <c r="G619" s="53"/>
      <c r="H619" s="56"/>
      <c r="I619" s="57"/>
    </row>
    <row r="620" spans="2:9" s="2" customFormat="1" x14ac:dyDescent="0.2">
      <c r="B620" s="52" t="str">
        <f t="shared" si="8"/>
        <v>2024-103-4</v>
      </c>
      <c r="C620" s="53">
        <v>2024</v>
      </c>
      <c r="D620" s="53" t="s">
        <v>62</v>
      </c>
      <c r="E620" s="53">
        <v>4</v>
      </c>
      <c r="F620" s="55" t="s">
        <v>1546</v>
      </c>
      <c r="G620" s="53"/>
      <c r="H620" s="56"/>
      <c r="I620" s="57"/>
    </row>
    <row r="621" spans="2:9" s="2" customFormat="1" x14ac:dyDescent="0.2">
      <c r="B621" s="58" t="str">
        <f t="shared" si="8"/>
        <v>2024-103-5</v>
      </c>
      <c r="C621" s="59">
        <v>2024</v>
      </c>
      <c r="D621" s="59" t="s">
        <v>62</v>
      </c>
      <c r="E621" s="59">
        <v>5</v>
      </c>
      <c r="F621" s="60" t="s">
        <v>1869</v>
      </c>
      <c r="G621" s="59" t="s">
        <v>3515</v>
      </c>
      <c r="H621" s="61"/>
      <c r="I621" s="62"/>
    </row>
    <row r="622" spans="2:9" s="2" customFormat="1" ht="27" x14ac:dyDescent="0.2">
      <c r="B622" s="63" t="str">
        <f t="shared" si="8"/>
        <v>2024-104-0</v>
      </c>
      <c r="C622" s="64">
        <v>2024</v>
      </c>
      <c r="D622" s="64" t="s">
        <v>63</v>
      </c>
      <c r="E622" s="64">
        <v>0</v>
      </c>
      <c r="F622" s="65" t="s">
        <v>108</v>
      </c>
      <c r="G622" s="64"/>
      <c r="H622" s="66"/>
      <c r="I622" s="67"/>
    </row>
    <row r="623" spans="2:9" s="2" customFormat="1" x14ac:dyDescent="0.2">
      <c r="B623" s="52" t="str">
        <f t="shared" si="8"/>
        <v>2024-104-1</v>
      </c>
      <c r="C623" s="53">
        <v>2024</v>
      </c>
      <c r="D623" s="53" t="s">
        <v>63</v>
      </c>
      <c r="E623" s="53">
        <v>1</v>
      </c>
      <c r="F623" s="55" t="s">
        <v>540</v>
      </c>
      <c r="G623" s="53"/>
      <c r="H623" s="56"/>
      <c r="I623" s="57"/>
    </row>
    <row r="624" spans="2:9" s="2" customFormat="1" x14ac:dyDescent="0.2">
      <c r="B624" s="52" t="str">
        <f t="shared" si="8"/>
        <v>2024-104-2</v>
      </c>
      <c r="C624" s="53">
        <v>2024</v>
      </c>
      <c r="D624" s="53" t="s">
        <v>63</v>
      </c>
      <c r="E624" s="53">
        <v>2</v>
      </c>
      <c r="F624" s="55" t="s">
        <v>884</v>
      </c>
      <c r="G624" s="53"/>
      <c r="H624" s="56"/>
      <c r="I624" s="57"/>
    </row>
    <row r="625" spans="2:9" x14ac:dyDescent="0.2">
      <c r="B625" s="52" t="str">
        <f t="shared" si="8"/>
        <v>2024-104-3</v>
      </c>
      <c r="C625" s="53">
        <v>2024</v>
      </c>
      <c r="D625" s="53" t="s">
        <v>63</v>
      </c>
      <c r="E625" s="53">
        <v>3</v>
      </c>
      <c r="F625" s="55" t="s">
        <v>1214</v>
      </c>
      <c r="G625" s="53"/>
      <c r="H625" s="56"/>
      <c r="I625" s="57"/>
    </row>
    <row r="626" spans="2:9" x14ac:dyDescent="0.2">
      <c r="B626" s="52" t="str">
        <f t="shared" si="8"/>
        <v>2024-104-4</v>
      </c>
      <c r="C626" s="53">
        <v>2024</v>
      </c>
      <c r="D626" s="53" t="s">
        <v>63</v>
      </c>
      <c r="E626" s="53">
        <v>4</v>
      </c>
      <c r="F626" s="55" t="s">
        <v>1547</v>
      </c>
      <c r="G626" s="53" t="s">
        <v>3515</v>
      </c>
      <c r="H626" s="56"/>
      <c r="I626" s="57"/>
    </row>
    <row r="627" spans="2:9" x14ac:dyDescent="0.2">
      <c r="B627" s="58" t="str">
        <f t="shared" si="8"/>
        <v>2024-104-5</v>
      </c>
      <c r="C627" s="59">
        <v>2024</v>
      </c>
      <c r="D627" s="59" t="s">
        <v>63</v>
      </c>
      <c r="E627" s="59">
        <v>5</v>
      </c>
      <c r="F627" s="60" t="s">
        <v>775</v>
      </c>
      <c r="G627" s="59"/>
      <c r="H627" s="61"/>
      <c r="I627" s="62"/>
    </row>
    <row r="628" spans="2:9" x14ac:dyDescent="0.2">
      <c r="B628" s="63" t="str">
        <f t="shared" si="8"/>
        <v>2024-105-0</v>
      </c>
      <c r="C628" s="64">
        <v>2024</v>
      </c>
      <c r="D628" s="64" t="s">
        <v>64</v>
      </c>
      <c r="E628" s="64">
        <v>0</v>
      </c>
      <c r="F628" s="65" t="s">
        <v>109</v>
      </c>
      <c r="G628" s="64"/>
      <c r="H628" s="66"/>
      <c r="I628" s="67"/>
    </row>
    <row r="629" spans="2:9" x14ac:dyDescent="0.2">
      <c r="B629" s="52" t="str">
        <f t="shared" si="8"/>
        <v>2024-105-1</v>
      </c>
      <c r="C629" s="53">
        <v>2024</v>
      </c>
      <c r="D629" s="53" t="s">
        <v>64</v>
      </c>
      <c r="E629" s="53">
        <v>1</v>
      </c>
      <c r="F629" s="55" t="s">
        <v>541</v>
      </c>
      <c r="G629" s="53"/>
      <c r="H629" s="56"/>
      <c r="I629" s="57"/>
    </row>
    <row r="630" spans="2:9" x14ac:dyDescent="0.2">
      <c r="B630" s="52" t="str">
        <f t="shared" si="8"/>
        <v>2024-105-2</v>
      </c>
      <c r="C630" s="53">
        <v>2024</v>
      </c>
      <c r="D630" s="53" t="s">
        <v>64</v>
      </c>
      <c r="E630" s="53">
        <v>2</v>
      </c>
      <c r="F630" s="55" t="s">
        <v>885</v>
      </c>
      <c r="G630" s="53" t="s">
        <v>3515</v>
      </c>
      <c r="H630" s="56"/>
      <c r="I630" s="57"/>
    </row>
    <row r="631" spans="2:9" x14ac:dyDescent="0.2">
      <c r="B631" s="52" t="str">
        <f t="shared" si="8"/>
        <v>2024-105-3</v>
      </c>
      <c r="C631" s="53">
        <v>2024</v>
      </c>
      <c r="D631" s="53" t="s">
        <v>64</v>
      </c>
      <c r="E631" s="53">
        <v>3</v>
      </c>
      <c r="F631" s="55" t="s">
        <v>1215</v>
      </c>
      <c r="G631" s="53"/>
      <c r="H631" s="56"/>
      <c r="I631" s="57"/>
    </row>
    <row r="632" spans="2:9" x14ac:dyDescent="0.2">
      <c r="B632" s="52" t="str">
        <f t="shared" si="8"/>
        <v>2024-105-4</v>
      </c>
      <c r="C632" s="53">
        <v>2024</v>
      </c>
      <c r="D632" s="53" t="s">
        <v>64</v>
      </c>
      <c r="E632" s="53">
        <v>4</v>
      </c>
      <c r="F632" s="55" t="s">
        <v>1548</v>
      </c>
      <c r="G632" s="53"/>
      <c r="H632" s="56"/>
      <c r="I632" s="57"/>
    </row>
    <row r="633" spans="2:9" x14ac:dyDescent="0.2">
      <c r="B633" s="58" t="str">
        <f t="shared" si="8"/>
        <v>2024-105-5</v>
      </c>
      <c r="C633" s="59">
        <v>2024</v>
      </c>
      <c r="D633" s="59" t="s">
        <v>64</v>
      </c>
      <c r="E633" s="59">
        <v>5</v>
      </c>
      <c r="F633" s="60" t="s">
        <v>1870</v>
      </c>
      <c r="G633" s="59"/>
      <c r="H633" s="61"/>
      <c r="I633" s="62"/>
    </row>
    <row r="634" spans="2:9" x14ac:dyDescent="0.2">
      <c r="B634" s="63" t="str">
        <f t="shared" si="8"/>
        <v>2024-106-0</v>
      </c>
      <c r="C634" s="64">
        <v>2024</v>
      </c>
      <c r="D634" s="64" t="s">
        <v>65</v>
      </c>
      <c r="E634" s="64">
        <v>0</v>
      </c>
      <c r="F634" s="65" t="s">
        <v>110</v>
      </c>
      <c r="G634" s="64"/>
      <c r="H634" s="66"/>
      <c r="I634" s="67"/>
    </row>
    <row r="635" spans="2:9" x14ac:dyDescent="0.2">
      <c r="B635" s="52" t="str">
        <f t="shared" si="8"/>
        <v>2024-106-1</v>
      </c>
      <c r="C635" s="53">
        <v>2024</v>
      </c>
      <c r="D635" s="53" t="s">
        <v>65</v>
      </c>
      <c r="E635" s="53">
        <v>1</v>
      </c>
      <c r="F635" s="55" t="s">
        <v>542</v>
      </c>
      <c r="G635" s="53" t="s">
        <v>3515</v>
      </c>
      <c r="H635" s="56"/>
      <c r="I635" s="57"/>
    </row>
    <row r="636" spans="2:9" x14ac:dyDescent="0.2">
      <c r="B636" s="52" t="str">
        <f t="shared" si="8"/>
        <v>2024-106-2</v>
      </c>
      <c r="C636" s="53">
        <v>2024</v>
      </c>
      <c r="D636" s="53" t="s">
        <v>65</v>
      </c>
      <c r="E636" s="53">
        <v>2</v>
      </c>
      <c r="F636" s="55" t="s">
        <v>886</v>
      </c>
      <c r="G636" s="53"/>
      <c r="H636" s="56"/>
      <c r="I636" s="57"/>
    </row>
    <row r="637" spans="2:9" x14ac:dyDescent="0.2">
      <c r="B637" s="52" t="str">
        <f t="shared" si="8"/>
        <v>2024-106-3</v>
      </c>
      <c r="C637" s="53">
        <v>2024</v>
      </c>
      <c r="D637" s="53" t="s">
        <v>65</v>
      </c>
      <c r="E637" s="53">
        <v>3</v>
      </c>
      <c r="F637" s="55" t="s">
        <v>1216</v>
      </c>
      <c r="G637" s="53"/>
      <c r="H637" s="56"/>
      <c r="I637" s="57"/>
    </row>
    <row r="638" spans="2:9" x14ac:dyDescent="0.2">
      <c r="B638" s="52" t="str">
        <f t="shared" si="8"/>
        <v>2024-106-4</v>
      </c>
      <c r="C638" s="53">
        <v>2024</v>
      </c>
      <c r="D638" s="53" t="s">
        <v>65</v>
      </c>
      <c r="E638" s="53">
        <v>4</v>
      </c>
      <c r="F638" s="55" t="s">
        <v>1549</v>
      </c>
      <c r="G638" s="53"/>
      <c r="H638" s="56"/>
      <c r="I638" s="57"/>
    </row>
    <row r="639" spans="2:9" x14ac:dyDescent="0.2">
      <c r="B639" s="58" t="str">
        <f t="shared" si="8"/>
        <v>2024-106-5</v>
      </c>
      <c r="C639" s="59">
        <v>2024</v>
      </c>
      <c r="D639" s="59" t="s">
        <v>65</v>
      </c>
      <c r="E639" s="59">
        <v>5</v>
      </c>
      <c r="F639" s="60" t="s">
        <v>1871</v>
      </c>
      <c r="G639" s="59"/>
      <c r="H639" s="61"/>
      <c r="I639" s="62"/>
    </row>
    <row r="640" spans="2:9" x14ac:dyDescent="0.2">
      <c r="B640" s="63" t="str">
        <f t="shared" si="8"/>
        <v>2024-107-0</v>
      </c>
      <c r="C640" s="64">
        <v>2024</v>
      </c>
      <c r="D640" s="64" t="s">
        <v>66</v>
      </c>
      <c r="E640" s="64">
        <v>0</v>
      </c>
      <c r="F640" s="65" t="s">
        <v>111</v>
      </c>
      <c r="G640" s="64"/>
      <c r="H640" s="66"/>
      <c r="I640" s="67"/>
    </row>
    <row r="641" spans="2:9" x14ac:dyDescent="0.2">
      <c r="B641" s="52" t="str">
        <f t="shared" si="8"/>
        <v>2024-107-1</v>
      </c>
      <c r="C641" s="53">
        <v>2024</v>
      </c>
      <c r="D641" s="53" t="s">
        <v>66</v>
      </c>
      <c r="E641" s="53">
        <v>1</v>
      </c>
      <c r="F641" s="55">
        <v>2</v>
      </c>
      <c r="G641" s="53"/>
      <c r="H641" s="56"/>
      <c r="I641" s="57"/>
    </row>
    <row r="642" spans="2:9" x14ac:dyDescent="0.2">
      <c r="B642" s="52" t="str">
        <f t="shared" si="8"/>
        <v>2024-107-2</v>
      </c>
      <c r="C642" s="53">
        <v>2024</v>
      </c>
      <c r="D642" s="53" t="s">
        <v>66</v>
      </c>
      <c r="E642" s="53">
        <v>2</v>
      </c>
      <c r="F642" s="55">
        <v>2.5</v>
      </c>
      <c r="G642" s="53" t="s">
        <v>3515</v>
      </c>
      <c r="H642" s="56"/>
      <c r="I642" s="57"/>
    </row>
    <row r="643" spans="2:9" x14ac:dyDescent="0.2">
      <c r="B643" s="52" t="str">
        <f t="shared" si="8"/>
        <v>2024-107-3</v>
      </c>
      <c r="C643" s="53">
        <v>2024</v>
      </c>
      <c r="D643" s="53" t="s">
        <v>66</v>
      </c>
      <c r="E643" s="53">
        <v>3</v>
      </c>
      <c r="F643" s="55">
        <v>3</v>
      </c>
      <c r="G643" s="53"/>
      <c r="H643" s="56"/>
      <c r="I643" s="57"/>
    </row>
    <row r="644" spans="2:9" x14ac:dyDescent="0.2">
      <c r="B644" s="52" t="str">
        <f t="shared" si="8"/>
        <v>2024-107-4</v>
      </c>
      <c r="C644" s="53">
        <v>2024</v>
      </c>
      <c r="D644" s="53" t="s">
        <v>66</v>
      </c>
      <c r="E644" s="53">
        <v>4</v>
      </c>
      <c r="F644" s="55">
        <v>3.5</v>
      </c>
      <c r="G644" s="53"/>
      <c r="H644" s="56"/>
      <c r="I644" s="57"/>
    </row>
    <row r="645" spans="2:9" x14ac:dyDescent="0.2">
      <c r="B645" s="58" t="str">
        <f t="shared" si="8"/>
        <v>2024-107-5</v>
      </c>
      <c r="C645" s="59">
        <v>2024</v>
      </c>
      <c r="D645" s="59" t="s">
        <v>66</v>
      </c>
      <c r="E645" s="59">
        <v>5</v>
      </c>
      <c r="F645" s="60">
        <v>4</v>
      </c>
      <c r="G645" s="59"/>
      <c r="H645" s="61"/>
      <c r="I645" s="62"/>
    </row>
    <row r="646" spans="2:9" ht="67.5" x14ac:dyDescent="0.2">
      <c r="B646" s="63" t="str">
        <f t="shared" si="8"/>
        <v>2024-108-0</v>
      </c>
      <c r="C646" s="64">
        <v>2024</v>
      </c>
      <c r="D646" s="64" t="s">
        <v>67</v>
      </c>
      <c r="E646" s="64">
        <v>0</v>
      </c>
      <c r="F646" s="65" t="s">
        <v>112</v>
      </c>
      <c r="G646" s="64"/>
      <c r="H646" s="66"/>
      <c r="I646" s="67"/>
    </row>
    <row r="647" spans="2:9" x14ac:dyDescent="0.2">
      <c r="B647" s="52" t="str">
        <f t="shared" si="8"/>
        <v>2024-108-1</v>
      </c>
      <c r="C647" s="53">
        <v>2024</v>
      </c>
      <c r="D647" s="53" t="s">
        <v>67</v>
      </c>
      <c r="E647" s="53">
        <v>1</v>
      </c>
      <c r="F647" s="55" t="s">
        <v>543</v>
      </c>
      <c r="G647" s="53"/>
      <c r="H647" s="56"/>
      <c r="I647" s="57"/>
    </row>
    <row r="648" spans="2:9" x14ac:dyDescent="0.2">
      <c r="B648" s="52" t="str">
        <f t="shared" si="8"/>
        <v>2024-108-2</v>
      </c>
      <c r="C648" s="53">
        <v>2024</v>
      </c>
      <c r="D648" s="53" t="s">
        <v>67</v>
      </c>
      <c r="E648" s="53">
        <v>2</v>
      </c>
      <c r="F648" s="55" t="s">
        <v>887</v>
      </c>
      <c r="G648" s="53"/>
      <c r="H648" s="56"/>
      <c r="I648" s="57"/>
    </row>
    <row r="649" spans="2:9" x14ac:dyDescent="0.2">
      <c r="B649" s="52" t="str">
        <f t="shared" si="8"/>
        <v>2024-108-3</v>
      </c>
      <c r="C649" s="53">
        <v>2024</v>
      </c>
      <c r="D649" s="53" t="s">
        <v>67</v>
      </c>
      <c r="E649" s="53">
        <v>3</v>
      </c>
      <c r="F649" s="55" t="s">
        <v>1217</v>
      </c>
      <c r="G649" s="53"/>
      <c r="H649" s="56"/>
      <c r="I649" s="57"/>
    </row>
    <row r="650" spans="2:9" x14ac:dyDescent="0.2">
      <c r="B650" s="52" t="str">
        <f t="shared" si="8"/>
        <v>2024-108-4</v>
      </c>
      <c r="C650" s="53">
        <v>2024</v>
      </c>
      <c r="D650" s="53" t="s">
        <v>67</v>
      </c>
      <c r="E650" s="53">
        <v>4</v>
      </c>
      <c r="F650" s="55" t="s">
        <v>1550</v>
      </c>
      <c r="G650" s="53" t="s">
        <v>3515</v>
      </c>
      <c r="H650" s="56"/>
      <c r="I650" s="57"/>
    </row>
    <row r="651" spans="2:9" x14ac:dyDescent="0.2">
      <c r="B651" s="58" t="str">
        <f t="shared" si="8"/>
        <v>2024-108-5</v>
      </c>
      <c r="C651" s="59">
        <v>2024</v>
      </c>
      <c r="D651" s="59" t="s">
        <v>67</v>
      </c>
      <c r="E651" s="59">
        <v>5</v>
      </c>
      <c r="F651" s="60" t="s">
        <v>1872</v>
      </c>
      <c r="G651" s="59"/>
      <c r="H651" s="61"/>
      <c r="I651" s="62"/>
    </row>
    <row r="652" spans="2:9" x14ac:dyDescent="0.2">
      <c r="B652" s="63" t="str">
        <f t="shared" si="8"/>
        <v>2024-109-0</v>
      </c>
      <c r="C652" s="64">
        <v>2024</v>
      </c>
      <c r="D652" s="64" t="s">
        <v>68</v>
      </c>
      <c r="E652" s="64">
        <v>0</v>
      </c>
      <c r="F652" s="65" t="s">
        <v>113</v>
      </c>
      <c r="G652" s="64"/>
      <c r="H652" s="66"/>
      <c r="I652" s="67"/>
    </row>
    <row r="653" spans="2:9" x14ac:dyDescent="0.2">
      <c r="B653" s="52" t="str">
        <f t="shared" si="8"/>
        <v>2024-109-1</v>
      </c>
      <c r="C653" s="53">
        <v>2024</v>
      </c>
      <c r="D653" s="53" t="s">
        <v>68</v>
      </c>
      <c r="E653" s="53">
        <v>1</v>
      </c>
      <c r="F653" s="55" t="s">
        <v>544</v>
      </c>
      <c r="G653" s="53"/>
      <c r="H653" s="56"/>
      <c r="I653" s="57"/>
    </row>
    <row r="654" spans="2:9" x14ac:dyDescent="0.2">
      <c r="B654" s="52" t="str">
        <f t="shared" si="8"/>
        <v>2024-109-2</v>
      </c>
      <c r="C654" s="53">
        <v>2024</v>
      </c>
      <c r="D654" s="53" t="s">
        <v>68</v>
      </c>
      <c r="E654" s="53">
        <v>2</v>
      </c>
      <c r="F654" s="55" t="s">
        <v>888</v>
      </c>
      <c r="G654" s="53" t="s">
        <v>3515</v>
      </c>
      <c r="H654" s="56"/>
      <c r="I654" s="57"/>
    </row>
    <row r="655" spans="2:9" x14ac:dyDescent="0.2">
      <c r="B655" s="52" t="str">
        <f t="shared" si="8"/>
        <v>2024-109-3</v>
      </c>
      <c r="C655" s="53">
        <v>2024</v>
      </c>
      <c r="D655" s="53" t="s">
        <v>68</v>
      </c>
      <c r="E655" s="53">
        <v>3</v>
      </c>
      <c r="F655" s="55" t="s">
        <v>1218</v>
      </c>
      <c r="G655" s="53"/>
      <c r="H655" s="56"/>
      <c r="I655" s="57"/>
    </row>
    <row r="656" spans="2:9" x14ac:dyDescent="0.2">
      <c r="B656" s="52" t="str">
        <f t="shared" si="8"/>
        <v>2024-109-4</v>
      </c>
      <c r="C656" s="53">
        <v>2024</v>
      </c>
      <c r="D656" s="53" t="s">
        <v>68</v>
      </c>
      <c r="E656" s="53">
        <v>4</v>
      </c>
      <c r="F656" s="55" t="s">
        <v>1551</v>
      </c>
      <c r="G656" s="53"/>
      <c r="H656" s="56"/>
      <c r="I656" s="57"/>
    </row>
    <row r="657" spans="2:9" x14ac:dyDescent="0.2">
      <c r="B657" s="58" t="str">
        <f t="shared" si="8"/>
        <v>2024-109-5</v>
      </c>
      <c r="C657" s="59">
        <v>2024</v>
      </c>
      <c r="D657" s="59" t="s">
        <v>68</v>
      </c>
      <c r="E657" s="59">
        <v>5</v>
      </c>
      <c r="F657" s="60" t="s">
        <v>1873</v>
      </c>
      <c r="G657" s="59"/>
      <c r="H657" s="61"/>
      <c r="I657" s="62"/>
    </row>
    <row r="658" spans="2:9" ht="54" x14ac:dyDescent="0.2">
      <c r="B658" s="63" t="str">
        <f t="shared" si="8"/>
        <v>2024-110-0</v>
      </c>
      <c r="C658" s="64">
        <v>2024</v>
      </c>
      <c r="D658" s="64" t="s">
        <v>69</v>
      </c>
      <c r="E658" s="64">
        <v>0</v>
      </c>
      <c r="F658" s="65" t="s">
        <v>114</v>
      </c>
      <c r="G658" s="64"/>
      <c r="H658" s="66"/>
      <c r="I658" s="67"/>
    </row>
    <row r="659" spans="2:9" x14ac:dyDescent="0.2">
      <c r="B659" s="52" t="str">
        <f t="shared" si="8"/>
        <v>2024-110-1</v>
      </c>
      <c r="C659" s="53">
        <v>2024</v>
      </c>
      <c r="D659" s="53" t="s">
        <v>69</v>
      </c>
      <c r="E659" s="53">
        <v>1</v>
      </c>
      <c r="F659" s="55" t="s">
        <v>545</v>
      </c>
      <c r="G659" s="53"/>
      <c r="H659" s="56"/>
      <c r="I659" s="57"/>
    </row>
    <row r="660" spans="2:9" x14ac:dyDescent="0.2">
      <c r="B660" s="52" t="str">
        <f t="shared" si="8"/>
        <v>2024-110-2</v>
      </c>
      <c r="C660" s="53">
        <v>2024</v>
      </c>
      <c r="D660" s="53" t="s">
        <v>69</v>
      </c>
      <c r="E660" s="53">
        <v>2</v>
      </c>
      <c r="F660" s="55" t="s">
        <v>889</v>
      </c>
      <c r="G660" s="53" t="s">
        <v>3515</v>
      </c>
      <c r="H660" s="56"/>
      <c r="I660" s="57"/>
    </row>
    <row r="661" spans="2:9" x14ac:dyDescent="0.2">
      <c r="B661" s="52" t="str">
        <f t="shared" si="8"/>
        <v>2024-110-3</v>
      </c>
      <c r="C661" s="53">
        <v>2024</v>
      </c>
      <c r="D661" s="53" t="s">
        <v>69</v>
      </c>
      <c r="E661" s="53">
        <v>3</v>
      </c>
      <c r="F661" s="55" t="s">
        <v>1219</v>
      </c>
      <c r="G661" s="53"/>
      <c r="H661" s="56"/>
      <c r="I661" s="57"/>
    </row>
    <row r="662" spans="2:9" x14ac:dyDescent="0.2">
      <c r="B662" s="52" t="str">
        <f t="shared" si="8"/>
        <v>2024-110-4</v>
      </c>
      <c r="C662" s="53">
        <v>2024</v>
      </c>
      <c r="D662" s="53" t="s">
        <v>69</v>
      </c>
      <c r="E662" s="53">
        <v>4</v>
      </c>
      <c r="F662" s="55" t="s">
        <v>1552</v>
      </c>
      <c r="G662" s="53"/>
      <c r="H662" s="56"/>
      <c r="I662" s="57"/>
    </row>
    <row r="663" spans="2:9" x14ac:dyDescent="0.2">
      <c r="B663" s="58" t="str">
        <f t="shared" si="8"/>
        <v>2024-110-5</v>
      </c>
      <c r="C663" s="59">
        <v>2024</v>
      </c>
      <c r="D663" s="59" t="s">
        <v>69</v>
      </c>
      <c r="E663" s="59">
        <v>5</v>
      </c>
      <c r="F663" s="60" t="s">
        <v>1874</v>
      </c>
      <c r="G663" s="59"/>
      <c r="H663" s="61"/>
      <c r="I663" s="62"/>
    </row>
    <row r="664" spans="2:9" x14ac:dyDescent="0.2">
      <c r="B664" s="63" t="str">
        <f t="shared" si="8"/>
        <v>2024-111-0</v>
      </c>
      <c r="C664" s="64">
        <v>2024</v>
      </c>
      <c r="D664" s="64" t="s">
        <v>70</v>
      </c>
      <c r="E664" s="64">
        <v>0</v>
      </c>
      <c r="F664" s="65" t="s">
        <v>115</v>
      </c>
      <c r="G664" s="64"/>
      <c r="H664" s="66"/>
      <c r="I664" s="67"/>
    </row>
    <row r="665" spans="2:9" x14ac:dyDescent="0.2">
      <c r="B665" s="52" t="str">
        <f t="shared" si="8"/>
        <v>2024-111-1</v>
      </c>
      <c r="C665" s="53">
        <v>2024</v>
      </c>
      <c r="D665" s="53" t="s">
        <v>70</v>
      </c>
      <c r="E665" s="53">
        <v>1</v>
      </c>
      <c r="F665" s="55" t="s">
        <v>546</v>
      </c>
      <c r="G665" s="53" t="s">
        <v>3515</v>
      </c>
      <c r="H665" s="56"/>
      <c r="I665" s="57"/>
    </row>
    <row r="666" spans="2:9" x14ac:dyDescent="0.2">
      <c r="B666" s="52" t="str">
        <f t="shared" si="8"/>
        <v>2024-111-2</v>
      </c>
      <c r="C666" s="53">
        <v>2024</v>
      </c>
      <c r="D666" s="53" t="s">
        <v>70</v>
      </c>
      <c r="E666" s="53">
        <v>2</v>
      </c>
      <c r="F666" s="55" t="s">
        <v>890</v>
      </c>
      <c r="G666" s="53"/>
      <c r="H666" s="56"/>
      <c r="I666" s="57"/>
    </row>
    <row r="667" spans="2:9" x14ac:dyDescent="0.2">
      <c r="B667" s="52" t="str">
        <f t="shared" si="8"/>
        <v>2024-111-3</v>
      </c>
      <c r="C667" s="53">
        <v>2024</v>
      </c>
      <c r="D667" s="53" t="s">
        <v>70</v>
      </c>
      <c r="E667" s="53">
        <v>3</v>
      </c>
      <c r="F667" s="55" t="s">
        <v>1220</v>
      </c>
      <c r="G667" s="53"/>
      <c r="H667" s="56"/>
      <c r="I667" s="57"/>
    </row>
    <row r="668" spans="2:9" x14ac:dyDescent="0.2">
      <c r="B668" s="52" t="str">
        <f t="shared" si="8"/>
        <v>2024-111-4</v>
      </c>
      <c r="C668" s="53">
        <v>2024</v>
      </c>
      <c r="D668" s="53" t="s">
        <v>70</v>
      </c>
      <c r="E668" s="53">
        <v>4</v>
      </c>
      <c r="F668" s="55" t="s">
        <v>1553</v>
      </c>
      <c r="G668" s="53"/>
      <c r="H668" s="56"/>
      <c r="I668" s="57"/>
    </row>
    <row r="669" spans="2:9" x14ac:dyDescent="0.2">
      <c r="B669" s="58" t="str">
        <f t="shared" si="8"/>
        <v>2024-111-5</v>
      </c>
      <c r="C669" s="59">
        <v>2024</v>
      </c>
      <c r="D669" s="59" t="s">
        <v>70</v>
      </c>
      <c r="E669" s="59">
        <v>5</v>
      </c>
      <c r="F669" s="60" t="s">
        <v>1875</v>
      </c>
      <c r="G669" s="59"/>
      <c r="H669" s="61"/>
      <c r="I669" s="62"/>
    </row>
    <row r="670" spans="2:9" x14ac:dyDescent="0.2">
      <c r="B670" s="63" t="str">
        <f t="shared" si="8"/>
        <v>2024-112-0</v>
      </c>
      <c r="C670" s="64">
        <v>2024</v>
      </c>
      <c r="D670" s="64" t="s">
        <v>71</v>
      </c>
      <c r="E670" s="64">
        <v>0</v>
      </c>
      <c r="F670" s="65" t="s">
        <v>116</v>
      </c>
      <c r="G670" s="64"/>
      <c r="H670" s="66"/>
      <c r="I670" s="67"/>
    </row>
    <row r="671" spans="2:9" x14ac:dyDescent="0.2">
      <c r="B671" s="52" t="str">
        <f t="shared" si="8"/>
        <v>2024-112-1</v>
      </c>
      <c r="C671" s="53">
        <v>2024</v>
      </c>
      <c r="D671" s="53" t="s">
        <v>71</v>
      </c>
      <c r="E671" s="53">
        <v>1</v>
      </c>
      <c r="F671" s="55" t="s">
        <v>547</v>
      </c>
      <c r="G671" s="53"/>
      <c r="H671" s="56"/>
      <c r="I671" s="57"/>
    </row>
    <row r="672" spans="2:9" x14ac:dyDescent="0.2">
      <c r="B672" s="52" t="str">
        <f t="shared" si="8"/>
        <v>2024-112-2</v>
      </c>
      <c r="C672" s="53">
        <v>2024</v>
      </c>
      <c r="D672" s="53" t="s">
        <v>71</v>
      </c>
      <c r="E672" s="53">
        <v>2</v>
      </c>
      <c r="F672" s="55" t="s">
        <v>891</v>
      </c>
      <c r="G672" s="53"/>
      <c r="H672" s="56"/>
      <c r="I672" s="57"/>
    </row>
    <row r="673" spans="2:9" x14ac:dyDescent="0.2">
      <c r="B673" s="52" t="str">
        <f t="shared" si="8"/>
        <v>2024-112-3</v>
      </c>
      <c r="C673" s="53">
        <v>2024</v>
      </c>
      <c r="D673" s="53" t="s">
        <v>71</v>
      </c>
      <c r="E673" s="53">
        <v>3</v>
      </c>
      <c r="F673" s="55" t="s">
        <v>1221</v>
      </c>
      <c r="G673" s="53"/>
      <c r="H673" s="56"/>
      <c r="I673" s="57"/>
    </row>
    <row r="674" spans="2:9" x14ac:dyDescent="0.2">
      <c r="B674" s="52" t="str">
        <f t="shared" si="8"/>
        <v>2024-112-4</v>
      </c>
      <c r="C674" s="53">
        <v>2024</v>
      </c>
      <c r="D674" s="53" t="s">
        <v>71</v>
      </c>
      <c r="E674" s="53">
        <v>4</v>
      </c>
      <c r="F674" s="55" t="s">
        <v>1554</v>
      </c>
      <c r="G674" s="53"/>
      <c r="H674" s="56"/>
      <c r="I674" s="57"/>
    </row>
    <row r="675" spans="2:9" x14ac:dyDescent="0.2">
      <c r="B675" s="58" t="str">
        <f t="shared" si="8"/>
        <v>2024-112-5</v>
      </c>
      <c r="C675" s="59">
        <v>2024</v>
      </c>
      <c r="D675" s="59" t="s">
        <v>71</v>
      </c>
      <c r="E675" s="59">
        <v>5</v>
      </c>
      <c r="F675" s="60" t="s">
        <v>1876</v>
      </c>
      <c r="G675" s="59" t="s">
        <v>3515</v>
      </c>
      <c r="H675" s="61"/>
      <c r="I675" s="62"/>
    </row>
    <row r="676" spans="2:9" x14ac:dyDescent="0.2">
      <c r="B676" s="63" t="str">
        <f t="shared" si="8"/>
        <v>2024-113-0</v>
      </c>
      <c r="C676" s="64">
        <v>2024</v>
      </c>
      <c r="D676" s="64" t="s">
        <v>72</v>
      </c>
      <c r="E676" s="64">
        <v>0</v>
      </c>
      <c r="F676" s="65" t="s">
        <v>117</v>
      </c>
      <c r="G676" s="64"/>
      <c r="H676" s="66"/>
      <c r="I676" s="67"/>
    </row>
    <row r="677" spans="2:9" x14ac:dyDescent="0.2">
      <c r="B677" s="52" t="str">
        <f t="shared" ref="B677:B740" si="9">C677&amp;"-"&amp;D677&amp;"-"&amp;E677</f>
        <v>2024-113-1</v>
      </c>
      <c r="C677" s="53">
        <v>2024</v>
      </c>
      <c r="D677" s="53" t="s">
        <v>72</v>
      </c>
      <c r="E677" s="53">
        <v>1</v>
      </c>
      <c r="F677" s="55" t="s">
        <v>548</v>
      </c>
      <c r="G677" s="53" t="s">
        <v>3515</v>
      </c>
      <c r="H677" s="56"/>
      <c r="I677" s="57"/>
    </row>
    <row r="678" spans="2:9" x14ac:dyDescent="0.2">
      <c r="B678" s="52" t="str">
        <f t="shared" si="9"/>
        <v>2024-113-2</v>
      </c>
      <c r="C678" s="53">
        <v>2024</v>
      </c>
      <c r="D678" s="53" t="s">
        <v>72</v>
      </c>
      <c r="E678" s="53">
        <v>2</v>
      </c>
      <c r="F678" s="55" t="s">
        <v>892</v>
      </c>
      <c r="G678" s="53"/>
      <c r="H678" s="56"/>
      <c r="I678" s="57"/>
    </row>
    <row r="679" spans="2:9" x14ac:dyDescent="0.2">
      <c r="B679" s="52" t="str">
        <f t="shared" si="9"/>
        <v>2024-113-3</v>
      </c>
      <c r="C679" s="53">
        <v>2024</v>
      </c>
      <c r="D679" s="53" t="s">
        <v>72</v>
      </c>
      <c r="E679" s="53">
        <v>3</v>
      </c>
      <c r="F679" s="55" t="s">
        <v>1222</v>
      </c>
      <c r="G679" s="53"/>
      <c r="H679" s="56"/>
      <c r="I679" s="57"/>
    </row>
    <row r="680" spans="2:9" x14ac:dyDescent="0.2">
      <c r="B680" s="52" t="str">
        <f t="shared" si="9"/>
        <v>2024-113-4</v>
      </c>
      <c r="C680" s="53">
        <v>2024</v>
      </c>
      <c r="D680" s="53" t="s">
        <v>72</v>
      </c>
      <c r="E680" s="53">
        <v>4</v>
      </c>
      <c r="F680" s="55" t="s">
        <v>1555</v>
      </c>
      <c r="G680" s="53"/>
      <c r="H680" s="56"/>
      <c r="I680" s="57"/>
    </row>
    <row r="681" spans="2:9" x14ac:dyDescent="0.2">
      <c r="B681" s="58" t="str">
        <f t="shared" si="9"/>
        <v>2024-113-5</v>
      </c>
      <c r="C681" s="59">
        <v>2024</v>
      </c>
      <c r="D681" s="59" t="s">
        <v>72</v>
      </c>
      <c r="E681" s="59">
        <v>5</v>
      </c>
      <c r="F681" s="60" t="s">
        <v>1877</v>
      </c>
      <c r="G681" s="59"/>
      <c r="H681" s="61"/>
      <c r="I681" s="62"/>
    </row>
    <row r="682" spans="2:9" x14ac:dyDescent="0.2">
      <c r="B682" s="63" t="str">
        <f t="shared" si="9"/>
        <v>2024-114-0</v>
      </c>
      <c r="C682" s="64">
        <v>2024</v>
      </c>
      <c r="D682" s="64" t="s">
        <v>73</v>
      </c>
      <c r="E682" s="64">
        <v>0</v>
      </c>
      <c r="F682" s="65" t="s">
        <v>118</v>
      </c>
      <c r="G682" s="64"/>
      <c r="H682" s="66"/>
      <c r="I682" s="67"/>
    </row>
    <row r="683" spans="2:9" x14ac:dyDescent="0.2">
      <c r="B683" s="52" t="str">
        <f t="shared" si="9"/>
        <v>2024-114-1</v>
      </c>
      <c r="C683" s="53">
        <v>2024</v>
      </c>
      <c r="D683" s="53" t="s">
        <v>73</v>
      </c>
      <c r="E683" s="53">
        <v>1</v>
      </c>
      <c r="F683" s="55" t="s">
        <v>549</v>
      </c>
      <c r="G683" s="53"/>
      <c r="H683" s="56"/>
      <c r="I683" s="57"/>
    </row>
    <row r="684" spans="2:9" x14ac:dyDescent="0.2">
      <c r="B684" s="52" t="str">
        <f t="shared" si="9"/>
        <v>2024-114-2</v>
      </c>
      <c r="C684" s="53">
        <v>2024</v>
      </c>
      <c r="D684" s="53" t="s">
        <v>73</v>
      </c>
      <c r="E684" s="53">
        <v>2</v>
      </c>
      <c r="F684" s="55" t="s">
        <v>893</v>
      </c>
      <c r="G684" s="53"/>
      <c r="H684" s="56"/>
      <c r="I684" s="57"/>
    </row>
    <row r="685" spans="2:9" x14ac:dyDescent="0.2">
      <c r="B685" s="52" t="str">
        <f t="shared" si="9"/>
        <v>2024-114-3</v>
      </c>
      <c r="C685" s="53">
        <v>2024</v>
      </c>
      <c r="D685" s="53" t="s">
        <v>73</v>
      </c>
      <c r="E685" s="53">
        <v>3</v>
      </c>
      <c r="F685" s="55" t="s">
        <v>1223</v>
      </c>
      <c r="G685" s="53"/>
      <c r="H685" s="56"/>
      <c r="I685" s="57"/>
    </row>
    <row r="686" spans="2:9" x14ac:dyDescent="0.2">
      <c r="B686" s="52" t="str">
        <f t="shared" si="9"/>
        <v>2024-114-4</v>
      </c>
      <c r="C686" s="53">
        <v>2024</v>
      </c>
      <c r="D686" s="53" t="s">
        <v>73</v>
      </c>
      <c r="E686" s="53">
        <v>4</v>
      </c>
      <c r="F686" s="55" t="s">
        <v>1556</v>
      </c>
      <c r="G686" s="53" t="s">
        <v>3515</v>
      </c>
      <c r="H686" s="56"/>
      <c r="I686" s="57"/>
    </row>
    <row r="687" spans="2:9" x14ac:dyDescent="0.2">
      <c r="B687" s="58" t="str">
        <f t="shared" si="9"/>
        <v>2024-114-5</v>
      </c>
      <c r="C687" s="59">
        <v>2024</v>
      </c>
      <c r="D687" s="59" t="s">
        <v>73</v>
      </c>
      <c r="E687" s="59">
        <v>5</v>
      </c>
      <c r="F687" s="60" t="s">
        <v>1878</v>
      </c>
      <c r="G687" s="59"/>
      <c r="H687" s="61"/>
      <c r="I687" s="62"/>
    </row>
    <row r="688" spans="2:9" x14ac:dyDescent="0.2">
      <c r="B688" s="63" t="str">
        <f t="shared" si="9"/>
        <v>2024-115-0</v>
      </c>
      <c r="C688" s="64">
        <v>2024</v>
      </c>
      <c r="D688" s="64" t="s">
        <v>74</v>
      </c>
      <c r="E688" s="64">
        <v>0</v>
      </c>
      <c r="F688" s="65" t="s">
        <v>119</v>
      </c>
      <c r="G688" s="64"/>
      <c r="H688" s="66"/>
      <c r="I688" s="67"/>
    </row>
    <row r="689" spans="2:9" x14ac:dyDescent="0.2">
      <c r="B689" s="52" t="str">
        <f t="shared" si="9"/>
        <v>2024-115-1</v>
      </c>
      <c r="C689" s="53">
        <v>2024</v>
      </c>
      <c r="D689" s="53" t="s">
        <v>74</v>
      </c>
      <c r="E689" s="53">
        <v>1</v>
      </c>
      <c r="F689" s="55" t="s">
        <v>550</v>
      </c>
      <c r="G689" s="53"/>
      <c r="H689" s="56"/>
      <c r="I689" s="57"/>
    </row>
    <row r="690" spans="2:9" x14ac:dyDescent="0.2">
      <c r="B690" s="52" t="str">
        <f t="shared" si="9"/>
        <v>2024-115-2</v>
      </c>
      <c r="C690" s="53">
        <v>2024</v>
      </c>
      <c r="D690" s="53" t="s">
        <v>74</v>
      </c>
      <c r="E690" s="53">
        <v>2</v>
      </c>
      <c r="F690" s="55" t="s">
        <v>894</v>
      </c>
      <c r="G690" s="53" t="s">
        <v>3515</v>
      </c>
      <c r="H690" s="56"/>
      <c r="I690" s="57"/>
    </row>
    <row r="691" spans="2:9" x14ac:dyDescent="0.2">
      <c r="B691" s="52" t="str">
        <f t="shared" si="9"/>
        <v>2024-115-3</v>
      </c>
      <c r="C691" s="53">
        <v>2024</v>
      </c>
      <c r="D691" s="53" t="s">
        <v>74</v>
      </c>
      <c r="E691" s="53">
        <v>3</v>
      </c>
      <c r="F691" s="55" t="s">
        <v>1224</v>
      </c>
      <c r="G691" s="53"/>
      <c r="H691" s="56"/>
      <c r="I691" s="57"/>
    </row>
    <row r="692" spans="2:9" x14ac:dyDescent="0.2">
      <c r="B692" s="52" t="str">
        <f t="shared" si="9"/>
        <v>2024-115-4</v>
      </c>
      <c r="C692" s="53">
        <v>2024</v>
      </c>
      <c r="D692" s="53" t="s">
        <v>74</v>
      </c>
      <c r="E692" s="53">
        <v>4</v>
      </c>
      <c r="F692" s="55" t="s">
        <v>1557</v>
      </c>
      <c r="G692" s="53"/>
      <c r="H692" s="56"/>
      <c r="I692" s="57"/>
    </row>
    <row r="693" spans="2:9" x14ac:dyDescent="0.2">
      <c r="B693" s="58" t="str">
        <f t="shared" si="9"/>
        <v>2024-115-5</v>
      </c>
      <c r="C693" s="59">
        <v>2024</v>
      </c>
      <c r="D693" s="59" t="s">
        <v>74</v>
      </c>
      <c r="E693" s="59">
        <v>5</v>
      </c>
      <c r="F693" s="60" t="s">
        <v>1879</v>
      </c>
      <c r="G693" s="59"/>
      <c r="H693" s="61"/>
      <c r="I693" s="62"/>
    </row>
    <row r="694" spans="2:9" x14ac:dyDescent="0.2">
      <c r="B694" s="63" t="str">
        <f t="shared" si="9"/>
        <v>2024-116-0</v>
      </c>
      <c r="C694" s="64">
        <v>2024</v>
      </c>
      <c r="D694" s="64" t="s">
        <v>75</v>
      </c>
      <c r="E694" s="64">
        <v>0</v>
      </c>
      <c r="F694" s="65" t="s">
        <v>120</v>
      </c>
      <c r="G694" s="64"/>
      <c r="H694" s="66"/>
      <c r="I694" s="67"/>
    </row>
    <row r="695" spans="2:9" x14ac:dyDescent="0.2">
      <c r="B695" s="52" t="str">
        <f t="shared" si="9"/>
        <v>2024-116-1</v>
      </c>
      <c r="C695" s="53">
        <v>2024</v>
      </c>
      <c r="D695" s="53" t="s">
        <v>75</v>
      </c>
      <c r="E695" s="53">
        <v>1</v>
      </c>
      <c r="F695" s="55" t="s">
        <v>551</v>
      </c>
      <c r="G695" s="53"/>
      <c r="H695" s="56"/>
      <c r="I695" s="57"/>
    </row>
    <row r="696" spans="2:9" x14ac:dyDescent="0.2">
      <c r="B696" s="52" t="str">
        <f t="shared" si="9"/>
        <v>2024-116-2</v>
      </c>
      <c r="C696" s="53">
        <v>2024</v>
      </c>
      <c r="D696" s="53" t="s">
        <v>75</v>
      </c>
      <c r="E696" s="53">
        <v>2</v>
      </c>
      <c r="F696" s="55" t="s">
        <v>895</v>
      </c>
      <c r="G696" s="53"/>
      <c r="H696" s="56"/>
      <c r="I696" s="57"/>
    </row>
    <row r="697" spans="2:9" x14ac:dyDescent="0.2">
      <c r="B697" s="52" t="str">
        <f t="shared" si="9"/>
        <v>2024-116-3</v>
      </c>
      <c r="C697" s="53">
        <v>2024</v>
      </c>
      <c r="D697" s="53" t="s">
        <v>75</v>
      </c>
      <c r="E697" s="53">
        <v>3</v>
      </c>
      <c r="F697" s="55" t="s">
        <v>1225</v>
      </c>
      <c r="G697" s="53"/>
      <c r="H697" s="56"/>
      <c r="I697" s="57"/>
    </row>
    <row r="698" spans="2:9" x14ac:dyDescent="0.2">
      <c r="B698" s="52" t="str">
        <f t="shared" si="9"/>
        <v>2024-116-4</v>
      </c>
      <c r="C698" s="53">
        <v>2024</v>
      </c>
      <c r="D698" s="53" t="s">
        <v>75</v>
      </c>
      <c r="E698" s="53">
        <v>4</v>
      </c>
      <c r="F698" s="55" t="s">
        <v>1558</v>
      </c>
      <c r="G698" s="53" t="s">
        <v>3515</v>
      </c>
      <c r="H698" s="56"/>
      <c r="I698" s="57"/>
    </row>
    <row r="699" spans="2:9" x14ac:dyDescent="0.2">
      <c r="B699" s="58" t="str">
        <f t="shared" si="9"/>
        <v>2024-116-5</v>
      </c>
      <c r="C699" s="59">
        <v>2024</v>
      </c>
      <c r="D699" s="59" t="s">
        <v>75</v>
      </c>
      <c r="E699" s="59">
        <v>5</v>
      </c>
      <c r="F699" s="60" t="s">
        <v>1880</v>
      </c>
      <c r="G699" s="59"/>
      <c r="H699" s="61"/>
      <c r="I699" s="62"/>
    </row>
    <row r="700" spans="2:9" x14ac:dyDescent="0.2">
      <c r="B700" s="63" t="str">
        <f t="shared" si="9"/>
        <v>2024-117-0</v>
      </c>
      <c r="C700" s="64">
        <v>2024</v>
      </c>
      <c r="D700" s="64" t="s">
        <v>76</v>
      </c>
      <c r="E700" s="64">
        <v>0</v>
      </c>
      <c r="F700" s="65" t="s">
        <v>121</v>
      </c>
      <c r="G700" s="64"/>
      <c r="H700" s="66"/>
      <c r="I700" s="67"/>
    </row>
    <row r="701" spans="2:9" x14ac:dyDescent="0.2">
      <c r="B701" s="52" t="str">
        <f t="shared" si="9"/>
        <v>2024-117-1</v>
      </c>
      <c r="C701" s="53">
        <v>2024</v>
      </c>
      <c r="D701" s="53" t="s">
        <v>76</v>
      </c>
      <c r="E701" s="53">
        <v>1</v>
      </c>
      <c r="F701" s="55" t="s">
        <v>552</v>
      </c>
      <c r="G701" s="53"/>
      <c r="H701" s="56"/>
      <c r="I701" s="57"/>
    </row>
    <row r="702" spans="2:9" x14ac:dyDescent="0.2">
      <c r="B702" s="52" t="str">
        <f t="shared" si="9"/>
        <v>2024-117-2</v>
      </c>
      <c r="C702" s="53">
        <v>2024</v>
      </c>
      <c r="D702" s="53" t="s">
        <v>76</v>
      </c>
      <c r="E702" s="53">
        <v>2</v>
      </c>
      <c r="F702" s="55" t="s">
        <v>896</v>
      </c>
      <c r="G702" s="53"/>
      <c r="H702" s="56"/>
      <c r="I702" s="57"/>
    </row>
    <row r="703" spans="2:9" x14ac:dyDescent="0.2">
      <c r="B703" s="52" t="str">
        <f t="shared" si="9"/>
        <v>2024-117-3</v>
      </c>
      <c r="C703" s="53">
        <v>2024</v>
      </c>
      <c r="D703" s="53" t="s">
        <v>76</v>
      </c>
      <c r="E703" s="53">
        <v>3</v>
      </c>
      <c r="F703" s="55" t="s">
        <v>1226</v>
      </c>
      <c r="G703" s="53"/>
      <c r="H703" s="56"/>
      <c r="I703" s="57"/>
    </row>
    <row r="704" spans="2:9" x14ac:dyDescent="0.2">
      <c r="B704" s="52" t="str">
        <f t="shared" si="9"/>
        <v>2024-117-4</v>
      </c>
      <c r="C704" s="53">
        <v>2024</v>
      </c>
      <c r="D704" s="53" t="s">
        <v>76</v>
      </c>
      <c r="E704" s="53">
        <v>4</v>
      </c>
      <c r="F704" s="55" t="s">
        <v>1559</v>
      </c>
      <c r="G704" s="53" t="s">
        <v>3515</v>
      </c>
      <c r="H704" s="56"/>
      <c r="I704" s="57"/>
    </row>
    <row r="705" spans="2:9" x14ac:dyDescent="0.2">
      <c r="B705" s="58" t="str">
        <f t="shared" si="9"/>
        <v>2024-117-5</v>
      </c>
      <c r="C705" s="59">
        <v>2024</v>
      </c>
      <c r="D705" s="59" t="s">
        <v>76</v>
      </c>
      <c r="E705" s="59">
        <v>5</v>
      </c>
      <c r="F705" s="60" t="s">
        <v>1881</v>
      </c>
      <c r="G705" s="59"/>
      <c r="H705" s="61"/>
      <c r="I705" s="62"/>
    </row>
    <row r="706" spans="2:9" x14ac:dyDescent="0.2">
      <c r="B706" s="63" t="str">
        <f t="shared" si="9"/>
        <v>2024-118-0</v>
      </c>
      <c r="C706" s="64">
        <v>2024</v>
      </c>
      <c r="D706" s="64" t="s">
        <v>77</v>
      </c>
      <c r="E706" s="64">
        <v>0</v>
      </c>
      <c r="F706" s="65" t="s">
        <v>122</v>
      </c>
      <c r="G706" s="64"/>
      <c r="H706" s="66"/>
      <c r="I706" s="67"/>
    </row>
    <row r="707" spans="2:9" x14ac:dyDescent="0.2">
      <c r="B707" s="52" t="str">
        <f t="shared" si="9"/>
        <v>2024-118-1</v>
      </c>
      <c r="C707" s="53">
        <v>2024</v>
      </c>
      <c r="D707" s="53" t="s">
        <v>77</v>
      </c>
      <c r="E707" s="53">
        <v>1</v>
      </c>
      <c r="F707" s="55" t="s">
        <v>553</v>
      </c>
      <c r="G707" s="53"/>
      <c r="H707" s="56"/>
      <c r="I707" s="57"/>
    </row>
    <row r="708" spans="2:9" x14ac:dyDescent="0.2">
      <c r="B708" s="52" t="str">
        <f t="shared" si="9"/>
        <v>2024-118-2</v>
      </c>
      <c r="C708" s="53">
        <v>2024</v>
      </c>
      <c r="D708" s="53" t="s">
        <v>77</v>
      </c>
      <c r="E708" s="53">
        <v>2</v>
      </c>
      <c r="F708" s="55" t="s">
        <v>897</v>
      </c>
      <c r="G708" s="53"/>
      <c r="H708" s="56"/>
      <c r="I708" s="57"/>
    </row>
    <row r="709" spans="2:9" x14ac:dyDescent="0.2">
      <c r="B709" s="52" t="str">
        <f t="shared" si="9"/>
        <v>2024-118-3</v>
      </c>
      <c r="C709" s="53">
        <v>2024</v>
      </c>
      <c r="D709" s="53" t="s">
        <v>77</v>
      </c>
      <c r="E709" s="53">
        <v>3</v>
      </c>
      <c r="F709" s="55" t="s">
        <v>1227</v>
      </c>
      <c r="G709" s="53"/>
      <c r="H709" s="56"/>
      <c r="I709" s="57"/>
    </row>
    <row r="710" spans="2:9" x14ac:dyDescent="0.2">
      <c r="B710" s="52" t="str">
        <f t="shared" si="9"/>
        <v>2024-118-4</v>
      </c>
      <c r="C710" s="53">
        <v>2024</v>
      </c>
      <c r="D710" s="53" t="s">
        <v>77</v>
      </c>
      <c r="E710" s="53">
        <v>4</v>
      </c>
      <c r="F710" s="55" t="s">
        <v>1560</v>
      </c>
      <c r="G710" s="53" t="s">
        <v>3515</v>
      </c>
      <c r="H710" s="56"/>
      <c r="I710" s="57"/>
    </row>
    <row r="711" spans="2:9" x14ac:dyDescent="0.2">
      <c r="B711" s="58" t="str">
        <f t="shared" si="9"/>
        <v>2024-118-5</v>
      </c>
      <c r="C711" s="59">
        <v>2024</v>
      </c>
      <c r="D711" s="59" t="s">
        <v>77</v>
      </c>
      <c r="E711" s="59">
        <v>5</v>
      </c>
      <c r="F711" s="60" t="s">
        <v>1882</v>
      </c>
      <c r="G711" s="59"/>
      <c r="H711" s="61"/>
      <c r="I711" s="62"/>
    </row>
    <row r="712" spans="2:9" ht="40.5" x14ac:dyDescent="0.2">
      <c r="B712" s="63" t="str">
        <f t="shared" si="9"/>
        <v>2024-119-0</v>
      </c>
      <c r="C712" s="64">
        <v>2024</v>
      </c>
      <c r="D712" s="64" t="s">
        <v>78</v>
      </c>
      <c r="E712" s="64">
        <v>0</v>
      </c>
      <c r="F712" s="65" t="s">
        <v>123</v>
      </c>
      <c r="G712" s="64"/>
      <c r="H712" s="66"/>
      <c r="I712" s="67"/>
    </row>
    <row r="713" spans="2:9" x14ac:dyDescent="0.2">
      <c r="B713" s="52" t="str">
        <f t="shared" si="9"/>
        <v>2024-119-1</v>
      </c>
      <c r="C713" s="53">
        <v>2024</v>
      </c>
      <c r="D713" s="53" t="s">
        <v>78</v>
      </c>
      <c r="E713" s="53">
        <v>1</v>
      </c>
      <c r="F713" s="55" t="s">
        <v>554</v>
      </c>
      <c r="G713" s="53" t="s">
        <v>3515</v>
      </c>
      <c r="H713" s="56"/>
      <c r="I713" s="57"/>
    </row>
    <row r="714" spans="2:9" x14ac:dyDescent="0.2">
      <c r="B714" s="52" t="str">
        <f t="shared" si="9"/>
        <v>2024-119-2</v>
      </c>
      <c r="C714" s="53">
        <v>2024</v>
      </c>
      <c r="D714" s="53" t="s">
        <v>78</v>
      </c>
      <c r="E714" s="53">
        <v>2</v>
      </c>
      <c r="F714" s="55" t="s">
        <v>898</v>
      </c>
      <c r="G714" s="53"/>
      <c r="H714" s="56"/>
      <c r="I714" s="57"/>
    </row>
    <row r="715" spans="2:9" x14ac:dyDescent="0.2">
      <c r="B715" s="52" t="str">
        <f t="shared" si="9"/>
        <v>2024-119-3</v>
      </c>
      <c r="C715" s="53">
        <v>2024</v>
      </c>
      <c r="D715" s="53" t="s">
        <v>78</v>
      </c>
      <c r="E715" s="53">
        <v>3</v>
      </c>
      <c r="F715" s="55" t="s">
        <v>1228</v>
      </c>
      <c r="G715" s="53"/>
      <c r="H715" s="56"/>
      <c r="I715" s="57"/>
    </row>
    <row r="716" spans="2:9" x14ac:dyDescent="0.2">
      <c r="B716" s="52" t="str">
        <f t="shared" si="9"/>
        <v>2024-119-4</v>
      </c>
      <c r="C716" s="53">
        <v>2024</v>
      </c>
      <c r="D716" s="53" t="s">
        <v>78</v>
      </c>
      <c r="E716" s="53">
        <v>4</v>
      </c>
      <c r="F716" s="55" t="s">
        <v>1561</v>
      </c>
      <c r="G716" s="53"/>
      <c r="H716" s="56"/>
      <c r="I716" s="57"/>
    </row>
    <row r="717" spans="2:9" x14ac:dyDescent="0.2">
      <c r="B717" s="58" t="str">
        <f t="shared" si="9"/>
        <v>2024-119-5</v>
      </c>
      <c r="C717" s="59">
        <v>2024</v>
      </c>
      <c r="D717" s="59" t="s">
        <v>78</v>
      </c>
      <c r="E717" s="59">
        <v>5</v>
      </c>
      <c r="F717" s="60" t="s">
        <v>1883</v>
      </c>
      <c r="G717" s="59"/>
      <c r="H717" s="61"/>
      <c r="I717" s="62"/>
    </row>
    <row r="718" spans="2:9" x14ac:dyDescent="0.2">
      <c r="B718" s="63" t="str">
        <f t="shared" si="9"/>
        <v>2024-120-0</v>
      </c>
      <c r="C718" s="64">
        <v>2024</v>
      </c>
      <c r="D718" s="64" t="s">
        <v>79</v>
      </c>
      <c r="E718" s="64">
        <v>0</v>
      </c>
      <c r="F718" s="65" t="s">
        <v>124</v>
      </c>
      <c r="G718" s="64"/>
      <c r="H718" s="66"/>
      <c r="I718" s="67"/>
    </row>
    <row r="719" spans="2:9" x14ac:dyDescent="0.2">
      <c r="B719" s="52" t="str">
        <f t="shared" si="9"/>
        <v>2024-120-1</v>
      </c>
      <c r="C719" s="53">
        <v>2024</v>
      </c>
      <c r="D719" s="53" t="s">
        <v>79</v>
      </c>
      <c r="E719" s="53">
        <v>1</v>
      </c>
      <c r="F719" s="55" t="s">
        <v>555</v>
      </c>
      <c r="G719" s="53"/>
      <c r="H719" s="56"/>
      <c r="I719" s="57"/>
    </row>
    <row r="720" spans="2:9" x14ac:dyDescent="0.2">
      <c r="B720" s="52" t="str">
        <f t="shared" si="9"/>
        <v>2024-120-2</v>
      </c>
      <c r="C720" s="53">
        <v>2024</v>
      </c>
      <c r="D720" s="53" t="s">
        <v>79</v>
      </c>
      <c r="E720" s="53">
        <v>2</v>
      </c>
      <c r="F720" s="55" t="s">
        <v>899</v>
      </c>
      <c r="G720" s="53"/>
      <c r="H720" s="56"/>
      <c r="I720" s="57"/>
    </row>
    <row r="721" spans="2:9" x14ac:dyDescent="0.2">
      <c r="B721" s="52" t="str">
        <f t="shared" si="9"/>
        <v>2024-120-3</v>
      </c>
      <c r="C721" s="53">
        <v>2024</v>
      </c>
      <c r="D721" s="53" t="s">
        <v>79</v>
      </c>
      <c r="E721" s="53">
        <v>3</v>
      </c>
      <c r="F721" s="55" t="s">
        <v>1229</v>
      </c>
      <c r="G721" s="53" t="s">
        <v>3515</v>
      </c>
      <c r="H721" s="56"/>
      <c r="I721" s="57"/>
    </row>
    <row r="722" spans="2:9" x14ac:dyDescent="0.2">
      <c r="B722" s="52" t="str">
        <f t="shared" si="9"/>
        <v>2024-120-4</v>
      </c>
      <c r="C722" s="53">
        <v>2024</v>
      </c>
      <c r="D722" s="53" t="s">
        <v>79</v>
      </c>
      <c r="E722" s="53">
        <v>4</v>
      </c>
      <c r="F722" s="55" t="s">
        <v>1562</v>
      </c>
      <c r="G722" s="53"/>
      <c r="H722" s="56"/>
      <c r="I722" s="57"/>
    </row>
    <row r="723" spans="2:9" ht="14.25" thickBot="1" x14ac:dyDescent="0.25">
      <c r="B723" s="68" t="str">
        <f t="shared" si="9"/>
        <v>2024-120-5</v>
      </c>
      <c r="C723" s="69">
        <v>2024</v>
      </c>
      <c r="D723" s="69" t="s">
        <v>79</v>
      </c>
      <c r="E723" s="69">
        <v>5</v>
      </c>
      <c r="F723" s="70" t="s">
        <v>1884</v>
      </c>
      <c r="G723" s="69"/>
      <c r="H723" s="71"/>
      <c r="I723" s="72"/>
    </row>
    <row r="724" spans="2:9" ht="67.5" x14ac:dyDescent="0.2">
      <c r="B724" s="46" t="str">
        <f t="shared" si="9"/>
        <v>2023-101-0</v>
      </c>
      <c r="C724" s="47">
        <v>2023</v>
      </c>
      <c r="D724" s="47" t="s">
        <v>60</v>
      </c>
      <c r="E724" s="48">
        <v>0</v>
      </c>
      <c r="F724" s="49" t="s">
        <v>125</v>
      </c>
      <c r="G724" s="47"/>
      <c r="H724" s="50"/>
      <c r="I724" s="51"/>
    </row>
    <row r="725" spans="2:9" x14ac:dyDescent="0.2">
      <c r="B725" s="52" t="str">
        <f t="shared" si="9"/>
        <v>2023-101-1</v>
      </c>
      <c r="C725" s="53">
        <v>2023</v>
      </c>
      <c r="D725" s="53" t="s">
        <v>60</v>
      </c>
      <c r="E725" s="53">
        <v>1</v>
      </c>
      <c r="F725" s="55" t="s">
        <v>556</v>
      </c>
      <c r="G725" s="53"/>
      <c r="H725" s="56"/>
      <c r="I725" s="57"/>
    </row>
    <row r="726" spans="2:9" x14ac:dyDescent="0.2">
      <c r="B726" s="52" t="str">
        <f t="shared" si="9"/>
        <v>2023-101-2</v>
      </c>
      <c r="C726" s="53">
        <v>2023</v>
      </c>
      <c r="D726" s="53" t="s">
        <v>60</v>
      </c>
      <c r="E726" s="53">
        <v>2</v>
      </c>
      <c r="F726" s="55" t="s">
        <v>769</v>
      </c>
      <c r="G726" s="53"/>
      <c r="H726" s="56"/>
      <c r="I726" s="57"/>
    </row>
    <row r="727" spans="2:9" x14ac:dyDescent="0.2">
      <c r="B727" s="52" t="str">
        <f t="shared" si="9"/>
        <v>2023-101-3</v>
      </c>
      <c r="C727" s="53">
        <v>2023</v>
      </c>
      <c r="D727" s="53" t="s">
        <v>60</v>
      </c>
      <c r="E727" s="53">
        <v>3</v>
      </c>
      <c r="F727" s="55" t="s">
        <v>1106</v>
      </c>
      <c r="G727" s="53"/>
      <c r="H727" s="56"/>
      <c r="I727" s="57"/>
    </row>
    <row r="728" spans="2:9" x14ac:dyDescent="0.2">
      <c r="B728" s="52" t="str">
        <f t="shared" si="9"/>
        <v>2023-101-4</v>
      </c>
      <c r="C728" s="53">
        <v>2023</v>
      </c>
      <c r="D728" s="53" t="s">
        <v>60</v>
      </c>
      <c r="E728" s="53">
        <v>4</v>
      </c>
      <c r="F728" s="55" t="s">
        <v>1440</v>
      </c>
      <c r="G728" s="53"/>
      <c r="H728" s="56"/>
      <c r="I728" s="57"/>
    </row>
    <row r="729" spans="2:9" x14ac:dyDescent="0.2">
      <c r="B729" s="58" t="str">
        <f t="shared" si="9"/>
        <v>2023-101-5</v>
      </c>
      <c r="C729" s="59">
        <v>2023</v>
      </c>
      <c r="D729" s="59" t="s">
        <v>60</v>
      </c>
      <c r="E729" s="59">
        <v>5</v>
      </c>
      <c r="F729" s="60" t="s">
        <v>1767</v>
      </c>
      <c r="G729" s="59" t="s">
        <v>3515</v>
      </c>
      <c r="H729" s="61"/>
      <c r="I729" s="62"/>
    </row>
    <row r="730" spans="2:9" ht="94.5" x14ac:dyDescent="0.2">
      <c r="B730" s="63" t="str">
        <f t="shared" si="9"/>
        <v>2023-102-0</v>
      </c>
      <c r="C730" s="64">
        <v>2023</v>
      </c>
      <c r="D730" s="64" t="s">
        <v>61</v>
      </c>
      <c r="E730" s="64">
        <v>0</v>
      </c>
      <c r="F730" s="65" t="s">
        <v>126</v>
      </c>
      <c r="G730" s="64"/>
      <c r="H730" s="66"/>
      <c r="I730" s="67"/>
    </row>
    <row r="731" spans="2:9" x14ac:dyDescent="0.2">
      <c r="B731" s="52" t="str">
        <f t="shared" si="9"/>
        <v>2023-102-1</v>
      </c>
      <c r="C731" s="53">
        <v>2023</v>
      </c>
      <c r="D731" s="53" t="s">
        <v>61</v>
      </c>
      <c r="E731" s="53">
        <v>1</v>
      </c>
      <c r="F731" s="55" t="s">
        <v>557</v>
      </c>
      <c r="G731" s="53"/>
      <c r="H731" s="56"/>
      <c r="I731" s="57"/>
    </row>
    <row r="732" spans="2:9" x14ac:dyDescent="0.2">
      <c r="B732" s="52" t="str">
        <f t="shared" si="9"/>
        <v>2023-102-2</v>
      </c>
      <c r="C732" s="53">
        <v>2023</v>
      </c>
      <c r="D732" s="53" t="s">
        <v>61</v>
      </c>
      <c r="E732" s="53">
        <v>2</v>
      </c>
      <c r="F732" s="55" t="s">
        <v>900</v>
      </c>
      <c r="G732" s="53"/>
      <c r="H732" s="56"/>
      <c r="I732" s="57"/>
    </row>
    <row r="733" spans="2:9" x14ac:dyDescent="0.2">
      <c r="B733" s="52" t="str">
        <f t="shared" si="9"/>
        <v>2023-102-3</v>
      </c>
      <c r="C733" s="53">
        <v>2023</v>
      </c>
      <c r="D733" s="53" t="s">
        <v>61</v>
      </c>
      <c r="E733" s="53">
        <v>3</v>
      </c>
      <c r="F733" s="55" t="s">
        <v>1230</v>
      </c>
      <c r="G733" s="53"/>
      <c r="H733" s="56"/>
      <c r="I733" s="57"/>
    </row>
    <row r="734" spans="2:9" x14ac:dyDescent="0.2">
      <c r="B734" s="52" t="str">
        <f t="shared" si="9"/>
        <v>2023-102-4</v>
      </c>
      <c r="C734" s="53">
        <v>2023</v>
      </c>
      <c r="D734" s="53" t="s">
        <v>61</v>
      </c>
      <c r="E734" s="53">
        <v>4</v>
      </c>
      <c r="F734" s="55" t="s">
        <v>1563</v>
      </c>
      <c r="G734" s="53" t="s">
        <v>3515</v>
      </c>
      <c r="H734" s="56"/>
      <c r="I734" s="57"/>
    </row>
    <row r="735" spans="2:9" x14ac:dyDescent="0.2">
      <c r="B735" s="58" t="str">
        <f t="shared" si="9"/>
        <v>2023-102-5</v>
      </c>
      <c r="C735" s="59">
        <v>2023</v>
      </c>
      <c r="D735" s="59" t="s">
        <v>61</v>
      </c>
      <c r="E735" s="59">
        <v>5</v>
      </c>
      <c r="F735" s="60" t="s">
        <v>1885</v>
      </c>
      <c r="G735" s="59"/>
      <c r="H735" s="61"/>
      <c r="I735" s="62"/>
    </row>
    <row r="736" spans="2:9" x14ac:dyDescent="0.2">
      <c r="B736" s="63" t="str">
        <f t="shared" si="9"/>
        <v>2023-103-0</v>
      </c>
      <c r="C736" s="64">
        <v>2023</v>
      </c>
      <c r="D736" s="64" t="s">
        <v>62</v>
      </c>
      <c r="E736" s="64">
        <v>0</v>
      </c>
      <c r="F736" s="65" t="s">
        <v>127</v>
      </c>
      <c r="G736" s="64"/>
      <c r="H736" s="66"/>
      <c r="I736" s="67"/>
    </row>
    <row r="737" spans="2:9" x14ac:dyDescent="0.2">
      <c r="B737" s="52" t="str">
        <f t="shared" si="9"/>
        <v>2023-103-1</v>
      </c>
      <c r="C737" s="53">
        <v>2023</v>
      </c>
      <c r="D737" s="53" t="s">
        <v>62</v>
      </c>
      <c r="E737" s="53">
        <v>1</v>
      </c>
      <c r="F737" s="55" t="s">
        <v>558</v>
      </c>
      <c r="G737" s="53"/>
      <c r="H737" s="56"/>
      <c r="I737" s="57"/>
    </row>
    <row r="738" spans="2:9" x14ac:dyDescent="0.2">
      <c r="B738" s="52" t="str">
        <f t="shared" si="9"/>
        <v>2023-103-2</v>
      </c>
      <c r="C738" s="53">
        <v>2023</v>
      </c>
      <c r="D738" s="53" t="s">
        <v>62</v>
      </c>
      <c r="E738" s="53">
        <v>2</v>
      </c>
      <c r="F738" s="55" t="s">
        <v>901</v>
      </c>
      <c r="G738" s="53"/>
      <c r="H738" s="56"/>
      <c r="I738" s="57"/>
    </row>
    <row r="739" spans="2:9" x14ac:dyDescent="0.2">
      <c r="B739" s="52" t="str">
        <f t="shared" si="9"/>
        <v>2023-103-3</v>
      </c>
      <c r="C739" s="53">
        <v>2023</v>
      </c>
      <c r="D739" s="53" t="s">
        <v>62</v>
      </c>
      <c r="E739" s="53">
        <v>3</v>
      </c>
      <c r="F739" s="55" t="s">
        <v>1231</v>
      </c>
      <c r="G739" s="53"/>
      <c r="H739" s="56"/>
      <c r="I739" s="57"/>
    </row>
    <row r="740" spans="2:9" x14ac:dyDescent="0.2">
      <c r="B740" s="52" t="str">
        <f t="shared" si="9"/>
        <v>2023-103-4</v>
      </c>
      <c r="C740" s="53">
        <v>2023</v>
      </c>
      <c r="D740" s="53" t="s">
        <v>62</v>
      </c>
      <c r="E740" s="53">
        <v>4</v>
      </c>
      <c r="F740" s="55" t="s">
        <v>1564</v>
      </c>
      <c r="G740" s="53" t="s">
        <v>3515</v>
      </c>
      <c r="H740" s="56"/>
      <c r="I740" s="57"/>
    </row>
    <row r="741" spans="2:9" x14ac:dyDescent="0.2">
      <c r="B741" s="58" t="str">
        <f t="shared" ref="B741:B804" si="10">C741&amp;"-"&amp;D741&amp;"-"&amp;E741</f>
        <v>2023-103-5</v>
      </c>
      <c r="C741" s="59">
        <v>2023</v>
      </c>
      <c r="D741" s="59" t="s">
        <v>62</v>
      </c>
      <c r="E741" s="59">
        <v>5</v>
      </c>
      <c r="F741" s="60" t="s">
        <v>1886</v>
      </c>
      <c r="G741" s="59"/>
      <c r="H741" s="61"/>
      <c r="I741" s="62"/>
    </row>
    <row r="742" spans="2:9" x14ac:dyDescent="0.2">
      <c r="B742" s="63" t="str">
        <f t="shared" si="10"/>
        <v>2023-104-0</v>
      </c>
      <c r="C742" s="64">
        <v>2023</v>
      </c>
      <c r="D742" s="64" t="s">
        <v>63</v>
      </c>
      <c r="E742" s="64">
        <v>0</v>
      </c>
      <c r="F742" s="65" t="s">
        <v>128</v>
      </c>
      <c r="G742" s="64"/>
      <c r="H742" s="66"/>
      <c r="I742" s="67"/>
    </row>
    <row r="743" spans="2:9" x14ac:dyDescent="0.2">
      <c r="B743" s="52" t="str">
        <f t="shared" si="10"/>
        <v>2023-104-1</v>
      </c>
      <c r="C743" s="53">
        <v>2023</v>
      </c>
      <c r="D743" s="53" t="s">
        <v>63</v>
      </c>
      <c r="E743" s="53">
        <v>1</v>
      </c>
      <c r="F743" s="55" t="s">
        <v>559</v>
      </c>
      <c r="G743" s="53" t="s">
        <v>3515</v>
      </c>
      <c r="H743" s="56"/>
      <c r="I743" s="57"/>
    </row>
    <row r="744" spans="2:9" x14ac:dyDescent="0.2">
      <c r="B744" s="52" t="str">
        <f t="shared" si="10"/>
        <v>2023-104-2</v>
      </c>
      <c r="C744" s="53">
        <v>2023</v>
      </c>
      <c r="D744" s="53" t="s">
        <v>63</v>
      </c>
      <c r="E744" s="53">
        <v>2</v>
      </c>
      <c r="F744" s="55" t="s">
        <v>902</v>
      </c>
      <c r="G744" s="53"/>
      <c r="H744" s="56"/>
      <c r="I744" s="57"/>
    </row>
    <row r="745" spans="2:9" x14ac:dyDescent="0.2">
      <c r="B745" s="52" t="str">
        <f t="shared" si="10"/>
        <v>2023-104-3</v>
      </c>
      <c r="C745" s="53">
        <v>2023</v>
      </c>
      <c r="D745" s="53" t="s">
        <v>63</v>
      </c>
      <c r="E745" s="53">
        <v>3</v>
      </c>
      <c r="F745" s="55" t="s">
        <v>1232</v>
      </c>
      <c r="G745" s="53"/>
      <c r="H745" s="56"/>
      <c r="I745" s="57"/>
    </row>
    <row r="746" spans="2:9" x14ac:dyDescent="0.2">
      <c r="B746" s="52" t="str">
        <f t="shared" si="10"/>
        <v>2023-104-4</v>
      </c>
      <c r="C746" s="53">
        <v>2023</v>
      </c>
      <c r="D746" s="53" t="s">
        <v>63</v>
      </c>
      <c r="E746" s="53">
        <v>4</v>
      </c>
      <c r="F746" s="55" t="s">
        <v>1565</v>
      </c>
      <c r="G746" s="53"/>
      <c r="H746" s="56"/>
      <c r="I746" s="57"/>
    </row>
    <row r="747" spans="2:9" x14ac:dyDescent="0.2">
      <c r="B747" s="58" t="str">
        <f t="shared" si="10"/>
        <v>2023-104-5</v>
      </c>
      <c r="C747" s="59">
        <v>2023</v>
      </c>
      <c r="D747" s="59" t="s">
        <v>63</v>
      </c>
      <c r="E747" s="59">
        <v>5</v>
      </c>
      <c r="F747" s="60" t="s">
        <v>1135</v>
      </c>
      <c r="G747" s="59"/>
      <c r="H747" s="61"/>
      <c r="I747" s="62"/>
    </row>
    <row r="748" spans="2:9" ht="67.5" x14ac:dyDescent="0.2">
      <c r="B748" s="63" t="str">
        <f t="shared" si="10"/>
        <v>2023-105-0</v>
      </c>
      <c r="C748" s="64">
        <v>2023</v>
      </c>
      <c r="D748" s="64" t="s">
        <v>64</v>
      </c>
      <c r="E748" s="64">
        <v>0</v>
      </c>
      <c r="F748" s="65" t="s">
        <v>129</v>
      </c>
      <c r="G748" s="64"/>
      <c r="H748" s="66"/>
      <c r="I748" s="67"/>
    </row>
    <row r="749" spans="2:9" x14ac:dyDescent="0.2">
      <c r="B749" s="52" t="str">
        <f t="shared" si="10"/>
        <v>2023-105-1</v>
      </c>
      <c r="C749" s="53">
        <v>2023</v>
      </c>
      <c r="D749" s="53" t="s">
        <v>64</v>
      </c>
      <c r="E749" s="53">
        <v>1</v>
      </c>
      <c r="F749" s="55" t="s">
        <v>560</v>
      </c>
      <c r="G749" s="53"/>
      <c r="H749" s="56"/>
      <c r="I749" s="57"/>
    </row>
    <row r="750" spans="2:9" x14ac:dyDescent="0.2">
      <c r="B750" s="52" t="str">
        <f t="shared" si="10"/>
        <v>2023-105-2</v>
      </c>
      <c r="C750" s="53">
        <v>2023</v>
      </c>
      <c r="D750" s="53" t="s">
        <v>64</v>
      </c>
      <c r="E750" s="53">
        <v>2</v>
      </c>
      <c r="F750" s="55" t="s">
        <v>903</v>
      </c>
      <c r="G750" s="53"/>
      <c r="H750" s="56"/>
      <c r="I750" s="57"/>
    </row>
    <row r="751" spans="2:9" x14ac:dyDescent="0.2">
      <c r="B751" s="52" t="str">
        <f t="shared" si="10"/>
        <v>2023-105-3</v>
      </c>
      <c r="C751" s="53">
        <v>2023</v>
      </c>
      <c r="D751" s="53" t="s">
        <v>64</v>
      </c>
      <c r="E751" s="53">
        <v>3</v>
      </c>
      <c r="F751" s="55" t="s">
        <v>1233</v>
      </c>
      <c r="G751" s="53" t="s">
        <v>3515</v>
      </c>
      <c r="H751" s="56"/>
      <c r="I751" s="57"/>
    </row>
    <row r="752" spans="2:9" x14ac:dyDescent="0.2">
      <c r="B752" s="52" t="str">
        <f t="shared" si="10"/>
        <v>2023-105-4</v>
      </c>
      <c r="C752" s="53">
        <v>2023</v>
      </c>
      <c r="D752" s="53" t="s">
        <v>64</v>
      </c>
      <c r="E752" s="53">
        <v>4</v>
      </c>
      <c r="F752" s="55" t="s">
        <v>1566</v>
      </c>
      <c r="G752" s="53"/>
      <c r="H752" s="56"/>
      <c r="I752" s="57"/>
    </row>
    <row r="753" spans="2:9" x14ac:dyDescent="0.2">
      <c r="B753" s="58" t="str">
        <f t="shared" si="10"/>
        <v>2023-105-5</v>
      </c>
      <c r="C753" s="59">
        <v>2023</v>
      </c>
      <c r="D753" s="59" t="s">
        <v>64</v>
      </c>
      <c r="E753" s="59">
        <v>5</v>
      </c>
      <c r="F753" s="60" t="s">
        <v>1887</v>
      </c>
      <c r="G753" s="59"/>
      <c r="H753" s="61"/>
      <c r="I753" s="62"/>
    </row>
    <row r="754" spans="2:9" ht="81" x14ac:dyDescent="0.2">
      <c r="B754" s="63" t="str">
        <f t="shared" si="10"/>
        <v>2023-106-0</v>
      </c>
      <c r="C754" s="64">
        <v>2023</v>
      </c>
      <c r="D754" s="64" t="s">
        <v>65</v>
      </c>
      <c r="E754" s="64">
        <v>0</v>
      </c>
      <c r="F754" s="65" t="s">
        <v>130</v>
      </c>
      <c r="G754" s="64"/>
      <c r="H754" s="66"/>
      <c r="I754" s="67"/>
    </row>
    <row r="755" spans="2:9" x14ac:dyDescent="0.2">
      <c r="B755" s="52" t="str">
        <f t="shared" si="10"/>
        <v>2023-106-1</v>
      </c>
      <c r="C755" s="53">
        <v>2023</v>
      </c>
      <c r="D755" s="53" t="s">
        <v>65</v>
      </c>
      <c r="E755" s="53">
        <v>1</v>
      </c>
      <c r="F755" s="55" t="s">
        <v>6</v>
      </c>
      <c r="G755" s="53"/>
      <c r="H755" s="56"/>
      <c r="I755" s="57"/>
    </row>
    <row r="756" spans="2:9" x14ac:dyDescent="0.2">
      <c r="B756" s="52" t="str">
        <f t="shared" si="10"/>
        <v>2023-106-2</v>
      </c>
      <c r="C756" s="53">
        <v>2023</v>
      </c>
      <c r="D756" s="53" t="s">
        <v>65</v>
      </c>
      <c r="E756" s="53">
        <v>2</v>
      </c>
      <c r="F756" s="55" t="s">
        <v>14</v>
      </c>
      <c r="G756" s="53" t="s">
        <v>3515</v>
      </c>
      <c r="H756" s="56"/>
      <c r="I756" s="57"/>
    </row>
    <row r="757" spans="2:9" x14ac:dyDescent="0.2">
      <c r="B757" s="52" t="str">
        <f t="shared" si="10"/>
        <v>2023-106-3</v>
      </c>
      <c r="C757" s="53">
        <v>2023</v>
      </c>
      <c r="D757" s="53" t="s">
        <v>65</v>
      </c>
      <c r="E757" s="53">
        <v>3</v>
      </c>
      <c r="F757" s="55" t="s">
        <v>15</v>
      </c>
      <c r="G757" s="53"/>
      <c r="H757" s="56"/>
      <c r="I757" s="57"/>
    </row>
    <row r="758" spans="2:9" x14ac:dyDescent="0.2">
      <c r="B758" s="52" t="str">
        <f t="shared" si="10"/>
        <v>2023-106-4</v>
      </c>
      <c r="C758" s="53">
        <v>2023</v>
      </c>
      <c r="D758" s="53" t="s">
        <v>65</v>
      </c>
      <c r="E758" s="53">
        <v>4</v>
      </c>
      <c r="F758" s="55" t="s">
        <v>37</v>
      </c>
      <c r="G758" s="53"/>
      <c r="H758" s="56"/>
      <c r="I758" s="57"/>
    </row>
    <row r="759" spans="2:9" x14ac:dyDescent="0.2">
      <c r="B759" s="58" t="str">
        <f t="shared" si="10"/>
        <v>2023-106-5</v>
      </c>
      <c r="C759" s="59">
        <v>2023</v>
      </c>
      <c r="D759" s="59" t="s">
        <v>65</v>
      </c>
      <c r="E759" s="59">
        <v>5</v>
      </c>
      <c r="F759" s="60" t="s">
        <v>39</v>
      </c>
      <c r="G759" s="59"/>
      <c r="H759" s="61"/>
      <c r="I759" s="62"/>
    </row>
    <row r="760" spans="2:9" x14ac:dyDescent="0.2">
      <c r="B760" s="63" t="str">
        <f t="shared" si="10"/>
        <v>2023-107-0</v>
      </c>
      <c r="C760" s="64">
        <v>2023</v>
      </c>
      <c r="D760" s="64" t="s">
        <v>66</v>
      </c>
      <c r="E760" s="64">
        <v>0</v>
      </c>
      <c r="F760" s="65" t="s">
        <v>131</v>
      </c>
      <c r="G760" s="64"/>
      <c r="H760" s="66"/>
      <c r="I760" s="67"/>
    </row>
    <row r="761" spans="2:9" x14ac:dyDescent="0.2">
      <c r="B761" s="52" t="str">
        <f t="shared" si="10"/>
        <v>2023-107-1</v>
      </c>
      <c r="C761" s="53">
        <v>2023</v>
      </c>
      <c r="D761" s="53" t="s">
        <v>66</v>
      </c>
      <c r="E761" s="53">
        <v>1</v>
      </c>
      <c r="F761" s="55" t="s">
        <v>561</v>
      </c>
      <c r="G761" s="53"/>
      <c r="H761" s="56"/>
      <c r="I761" s="57"/>
    </row>
    <row r="762" spans="2:9" x14ac:dyDescent="0.2">
      <c r="B762" s="52" t="str">
        <f t="shared" si="10"/>
        <v>2023-107-2</v>
      </c>
      <c r="C762" s="53">
        <v>2023</v>
      </c>
      <c r="D762" s="53" t="s">
        <v>66</v>
      </c>
      <c r="E762" s="53">
        <v>2</v>
      </c>
      <c r="F762" s="55" t="s">
        <v>904</v>
      </c>
      <c r="G762" s="53"/>
      <c r="H762" s="56"/>
      <c r="I762" s="57"/>
    </row>
    <row r="763" spans="2:9" x14ac:dyDescent="0.2">
      <c r="B763" s="52" t="str">
        <f t="shared" si="10"/>
        <v>2023-107-3</v>
      </c>
      <c r="C763" s="53">
        <v>2023</v>
      </c>
      <c r="D763" s="53" t="s">
        <v>66</v>
      </c>
      <c r="E763" s="53">
        <v>3</v>
      </c>
      <c r="F763" s="55" t="s">
        <v>1234</v>
      </c>
      <c r="G763" s="53"/>
      <c r="H763" s="56"/>
      <c r="I763" s="57"/>
    </row>
    <row r="764" spans="2:9" x14ac:dyDescent="0.2">
      <c r="B764" s="52" t="str">
        <f t="shared" si="10"/>
        <v>2023-107-4</v>
      </c>
      <c r="C764" s="53">
        <v>2023</v>
      </c>
      <c r="D764" s="53" t="s">
        <v>66</v>
      </c>
      <c r="E764" s="53">
        <v>4</v>
      </c>
      <c r="F764" s="55" t="s">
        <v>1567</v>
      </c>
      <c r="G764" s="53"/>
      <c r="H764" s="56"/>
      <c r="I764" s="57"/>
    </row>
    <row r="765" spans="2:9" x14ac:dyDescent="0.2">
      <c r="B765" s="58" t="str">
        <f t="shared" si="10"/>
        <v>2023-107-5</v>
      </c>
      <c r="C765" s="59">
        <v>2023</v>
      </c>
      <c r="D765" s="59" t="s">
        <v>66</v>
      </c>
      <c r="E765" s="59">
        <v>5</v>
      </c>
      <c r="F765" s="60" t="s">
        <v>1888</v>
      </c>
      <c r="G765" s="59" t="s">
        <v>3515</v>
      </c>
      <c r="H765" s="61"/>
      <c r="I765" s="62"/>
    </row>
    <row r="766" spans="2:9" x14ac:dyDescent="0.2">
      <c r="B766" s="63" t="str">
        <f t="shared" si="10"/>
        <v>2023-108-0</v>
      </c>
      <c r="C766" s="64">
        <v>2023</v>
      </c>
      <c r="D766" s="64" t="s">
        <v>67</v>
      </c>
      <c r="E766" s="64">
        <v>0</v>
      </c>
      <c r="F766" s="65" t="s">
        <v>132</v>
      </c>
      <c r="G766" s="64"/>
      <c r="H766" s="66"/>
      <c r="I766" s="67"/>
    </row>
    <row r="767" spans="2:9" x14ac:dyDescent="0.2">
      <c r="B767" s="52" t="str">
        <f t="shared" si="10"/>
        <v>2023-108-1</v>
      </c>
      <c r="C767" s="53">
        <v>2023</v>
      </c>
      <c r="D767" s="53" t="s">
        <v>67</v>
      </c>
      <c r="E767" s="53">
        <v>1</v>
      </c>
      <c r="F767" s="55" t="s">
        <v>562</v>
      </c>
      <c r="G767" s="53"/>
      <c r="H767" s="56"/>
      <c r="I767" s="57"/>
    </row>
    <row r="768" spans="2:9" x14ac:dyDescent="0.2">
      <c r="B768" s="52" t="str">
        <f t="shared" si="10"/>
        <v>2023-108-2</v>
      </c>
      <c r="C768" s="53">
        <v>2023</v>
      </c>
      <c r="D768" s="53" t="s">
        <v>67</v>
      </c>
      <c r="E768" s="53">
        <v>2</v>
      </c>
      <c r="F768" s="55" t="s">
        <v>905</v>
      </c>
      <c r="G768" s="53"/>
      <c r="H768" s="56"/>
      <c r="I768" s="57"/>
    </row>
    <row r="769" spans="2:9" x14ac:dyDescent="0.2">
      <c r="B769" s="52" t="str">
        <f t="shared" si="10"/>
        <v>2023-108-3</v>
      </c>
      <c r="C769" s="53">
        <v>2023</v>
      </c>
      <c r="D769" s="53" t="s">
        <v>67</v>
      </c>
      <c r="E769" s="53">
        <v>3</v>
      </c>
      <c r="F769" s="55" t="s">
        <v>1235</v>
      </c>
      <c r="G769" s="53"/>
      <c r="H769" s="56"/>
      <c r="I769" s="57"/>
    </row>
    <row r="770" spans="2:9" x14ac:dyDescent="0.2">
      <c r="B770" s="52" t="str">
        <f t="shared" si="10"/>
        <v>2023-108-4</v>
      </c>
      <c r="C770" s="53">
        <v>2023</v>
      </c>
      <c r="D770" s="53" t="s">
        <v>67</v>
      </c>
      <c r="E770" s="53">
        <v>4</v>
      </c>
      <c r="F770" s="55" t="s">
        <v>1568</v>
      </c>
      <c r="G770" s="53" t="s">
        <v>3515</v>
      </c>
      <c r="H770" s="56"/>
      <c r="I770" s="57"/>
    </row>
    <row r="771" spans="2:9" x14ac:dyDescent="0.2">
      <c r="B771" s="58" t="str">
        <f t="shared" si="10"/>
        <v>2023-108-5</v>
      </c>
      <c r="C771" s="59">
        <v>2023</v>
      </c>
      <c r="D771" s="59" t="s">
        <v>67</v>
      </c>
      <c r="E771" s="59">
        <v>5</v>
      </c>
      <c r="F771" s="60" t="s">
        <v>1889</v>
      </c>
      <c r="G771" s="59"/>
      <c r="H771" s="61"/>
      <c r="I771" s="62"/>
    </row>
    <row r="772" spans="2:9" x14ac:dyDescent="0.2">
      <c r="B772" s="63" t="str">
        <f t="shared" si="10"/>
        <v>2023-109-0</v>
      </c>
      <c r="C772" s="64">
        <v>2023</v>
      </c>
      <c r="D772" s="64" t="s">
        <v>68</v>
      </c>
      <c r="E772" s="64">
        <v>0</v>
      </c>
      <c r="F772" s="65" t="s">
        <v>133</v>
      </c>
      <c r="G772" s="64"/>
      <c r="H772" s="66"/>
      <c r="I772" s="67"/>
    </row>
    <row r="773" spans="2:9" x14ac:dyDescent="0.2">
      <c r="B773" s="52" t="str">
        <f t="shared" si="10"/>
        <v>2023-109-1</v>
      </c>
      <c r="C773" s="53">
        <v>2023</v>
      </c>
      <c r="D773" s="53" t="s">
        <v>68</v>
      </c>
      <c r="E773" s="53">
        <v>1</v>
      </c>
      <c r="F773" s="55" t="s">
        <v>563</v>
      </c>
      <c r="G773" s="53"/>
      <c r="H773" s="56"/>
      <c r="I773" s="57"/>
    </row>
    <row r="774" spans="2:9" x14ac:dyDescent="0.2">
      <c r="B774" s="52" t="str">
        <f t="shared" si="10"/>
        <v>2023-109-2</v>
      </c>
      <c r="C774" s="53">
        <v>2023</v>
      </c>
      <c r="D774" s="53" t="s">
        <v>68</v>
      </c>
      <c r="E774" s="53">
        <v>2</v>
      </c>
      <c r="F774" s="55" t="s">
        <v>906</v>
      </c>
      <c r="G774" s="53"/>
      <c r="H774" s="56"/>
      <c r="I774" s="57"/>
    </row>
    <row r="775" spans="2:9" x14ac:dyDescent="0.2">
      <c r="B775" s="52" t="str">
        <f t="shared" si="10"/>
        <v>2023-109-3</v>
      </c>
      <c r="C775" s="53">
        <v>2023</v>
      </c>
      <c r="D775" s="53" t="s">
        <v>68</v>
      </c>
      <c r="E775" s="53">
        <v>3</v>
      </c>
      <c r="F775" s="55" t="s">
        <v>1236</v>
      </c>
      <c r="G775" s="53" t="s">
        <v>3515</v>
      </c>
      <c r="H775" s="56"/>
      <c r="I775" s="57"/>
    </row>
    <row r="776" spans="2:9" x14ac:dyDescent="0.2">
      <c r="B776" s="52" t="str">
        <f t="shared" si="10"/>
        <v>2023-109-4</v>
      </c>
      <c r="C776" s="53">
        <v>2023</v>
      </c>
      <c r="D776" s="53" t="s">
        <v>68</v>
      </c>
      <c r="E776" s="53">
        <v>4</v>
      </c>
      <c r="F776" s="55" t="s">
        <v>1569</v>
      </c>
      <c r="G776" s="53"/>
      <c r="H776" s="56"/>
      <c r="I776" s="57"/>
    </row>
    <row r="777" spans="2:9" x14ac:dyDescent="0.2">
      <c r="B777" s="58" t="str">
        <f t="shared" si="10"/>
        <v>2023-109-5</v>
      </c>
      <c r="C777" s="59">
        <v>2023</v>
      </c>
      <c r="D777" s="59" t="s">
        <v>68</v>
      </c>
      <c r="E777" s="59">
        <v>5</v>
      </c>
      <c r="F777" s="60" t="s">
        <v>1890</v>
      </c>
      <c r="G777" s="59"/>
      <c r="H777" s="61"/>
      <c r="I777" s="62"/>
    </row>
    <row r="778" spans="2:9" ht="81" x14ac:dyDescent="0.2">
      <c r="B778" s="63" t="str">
        <f t="shared" si="10"/>
        <v>2023-110-0</v>
      </c>
      <c r="C778" s="64">
        <v>2023</v>
      </c>
      <c r="D778" s="64" t="s">
        <v>69</v>
      </c>
      <c r="E778" s="64">
        <v>0</v>
      </c>
      <c r="F778" s="65" t="s">
        <v>134</v>
      </c>
      <c r="G778" s="64"/>
      <c r="H778" s="66"/>
      <c r="I778" s="67"/>
    </row>
    <row r="779" spans="2:9" x14ac:dyDescent="0.2">
      <c r="B779" s="52" t="str">
        <f t="shared" si="10"/>
        <v>2023-110-1</v>
      </c>
      <c r="C779" s="53">
        <v>2023</v>
      </c>
      <c r="D779" s="53" t="s">
        <v>69</v>
      </c>
      <c r="E779" s="53">
        <v>1</v>
      </c>
      <c r="F779" s="55" t="s">
        <v>6</v>
      </c>
      <c r="G779" s="53" t="s">
        <v>3515</v>
      </c>
      <c r="H779" s="56"/>
      <c r="I779" s="57"/>
    </row>
    <row r="780" spans="2:9" x14ac:dyDescent="0.2">
      <c r="B780" s="52" t="str">
        <f t="shared" si="10"/>
        <v>2023-110-2</v>
      </c>
      <c r="C780" s="53">
        <v>2023</v>
      </c>
      <c r="D780" s="53" t="s">
        <v>69</v>
      </c>
      <c r="E780" s="53">
        <v>2</v>
      </c>
      <c r="F780" s="55" t="s">
        <v>878</v>
      </c>
      <c r="G780" s="53"/>
      <c r="H780" s="56"/>
      <c r="I780" s="57"/>
    </row>
    <row r="781" spans="2:9" x14ac:dyDescent="0.2">
      <c r="B781" s="52" t="str">
        <f t="shared" si="10"/>
        <v>2023-110-3</v>
      </c>
      <c r="C781" s="53">
        <v>2023</v>
      </c>
      <c r="D781" s="53" t="s">
        <v>69</v>
      </c>
      <c r="E781" s="53">
        <v>3</v>
      </c>
      <c r="F781" s="55" t="s">
        <v>15</v>
      </c>
      <c r="G781" s="53"/>
      <c r="H781" s="56"/>
      <c r="I781" s="57"/>
    </row>
    <row r="782" spans="2:9" x14ac:dyDescent="0.2">
      <c r="B782" s="52" t="str">
        <f t="shared" si="10"/>
        <v>2023-110-4</v>
      </c>
      <c r="C782" s="53">
        <v>2023</v>
      </c>
      <c r="D782" s="53" t="s">
        <v>69</v>
      </c>
      <c r="E782" s="53">
        <v>4</v>
      </c>
      <c r="F782" s="55" t="s">
        <v>16</v>
      </c>
      <c r="G782" s="53"/>
      <c r="H782" s="56"/>
      <c r="I782" s="57"/>
    </row>
    <row r="783" spans="2:9" x14ac:dyDescent="0.2">
      <c r="B783" s="58" t="str">
        <f t="shared" si="10"/>
        <v>2023-110-5</v>
      </c>
      <c r="C783" s="59">
        <v>2023</v>
      </c>
      <c r="D783" s="59" t="s">
        <v>69</v>
      </c>
      <c r="E783" s="59">
        <v>5</v>
      </c>
      <c r="F783" s="60" t="s">
        <v>18</v>
      </c>
      <c r="G783" s="59"/>
      <c r="H783" s="61"/>
      <c r="I783" s="62"/>
    </row>
    <row r="784" spans="2:9" x14ac:dyDescent="0.2">
      <c r="B784" s="63" t="str">
        <f t="shared" si="10"/>
        <v>2023-111-0</v>
      </c>
      <c r="C784" s="64">
        <v>2023</v>
      </c>
      <c r="D784" s="64" t="s">
        <v>70</v>
      </c>
      <c r="E784" s="64">
        <v>0</v>
      </c>
      <c r="F784" s="65" t="s">
        <v>135</v>
      </c>
      <c r="G784" s="64"/>
      <c r="H784" s="66"/>
      <c r="I784" s="67"/>
    </row>
    <row r="785" spans="2:9" x14ac:dyDescent="0.2">
      <c r="B785" s="52" t="str">
        <f t="shared" si="10"/>
        <v>2023-111-1</v>
      </c>
      <c r="C785" s="53">
        <v>2023</v>
      </c>
      <c r="D785" s="53" t="s">
        <v>70</v>
      </c>
      <c r="E785" s="53">
        <v>1</v>
      </c>
      <c r="F785" s="55" t="s">
        <v>564</v>
      </c>
      <c r="G785" s="53" t="s">
        <v>3515</v>
      </c>
      <c r="H785" s="56"/>
      <c r="I785" s="57"/>
    </row>
    <row r="786" spans="2:9" x14ac:dyDescent="0.2">
      <c r="B786" s="52" t="str">
        <f t="shared" si="10"/>
        <v>2023-111-2</v>
      </c>
      <c r="C786" s="53">
        <v>2023</v>
      </c>
      <c r="D786" s="53" t="s">
        <v>70</v>
      </c>
      <c r="E786" s="53">
        <v>2</v>
      </c>
      <c r="F786" s="55" t="s">
        <v>907</v>
      </c>
      <c r="G786" s="53"/>
      <c r="H786" s="56"/>
      <c r="I786" s="57"/>
    </row>
    <row r="787" spans="2:9" x14ac:dyDescent="0.2">
      <c r="B787" s="52" t="str">
        <f t="shared" si="10"/>
        <v>2023-111-3</v>
      </c>
      <c r="C787" s="53">
        <v>2023</v>
      </c>
      <c r="D787" s="53" t="s">
        <v>70</v>
      </c>
      <c r="E787" s="53">
        <v>3</v>
      </c>
      <c r="F787" s="55" t="s">
        <v>1237</v>
      </c>
      <c r="G787" s="53"/>
      <c r="H787" s="56"/>
      <c r="I787" s="57"/>
    </row>
    <row r="788" spans="2:9" x14ac:dyDescent="0.2">
      <c r="B788" s="52" t="str">
        <f t="shared" si="10"/>
        <v>2023-111-4</v>
      </c>
      <c r="C788" s="53">
        <v>2023</v>
      </c>
      <c r="D788" s="53" t="s">
        <v>70</v>
      </c>
      <c r="E788" s="53">
        <v>4</v>
      </c>
      <c r="F788" s="55" t="s">
        <v>1570</v>
      </c>
      <c r="G788" s="53"/>
      <c r="H788" s="56"/>
      <c r="I788" s="57"/>
    </row>
    <row r="789" spans="2:9" x14ac:dyDescent="0.2">
      <c r="B789" s="58" t="str">
        <f t="shared" si="10"/>
        <v>2023-111-5</v>
      </c>
      <c r="C789" s="59">
        <v>2023</v>
      </c>
      <c r="D789" s="59" t="s">
        <v>70</v>
      </c>
      <c r="E789" s="59">
        <v>5</v>
      </c>
      <c r="F789" s="60" t="s">
        <v>1891</v>
      </c>
      <c r="G789" s="59"/>
      <c r="H789" s="61"/>
      <c r="I789" s="62"/>
    </row>
    <row r="790" spans="2:9" x14ac:dyDescent="0.2">
      <c r="B790" s="63" t="str">
        <f t="shared" si="10"/>
        <v>2023-112-0</v>
      </c>
      <c r="C790" s="64">
        <v>2023</v>
      </c>
      <c r="D790" s="64" t="s">
        <v>71</v>
      </c>
      <c r="E790" s="64">
        <v>0</v>
      </c>
      <c r="F790" s="65" t="s">
        <v>136</v>
      </c>
      <c r="G790" s="64"/>
      <c r="H790" s="66"/>
      <c r="I790" s="67"/>
    </row>
    <row r="791" spans="2:9" x14ac:dyDescent="0.2">
      <c r="B791" s="52" t="str">
        <f t="shared" si="10"/>
        <v>2023-112-1</v>
      </c>
      <c r="C791" s="53">
        <v>2023</v>
      </c>
      <c r="D791" s="53" t="s">
        <v>71</v>
      </c>
      <c r="E791" s="53">
        <v>1</v>
      </c>
      <c r="F791" s="55" t="s">
        <v>565</v>
      </c>
      <c r="G791" s="53"/>
      <c r="H791" s="56"/>
      <c r="I791" s="57"/>
    </row>
    <row r="792" spans="2:9" x14ac:dyDescent="0.2">
      <c r="B792" s="52" t="str">
        <f t="shared" si="10"/>
        <v>2023-112-2</v>
      </c>
      <c r="C792" s="53">
        <v>2023</v>
      </c>
      <c r="D792" s="53" t="s">
        <v>71</v>
      </c>
      <c r="E792" s="53">
        <v>2</v>
      </c>
      <c r="F792" s="55" t="s">
        <v>908</v>
      </c>
      <c r="G792" s="53"/>
      <c r="H792" s="56"/>
      <c r="I792" s="57"/>
    </row>
    <row r="793" spans="2:9" x14ac:dyDescent="0.2">
      <c r="B793" s="52" t="str">
        <f t="shared" si="10"/>
        <v>2023-112-3</v>
      </c>
      <c r="C793" s="53">
        <v>2023</v>
      </c>
      <c r="D793" s="53" t="s">
        <v>71</v>
      </c>
      <c r="E793" s="53">
        <v>3</v>
      </c>
      <c r="F793" s="55" t="s">
        <v>1238</v>
      </c>
      <c r="G793" s="53"/>
      <c r="H793" s="56"/>
      <c r="I793" s="57"/>
    </row>
    <row r="794" spans="2:9" x14ac:dyDescent="0.2">
      <c r="B794" s="52" t="str">
        <f t="shared" si="10"/>
        <v>2023-112-4</v>
      </c>
      <c r="C794" s="53">
        <v>2023</v>
      </c>
      <c r="D794" s="53" t="s">
        <v>71</v>
      </c>
      <c r="E794" s="53">
        <v>4</v>
      </c>
      <c r="F794" s="55" t="s">
        <v>1571</v>
      </c>
      <c r="G794" s="53"/>
      <c r="H794" s="56"/>
      <c r="I794" s="57"/>
    </row>
    <row r="795" spans="2:9" x14ac:dyDescent="0.2">
      <c r="B795" s="58" t="str">
        <f t="shared" si="10"/>
        <v>2023-112-5</v>
      </c>
      <c r="C795" s="59">
        <v>2023</v>
      </c>
      <c r="D795" s="59" t="s">
        <v>71</v>
      </c>
      <c r="E795" s="59">
        <v>5</v>
      </c>
      <c r="F795" s="60" t="s">
        <v>1892</v>
      </c>
      <c r="G795" s="59" t="s">
        <v>3515</v>
      </c>
      <c r="H795" s="61"/>
      <c r="I795" s="62"/>
    </row>
    <row r="796" spans="2:9" x14ac:dyDescent="0.2">
      <c r="B796" s="63" t="str">
        <f t="shared" si="10"/>
        <v>2023-113-0</v>
      </c>
      <c r="C796" s="64">
        <v>2023</v>
      </c>
      <c r="D796" s="64" t="s">
        <v>72</v>
      </c>
      <c r="E796" s="64">
        <v>0</v>
      </c>
      <c r="F796" s="65" t="s">
        <v>137</v>
      </c>
      <c r="G796" s="64"/>
      <c r="H796" s="66"/>
      <c r="I796" s="67"/>
    </row>
    <row r="797" spans="2:9" x14ac:dyDescent="0.2">
      <c r="B797" s="52" t="str">
        <f t="shared" si="10"/>
        <v>2023-113-1</v>
      </c>
      <c r="C797" s="53">
        <v>2023</v>
      </c>
      <c r="D797" s="53" t="s">
        <v>72</v>
      </c>
      <c r="E797" s="53">
        <v>1</v>
      </c>
      <c r="F797" s="55" t="s">
        <v>566</v>
      </c>
      <c r="G797" s="53"/>
      <c r="H797" s="56"/>
      <c r="I797" s="57"/>
    </row>
    <row r="798" spans="2:9" x14ac:dyDescent="0.2">
      <c r="B798" s="52" t="str">
        <f t="shared" si="10"/>
        <v>2023-113-2</v>
      </c>
      <c r="C798" s="53">
        <v>2023</v>
      </c>
      <c r="D798" s="53" t="s">
        <v>72</v>
      </c>
      <c r="E798" s="53">
        <v>2</v>
      </c>
      <c r="F798" s="55" t="s">
        <v>796</v>
      </c>
      <c r="G798" s="53"/>
      <c r="H798" s="56"/>
      <c r="I798" s="57"/>
    </row>
    <row r="799" spans="2:9" x14ac:dyDescent="0.2">
      <c r="B799" s="52" t="str">
        <f t="shared" si="10"/>
        <v>2023-113-3</v>
      </c>
      <c r="C799" s="53">
        <v>2023</v>
      </c>
      <c r="D799" s="53" t="s">
        <v>72</v>
      </c>
      <c r="E799" s="53">
        <v>3</v>
      </c>
      <c r="F799" s="55" t="s">
        <v>1239</v>
      </c>
      <c r="G799" s="53" t="s">
        <v>3515</v>
      </c>
      <c r="H799" s="56"/>
      <c r="I799" s="57"/>
    </row>
    <row r="800" spans="2:9" x14ac:dyDescent="0.2">
      <c r="B800" s="52" t="str">
        <f t="shared" si="10"/>
        <v>2023-113-4</v>
      </c>
      <c r="C800" s="53">
        <v>2023</v>
      </c>
      <c r="D800" s="53" t="s">
        <v>72</v>
      </c>
      <c r="E800" s="53">
        <v>4</v>
      </c>
      <c r="F800" s="55" t="s">
        <v>1467</v>
      </c>
      <c r="G800" s="53"/>
      <c r="H800" s="56"/>
      <c r="I800" s="57"/>
    </row>
    <row r="801" spans="2:9" x14ac:dyDescent="0.2">
      <c r="B801" s="58" t="str">
        <f t="shared" si="10"/>
        <v>2023-113-5</v>
      </c>
      <c r="C801" s="59">
        <v>2023</v>
      </c>
      <c r="D801" s="59" t="s">
        <v>72</v>
      </c>
      <c r="E801" s="59">
        <v>5</v>
      </c>
      <c r="F801" s="60" t="s">
        <v>1790</v>
      </c>
      <c r="G801" s="59"/>
      <c r="H801" s="61"/>
      <c r="I801" s="62"/>
    </row>
    <row r="802" spans="2:9" ht="54" x14ac:dyDescent="0.2">
      <c r="B802" s="63" t="str">
        <f t="shared" si="10"/>
        <v>2023-114-0</v>
      </c>
      <c r="C802" s="64">
        <v>2023</v>
      </c>
      <c r="D802" s="64" t="s">
        <v>73</v>
      </c>
      <c r="E802" s="64">
        <v>0</v>
      </c>
      <c r="F802" s="65" t="s">
        <v>138</v>
      </c>
      <c r="G802" s="64"/>
      <c r="H802" s="66"/>
      <c r="I802" s="67"/>
    </row>
    <row r="803" spans="2:9" x14ac:dyDescent="0.2">
      <c r="B803" s="52" t="str">
        <f t="shared" si="10"/>
        <v>2023-114-1</v>
      </c>
      <c r="C803" s="53">
        <v>2023</v>
      </c>
      <c r="D803" s="53" t="s">
        <v>73</v>
      </c>
      <c r="E803" s="53">
        <v>1</v>
      </c>
      <c r="F803" s="55" t="s">
        <v>567</v>
      </c>
      <c r="G803" s="53"/>
      <c r="H803" s="56"/>
      <c r="I803" s="57"/>
    </row>
    <row r="804" spans="2:9" x14ac:dyDescent="0.2">
      <c r="B804" s="52" t="str">
        <f t="shared" si="10"/>
        <v>2023-114-2</v>
      </c>
      <c r="C804" s="53">
        <v>2023</v>
      </c>
      <c r="D804" s="53" t="s">
        <v>73</v>
      </c>
      <c r="E804" s="53">
        <v>2</v>
      </c>
      <c r="F804" s="55" t="s">
        <v>909</v>
      </c>
      <c r="G804" s="53" t="s">
        <v>3515</v>
      </c>
      <c r="H804" s="56"/>
      <c r="I804" s="57"/>
    </row>
    <row r="805" spans="2:9" x14ac:dyDescent="0.2">
      <c r="B805" s="52" t="str">
        <f t="shared" ref="B805:B868" si="11">C805&amp;"-"&amp;D805&amp;"-"&amp;E805</f>
        <v>2023-114-3</v>
      </c>
      <c r="C805" s="53">
        <v>2023</v>
      </c>
      <c r="D805" s="53" t="s">
        <v>73</v>
      </c>
      <c r="E805" s="53">
        <v>3</v>
      </c>
      <c r="F805" s="55" t="s">
        <v>1240</v>
      </c>
      <c r="G805" s="53"/>
      <c r="H805" s="56"/>
      <c r="I805" s="57"/>
    </row>
    <row r="806" spans="2:9" x14ac:dyDescent="0.2">
      <c r="B806" s="52" t="str">
        <f t="shared" si="11"/>
        <v>2023-114-4</v>
      </c>
      <c r="C806" s="53">
        <v>2023</v>
      </c>
      <c r="D806" s="53" t="s">
        <v>73</v>
      </c>
      <c r="E806" s="53">
        <v>4</v>
      </c>
      <c r="F806" s="55" t="s">
        <v>1572</v>
      </c>
      <c r="G806" s="53"/>
      <c r="H806" s="56"/>
      <c r="I806" s="57"/>
    </row>
    <row r="807" spans="2:9" x14ac:dyDescent="0.2">
      <c r="B807" s="58" t="str">
        <f t="shared" si="11"/>
        <v>2023-114-5</v>
      </c>
      <c r="C807" s="59">
        <v>2023</v>
      </c>
      <c r="D807" s="59" t="s">
        <v>73</v>
      </c>
      <c r="E807" s="59">
        <v>5</v>
      </c>
      <c r="F807" s="60" t="s">
        <v>1893</v>
      </c>
      <c r="G807" s="59"/>
      <c r="H807" s="61"/>
      <c r="I807" s="62"/>
    </row>
    <row r="808" spans="2:9" ht="40.5" x14ac:dyDescent="0.2">
      <c r="B808" s="63" t="str">
        <f t="shared" si="11"/>
        <v>2023-115-0</v>
      </c>
      <c r="C808" s="64">
        <v>2023</v>
      </c>
      <c r="D808" s="64" t="s">
        <v>74</v>
      </c>
      <c r="E808" s="64">
        <v>0</v>
      </c>
      <c r="F808" s="65" t="s">
        <v>139</v>
      </c>
      <c r="G808" s="64"/>
      <c r="H808" s="66"/>
      <c r="I808" s="67"/>
    </row>
    <row r="809" spans="2:9" x14ac:dyDescent="0.2">
      <c r="B809" s="52" t="str">
        <f t="shared" si="11"/>
        <v>2023-115-1</v>
      </c>
      <c r="C809" s="53">
        <v>2023</v>
      </c>
      <c r="D809" s="53" t="s">
        <v>74</v>
      </c>
      <c r="E809" s="53">
        <v>1</v>
      </c>
      <c r="F809" s="55" t="s">
        <v>568</v>
      </c>
      <c r="G809" s="53"/>
      <c r="H809" s="56"/>
      <c r="I809" s="57"/>
    </row>
    <row r="810" spans="2:9" x14ac:dyDescent="0.2">
      <c r="B810" s="52" t="str">
        <f t="shared" si="11"/>
        <v>2023-115-2</v>
      </c>
      <c r="C810" s="53">
        <v>2023</v>
      </c>
      <c r="D810" s="53" t="s">
        <v>74</v>
      </c>
      <c r="E810" s="53">
        <v>2</v>
      </c>
      <c r="F810" s="55" t="s">
        <v>910</v>
      </c>
      <c r="G810" s="53"/>
      <c r="H810" s="56"/>
      <c r="I810" s="57"/>
    </row>
    <row r="811" spans="2:9" x14ac:dyDescent="0.2">
      <c r="B811" s="52" t="str">
        <f t="shared" si="11"/>
        <v>2023-115-3</v>
      </c>
      <c r="C811" s="53">
        <v>2023</v>
      </c>
      <c r="D811" s="53" t="s">
        <v>74</v>
      </c>
      <c r="E811" s="53">
        <v>3</v>
      </c>
      <c r="F811" s="55" t="s">
        <v>1241</v>
      </c>
      <c r="G811" s="53"/>
      <c r="H811" s="56"/>
      <c r="I811" s="57"/>
    </row>
    <row r="812" spans="2:9" x14ac:dyDescent="0.2">
      <c r="B812" s="52" t="str">
        <f t="shared" si="11"/>
        <v>2023-115-4</v>
      </c>
      <c r="C812" s="53">
        <v>2023</v>
      </c>
      <c r="D812" s="53" t="s">
        <v>74</v>
      </c>
      <c r="E812" s="53">
        <v>4</v>
      </c>
      <c r="F812" s="55" t="s">
        <v>1573</v>
      </c>
      <c r="G812" s="53" t="s">
        <v>3515</v>
      </c>
      <c r="H812" s="56"/>
      <c r="I812" s="57"/>
    </row>
    <row r="813" spans="2:9" x14ac:dyDescent="0.2">
      <c r="B813" s="58" t="str">
        <f t="shared" si="11"/>
        <v>2023-115-5</v>
      </c>
      <c r="C813" s="59">
        <v>2023</v>
      </c>
      <c r="D813" s="59" t="s">
        <v>74</v>
      </c>
      <c r="E813" s="59">
        <v>5</v>
      </c>
      <c r="F813" s="60" t="s">
        <v>1894</v>
      </c>
      <c r="G813" s="59"/>
      <c r="H813" s="61"/>
      <c r="I813" s="62"/>
    </row>
    <row r="814" spans="2:9" ht="67.5" x14ac:dyDescent="0.2">
      <c r="B814" s="63" t="str">
        <f t="shared" si="11"/>
        <v>2023-116-0</v>
      </c>
      <c r="C814" s="64">
        <v>2023</v>
      </c>
      <c r="D814" s="64" t="s">
        <v>75</v>
      </c>
      <c r="E814" s="64">
        <v>0</v>
      </c>
      <c r="F814" s="65" t="s">
        <v>140</v>
      </c>
      <c r="G814" s="64"/>
      <c r="H814" s="66"/>
      <c r="I814" s="67"/>
    </row>
    <row r="815" spans="2:9" x14ac:dyDescent="0.2">
      <c r="B815" s="52" t="str">
        <f t="shared" si="11"/>
        <v>2023-116-1</v>
      </c>
      <c r="C815" s="53">
        <v>2023</v>
      </c>
      <c r="D815" s="53" t="s">
        <v>75</v>
      </c>
      <c r="E815" s="53">
        <v>1</v>
      </c>
      <c r="F815" s="55" t="s">
        <v>569</v>
      </c>
      <c r="G815" s="53"/>
      <c r="H815" s="56"/>
      <c r="I815" s="57"/>
    </row>
    <row r="816" spans="2:9" x14ac:dyDescent="0.2">
      <c r="B816" s="52" t="str">
        <f t="shared" si="11"/>
        <v>2023-116-2</v>
      </c>
      <c r="C816" s="53">
        <v>2023</v>
      </c>
      <c r="D816" s="53" t="s">
        <v>75</v>
      </c>
      <c r="E816" s="53">
        <v>2</v>
      </c>
      <c r="F816" s="55" t="s">
        <v>911</v>
      </c>
      <c r="G816" s="53" t="s">
        <v>3515</v>
      </c>
      <c r="H816" s="56"/>
      <c r="I816" s="57"/>
    </row>
    <row r="817" spans="2:9" x14ac:dyDescent="0.2">
      <c r="B817" s="52" t="str">
        <f t="shared" si="11"/>
        <v>2023-116-3</v>
      </c>
      <c r="C817" s="53">
        <v>2023</v>
      </c>
      <c r="D817" s="53" t="s">
        <v>75</v>
      </c>
      <c r="E817" s="53">
        <v>3</v>
      </c>
      <c r="F817" s="55" t="s">
        <v>1242</v>
      </c>
      <c r="G817" s="53"/>
      <c r="H817" s="56"/>
      <c r="I817" s="57"/>
    </row>
    <row r="818" spans="2:9" x14ac:dyDescent="0.2">
      <c r="B818" s="52" t="str">
        <f t="shared" si="11"/>
        <v>2023-116-4</v>
      </c>
      <c r="C818" s="53">
        <v>2023</v>
      </c>
      <c r="D818" s="53" t="s">
        <v>75</v>
      </c>
      <c r="E818" s="53">
        <v>4</v>
      </c>
      <c r="F818" s="55" t="s">
        <v>1574</v>
      </c>
      <c r="G818" s="53"/>
      <c r="H818" s="56"/>
      <c r="I818" s="57"/>
    </row>
    <row r="819" spans="2:9" x14ac:dyDescent="0.2">
      <c r="B819" s="58" t="str">
        <f t="shared" si="11"/>
        <v>2023-116-5</v>
      </c>
      <c r="C819" s="59">
        <v>2023</v>
      </c>
      <c r="D819" s="59" t="s">
        <v>75</v>
      </c>
      <c r="E819" s="59">
        <v>5</v>
      </c>
      <c r="F819" s="60" t="s">
        <v>1895</v>
      </c>
      <c r="G819" s="59"/>
      <c r="H819" s="61"/>
      <c r="I819" s="62"/>
    </row>
    <row r="820" spans="2:9" x14ac:dyDescent="0.2">
      <c r="B820" s="63" t="str">
        <f t="shared" si="11"/>
        <v>2023-117-0</v>
      </c>
      <c r="C820" s="64">
        <v>2023</v>
      </c>
      <c r="D820" s="64" t="s">
        <v>76</v>
      </c>
      <c r="E820" s="64">
        <v>0</v>
      </c>
      <c r="F820" s="65" t="s">
        <v>141</v>
      </c>
      <c r="G820" s="64"/>
      <c r="H820" s="66"/>
      <c r="I820" s="67"/>
    </row>
    <row r="821" spans="2:9" x14ac:dyDescent="0.2">
      <c r="B821" s="52" t="str">
        <f t="shared" si="11"/>
        <v>2023-117-1</v>
      </c>
      <c r="C821" s="53">
        <v>2023</v>
      </c>
      <c r="D821" s="53" t="s">
        <v>76</v>
      </c>
      <c r="E821" s="53">
        <v>1</v>
      </c>
      <c r="F821" s="55" t="s">
        <v>570</v>
      </c>
      <c r="G821" s="53"/>
      <c r="H821" s="56"/>
      <c r="I821" s="57"/>
    </row>
    <row r="822" spans="2:9" x14ac:dyDescent="0.2">
      <c r="B822" s="52" t="str">
        <f t="shared" si="11"/>
        <v>2023-117-2</v>
      </c>
      <c r="C822" s="53">
        <v>2023</v>
      </c>
      <c r="D822" s="53" t="s">
        <v>76</v>
      </c>
      <c r="E822" s="53">
        <v>2</v>
      </c>
      <c r="F822" s="55" t="s">
        <v>912</v>
      </c>
      <c r="G822" s="53"/>
      <c r="H822" s="56"/>
      <c r="I822" s="57"/>
    </row>
    <row r="823" spans="2:9" x14ac:dyDescent="0.2">
      <c r="B823" s="52" t="str">
        <f t="shared" si="11"/>
        <v>2023-117-3</v>
      </c>
      <c r="C823" s="53">
        <v>2023</v>
      </c>
      <c r="D823" s="53" t="s">
        <v>76</v>
      </c>
      <c r="E823" s="53">
        <v>3</v>
      </c>
      <c r="F823" s="55" t="s">
        <v>1243</v>
      </c>
      <c r="G823" s="53"/>
      <c r="H823" s="56"/>
      <c r="I823" s="57"/>
    </row>
    <row r="824" spans="2:9" x14ac:dyDescent="0.2">
      <c r="B824" s="52" t="str">
        <f t="shared" si="11"/>
        <v>2023-117-4</v>
      </c>
      <c r="C824" s="53">
        <v>2023</v>
      </c>
      <c r="D824" s="53" t="s">
        <v>76</v>
      </c>
      <c r="E824" s="53">
        <v>4</v>
      </c>
      <c r="F824" s="55" t="s">
        <v>1575</v>
      </c>
      <c r="G824" s="53" t="s">
        <v>3515</v>
      </c>
      <c r="H824" s="56"/>
      <c r="I824" s="57"/>
    </row>
    <row r="825" spans="2:9" x14ac:dyDescent="0.2">
      <c r="B825" s="58" t="str">
        <f t="shared" si="11"/>
        <v>2023-117-5</v>
      </c>
      <c r="C825" s="59">
        <v>2023</v>
      </c>
      <c r="D825" s="59" t="s">
        <v>76</v>
      </c>
      <c r="E825" s="59">
        <v>5</v>
      </c>
      <c r="F825" s="60" t="s">
        <v>1896</v>
      </c>
      <c r="G825" s="59"/>
      <c r="H825" s="61"/>
      <c r="I825" s="62"/>
    </row>
    <row r="826" spans="2:9" ht="27" x14ac:dyDescent="0.2">
      <c r="B826" s="63" t="str">
        <f t="shared" si="11"/>
        <v>2023-118-0</v>
      </c>
      <c r="C826" s="64">
        <v>2023</v>
      </c>
      <c r="D826" s="64" t="s">
        <v>77</v>
      </c>
      <c r="E826" s="64">
        <v>0</v>
      </c>
      <c r="F826" s="65" t="s">
        <v>142</v>
      </c>
      <c r="G826" s="64"/>
      <c r="H826" s="66"/>
      <c r="I826" s="67"/>
    </row>
    <row r="827" spans="2:9" x14ac:dyDescent="0.2">
      <c r="B827" s="52" t="str">
        <f t="shared" si="11"/>
        <v>2023-118-1</v>
      </c>
      <c r="C827" s="53">
        <v>2023</v>
      </c>
      <c r="D827" s="53" t="s">
        <v>77</v>
      </c>
      <c r="E827" s="53">
        <v>1</v>
      </c>
      <c r="F827" s="55" t="s">
        <v>571</v>
      </c>
      <c r="G827" s="53" t="s">
        <v>3515</v>
      </c>
      <c r="H827" s="56"/>
      <c r="I827" s="57"/>
    </row>
    <row r="828" spans="2:9" x14ac:dyDescent="0.2">
      <c r="B828" s="52" t="str">
        <f t="shared" si="11"/>
        <v>2023-118-2</v>
      </c>
      <c r="C828" s="53">
        <v>2023</v>
      </c>
      <c r="D828" s="53" t="s">
        <v>77</v>
      </c>
      <c r="E828" s="53">
        <v>2</v>
      </c>
      <c r="F828" s="55" t="s">
        <v>913</v>
      </c>
      <c r="G828" s="53"/>
      <c r="H828" s="56"/>
      <c r="I828" s="57"/>
    </row>
    <row r="829" spans="2:9" x14ac:dyDescent="0.2">
      <c r="B829" s="52" t="str">
        <f t="shared" si="11"/>
        <v>2023-118-3</v>
      </c>
      <c r="C829" s="53">
        <v>2023</v>
      </c>
      <c r="D829" s="53" t="s">
        <v>77</v>
      </c>
      <c r="E829" s="53">
        <v>3</v>
      </c>
      <c r="F829" s="55" t="s">
        <v>1244</v>
      </c>
      <c r="G829" s="53"/>
      <c r="H829" s="56"/>
      <c r="I829" s="57"/>
    </row>
    <row r="830" spans="2:9" x14ac:dyDescent="0.2">
      <c r="B830" s="52" t="str">
        <f t="shared" si="11"/>
        <v>2023-118-4</v>
      </c>
      <c r="C830" s="53">
        <v>2023</v>
      </c>
      <c r="D830" s="53" t="s">
        <v>77</v>
      </c>
      <c r="E830" s="53">
        <v>4</v>
      </c>
      <c r="F830" s="55" t="s">
        <v>1576</v>
      </c>
      <c r="G830" s="53"/>
      <c r="H830" s="56"/>
      <c r="I830" s="57"/>
    </row>
    <row r="831" spans="2:9" x14ac:dyDescent="0.2">
      <c r="B831" s="58" t="str">
        <f t="shared" si="11"/>
        <v>2023-118-5</v>
      </c>
      <c r="C831" s="59">
        <v>2023</v>
      </c>
      <c r="D831" s="59" t="s">
        <v>77</v>
      </c>
      <c r="E831" s="59">
        <v>5</v>
      </c>
      <c r="F831" s="60" t="s">
        <v>1897</v>
      </c>
      <c r="G831" s="59"/>
      <c r="H831" s="61"/>
      <c r="I831" s="62"/>
    </row>
    <row r="832" spans="2:9" ht="67.5" x14ac:dyDescent="0.2">
      <c r="B832" s="63" t="str">
        <f t="shared" si="11"/>
        <v>2023-119-0</v>
      </c>
      <c r="C832" s="64">
        <v>2023</v>
      </c>
      <c r="D832" s="64" t="s">
        <v>78</v>
      </c>
      <c r="E832" s="64">
        <v>0</v>
      </c>
      <c r="F832" s="65" t="s">
        <v>143</v>
      </c>
      <c r="G832" s="64"/>
      <c r="H832" s="66"/>
      <c r="I832" s="67"/>
    </row>
    <row r="833" spans="2:9" x14ac:dyDescent="0.2">
      <c r="B833" s="52" t="str">
        <f t="shared" si="11"/>
        <v>2023-119-1</v>
      </c>
      <c r="C833" s="53">
        <v>2023</v>
      </c>
      <c r="D833" s="53" t="s">
        <v>78</v>
      </c>
      <c r="E833" s="53">
        <v>1</v>
      </c>
      <c r="F833" s="55" t="s">
        <v>4</v>
      </c>
      <c r="G833" s="53"/>
      <c r="H833" s="56"/>
      <c r="I833" s="57"/>
    </row>
    <row r="834" spans="2:9" x14ac:dyDescent="0.2">
      <c r="B834" s="52" t="str">
        <f t="shared" si="11"/>
        <v>2023-119-2</v>
      </c>
      <c r="C834" s="53">
        <v>2023</v>
      </c>
      <c r="D834" s="53" t="s">
        <v>78</v>
      </c>
      <c r="E834" s="53">
        <v>2</v>
      </c>
      <c r="F834" s="55" t="s">
        <v>8</v>
      </c>
      <c r="G834" s="53"/>
      <c r="H834" s="56"/>
      <c r="I834" s="57"/>
    </row>
    <row r="835" spans="2:9" x14ac:dyDescent="0.2">
      <c r="B835" s="52" t="str">
        <f t="shared" si="11"/>
        <v>2023-119-3</v>
      </c>
      <c r="C835" s="53">
        <v>2023</v>
      </c>
      <c r="D835" s="53" t="s">
        <v>78</v>
      </c>
      <c r="E835" s="53">
        <v>3</v>
      </c>
      <c r="F835" s="55" t="s">
        <v>6</v>
      </c>
      <c r="G835" s="53" t="s">
        <v>3515</v>
      </c>
      <c r="H835" s="56"/>
      <c r="I835" s="57"/>
    </row>
    <row r="836" spans="2:9" x14ac:dyDescent="0.2">
      <c r="B836" s="52" t="str">
        <f t="shared" si="11"/>
        <v>2023-119-4</v>
      </c>
      <c r="C836" s="53">
        <v>2023</v>
      </c>
      <c r="D836" s="53" t="s">
        <v>78</v>
      </c>
      <c r="E836" s="53">
        <v>4</v>
      </c>
      <c r="F836" s="55" t="s">
        <v>16</v>
      </c>
      <c r="G836" s="53"/>
      <c r="H836" s="56"/>
      <c r="I836" s="57"/>
    </row>
    <row r="837" spans="2:9" x14ac:dyDescent="0.2">
      <c r="B837" s="58" t="str">
        <f t="shared" si="11"/>
        <v>2023-119-5</v>
      </c>
      <c r="C837" s="59">
        <v>2023</v>
      </c>
      <c r="D837" s="59" t="s">
        <v>78</v>
      </c>
      <c r="E837" s="59">
        <v>5</v>
      </c>
      <c r="F837" s="60" t="s">
        <v>17</v>
      </c>
      <c r="G837" s="59"/>
      <c r="H837" s="61"/>
      <c r="I837" s="62"/>
    </row>
    <row r="838" spans="2:9" ht="54" x14ac:dyDescent="0.2">
      <c r="B838" s="63" t="str">
        <f t="shared" si="11"/>
        <v>2023-120-0</v>
      </c>
      <c r="C838" s="64">
        <v>2023</v>
      </c>
      <c r="D838" s="64" t="s">
        <v>79</v>
      </c>
      <c r="E838" s="64">
        <v>0</v>
      </c>
      <c r="F838" s="65" t="s">
        <v>3760</v>
      </c>
      <c r="G838" s="64"/>
      <c r="H838" s="66"/>
      <c r="I838" s="67"/>
    </row>
    <row r="839" spans="2:9" x14ac:dyDescent="0.2">
      <c r="B839" s="52" t="str">
        <f t="shared" si="11"/>
        <v>2023-120-1</v>
      </c>
      <c r="C839" s="53">
        <v>2023</v>
      </c>
      <c r="D839" s="53" t="s">
        <v>79</v>
      </c>
      <c r="E839" s="53">
        <v>1</v>
      </c>
      <c r="F839" s="55" t="s">
        <v>5</v>
      </c>
      <c r="G839" s="53"/>
      <c r="H839" s="56"/>
      <c r="I839" s="57"/>
    </row>
    <row r="840" spans="2:9" x14ac:dyDescent="0.2">
      <c r="B840" s="52" t="str">
        <f t="shared" si="11"/>
        <v>2023-120-2</v>
      </c>
      <c r="C840" s="53">
        <v>2023</v>
      </c>
      <c r="D840" s="53" t="s">
        <v>79</v>
      </c>
      <c r="E840" s="53">
        <v>2</v>
      </c>
      <c r="F840" s="55" t="s">
        <v>9</v>
      </c>
      <c r="G840" s="53"/>
      <c r="H840" s="56"/>
      <c r="I840" s="57"/>
    </row>
    <row r="841" spans="2:9" x14ac:dyDescent="0.2">
      <c r="B841" s="52" t="str">
        <f t="shared" si="11"/>
        <v>2023-120-3</v>
      </c>
      <c r="C841" s="53">
        <v>2023</v>
      </c>
      <c r="D841" s="53" t="s">
        <v>79</v>
      </c>
      <c r="E841" s="53">
        <v>3</v>
      </c>
      <c r="F841" s="55" t="s">
        <v>4</v>
      </c>
      <c r="G841" s="53" t="s">
        <v>3515</v>
      </c>
      <c r="H841" s="56"/>
      <c r="I841" s="57"/>
    </row>
    <row r="842" spans="2:9" x14ac:dyDescent="0.2">
      <c r="B842" s="52" t="str">
        <f t="shared" si="11"/>
        <v>2023-120-4</v>
      </c>
      <c r="C842" s="53">
        <v>2023</v>
      </c>
      <c r="D842" s="53" t="s">
        <v>79</v>
      </c>
      <c r="E842" s="53">
        <v>4</v>
      </c>
      <c r="F842" s="55" t="s">
        <v>13</v>
      </c>
      <c r="G842" s="53"/>
      <c r="H842" s="56"/>
      <c r="I842" s="57"/>
    </row>
    <row r="843" spans="2:9" x14ac:dyDescent="0.2">
      <c r="B843" s="58" t="str">
        <f t="shared" si="11"/>
        <v>2023-120-5</v>
      </c>
      <c r="C843" s="59">
        <v>2023</v>
      </c>
      <c r="D843" s="59" t="s">
        <v>79</v>
      </c>
      <c r="E843" s="59">
        <v>5</v>
      </c>
      <c r="F843" s="60" t="s">
        <v>6</v>
      </c>
      <c r="G843" s="59"/>
      <c r="H843" s="61"/>
      <c r="I843" s="62"/>
    </row>
    <row r="844" spans="2:9" x14ac:dyDescent="0.2">
      <c r="B844" s="63" t="str">
        <f t="shared" si="11"/>
        <v>2023-121-0</v>
      </c>
      <c r="C844" s="64">
        <v>2023</v>
      </c>
      <c r="D844" s="64" t="s">
        <v>80</v>
      </c>
      <c r="E844" s="64">
        <v>0</v>
      </c>
      <c r="F844" s="65" t="s">
        <v>144</v>
      </c>
      <c r="G844" s="64"/>
      <c r="H844" s="66"/>
      <c r="I844" s="67"/>
    </row>
    <row r="845" spans="2:9" x14ac:dyDescent="0.2">
      <c r="B845" s="52" t="str">
        <f t="shared" si="11"/>
        <v>2023-121-1</v>
      </c>
      <c r="C845" s="53">
        <v>2023</v>
      </c>
      <c r="D845" s="53" t="s">
        <v>80</v>
      </c>
      <c r="E845" s="53">
        <v>1</v>
      </c>
      <c r="F845" s="55" t="s">
        <v>572</v>
      </c>
      <c r="G845" s="53"/>
      <c r="H845" s="56"/>
      <c r="I845" s="57"/>
    </row>
    <row r="846" spans="2:9" x14ac:dyDescent="0.2">
      <c r="B846" s="52" t="str">
        <f t="shared" si="11"/>
        <v>2023-121-2</v>
      </c>
      <c r="C846" s="53">
        <v>2023</v>
      </c>
      <c r="D846" s="53" t="s">
        <v>80</v>
      </c>
      <c r="E846" s="53">
        <v>2</v>
      </c>
      <c r="F846" s="55" t="s">
        <v>914</v>
      </c>
      <c r="G846" s="53" t="s">
        <v>3515</v>
      </c>
      <c r="H846" s="56"/>
      <c r="I846" s="57"/>
    </row>
    <row r="847" spans="2:9" x14ac:dyDescent="0.2">
      <c r="B847" s="52" t="str">
        <f t="shared" si="11"/>
        <v>2023-121-3</v>
      </c>
      <c r="C847" s="53">
        <v>2023</v>
      </c>
      <c r="D847" s="53" t="s">
        <v>80</v>
      </c>
      <c r="E847" s="53">
        <v>3</v>
      </c>
      <c r="F847" s="55" t="s">
        <v>1245</v>
      </c>
      <c r="G847" s="53"/>
      <c r="H847" s="56"/>
      <c r="I847" s="57"/>
    </row>
    <row r="848" spans="2:9" x14ac:dyDescent="0.2">
      <c r="B848" s="52" t="str">
        <f t="shared" si="11"/>
        <v>2023-121-4</v>
      </c>
      <c r="C848" s="53">
        <v>2023</v>
      </c>
      <c r="D848" s="53" t="s">
        <v>80</v>
      </c>
      <c r="E848" s="53">
        <v>4</v>
      </c>
      <c r="F848" s="55" t="s">
        <v>1577</v>
      </c>
      <c r="G848" s="53"/>
      <c r="H848" s="56"/>
      <c r="I848" s="57"/>
    </row>
    <row r="849" spans="2:9" x14ac:dyDescent="0.2">
      <c r="B849" s="58" t="str">
        <f t="shared" si="11"/>
        <v>2023-121-5</v>
      </c>
      <c r="C849" s="59">
        <v>2023</v>
      </c>
      <c r="D849" s="59" t="s">
        <v>80</v>
      </c>
      <c r="E849" s="59">
        <v>5</v>
      </c>
      <c r="F849" s="60" t="s">
        <v>1898</v>
      </c>
      <c r="G849" s="59"/>
      <c r="H849" s="61"/>
      <c r="I849" s="62"/>
    </row>
    <row r="850" spans="2:9" ht="67.5" x14ac:dyDescent="0.2">
      <c r="B850" s="63" t="str">
        <f t="shared" si="11"/>
        <v>2023-122-0</v>
      </c>
      <c r="C850" s="64">
        <v>2023</v>
      </c>
      <c r="D850" s="64" t="s">
        <v>81</v>
      </c>
      <c r="E850" s="64">
        <v>0</v>
      </c>
      <c r="F850" s="65" t="s">
        <v>145</v>
      </c>
      <c r="G850" s="64"/>
      <c r="H850" s="66"/>
      <c r="I850" s="67"/>
    </row>
    <row r="851" spans="2:9" x14ac:dyDescent="0.2">
      <c r="B851" s="52" t="str">
        <f t="shared" si="11"/>
        <v>2023-122-1</v>
      </c>
      <c r="C851" s="53">
        <v>2023</v>
      </c>
      <c r="D851" s="53" t="s">
        <v>81</v>
      </c>
      <c r="E851" s="53">
        <v>1</v>
      </c>
      <c r="F851" s="55" t="s">
        <v>573</v>
      </c>
      <c r="G851" s="53"/>
      <c r="H851" s="56"/>
      <c r="I851" s="57"/>
    </row>
    <row r="852" spans="2:9" x14ac:dyDescent="0.2">
      <c r="B852" s="52" t="str">
        <f t="shared" si="11"/>
        <v>2023-122-2</v>
      </c>
      <c r="C852" s="53">
        <v>2023</v>
      </c>
      <c r="D852" s="53" t="s">
        <v>81</v>
      </c>
      <c r="E852" s="53">
        <v>2</v>
      </c>
      <c r="F852" s="55" t="s">
        <v>915</v>
      </c>
      <c r="G852" s="53"/>
      <c r="H852" s="56"/>
      <c r="I852" s="57"/>
    </row>
    <row r="853" spans="2:9" x14ac:dyDescent="0.2">
      <c r="B853" s="52" t="str">
        <f t="shared" si="11"/>
        <v>2023-122-3</v>
      </c>
      <c r="C853" s="53">
        <v>2023</v>
      </c>
      <c r="D853" s="53" t="s">
        <v>81</v>
      </c>
      <c r="E853" s="53">
        <v>3</v>
      </c>
      <c r="F853" s="55" t="s">
        <v>1246</v>
      </c>
      <c r="G853" s="53" t="s">
        <v>3515</v>
      </c>
      <c r="H853" s="56"/>
      <c r="I853" s="57"/>
    </row>
    <row r="854" spans="2:9" x14ac:dyDescent="0.2">
      <c r="B854" s="52" t="str">
        <f t="shared" si="11"/>
        <v>2023-122-4</v>
      </c>
      <c r="C854" s="53">
        <v>2023</v>
      </c>
      <c r="D854" s="53" t="s">
        <v>81</v>
      </c>
      <c r="E854" s="53">
        <v>4</v>
      </c>
      <c r="F854" s="55" t="s">
        <v>1578</v>
      </c>
      <c r="G854" s="53"/>
      <c r="H854" s="56"/>
      <c r="I854" s="57"/>
    </row>
    <row r="855" spans="2:9" x14ac:dyDescent="0.2">
      <c r="B855" s="58" t="str">
        <f t="shared" si="11"/>
        <v>2023-122-5</v>
      </c>
      <c r="C855" s="59">
        <v>2023</v>
      </c>
      <c r="D855" s="59" t="s">
        <v>81</v>
      </c>
      <c r="E855" s="59">
        <v>5</v>
      </c>
      <c r="F855" s="60" t="s">
        <v>1899</v>
      </c>
      <c r="G855" s="59"/>
      <c r="H855" s="61"/>
      <c r="I855" s="62"/>
    </row>
    <row r="856" spans="2:9" x14ac:dyDescent="0.2">
      <c r="B856" s="63" t="str">
        <f t="shared" si="11"/>
        <v>2023-123-0</v>
      </c>
      <c r="C856" s="64">
        <v>2023</v>
      </c>
      <c r="D856" s="64" t="s">
        <v>82</v>
      </c>
      <c r="E856" s="64">
        <v>0</v>
      </c>
      <c r="F856" s="65" t="s">
        <v>146</v>
      </c>
      <c r="G856" s="64"/>
      <c r="H856" s="66"/>
      <c r="I856" s="67"/>
    </row>
    <row r="857" spans="2:9" x14ac:dyDescent="0.2">
      <c r="B857" s="52" t="str">
        <f t="shared" si="11"/>
        <v>2023-123-1</v>
      </c>
      <c r="C857" s="53">
        <v>2023</v>
      </c>
      <c r="D857" s="53" t="s">
        <v>82</v>
      </c>
      <c r="E857" s="53">
        <v>1</v>
      </c>
      <c r="F857" s="55" t="s">
        <v>574</v>
      </c>
      <c r="G857" s="53" t="s">
        <v>3515</v>
      </c>
      <c r="H857" s="56"/>
      <c r="I857" s="57"/>
    </row>
    <row r="858" spans="2:9" x14ac:dyDescent="0.2">
      <c r="B858" s="52" t="str">
        <f t="shared" si="11"/>
        <v>2023-123-2</v>
      </c>
      <c r="C858" s="53">
        <v>2023</v>
      </c>
      <c r="D858" s="53" t="s">
        <v>82</v>
      </c>
      <c r="E858" s="53">
        <v>2</v>
      </c>
      <c r="F858" s="55" t="s">
        <v>916</v>
      </c>
      <c r="G858" s="53"/>
      <c r="H858" s="56"/>
      <c r="I858" s="57"/>
    </row>
    <row r="859" spans="2:9" x14ac:dyDescent="0.2">
      <c r="B859" s="52" t="str">
        <f t="shared" si="11"/>
        <v>2023-123-3</v>
      </c>
      <c r="C859" s="53">
        <v>2023</v>
      </c>
      <c r="D859" s="53" t="s">
        <v>82</v>
      </c>
      <c r="E859" s="53">
        <v>3</v>
      </c>
      <c r="F859" s="55" t="s">
        <v>1247</v>
      </c>
      <c r="G859" s="53"/>
      <c r="H859" s="56"/>
      <c r="I859" s="57"/>
    </row>
    <row r="860" spans="2:9" x14ac:dyDescent="0.2">
      <c r="B860" s="52" t="str">
        <f t="shared" si="11"/>
        <v>2023-123-4</v>
      </c>
      <c r="C860" s="53">
        <v>2023</v>
      </c>
      <c r="D860" s="53" t="s">
        <v>82</v>
      </c>
      <c r="E860" s="53">
        <v>4</v>
      </c>
      <c r="F860" s="55" t="s">
        <v>1579</v>
      </c>
      <c r="G860" s="53"/>
      <c r="H860" s="56"/>
      <c r="I860" s="57"/>
    </row>
    <row r="861" spans="2:9" x14ac:dyDescent="0.2">
      <c r="B861" s="58" t="str">
        <f t="shared" si="11"/>
        <v>2023-123-5</v>
      </c>
      <c r="C861" s="59">
        <v>2023</v>
      </c>
      <c r="D861" s="59" t="s">
        <v>82</v>
      </c>
      <c r="E861" s="59">
        <v>5</v>
      </c>
      <c r="F861" s="60" t="s">
        <v>1900</v>
      </c>
      <c r="G861" s="59"/>
      <c r="H861" s="61"/>
      <c r="I861" s="62"/>
    </row>
    <row r="862" spans="2:9" x14ac:dyDescent="0.2">
      <c r="B862" s="63" t="str">
        <f t="shared" si="11"/>
        <v>2023-124-0</v>
      </c>
      <c r="C862" s="64">
        <v>2023</v>
      </c>
      <c r="D862" s="64" t="s">
        <v>83</v>
      </c>
      <c r="E862" s="64">
        <v>0</v>
      </c>
      <c r="F862" s="65" t="s">
        <v>147</v>
      </c>
      <c r="G862" s="64"/>
      <c r="H862" s="66"/>
      <c r="I862" s="67"/>
    </row>
    <row r="863" spans="2:9" x14ac:dyDescent="0.2">
      <c r="B863" s="52" t="str">
        <f t="shared" si="11"/>
        <v>2023-124-1</v>
      </c>
      <c r="C863" s="53">
        <v>2023</v>
      </c>
      <c r="D863" s="53" t="s">
        <v>83</v>
      </c>
      <c r="E863" s="53">
        <v>1</v>
      </c>
      <c r="F863" s="55" t="s">
        <v>575</v>
      </c>
      <c r="G863" s="53"/>
      <c r="H863" s="56"/>
      <c r="I863" s="57"/>
    </row>
    <row r="864" spans="2:9" x14ac:dyDescent="0.2">
      <c r="B864" s="52" t="str">
        <f t="shared" si="11"/>
        <v>2023-124-2</v>
      </c>
      <c r="C864" s="53">
        <v>2023</v>
      </c>
      <c r="D864" s="53" t="s">
        <v>83</v>
      </c>
      <c r="E864" s="53">
        <v>2</v>
      </c>
      <c r="F864" s="55" t="s">
        <v>917</v>
      </c>
      <c r="G864" s="53" t="s">
        <v>3515</v>
      </c>
      <c r="H864" s="56"/>
      <c r="I864" s="57"/>
    </row>
    <row r="865" spans="2:9" x14ac:dyDescent="0.2">
      <c r="B865" s="52" t="str">
        <f t="shared" si="11"/>
        <v>2023-124-3</v>
      </c>
      <c r="C865" s="53">
        <v>2023</v>
      </c>
      <c r="D865" s="53" t="s">
        <v>83</v>
      </c>
      <c r="E865" s="53">
        <v>3</v>
      </c>
      <c r="F865" s="55" t="s">
        <v>1248</v>
      </c>
      <c r="G865" s="53"/>
      <c r="H865" s="56"/>
      <c r="I865" s="57"/>
    </row>
    <row r="866" spans="2:9" x14ac:dyDescent="0.2">
      <c r="B866" s="52" t="str">
        <f t="shared" si="11"/>
        <v>2023-124-4</v>
      </c>
      <c r="C866" s="53">
        <v>2023</v>
      </c>
      <c r="D866" s="53" t="s">
        <v>83</v>
      </c>
      <c r="E866" s="53">
        <v>4</v>
      </c>
      <c r="F866" s="55" t="s">
        <v>1270</v>
      </c>
      <c r="G866" s="53"/>
      <c r="H866" s="56"/>
      <c r="I866" s="57"/>
    </row>
    <row r="867" spans="2:9" x14ac:dyDescent="0.2">
      <c r="B867" s="58" t="str">
        <f t="shared" si="11"/>
        <v>2023-124-5</v>
      </c>
      <c r="C867" s="59">
        <v>2023</v>
      </c>
      <c r="D867" s="59" t="s">
        <v>83</v>
      </c>
      <c r="E867" s="59">
        <v>5</v>
      </c>
      <c r="F867" s="60" t="s">
        <v>596</v>
      </c>
      <c r="G867" s="59"/>
      <c r="H867" s="61"/>
      <c r="I867" s="62"/>
    </row>
    <row r="868" spans="2:9" ht="40.5" x14ac:dyDescent="0.2">
      <c r="B868" s="63" t="str">
        <f t="shared" si="11"/>
        <v>2023-125-0</v>
      </c>
      <c r="C868" s="64">
        <v>2023</v>
      </c>
      <c r="D868" s="64" t="s">
        <v>84</v>
      </c>
      <c r="E868" s="64">
        <v>0</v>
      </c>
      <c r="F868" s="65" t="s">
        <v>148</v>
      </c>
      <c r="G868" s="64"/>
      <c r="H868" s="66"/>
      <c r="I868" s="67"/>
    </row>
    <row r="869" spans="2:9" x14ac:dyDescent="0.2">
      <c r="B869" s="52" t="str">
        <f t="shared" ref="B869:B873" si="12">C869&amp;"-"&amp;D869&amp;"-"&amp;E869</f>
        <v>2023-125-1</v>
      </c>
      <c r="C869" s="53">
        <v>2023</v>
      </c>
      <c r="D869" s="53" t="s">
        <v>84</v>
      </c>
      <c r="E869" s="53">
        <v>1</v>
      </c>
      <c r="F869" s="55" t="s">
        <v>576</v>
      </c>
      <c r="G869" s="53"/>
      <c r="H869" s="56"/>
      <c r="I869" s="57"/>
    </row>
    <row r="870" spans="2:9" x14ac:dyDescent="0.2">
      <c r="B870" s="52" t="str">
        <f t="shared" si="12"/>
        <v>2023-125-2</v>
      </c>
      <c r="C870" s="53">
        <v>2023</v>
      </c>
      <c r="D870" s="53" t="s">
        <v>84</v>
      </c>
      <c r="E870" s="53">
        <v>2</v>
      </c>
      <c r="F870" s="55" t="s">
        <v>918</v>
      </c>
      <c r="G870" s="53"/>
      <c r="H870" s="56"/>
      <c r="I870" s="57"/>
    </row>
    <row r="871" spans="2:9" x14ac:dyDescent="0.2">
      <c r="B871" s="52" t="str">
        <f t="shared" si="12"/>
        <v>2023-125-3</v>
      </c>
      <c r="C871" s="53">
        <v>2023</v>
      </c>
      <c r="D871" s="53" t="s">
        <v>84</v>
      </c>
      <c r="E871" s="53">
        <v>3</v>
      </c>
      <c r="F871" s="55" t="s">
        <v>1249</v>
      </c>
      <c r="G871" s="53" t="s">
        <v>3515</v>
      </c>
      <c r="H871" s="56"/>
      <c r="I871" s="57"/>
    </row>
    <row r="872" spans="2:9" x14ac:dyDescent="0.2">
      <c r="B872" s="52" t="str">
        <f t="shared" si="12"/>
        <v>2023-125-4</v>
      </c>
      <c r="C872" s="53">
        <v>2023</v>
      </c>
      <c r="D872" s="53" t="s">
        <v>84</v>
      </c>
      <c r="E872" s="53">
        <v>4</v>
      </c>
      <c r="F872" s="55" t="s">
        <v>1580</v>
      </c>
      <c r="G872" s="53"/>
      <c r="H872" s="56"/>
      <c r="I872" s="57"/>
    </row>
    <row r="873" spans="2:9" ht="14.25" thickBot="1" x14ac:dyDescent="0.25">
      <c r="B873" s="68" t="str">
        <f t="shared" si="12"/>
        <v>2023-125-5</v>
      </c>
      <c r="C873" s="69">
        <v>2023</v>
      </c>
      <c r="D873" s="69" t="s">
        <v>84</v>
      </c>
      <c r="E873" s="69">
        <v>5</v>
      </c>
      <c r="F873" s="70" t="s">
        <v>1901</v>
      </c>
      <c r="G873" s="69"/>
      <c r="H873" s="71"/>
      <c r="I873" s="72"/>
    </row>
    <row r="874" spans="2:9" x14ac:dyDescent="0.2">
      <c r="B874" s="46" t="str">
        <f t="shared" ref="B874:B906" si="13">C874&amp;"-"&amp;D874&amp;"-"&amp;E874</f>
        <v>2022-101-0</v>
      </c>
      <c r="C874" s="47">
        <v>2022</v>
      </c>
      <c r="D874" s="47" t="s">
        <v>60</v>
      </c>
      <c r="E874" s="47">
        <v>0</v>
      </c>
      <c r="F874" s="49" t="s">
        <v>149</v>
      </c>
      <c r="G874" s="47"/>
      <c r="H874" s="50"/>
      <c r="I874" s="51"/>
    </row>
    <row r="875" spans="2:9" x14ac:dyDescent="0.2">
      <c r="B875" s="52" t="str">
        <f t="shared" si="13"/>
        <v>2022-101-1</v>
      </c>
      <c r="C875" s="53">
        <v>2022</v>
      </c>
      <c r="D875" s="53" t="s">
        <v>60</v>
      </c>
      <c r="E875" s="53">
        <v>1</v>
      </c>
      <c r="F875" s="55" t="s">
        <v>577</v>
      </c>
      <c r="G875" s="53" t="s">
        <v>3515</v>
      </c>
      <c r="H875" s="56"/>
      <c r="I875" s="57"/>
    </row>
    <row r="876" spans="2:9" x14ac:dyDescent="0.2">
      <c r="B876" s="52" t="str">
        <f t="shared" si="13"/>
        <v>2022-101-2</v>
      </c>
      <c r="C876" s="53">
        <v>2022</v>
      </c>
      <c r="D876" s="53" t="s">
        <v>60</v>
      </c>
      <c r="E876" s="53">
        <v>2</v>
      </c>
      <c r="F876" s="55" t="s">
        <v>919</v>
      </c>
      <c r="G876" s="53"/>
      <c r="H876" s="56"/>
      <c r="I876" s="57"/>
    </row>
    <row r="877" spans="2:9" x14ac:dyDescent="0.2">
      <c r="B877" s="52" t="str">
        <f t="shared" si="13"/>
        <v>2022-101-3</v>
      </c>
      <c r="C877" s="53">
        <v>2022</v>
      </c>
      <c r="D877" s="53" t="s">
        <v>60</v>
      </c>
      <c r="E877" s="53">
        <v>3</v>
      </c>
      <c r="F877" s="55" t="s">
        <v>1250</v>
      </c>
      <c r="G877" s="53"/>
      <c r="H877" s="56"/>
      <c r="I877" s="57"/>
    </row>
    <row r="878" spans="2:9" x14ac:dyDescent="0.2">
      <c r="B878" s="52" t="str">
        <f t="shared" si="13"/>
        <v>2022-101-4</v>
      </c>
      <c r="C878" s="53">
        <v>2022</v>
      </c>
      <c r="D878" s="53" t="s">
        <v>60</v>
      </c>
      <c r="E878" s="53">
        <v>4</v>
      </c>
      <c r="F878" s="55" t="s">
        <v>1581</v>
      </c>
      <c r="G878" s="53"/>
      <c r="H878" s="56"/>
      <c r="I878" s="57"/>
    </row>
    <row r="879" spans="2:9" x14ac:dyDescent="0.2">
      <c r="B879" s="58" t="str">
        <f t="shared" si="13"/>
        <v>2022-101-5</v>
      </c>
      <c r="C879" s="59">
        <v>2022</v>
      </c>
      <c r="D879" s="59" t="s">
        <v>60</v>
      </c>
      <c r="E879" s="59">
        <v>5</v>
      </c>
      <c r="F879" s="60" t="s">
        <v>1902</v>
      </c>
      <c r="G879" s="59"/>
      <c r="H879" s="61"/>
      <c r="I879" s="62"/>
    </row>
    <row r="880" spans="2:9" x14ac:dyDescent="0.2">
      <c r="B880" s="63" t="str">
        <f t="shared" si="13"/>
        <v>2022-102-0</v>
      </c>
      <c r="C880" s="64">
        <v>2022</v>
      </c>
      <c r="D880" s="64" t="s">
        <v>61</v>
      </c>
      <c r="E880" s="64">
        <v>0</v>
      </c>
      <c r="F880" s="65" t="s">
        <v>150</v>
      </c>
      <c r="G880" s="64"/>
      <c r="H880" s="66"/>
      <c r="I880" s="67"/>
    </row>
    <row r="881" spans="2:9" x14ac:dyDescent="0.2">
      <c r="B881" s="52" t="str">
        <f t="shared" si="13"/>
        <v>2022-102-1</v>
      </c>
      <c r="C881" s="53">
        <v>2022</v>
      </c>
      <c r="D881" s="53" t="s">
        <v>61</v>
      </c>
      <c r="E881" s="53">
        <v>1</v>
      </c>
      <c r="F881" s="55" t="s">
        <v>578</v>
      </c>
      <c r="G881" s="53"/>
      <c r="H881" s="56"/>
      <c r="I881" s="57"/>
    </row>
    <row r="882" spans="2:9" x14ac:dyDescent="0.2">
      <c r="B882" s="52" t="str">
        <f t="shared" si="13"/>
        <v>2022-102-2</v>
      </c>
      <c r="C882" s="53">
        <v>2022</v>
      </c>
      <c r="D882" s="53" t="s">
        <v>61</v>
      </c>
      <c r="E882" s="53">
        <v>2</v>
      </c>
      <c r="F882" s="55" t="s">
        <v>920</v>
      </c>
      <c r="G882" s="53" t="s">
        <v>3515</v>
      </c>
      <c r="H882" s="56"/>
      <c r="I882" s="57"/>
    </row>
    <row r="883" spans="2:9" x14ac:dyDescent="0.2">
      <c r="B883" s="52" t="str">
        <f t="shared" si="13"/>
        <v>2022-102-3</v>
      </c>
      <c r="C883" s="53">
        <v>2022</v>
      </c>
      <c r="D883" s="53" t="s">
        <v>61</v>
      </c>
      <c r="E883" s="53">
        <v>3</v>
      </c>
      <c r="F883" s="55" t="s">
        <v>1251</v>
      </c>
      <c r="G883" s="53"/>
      <c r="H883" s="56"/>
      <c r="I883" s="57"/>
    </row>
    <row r="884" spans="2:9" x14ac:dyDescent="0.2">
      <c r="B884" s="52" t="str">
        <f t="shared" si="13"/>
        <v>2022-102-4</v>
      </c>
      <c r="C884" s="53">
        <v>2022</v>
      </c>
      <c r="D884" s="53" t="s">
        <v>61</v>
      </c>
      <c r="E884" s="53">
        <v>4</v>
      </c>
      <c r="F884" s="55" t="s">
        <v>1021</v>
      </c>
      <c r="G884" s="53"/>
      <c r="H884" s="56"/>
      <c r="I884" s="57"/>
    </row>
    <row r="885" spans="2:9" x14ac:dyDescent="0.2">
      <c r="B885" s="58" t="str">
        <f t="shared" si="13"/>
        <v>2022-102-5</v>
      </c>
      <c r="C885" s="59">
        <v>2022</v>
      </c>
      <c r="D885" s="59" t="s">
        <v>61</v>
      </c>
      <c r="E885" s="59">
        <v>5</v>
      </c>
      <c r="F885" s="60" t="s">
        <v>683</v>
      </c>
      <c r="G885" s="59"/>
      <c r="H885" s="61"/>
      <c r="I885" s="62"/>
    </row>
    <row r="886" spans="2:9" x14ac:dyDescent="0.2">
      <c r="B886" s="63" t="str">
        <f t="shared" si="13"/>
        <v>2022-103-0</v>
      </c>
      <c r="C886" s="64">
        <v>2022</v>
      </c>
      <c r="D886" s="64" t="s">
        <v>62</v>
      </c>
      <c r="E886" s="64">
        <v>0</v>
      </c>
      <c r="F886" s="65" t="s">
        <v>151</v>
      </c>
      <c r="G886" s="64"/>
      <c r="H886" s="66"/>
      <c r="I886" s="67"/>
    </row>
    <row r="887" spans="2:9" x14ac:dyDescent="0.2">
      <c r="B887" s="52" t="str">
        <f t="shared" si="13"/>
        <v>2022-103-1</v>
      </c>
      <c r="C887" s="53">
        <v>2022</v>
      </c>
      <c r="D887" s="53" t="s">
        <v>62</v>
      </c>
      <c r="E887" s="53">
        <v>1</v>
      </c>
      <c r="F887" s="55" t="s">
        <v>579</v>
      </c>
      <c r="G887" s="53"/>
      <c r="H887" s="56"/>
      <c r="I887" s="57"/>
    </row>
    <row r="888" spans="2:9" x14ac:dyDescent="0.2">
      <c r="B888" s="52" t="str">
        <f t="shared" si="13"/>
        <v>2022-103-2</v>
      </c>
      <c r="C888" s="53">
        <v>2022</v>
      </c>
      <c r="D888" s="53" t="s">
        <v>62</v>
      </c>
      <c r="E888" s="53">
        <v>2</v>
      </c>
      <c r="F888" s="55" t="s">
        <v>921</v>
      </c>
      <c r="G888" s="53"/>
      <c r="H888" s="56"/>
      <c r="I888" s="57"/>
    </row>
    <row r="889" spans="2:9" x14ac:dyDescent="0.2">
      <c r="B889" s="52" t="str">
        <f t="shared" si="13"/>
        <v>2022-103-3</v>
      </c>
      <c r="C889" s="53">
        <v>2022</v>
      </c>
      <c r="D889" s="53" t="s">
        <v>62</v>
      </c>
      <c r="E889" s="53">
        <v>3</v>
      </c>
      <c r="F889" s="55" t="s">
        <v>1252</v>
      </c>
      <c r="G889" s="53" t="s">
        <v>3515</v>
      </c>
      <c r="H889" s="56"/>
      <c r="I889" s="57"/>
    </row>
    <row r="890" spans="2:9" x14ac:dyDescent="0.2">
      <c r="B890" s="52" t="str">
        <f t="shared" si="13"/>
        <v>2022-103-4</v>
      </c>
      <c r="C890" s="53">
        <v>2022</v>
      </c>
      <c r="D890" s="53" t="s">
        <v>62</v>
      </c>
      <c r="E890" s="53">
        <v>4</v>
      </c>
      <c r="F890" s="55" t="s">
        <v>1582</v>
      </c>
      <c r="G890" s="53"/>
      <c r="H890" s="56"/>
      <c r="I890" s="57"/>
    </row>
    <row r="891" spans="2:9" x14ac:dyDescent="0.2">
      <c r="B891" s="58" t="str">
        <f t="shared" si="13"/>
        <v>2022-103-5</v>
      </c>
      <c r="C891" s="59">
        <v>2022</v>
      </c>
      <c r="D891" s="59" t="s">
        <v>62</v>
      </c>
      <c r="E891" s="59">
        <v>5</v>
      </c>
      <c r="F891" s="60" t="s">
        <v>1468</v>
      </c>
      <c r="G891" s="59"/>
      <c r="H891" s="61"/>
      <c r="I891" s="62"/>
    </row>
    <row r="892" spans="2:9" x14ac:dyDescent="0.2">
      <c r="B892" s="63" t="str">
        <f t="shared" si="13"/>
        <v>2022-104-0</v>
      </c>
      <c r="C892" s="64">
        <v>2022</v>
      </c>
      <c r="D892" s="64" t="s">
        <v>63</v>
      </c>
      <c r="E892" s="64">
        <v>0</v>
      </c>
      <c r="F892" s="65" t="s">
        <v>152</v>
      </c>
      <c r="G892" s="64"/>
      <c r="H892" s="66"/>
      <c r="I892" s="67"/>
    </row>
    <row r="893" spans="2:9" x14ac:dyDescent="0.2">
      <c r="B893" s="52" t="str">
        <f t="shared" si="13"/>
        <v>2022-104-1</v>
      </c>
      <c r="C893" s="53">
        <v>2022</v>
      </c>
      <c r="D893" s="53" t="s">
        <v>63</v>
      </c>
      <c r="E893" s="53">
        <v>1</v>
      </c>
      <c r="F893" s="55" t="s">
        <v>580</v>
      </c>
      <c r="G893" s="53"/>
      <c r="H893" s="56"/>
      <c r="I893" s="57"/>
    </row>
    <row r="894" spans="2:9" x14ac:dyDescent="0.2">
      <c r="B894" s="52" t="str">
        <f t="shared" si="13"/>
        <v>2022-104-2</v>
      </c>
      <c r="C894" s="53">
        <v>2022</v>
      </c>
      <c r="D894" s="53" t="s">
        <v>63</v>
      </c>
      <c r="E894" s="53">
        <v>2</v>
      </c>
      <c r="F894" s="55" t="s">
        <v>922</v>
      </c>
      <c r="G894" s="53"/>
      <c r="H894" s="56"/>
      <c r="I894" s="57"/>
    </row>
    <row r="895" spans="2:9" x14ac:dyDescent="0.2">
      <c r="B895" s="52" t="str">
        <f t="shared" si="13"/>
        <v>2022-104-3</v>
      </c>
      <c r="C895" s="53">
        <v>2022</v>
      </c>
      <c r="D895" s="53" t="s">
        <v>63</v>
      </c>
      <c r="E895" s="53">
        <v>3</v>
      </c>
      <c r="F895" s="55" t="s">
        <v>1253</v>
      </c>
      <c r="G895" s="53"/>
      <c r="H895" s="56"/>
      <c r="I895" s="57"/>
    </row>
    <row r="896" spans="2:9" x14ac:dyDescent="0.2">
      <c r="B896" s="52" t="str">
        <f t="shared" si="13"/>
        <v>2022-104-4</v>
      </c>
      <c r="C896" s="53">
        <v>2022</v>
      </c>
      <c r="D896" s="53" t="s">
        <v>63</v>
      </c>
      <c r="E896" s="53">
        <v>4</v>
      </c>
      <c r="F896" s="55" t="s">
        <v>1583</v>
      </c>
      <c r="G896" s="53"/>
      <c r="H896" s="56"/>
      <c r="I896" s="57"/>
    </row>
    <row r="897" spans="2:9" x14ac:dyDescent="0.2">
      <c r="B897" s="58" t="str">
        <f t="shared" si="13"/>
        <v>2022-104-5</v>
      </c>
      <c r="C897" s="59">
        <v>2022</v>
      </c>
      <c r="D897" s="59" t="s">
        <v>63</v>
      </c>
      <c r="E897" s="59">
        <v>5</v>
      </c>
      <c r="F897" s="60" t="s">
        <v>1903</v>
      </c>
      <c r="G897" s="59" t="s">
        <v>3515</v>
      </c>
      <c r="H897" s="61"/>
      <c r="I897" s="62"/>
    </row>
    <row r="898" spans="2:9" x14ac:dyDescent="0.2">
      <c r="B898" s="63" t="str">
        <f t="shared" si="13"/>
        <v>2022-105-0</v>
      </c>
      <c r="C898" s="64">
        <v>2022</v>
      </c>
      <c r="D898" s="64" t="s">
        <v>64</v>
      </c>
      <c r="E898" s="64">
        <v>0</v>
      </c>
      <c r="F898" s="65" t="s">
        <v>153</v>
      </c>
      <c r="G898" s="64"/>
      <c r="H898" s="66"/>
      <c r="I898" s="67"/>
    </row>
    <row r="899" spans="2:9" x14ac:dyDescent="0.2">
      <c r="B899" s="52" t="str">
        <f t="shared" si="13"/>
        <v>2022-105-1</v>
      </c>
      <c r="C899" s="53">
        <v>2022</v>
      </c>
      <c r="D899" s="53" t="s">
        <v>64</v>
      </c>
      <c r="E899" s="53">
        <v>1</v>
      </c>
      <c r="F899" s="55" t="s">
        <v>581</v>
      </c>
      <c r="G899" s="53"/>
      <c r="H899" s="56"/>
      <c r="I899" s="57"/>
    </row>
    <row r="900" spans="2:9" x14ac:dyDescent="0.2">
      <c r="B900" s="52" t="str">
        <f t="shared" si="13"/>
        <v>2022-105-2</v>
      </c>
      <c r="C900" s="53">
        <v>2022</v>
      </c>
      <c r="D900" s="53" t="s">
        <v>64</v>
      </c>
      <c r="E900" s="53">
        <v>2</v>
      </c>
      <c r="F900" s="55" t="s">
        <v>923</v>
      </c>
      <c r="G900" s="53"/>
      <c r="H900" s="56"/>
      <c r="I900" s="57"/>
    </row>
    <row r="901" spans="2:9" x14ac:dyDescent="0.2">
      <c r="B901" s="52" t="str">
        <f t="shared" si="13"/>
        <v>2022-105-3</v>
      </c>
      <c r="C901" s="53">
        <v>2022</v>
      </c>
      <c r="D901" s="53" t="s">
        <v>64</v>
      </c>
      <c r="E901" s="53">
        <v>3</v>
      </c>
      <c r="F901" s="55" t="s">
        <v>1254</v>
      </c>
      <c r="G901" s="53"/>
      <c r="H901" s="56"/>
      <c r="I901" s="57"/>
    </row>
    <row r="902" spans="2:9" x14ac:dyDescent="0.2">
      <c r="B902" s="52" t="str">
        <f t="shared" si="13"/>
        <v>2022-105-4</v>
      </c>
      <c r="C902" s="53">
        <v>2022</v>
      </c>
      <c r="D902" s="53" t="s">
        <v>64</v>
      </c>
      <c r="E902" s="53">
        <v>4</v>
      </c>
      <c r="F902" s="55" t="s">
        <v>1584</v>
      </c>
      <c r="G902" s="53"/>
      <c r="H902" s="56"/>
      <c r="I902" s="57"/>
    </row>
    <row r="903" spans="2:9" x14ac:dyDescent="0.2">
      <c r="B903" s="58" t="str">
        <f t="shared" si="13"/>
        <v>2022-105-5</v>
      </c>
      <c r="C903" s="59">
        <v>2022</v>
      </c>
      <c r="D903" s="59" t="s">
        <v>64</v>
      </c>
      <c r="E903" s="59">
        <v>5</v>
      </c>
      <c r="F903" s="60" t="s">
        <v>1904</v>
      </c>
      <c r="G903" s="59" t="s">
        <v>3515</v>
      </c>
      <c r="H903" s="61"/>
      <c r="I903" s="62"/>
    </row>
    <row r="904" spans="2:9" ht="81" x14ac:dyDescent="0.2">
      <c r="B904" s="63" t="str">
        <f t="shared" si="13"/>
        <v>2022-106-0</v>
      </c>
      <c r="C904" s="64">
        <v>2022</v>
      </c>
      <c r="D904" s="64" t="s">
        <v>65</v>
      </c>
      <c r="E904" s="64">
        <v>0</v>
      </c>
      <c r="F904" s="65" t="s">
        <v>154</v>
      </c>
      <c r="G904" s="64"/>
      <c r="H904" s="66"/>
      <c r="I904" s="67"/>
    </row>
    <row r="905" spans="2:9" x14ac:dyDescent="0.2">
      <c r="B905" s="52" t="str">
        <f t="shared" si="13"/>
        <v>2022-106-1</v>
      </c>
      <c r="C905" s="53">
        <v>2022</v>
      </c>
      <c r="D905" s="53" t="s">
        <v>65</v>
      </c>
      <c r="E905" s="53">
        <v>1</v>
      </c>
      <c r="F905" s="55" t="s">
        <v>6</v>
      </c>
      <c r="G905" s="53"/>
      <c r="H905" s="56"/>
      <c r="I905" s="57"/>
    </row>
    <row r="906" spans="2:9" x14ac:dyDescent="0.2">
      <c r="B906" s="52" t="str">
        <f t="shared" si="13"/>
        <v>2022-106-2</v>
      </c>
      <c r="C906" s="53">
        <v>2022</v>
      </c>
      <c r="D906" s="53" t="s">
        <v>65</v>
      </c>
      <c r="E906" s="53">
        <v>2</v>
      </c>
      <c r="F906" s="55" t="s">
        <v>10</v>
      </c>
      <c r="G906" s="53"/>
      <c r="H906" s="56"/>
      <c r="I906" s="57"/>
    </row>
    <row r="907" spans="2:9" x14ac:dyDescent="0.2">
      <c r="B907" s="52" t="str">
        <f t="shared" ref="B907:B970" si="14">C907&amp;"-"&amp;D907&amp;"-"&amp;E907</f>
        <v>2022-106-3</v>
      </c>
      <c r="C907" s="53">
        <v>2022</v>
      </c>
      <c r="D907" s="53" t="s">
        <v>65</v>
      </c>
      <c r="E907" s="53">
        <v>3</v>
      </c>
      <c r="F907" s="55" t="s">
        <v>1255</v>
      </c>
      <c r="G907" s="53"/>
      <c r="H907" s="56"/>
      <c r="I907" s="57"/>
    </row>
    <row r="908" spans="2:9" x14ac:dyDescent="0.2">
      <c r="B908" s="52" t="str">
        <f t="shared" si="14"/>
        <v>2022-106-4</v>
      </c>
      <c r="C908" s="53">
        <v>2022</v>
      </c>
      <c r="D908" s="53" t="s">
        <v>65</v>
      </c>
      <c r="E908" s="53">
        <v>4</v>
      </c>
      <c r="F908" s="55" t="s">
        <v>39</v>
      </c>
      <c r="G908" s="53" t="s">
        <v>3515</v>
      </c>
      <c r="H908" s="56"/>
      <c r="I908" s="57"/>
    </row>
    <row r="909" spans="2:9" x14ac:dyDescent="0.2">
      <c r="B909" s="58" t="str">
        <f t="shared" si="14"/>
        <v>2022-106-5</v>
      </c>
      <c r="C909" s="59">
        <v>2022</v>
      </c>
      <c r="D909" s="59" t="s">
        <v>65</v>
      </c>
      <c r="E909" s="59">
        <v>5</v>
      </c>
      <c r="F909" s="60" t="s">
        <v>18</v>
      </c>
      <c r="G909" s="59"/>
      <c r="H909" s="61"/>
      <c r="I909" s="62"/>
    </row>
    <row r="910" spans="2:9" ht="67.5" x14ac:dyDescent="0.2">
      <c r="B910" s="63" t="str">
        <f t="shared" si="14"/>
        <v>2022-107-0</v>
      </c>
      <c r="C910" s="64">
        <v>2022</v>
      </c>
      <c r="D910" s="64" t="s">
        <v>66</v>
      </c>
      <c r="E910" s="64">
        <v>0</v>
      </c>
      <c r="F910" s="65" t="s">
        <v>155</v>
      </c>
      <c r="G910" s="64"/>
      <c r="H910" s="66"/>
      <c r="I910" s="67"/>
    </row>
    <row r="911" spans="2:9" x14ac:dyDescent="0.2">
      <c r="B911" s="52" t="str">
        <f t="shared" si="14"/>
        <v>2022-107-1</v>
      </c>
      <c r="C911" s="53">
        <v>2022</v>
      </c>
      <c r="D911" s="53" t="s">
        <v>66</v>
      </c>
      <c r="E911" s="53">
        <v>1</v>
      </c>
      <c r="F911" s="55" t="s">
        <v>4</v>
      </c>
      <c r="G911" s="53"/>
      <c r="H911" s="56"/>
      <c r="I911" s="57"/>
    </row>
    <row r="912" spans="2:9" x14ac:dyDescent="0.2">
      <c r="B912" s="52" t="str">
        <f t="shared" si="14"/>
        <v>2022-107-2</v>
      </c>
      <c r="C912" s="53">
        <v>2022</v>
      </c>
      <c r="D912" s="53" t="s">
        <v>66</v>
      </c>
      <c r="E912" s="53">
        <v>2</v>
      </c>
      <c r="F912" s="55" t="s">
        <v>7</v>
      </c>
      <c r="G912" s="53"/>
      <c r="H912" s="56"/>
      <c r="I912" s="57"/>
    </row>
    <row r="913" spans="2:9" x14ac:dyDescent="0.2">
      <c r="B913" s="52" t="str">
        <f t="shared" si="14"/>
        <v>2022-107-3</v>
      </c>
      <c r="C913" s="53">
        <v>2022</v>
      </c>
      <c r="D913" s="53" t="s">
        <v>66</v>
      </c>
      <c r="E913" s="53">
        <v>3</v>
      </c>
      <c r="F913" s="55" t="s">
        <v>13</v>
      </c>
      <c r="G913" s="53"/>
      <c r="H913" s="56"/>
      <c r="I913" s="57"/>
    </row>
    <row r="914" spans="2:9" x14ac:dyDescent="0.2">
      <c r="B914" s="52" t="str">
        <f t="shared" si="14"/>
        <v>2022-107-4</v>
      </c>
      <c r="C914" s="53">
        <v>2022</v>
      </c>
      <c r="D914" s="53" t="s">
        <v>66</v>
      </c>
      <c r="E914" s="53">
        <v>4</v>
      </c>
      <c r="F914" s="55" t="s">
        <v>11</v>
      </c>
      <c r="G914" s="53" t="s">
        <v>3515</v>
      </c>
      <c r="H914" s="56"/>
      <c r="I914" s="57"/>
    </row>
    <row r="915" spans="2:9" x14ac:dyDescent="0.2">
      <c r="B915" s="58" t="str">
        <f t="shared" si="14"/>
        <v>2022-107-5</v>
      </c>
      <c r="C915" s="59">
        <v>2022</v>
      </c>
      <c r="D915" s="59" t="s">
        <v>66</v>
      </c>
      <c r="E915" s="59">
        <v>5</v>
      </c>
      <c r="F915" s="60" t="s">
        <v>8</v>
      </c>
      <c r="G915" s="59"/>
      <c r="H915" s="61"/>
      <c r="I915" s="62"/>
    </row>
    <row r="916" spans="2:9" ht="54" x14ac:dyDescent="0.2">
      <c r="B916" s="63" t="str">
        <f t="shared" si="14"/>
        <v>2022-108-0</v>
      </c>
      <c r="C916" s="64">
        <v>2022</v>
      </c>
      <c r="D916" s="64" t="s">
        <v>67</v>
      </c>
      <c r="E916" s="64">
        <v>0</v>
      </c>
      <c r="F916" s="65" t="s">
        <v>156</v>
      </c>
      <c r="G916" s="64"/>
      <c r="H916" s="66"/>
      <c r="I916" s="67"/>
    </row>
    <row r="917" spans="2:9" x14ac:dyDescent="0.2">
      <c r="B917" s="52" t="str">
        <f t="shared" si="14"/>
        <v>2022-108-1</v>
      </c>
      <c r="C917" s="53">
        <v>2022</v>
      </c>
      <c r="D917" s="53" t="s">
        <v>67</v>
      </c>
      <c r="E917" s="53">
        <v>1</v>
      </c>
      <c r="F917" s="55" t="s">
        <v>582</v>
      </c>
      <c r="G917" s="53"/>
      <c r="H917" s="56"/>
      <c r="I917" s="57"/>
    </row>
    <row r="918" spans="2:9" x14ac:dyDescent="0.2">
      <c r="B918" s="52" t="str">
        <f t="shared" si="14"/>
        <v>2022-108-2</v>
      </c>
      <c r="C918" s="53">
        <v>2022</v>
      </c>
      <c r="D918" s="53" t="s">
        <v>67</v>
      </c>
      <c r="E918" s="53">
        <v>2</v>
      </c>
      <c r="F918" s="55" t="s">
        <v>924</v>
      </c>
      <c r="G918" s="53"/>
      <c r="H918" s="56"/>
      <c r="I918" s="57"/>
    </row>
    <row r="919" spans="2:9" x14ac:dyDescent="0.2">
      <c r="B919" s="52" t="str">
        <f t="shared" si="14"/>
        <v>2022-108-3</v>
      </c>
      <c r="C919" s="53">
        <v>2022</v>
      </c>
      <c r="D919" s="53" t="s">
        <v>67</v>
      </c>
      <c r="E919" s="53">
        <v>3</v>
      </c>
      <c r="F919" s="55" t="s">
        <v>1256</v>
      </c>
      <c r="G919" s="53"/>
      <c r="H919" s="56"/>
      <c r="I919" s="57"/>
    </row>
    <row r="920" spans="2:9" x14ac:dyDescent="0.2">
      <c r="B920" s="52" t="str">
        <f t="shared" si="14"/>
        <v>2022-108-4</v>
      </c>
      <c r="C920" s="53">
        <v>2022</v>
      </c>
      <c r="D920" s="53" t="s">
        <v>67</v>
      </c>
      <c r="E920" s="53">
        <v>4</v>
      </c>
      <c r="F920" s="55" t="s">
        <v>1585</v>
      </c>
      <c r="G920" s="53" t="s">
        <v>3515</v>
      </c>
      <c r="H920" s="56"/>
      <c r="I920" s="57"/>
    </row>
    <row r="921" spans="2:9" x14ac:dyDescent="0.2">
      <c r="B921" s="58" t="str">
        <f t="shared" si="14"/>
        <v>2022-108-5</v>
      </c>
      <c r="C921" s="59">
        <v>2022</v>
      </c>
      <c r="D921" s="59" t="s">
        <v>67</v>
      </c>
      <c r="E921" s="59">
        <v>5</v>
      </c>
      <c r="F921" s="60" t="s">
        <v>1905</v>
      </c>
      <c r="G921" s="59"/>
      <c r="H921" s="61"/>
      <c r="I921" s="62"/>
    </row>
    <row r="922" spans="2:9" x14ac:dyDescent="0.2">
      <c r="B922" s="63" t="str">
        <f t="shared" si="14"/>
        <v>2022-109-0</v>
      </c>
      <c r="C922" s="64">
        <v>2022</v>
      </c>
      <c r="D922" s="64" t="s">
        <v>68</v>
      </c>
      <c r="E922" s="64">
        <v>0</v>
      </c>
      <c r="F922" s="65" t="s">
        <v>157</v>
      </c>
      <c r="G922" s="64"/>
      <c r="H922" s="66"/>
      <c r="I922" s="67"/>
    </row>
    <row r="923" spans="2:9" x14ac:dyDescent="0.2">
      <c r="B923" s="52" t="str">
        <f t="shared" si="14"/>
        <v>2022-109-1</v>
      </c>
      <c r="C923" s="53">
        <v>2022</v>
      </c>
      <c r="D923" s="53" t="s">
        <v>68</v>
      </c>
      <c r="E923" s="53">
        <v>1</v>
      </c>
      <c r="F923" s="55" t="s">
        <v>583</v>
      </c>
      <c r="G923" s="53"/>
      <c r="H923" s="56"/>
      <c r="I923" s="57"/>
    </row>
    <row r="924" spans="2:9" x14ac:dyDescent="0.2">
      <c r="B924" s="52" t="str">
        <f t="shared" si="14"/>
        <v>2022-109-2</v>
      </c>
      <c r="C924" s="53">
        <v>2022</v>
      </c>
      <c r="D924" s="53" t="s">
        <v>68</v>
      </c>
      <c r="E924" s="53">
        <v>2</v>
      </c>
      <c r="F924" s="55" t="s">
        <v>925</v>
      </c>
      <c r="G924" s="53"/>
      <c r="H924" s="56"/>
      <c r="I924" s="57"/>
    </row>
    <row r="925" spans="2:9" x14ac:dyDescent="0.2">
      <c r="B925" s="52" t="str">
        <f t="shared" si="14"/>
        <v>2022-109-3</v>
      </c>
      <c r="C925" s="53">
        <v>2022</v>
      </c>
      <c r="D925" s="53" t="s">
        <v>68</v>
      </c>
      <c r="E925" s="53">
        <v>3</v>
      </c>
      <c r="F925" s="55" t="s">
        <v>1257</v>
      </c>
      <c r="G925" s="53"/>
      <c r="H925" s="56"/>
      <c r="I925" s="57"/>
    </row>
    <row r="926" spans="2:9" x14ac:dyDescent="0.2">
      <c r="B926" s="52" t="str">
        <f t="shared" si="14"/>
        <v>2022-109-4</v>
      </c>
      <c r="C926" s="53">
        <v>2022</v>
      </c>
      <c r="D926" s="53" t="s">
        <v>68</v>
      </c>
      <c r="E926" s="53">
        <v>4</v>
      </c>
      <c r="F926" s="55" t="s">
        <v>1586</v>
      </c>
      <c r="G926" s="53" t="s">
        <v>3515</v>
      </c>
      <c r="H926" s="56"/>
      <c r="I926" s="57"/>
    </row>
    <row r="927" spans="2:9" x14ac:dyDescent="0.2">
      <c r="B927" s="58" t="str">
        <f t="shared" si="14"/>
        <v>2022-109-5</v>
      </c>
      <c r="C927" s="59">
        <v>2022</v>
      </c>
      <c r="D927" s="59" t="s">
        <v>68</v>
      </c>
      <c r="E927" s="59">
        <v>5</v>
      </c>
      <c r="F927" s="60" t="s">
        <v>1906</v>
      </c>
      <c r="G927" s="59"/>
      <c r="H927" s="61"/>
      <c r="I927" s="62"/>
    </row>
    <row r="928" spans="2:9" x14ac:dyDescent="0.2">
      <c r="B928" s="63" t="str">
        <f t="shared" si="14"/>
        <v>2022-110-0</v>
      </c>
      <c r="C928" s="64">
        <v>2022</v>
      </c>
      <c r="D928" s="64" t="s">
        <v>69</v>
      </c>
      <c r="E928" s="64">
        <v>0</v>
      </c>
      <c r="F928" s="65" t="s">
        <v>158</v>
      </c>
      <c r="G928" s="64"/>
      <c r="H928" s="66"/>
      <c r="I928" s="67"/>
    </row>
    <row r="929" spans="2:9" x14ac:dyDescent="0.2">
      <c r="B929" s="52" t="str">
        <f t="shared" si="14"/>
        <v>2022-110-1</v>
      </c>
      <c r="C929" s="53">
        <v>2022</v>
      </c>
      <c r="D929" s="53" t="s">
        <v>69</v>
      </c>
      <c r="E929" s="53">
        <v>1</v>
      </c>
      <c r="F929" s="55" t="s">
        <v>584</v>
      </c>
      <c r="G929" s="53" t="s">
        <v>3515</v>
      </c>
      <c r="H929" s="56"/>
      <c r="I929" s="57"/>
    </row>
    <row r="930" spans="2:9" x14ac:dyDescent="0.2">
      <c r="B930" s="52" t="str">
        <f t="shared" si="14"/>
        <v>2022-110-2</v>
      </c>
      <c r="C930" s="53">
        <v>2022</v>
      </c>
      <c r="D930" s="53" t="s">
        <v>69</v>
      </c>
      <c r="E930" s="53">
        <v>2</v>
      </c>
      <c r="F930" s="55" t="s">
        <v>926</v>
      </c>
      <c r="G930" s="53"/>
      <c r="H930" s="56"/>
      <c r="I930" s="57"/>
    </row>
    <row r="931" spans="2:9" x14ac:dyDescent="0.2">
      <c r="B931" s="52" t="str">
        <f t="shared" si="14"/>
        <v>2022-110-3</v>
      </c>
      <c r="C931" s="53">
        <v>2022</v>
      </c>
      <c r="D931" s="53" t="s">
        <v>69</v>
      </c>
      <c r="E931" s="53">
        <v>3</v>
      </c>
      <c r="F931" s="55" t="s">
        <v>1258</v>
      </c>
      <c r="G931" s="53"/>
      <c r="H931" s="56"/>
      <c r="I931" s="57"/>
    </row>
    <row r="932" spans="2:9" x14ac:dyDescent="0.2">
      <c r="B932" s="52" t="str">
        <f t="shared" si="14"/>
        <v>2022-110-4</v>
      </c>
      <c r="C932" s="53">
        <v>2022</v>
      </c>
      <c r="D932" s="53" t="s">
        <v>69</v>
      </c>
      <c r="E932" s="53">
        <v>4</v>
      </c>
      <c r="F932" s="55" t="s">
        <v>1587</v>
      </c>
      <c r="G932" s="53"/>
      <c r="H932" s="56"/>
      <c r="I932" s="57"/>
    </row>
    <row r="933" spans="2:9" x14ac:dyDescent="0.2">
      <c r="B933" s="58" t="str">
        <f t="shared" si="14"/>
        <v>2022-110-5</v>
      </c>
      <c r="C933" s="59">
        <v>2022</v>
      </c>
      <c r="D933" s="59" t="s">
        <v>69</v>
      </c>
      <c r="E933" s="59">
        <v>5</v>
      </c>
      <c r="F933" s="60" t="s">
        <v>1907</v>
      </c>
      <c r="G933" s="59"/>
      <c r="H933" s="61"/>
      <c r="I933" s="62"/>
    </row>
    <row r="934" spans="2:9" x14ac:dyDescent="0.2">
      <c r="B934" s="63" t="str">
        <f t="shared" si="14"/>
        <v>2022-111-0</v>
      </c>
      <c r="C934" s="64">
        <v>2022</v>
      </c>
      <c r="D934" s="64" t="s">
        <v>70</v>
      </c>
      <c r="E934" s="64">
        <v>0</v>
      </c>
      <c r="F934" s="65" t="s">
        <v>159</v>
      </c>
      <c r="G934" s="64"/>
      <c r="H934" s="66"/>
      <c r="I934" s="67"/>
    </row>
    <row r="935" spans="2:9" x14ac:dyDescent="0.2">
      <c r="B935" s="52" t="str">
        <f t="shared" si="14"/>
        <v>2022-111-1</v>
      </c>
      <c r="C935" s="53">
        <v>2022</v>
      </c>
      <c r="D935" s="53" t="s">
        <v>70</v>
      </c>
      <c r="E935" s="53">
        <v>1</v>
      </c>
      <c r="F935" s="55" t="s">
        <v>585</v>
      </c>
      <c r="G935" s="53"/>
      <c r="H935" s="56"/>
      <c r="I935" s="57"/>
    </row>
    <row r="936" spans="2:9" x14ac:dyDescent="0.2">
      <c r="B936" s="52" t="str">
        <f t="shared" si="14"/>
        <v>2022-111-2</v>
      </c>
      <c r="C936" s="53">
        <v>2022</v>
      </c>
      <c r="D936" s="53" t="s">
        <v>70</v>
      </c>
      <c r="E936" s="53">
        <v>2</v>
      </c>
      <c r="F936" s="55" t="s">
        <v>927</v>
      </c>
      <c r="G936" s="53"/>
      <c r="H936" s="56"/>
      <c r="I936" s="57"/>
    </row>
    <row r="937" spans="2:9" x14ac:dyDescent="0.2">
      <c r="B937" s="52" t="str">
        <f t="shared" si="14"/>
        <v>2022-111-3</v>
      </c>
      <c r="C937" s="53">
        <v>2022</v>
      </c>
      <c r="D937" s="53" t="s">
        <v>70</v>
      </c>
      <c r="E937" s="53">
        <v>3</v>
      </c>
      <c r="F937" s="55" t="s">
        <v>1259</v>
      </c>
      <c r="G937" s="53"/>
      <c r="H937" s="56"/>
      <c r="I937" s="57"/>
    </row>
    <row r="938" spans="2:9" x14ac:dyDescent="0.2">
      <c r="B938" s="52" t="str">
        <f t="shared" si="14"/>
        <v>2022-111-4</v>
      </c>
      <c r="C938" s="53">
        <v>2022</v>
      </c>
      <c r="D938" s="53" t="s">
        <v>70</v>
      </c>
      <c r="E938" s="53">
        <v>4</v>
      </c>
      <c r="F938" s="55" t="s">
        <v>1588</v>
      </c>
      <c r="G938" s="53"/>
      <c r="H938" s="56"/>
      <c r="I938" s="57"/>
    </row>
    <row r="939" spans="2:9" x14ac:dyDescent="0.2">
      <c r="B939" s="58" t="str">
        <f t="shared" si="14"/>
        <v>2022-111-5</v>
      </c>
      <c r="C939" s="59">
        <v>2022</v>
      </c>
      <c r="D939" s="59" t="s">
        <v>70</v>
      </c>
      <c r="E939" s="59">
        <v>5</v>
      </c>
      <c r="F939" s="60" t="s">
        <v>1908</v>
      </c>
      <c r="G939" s="59" t="s">
        <v>3515</v>
      </c>
      <c r="H939" s="61"/>
      <c r="I939" s="62"/>
    </row>
    <row r="940" spans="2:9" x14ac:dyDescent="0.2">
      <c r="B940" s="63" t="str">
        <f t="shared" si="14"/>
        <v>2022-112-0</v>
      </c>
      <c r="C940" s="64">
        <v>2022</v>
      </c>
      <c r="D940" s="64" t="s">
        <v>71</v>
      </c>
      <c r="E940" s="64">
        <v>0</v>
      </c>
      <c r="F940" s="65" t="s">
        <v>160</v>
      </c>
      <c r="G940" s="64"/>
      <c r="H940" s="66"/>
      <c r="I940" s="67"/>
    </row>
    <row r="941" spans="2:9" x14ac:dyDescent="0.2">
      <c r="B941" s="52" t="str">
        <f t="shared" si="14"/>
        <v>2022-112-1</v>
      </c>
      <c r="C941" s="53">
        <v>2022</v>
      </c>
      <c r="D941" s="53" t="s">
        <v>71</v>
      </c>
      <c r="E941" s="53">
        <v>1</v>
      </c>
      <c r="F941" s="55" t="s">
        <v>586</v>
      </c>
      <c r="G941" s="53"/>
      <c r="H941" s="56"/>
      <c r="I941" s="57"/>
    </row>
    <row r="942" spans="2:9" x14ac:dyDescent="0.2">
      <c r="B942" s="52" t="str">
        <f t="shared" si="14"/>
        <v>2022-112-2</v>
      </c>
      <c r="C942" s="53">
        <v>2022</v>
      </c>
      <c r="D942" s="53" t="s">
        <v>71</v>
      </c>
      <c r="E942" s="53">
        <v>2</v>
      </c>
      <c r="F942" s="55" t="s">
        <v>928</v>
      </c>
      <c r="G942" s="53" t="s">
        <v>3515</v>
      </c>
      <c r="H942" s="56"/>
      <c r="I942" s="57"/>
    </row>
    <row r="943" spans="2:9" x14ac:dyDescent="0.2">
      <c r="B943" s="52" t="str">
        <f t="shared" si="14"/>
        <v>2022-112-3</v>
      </c>
      <c r="C943" s="53">
        <v>2022</v>
      </c>
      <c r="D943" s="53" t="s">
        <v>71</v>
      </c>
      <c r="E943" s="53">
        <v>3</v>
      </c>
      <c r="F943" s="55" t="s">
        <v>1260</v>
      </c>
      <c r="G943" s="53"/>
      <c r="H943" s="56"/>
      <c r="I943" s="57"/>
    </row>
    <row r="944" spans="2:9" x14ac:dyDescent="0.2">
      <c r="B944" s="52" t="str">
        <f t="shared" si="14"/>
        <v>2022-112-4</v>
      </c>
      <c r="C944" s="53">
        <v>2022</v>
      </c>
      <c r="D944" s="53" t="s">
        <v>71</v>
      </c>
      <c r="E944" s="53">
        <v>4</v>
      </c>
      <c r="F944" s="55" t="s">
        <v>1589</v>
      </c>
      <c r="G944" s="53"/>
      <c r="H944" s="56"/>
      <c r="I944" s="57"/>
    </row>
    <row r="945" spans="2:9" x14ac:dyDescent="0.2">
      <c r="B945" s="58" t="str">
        <f t="shared" si="14"/>
        <v>2022-112-5</v>
      </c>
      <c r="C945" s="59">
        <v>2022</v>
      </c>
      <c r="D945" s="59" t="s">
        <v>71</v>
      </c>
      <c r="E945" s="59">
        <v>5</v>
      </c>
      <c r="F945" s="60" t="s">
        <v>1909</v>
      </c>
      <c r="G945" s="59"/>
      <c r="H945" s="61"/>
      <c r="I945" s="62"/>
    </row>
    <row r="946" spans="2:9" x14ac:dyDescent="0.2">
      <c r="B946" s="63" t="str">
        <f t="shared" si="14"/>
        <v>2022-113-0</v>
      </c>
      <c r="C946" s="64">
        <v>2022</v>
      </c>
      <c r="D946" s="64" t="s">
        <v>72</v>
      </c>
      <c r="E946" s="64">
        <v>0</v>
      </c>
      <c r="F946" s="65" t="s">
        <v>161</v>
      </c>
      <c r="G946" s="64"/>
      <c r="H946" s="66"/>
      <c r="I946" s="67"/>
    </row>
    <row r="947" spans="2:9" x14ac:dyDescent="0.2">
      <c r="B947" s="52" t="str">
        <f t="shared" si="14"/>
        <v>2022-113-1</v>
      </c>
      <c r="C947" s="53">
        <v>2022</v>
      </c>
      <c r="D947" s="53" t="s">
        <v>72</v>
      </c>
      <c r="E947" s="53">
        <v>1</v>
      </c>
      <c r="F947" s="55" t="s">
        <v>587</v>
      </c>
      <c r="G947" s="53"/>
      <c r="H947" s="56"/>
      <c r="I947" s="57"/>
    </row>
    <row r="948" spans="2:9" x14ac:dyDescent="0.2">
      <c r="B948" s="52" t="str">
        <f t="shared" si="14"/>
        <v>2022-113-2</v>
      </c>
      <c r="C948" s="53">
        <v>2022</v>
      </c>
      <c r="D948" s="53" t="s">
        <v>72</v>
      </c>
      <c r="E948" s="53">
        <v>2</v>
      </c>
      <c r="F948" s="55" t="s">
        <v>929</v>
      </c>
      <c r="G948" s="53" t="s">
        <v>3515</v>
      </c>
      <c r="H948" s="56"/>
      <c r="I948" s="57"/>
    </row>
    <row r="949" spans="2:9" x14ac:dyDescent="0.2">
      <c r="B949" s="52" t="str">
        <f t="shared" si="14"/>
        <v>2022-113-3</v>
      </c>
      <c r="C949" s="53">
        <v>2022</v>
      </c>
      <c r="D949" s="53" t="s">
        <v>72</v>
      </c>
      <c r="E949" s="53">
        <v>3</v>
      </c>
      <c r="F949" s="55" t="s">
        <v>1261</v>
      </c>
      <c r="G949" s="53"/>
      <c r="H949" s="56"/>
      <c r="I949" s="57"/>
    </row>
    <row r="950" spans="2:9" x14ac:dyDescent="0.2">
      <c r="B950" s="52" t="str">
        <f t="shared" si="14"/>
        <v>2022-113-4</v>
      </c>
      <c r="C950" s="53">
        <v>2022</v>
      </c>
      <c r="D950" s="53" t="s">
        <v>72</v>
      </c>
      <c r="E950" s="53">
        <v>4</v>
      </c>
      <c r="F950" s="55" t="s">
        <v>1590</v>
      </c>
      <c r="G950" s="53"/>
      <c r="H950" s="56"/>
      <c r="I950" s="57"/>
    </row>
    <row r="951" spans="2:9" x14ac:dyDescent="0.2">
      <c r="B951" s="58" t="str">
        <f t="shared" si="14"/>
        <v>2022-113-5</v>
      </c>
      <c r="C951" s="59">
        <v>2022</v>
      </c>
      <c r="D951" s="59" t="s">
        <v>72</v>
      </c>
      <c r="E951" s="59">
        <v>5</v>
      </c>
      <c r="F951" s="60" t="s">
        <v>1910</v>
      </c>
      <c r="G951" s="59"/>
      <c r="H951" s="61"/>
      <c r="I951" s="62"/>
    </row>
    <row r="952" spans="2:9" ht="67.5" x14ac:dyDescent="0.2">
      <c r="B952" s="63" t="str">
        <f t="shared" si="14"/>
        <v>2022-114-0</v>
      </c>
      <c r="C952" s="64">
        <v>2022</v>
      </c>
      <c r="D952" s="64" t="s">
        <v>73</v>
      </c>
      <c r="E952" s="64">
        <v>0</v>
      </c>
      <c r="F952" s="65" t="s">
        <v>162</v>
      </c>
      <c r="G952" s="64"/>
      <c r="H952" s="66"/>
      <c r="I952" s="67"/>
    </row>
    <row r="953" spans="2:9" x14ac:dyDescent="0.2">
      <c r="B953" s="52" t="str">
        <f t="shared" si="14"/>
        <v>2022-114-1</v>
      </c>
      <c r="C953" s="53">
        <v>2022</v>
      </c>
      <c r="D953" s="53" t="s">
        <v>73</v>
      </c>
      <c r="E953" s="53">
        <v>1</v>
      </c>
      <c r="F953" s="55" t="s">
        <v>4</v>
      </c>
      <c r="G953" s="53"/>
      <c r="H953" s="56"/>
      <c r="I953" s="57"/>
    </row>
    <row r="954" spans="2:9" x14ac:dyDescent="0.2">
      <c r="B954" s="52" t="str">
        <f t="shared" si="14"/>
        <v>2022-114-2</v>
      </c>
      <c r="C954" s="53">
        <v>2022</v>
      </c>
      <c r="D954" s="53" t="s">
        <v>73</v>
      </c>
      <c r="E954" s="53">
        <v>2</v>
      </c>
      <c r="F954" s="55" t="s">
        <v>7</v>
      </c>
      <c r="G954" s="53" t="s">
        <v>3515</v>
      </c>
      <c r="H954" s="56"/>
      <c r="I954" s="57"/>
    </row>
    <row r="955" spans="2:9" x14ac:dyDescent="0.2">
      <c r="B955" s="52" t="str">
        <f t="shared" si="14"/>
        <v>2022-114-3</v>
      </c>
      <c r="C955" s="53">
        <v>2022</v>
      </c>
      <c r="D955" s="53" t="s">
        <v>73</v>
      </c>
      <c r="E955" s="53">
        <v>3</v>
      </c>
      <c r="F955" s="55" t="s">
        <v>12</v>
      </c>
      <c r="G955" s="53"/>
      <c r="H955" s="56"/>
      <c r="I955" s="57"/>
    </row>
    <row r="956" spans="2:9" x14ac:dyDescent="0.2">
      <c r="B956" s="52" t="str">
        <f t="shared" si="14"/>
        <v>2022-114-4</v>
      </c>
      <c r="C956" s="53">
        <v>2022</v>
      </c>
      <c r="D956" s="53" t="s">
        <v>73</v>
      </c>
      <c r="E956" s="53">
        <v>4</v>
      </c>
      <c r="F956" s="55" t="s">
        <v>13</v>
      </c>
      <c r="G956" s="53"/>
      <c r="H956" s="56"/>
      <c r="I956" s="57"/>
    </row>
    <row r="957" spans="2:9" x14ac:dyDescent="0.2">
      <c r="B957" s="58" t="str">
        <f t="shared" si="14"/>
        <v>2022-114-5</v>
      </c>
      <c r="C957" s="59">
        <v>2022</v>
      </c>
      <c r="D957" s="59" t="s">
        <v>73</v>
      </c>
      <c r="E957" s="59">
        <v>5</v>
      </c>
      <c r="F957" s="60" t="s">
        <v>8</v>
      </c>
      <c r="G957" s="59"/>
      <c r="H957" s="61"/>
      <c r="I957" s="62"/>
    </row>
    <row r="958" spans="2:9" x14ac:dyDescent="0.2">
      <c r="B958" s="63" t="str">
        <f t="shared" si="14"/>
        <v>2022-115-0</v>
      </c>
      <c r="C958" s="64">
        <v>2022</v>
      </c>
      <c r="D958" s="64" t="s">
        <v>74</v>
      </c>
      <c r="E958" s="64">
        <v>0</v>
      </c>
      <c r="F958" s="65" t="s">
        <v>163</v>
      </c>
      <c r="G958" s="64"/>
      <c r="H958" s="66"/>
      <c r="I958" s="67"/>
    </row>
    <row r="959" spans="2:9" x14ac:dyDescent="0.2">
      <c r="B959" s="52" t="str">
        <f t="shared" si="14"/>
        <v>2022-115-1</v>
      </c>
      <c r="C959" s="53">
        <v>2022</v>
      </c>
      <c r="D959" s="53" t="s">
        <v>74</v>
      </c>
      <c r="E959" s="53">
        <v>1</v>
      </c>
      <c r="F959" s="55" t="s">
        <v>588</v>
      </c>
      <c r="G959" s="53"/>
      <c r="H959" s="56"/>
      <c r="I959" s="57"/>
    </row>
    <row r="960" spans="2:9" x14ac:dyDescent="0.2">
      <c r="B960" s="52" t="str">
        <f t="shared" si="14"/>
        <v>2022-115-2</v>
      </c>
      <c r="C960" s="53">
        <v>2022</v>
      </c>
      <c r="D960" s="53" t="s">
        <v>74</v>
      </c>
      <c r="E960" s="53">
        <v>2</v>
      </c>
      <c r="F960" s="55" t="s">
        <v>930</v>
      </c>
      <c r="G960" s="53"/>
      <c r="H960" s="56"/>
      <c r="I960" s="57"/>
    </row>
    <row r="961" spans="2:9" x14ac:dyDescent="0.2">
      <c r="B961" s="52" t="str">
        <f t="shared" si="14"/>
        <v>2022-115-3</v>
      </c>
      <c r="C961" s="53">
        <v>2022</v>
      </c>
      <c r="D961" s="53" t="s">
        <v>74</v>
      </c>
      <c r="E961" s="53">
        <v>3</v>
      </c>
      <c r="F961" s="55" t="s">
        <v>1262</v>
      </c>
      <c r="G961" s="53"/>
      <c r="H961" s="56"/>
      <c r="I961" s="57"/>
    </row>
    <row r="962" spans="2:9" x14ac:dyDescent="0.2">
      <c r="B962" s="52" t="str">
        <f t="shared" si="14"/>
        <v>2022-115-4</v>
      </c>
      <c r="C962" s="53">
        <v>2022</v>
      </c>
      <c r="D962" s="53" t="s">
        <v>74</v>
      </c>
      <c r="E962" s="53">
        <v>4</v>
      </c>
      <c r="F962" s="55" t="s">
        <v>1591</v>
      </c>
      <c r="G962" s="53" t="s">
        <v>3515</v>
      </c>
      <c r="H962" s="56"/>
      <c r="I962" s="57"/>
    </row>
    <row r="963" spans="2:9" x14ac:dyDescent="0.2">
      <c r="B963" s="58" t="str">
        <f t="shared" si="14"/>
        <v>2022-115-5</v>
      </c>
      <c r="C963" s="59">
        <v>2022</v>
      </c>
      <c r="D963" s="59" t="s">
        <v>74</v>
      </c>
      <c r="E963" s="59">
        <v>5</v>
      </c>
      <c r="F963" s="60" t="s">
        <v>954</v>
      </c>
      <c r="G963" s="59"/>
      <c r="H963" s="61"/>
      <c r="I963" s="62"/>
    </row>
    <row r="964" spans="2:9" x14ac:dyDescent="0.2">
      <c r="B964" s="63" t="str">
        <f t="shared" si="14"/>
        <v>2022-116-0</v>
      </c>
      <c r="C964" s="64">
        <v>2022</v>
      </c>
      <c r="D964" s="64" t="s">
        <v>75</v>
      </c>
      <c r="E964" s="64">
        <v>0</v>
      </c>
      <c r="F964" s="65" t="s">
        <v>164</v>
      </c>
      <c r="G964" s="64"/>
      <c r="H964" s="66"/>
      <c r="I964" s="67"/>
    </row>
    <row r="965" spans="2:9" x14ac:dyDescent="0.2">
      <c r="B965" s="52" t="str">
        <f t="shared" si="14"/>
        <v>2022-116-1</v>
      </c>
      <c r="C965" s="53">
        <v>2022</v>
      </c>
      <c r="D965" s="53" t="s">
        <v>75</v>
      </c>
      <c r="E965" s="53">
        <v>1</v>
      </c>
      <c r="F965" s="55" t="s">
        <v>589</v>
      </c>
      <c r="G965" s="53"/>
      <c r="H965" s="56"/>
      <c r="I965" s="57"/>
    </row>
    <row r="966" spans="2:9" x14ac:dyDescent="0.2">
      <c r="B966" s="52" t="str">
        <f t="shared" si="14"/>
        <v>2022-116-2</v>
      </c>
      <c r="C966" s="53">
        <v>2022</v>
      </c>
      <c r="D966" s="53" t="s">
        <v>75</v>
      </c>
      <c r="E966" s="53">
        <v>2</v>
      </c>
      <c r="F966" s="55" t="s">
        <v>931</v>
      </c>
      <c r="G966" s="53"/>
      <c r="H966" s="56"/>
      <c r="I966" s="57"/>
    </row>
    <row r="967" spans="2:9" x14ac:dyDescent="0.2">
      <c r="B967" s="52" t="str">
        <f t="shared" si="14"/>
        <v>2022-116-3</v>
      </c>
      <c r="C967" s="53">
        <v>2022</v>
      </c>
      <c r="D967" s="53" t="s">
        <v>75</v>
      </c>
      <c r="E967" s="53">
        <v>3</v>
      </c>
      <c r="F967" s="55" t="s">
        <v>1263</v>
      </c>
      <c r="G967" s="53"/>
      <c r="H967" s="56"/>
      <c r="I967" s="57"/>
    </row>
    <row r="968" spans="2:9" x14ac:dyDescent="0.2">
      <c r="B968" s="52" t="str">
        <f t="shared" si="14"/>
        <v>2022-116-4</v>
      </c>
      <c r="C968" s="53">
        <v>2022</v>
      </c>
      <c r="D968" s="53" t="s">
        <v>75</v>
      </c>
      <c r="E968" s="53">
        <v>4</v>
      </c>
      <c r="F968" s="55" t="s">
        <v>1592</v>
      </c>
      <c r="G968" s="53"/>
      <c r="H968" s="56"/>
      <c r="I968" s="57"/>
    </row>
    <row r="969" spans="2:9" x14ac:dyDescent="0.2">
      <c r="B969" s="58" t="str">
        <f t="shared" si="14"/>
        <v>2022-116-5</v>
      </c>
      <c r="C969" s="59">
        <v>2022</v>
      </c>
      <c r="D969" s="59" t="s">
        <v>75</v>
      </c>
      <c r="E969" s="59">
        <v>5</v>
      </c>
      <c r="F969" s="60" t="s">
        <v>1911</v>
      </c>
      <c r="G969" s="59" t="s">
        <v>3515</v>
      </c>
      <c r="H969" s="61"/>
      <c r="I969" s="62"/>
    </row>
    <row r="970" spans="2:9" ht="27" x14ac:dyDescent="0.2">
      <c r="B970" s="63" t="str">
        <f t="shared" si="14"/>
        <v>2022-117-0</v>
      </c>
      <c r="C970" s="64">
        <v>2022</v>
      </c>
      <c r="D970" s="64" t="s">
        <v>76</v>
      </c>
      <c r="E970" s="64">
        <v>0</v>
      </c>
      <c r="F970" s="65" t="s">
        <v>165</v>
      </c>
      <c r="G970" s="64"/>
      <c r="H970" s="66"/>
      <c r="I970" s="67"/>
    </row>
    <row r="971" spans="2:9" x14ac:dyDescent="0.2">
      <c r="B971" s="52" t="str">
        <f t="shared" ref="B971:B1023" si="15">C971&amp;"-"&amp;D971&amp;"-"&amp;E971</f>
        <v>2022-117-1</v>
      </c>
      <c r="C971" s="53">
        <v>2022</v>
      </c>
      <c r="D971" s="53" t="s">
        <v>76</v>
      </c>
      <c r="E971" s="53">
        <v>1</v>
      </c>
      <c r="F971" s="55">
        <v>2.5000000000000001E-2</v>
      </c>
      <c r="G971" s="53"/>
      <c r="H971" s="56"/>
      <c r="I971" s="57"/>
    </row>
    <row r="972" spans="2:9" x14ac:dyDescent="0.2">
      <c r="B972" s="52" t="str">
        <f t="shared" si="15"/>
        <v>2022-117-2</v>
      </c>
      <c r="C972" s="53">
        <v>2022</v>
      </c>
      <c r="D972" s="53" t="s">
        <v>76</v>
      </c>
      <c r="E972" s="53">
        <v>2</v>
      </c>
      <c r="F972" s="55">
        <v>3.5000000000000003E-2</v>
      </c>
      <c r="G972" s="53" t="s">
        <v>3515</v>
      </c>
      <c r="H972" s="56"/>
      <c r="I972" s="57"/>
    </row>
    <row r="973" spans="2:9" x14ac:dyDescent="0.2">
      <c r="B973" s="52" t="str">
        <f t="shared" si="15"/>
        <v>2022-117-3</v>
      </c>
      <c r="C973" s="53">
        <v>2022</v>
      </c>
      <c r="D973" s="53" t="s">
        <v>76</v>
      </c>
      <c r="E973" s="53">
        <v>3</v>
      </c>
      <c r="F973" s="55">
        <v>4.4999999999999998E-2</v>
      </c>
      <c r="G973" s="53"/>
      <c r="H973" s="56"/>
      <c r="I973" s="57"/>
    </row>
    <row r="974" spans="2:9" x14ac:dyDescent="0.2">
      <c r="B974" s="52" t="str">
        <f t="shared" si="15"/>
        <v>2022-117-4</v>
      </c>
      <c r="C974" s="53">
        <v>2022</v>
      </c>
      <c r="D974" s="53" t="s">
        <v>76</v>
      </c>
      <c r="E974" s="53">
        <v>4</v>
      </c>
      <c r="F974" s="55">
        <v>5.5E-2</v>
      </c>
      <c r="G974" s="53"/>
      <c r="H974" s="56"/>
      <c r="I974" s="57"/>
    </row>
    <row r="975" spans="2:9" x14ac:dyDescent="0.2">
      <c r="B975" s="58" t="str">
        <f t="shared" si="15"/>
        <v>2022-117-5</v>
      </c>
      <c r="C975" s="59">
        <v>2022</v>
      </c>
      <c r="D975" s="59" t="s">
        <v>76</v>
      </c>
      <c r="E975" s="59">
        <v>5</v>
      </c>
      <c r="F975" s="60">
        <v>6.5000000000000002E-2</v>
      </c>
      <c r="G975" s="59"/>
      <c r="H975" s="61"/>
      <c r="I975" s="62"/>
    </row>
    <row r="976" spans="2:9" x14ac:dyDescent="0.2">
      <c r="B976" s="63" t="str">
        <f t="shared" si="15"/>
        <v>2022-118-0</v>
      </c>
      <c r="C976" s="64">
        <v>2022</v>
      </c>
      <c r="D976" s="64" t="s">
        <v>77</v>
      </c>
      <c r="E976" s="64">
        <v>0</v>
      </c>
      <c r="F976" s="65" t="s">
        <v>166</v>
      </c>
      <c r="G976" s="64"/>
      <c r="H976" s="66"/>
      <c r="I976" s="67"/>
    </row>
    <row r="977" spans="2:9" x14ac:dyDescent="0.2">
      <c r="B977" s="52" t="str">
        <f t="shared" si="15"/>
        <v>2022-118-1</v>
      </c>
      <c r="C977" s="53">
        <v>2022</v>
      </c>
      <c r="D977" s="53" t="s">
        <v>77</v>
      </c>
      <c r="E977" s="53">
        <v>1</v>
      </c>
      <c r="F977" s="55" t="s">
        <v>590</v>
      </c>
      <c r="G977" s="53"/>
      <c r="H977" s="56"/>
      <c r="I977" s="57"/>
    </row>
    <row r="978" spans="2:9" x14ac:dyDescent="0.2">
      <c r="B978" s="52" t="str">
        <f t="shared" si="15"/>
        <v>2022-118-2</v>
      </c>
      <c r="C978" s="53">
        <v>2022</v>
      </c>
      <c r="D978" s="53" t="s">
        <v>77</v>
      </c>
      <c r="E978" s="53">
        <v>2</v>
      </c>
      <c r="F978" s="55" t="s">
        <v>932</v>
      </c>
      <c r="G978" s="53"/>
      <c r="H978" s="56"/>
      <c r="I978" s="57"/>
    </row>
    <row r="979" spans="2:9" x14ac:dyDescent="0.2">
      <c r="B979" s="52" t="str">
        <f t="shared" si="15"/>
        <v>2022-118-3</v>
      </c>
      <c r="C979" s="53">
        <v>2022</v>
      </c>
      <c r="D979" s="53" t="s">
        <v>77</v>
      </c>
      <c r="E979" s="53">
        <v>3</v>
      </c>
      <c r="F979" s="55" t="s">
        <v>1264</v>
      </c>
      <c r="G979" s="53"/>
      <c r="H979" s="56"/>
      <c r="I979" s="57"/>
    </row>
    <row r="980" spans="2:9" x14ac:dyDescent="0.2">
      <c r="B980" s="52" t="str">
        <f t="shared" si="15"/>
        <v>2022-118-4</v>
      </c>
      <c r="C980" s="53">
        <v>2022</v>
      </c>
      <c r="D980" s="53" t="s">
        <v>77</v>
      </c>
      <c r="E980" s="53">
        <v>4</v>
      </c>
      <c r="F980" s="55" t="s">
        <v>1593</v>
      </c>
      <c r="G980" s="53" t="s">
        <v>3515</v>
      </c>
      <c r="H980" s="56"/>
      <c r="I980" s="57"/>
    </row>
    <row r="981" spans="2:9" x14ac:dyDescent="0.2">
      <c r="B981" s="58" t="str">
        <f t="shared" si="15"/>
        <v>2022-118-5</v>
      </c>
      <c r="C981" s="59">
        <v>2022</v>
      </c>
      <c r="D981" s="59" t="s">
        <v>77</v>
      </c>
      <c r="E981" s="59">
        <v>5</v>
      </c>
      <c r="F981" s="60" t="s">
        <v>1912</v>
      </c>
      <c r="G981" s="59"/>
      <c r="H981" s="61"/>
      <c r="I981" s="62"/>
    </row>
    <row r="982" spans="2:9" x14ac:dyDescent="0.2">
      <c r="B982" s="63" t="str">
        <f t="shared" si="15"/>
        <v>2022-119-0</v>
      </c>
      <c r="C982" s="64">
        <v>2022</v>
      </c>
      <c r="D982" s="64" t="s">
        <v>78</v>
      </c>
      <c r="E982" s="64">
        <v>0</v>
      </c>
      <c r="F982" s="65" t="s">
        <v>167</v>
      </c>
      <c r="G982" s="64"/>
      <c r="H982" s="66"/>
      <c r="I982" s="67"/>
    </row>
    <row r="983" spans="2:9" x14ac:dyDescent="0.2">
      <c r="B983" s="52" t="str">
        <f t="shared" si="15"/>
        <v>2022-119-1</v>
      </c>
      <c r="C983" s="53">
        <v>2022</v>
      </c>
      <c r="D983" s="53" t="s">
        <v>78</v>
      </c>
      <c r="E983" s="53">
        <v>1</v>
      </c>
      <c r="F983" s="55" t="s">
        <v>591</v>
      </c>
      <c r="G983" s="53" t="s">
        <v>3515</v>
      </c>
      <c r="H983" s="56"/>
      <c r="I983" s="57"/>
    </row>
    <row r="984" spans="2:9" x14ac:dyDescent="0.2">
      <c r="B984" s="52" t="str">
        <f t="shared" si="15"/>
        <v>2022-119-2</v>
      </c>
      <c r="C984" s="53">
        <v>2022</v>
      </c>
      <c r="D984" s="53" t="s">
        <v>78</v>
      </c>
      <c r="E984" s="53">
        <v>2</v>
      </c>
      <c r="F984" s="55" t="s">
        <v>676</v>
      </c>
      <c r="G984" s="53"/>
      <c r="H984" s="56"/>
      <c r="I984" s="57"/>
    </row>
    <row r="985" spans="2:9" x14ac:dyDescent="0.2">
      <c r="B985" s="52" t="str">
        <f t="shared" si="15"/>
        <v>2022-119-3</v>
      </c>
      <c r="C985" s="53">
        <v>2022</v>
      </c>
      <c r="D985" s="53" t="s">
        <v>78</v>
      </c>
      <c r="E985" s="53">
        <v>3</v>
      </c>
      <c r="F985" s="55" t="s">
        <v>1265</v>
      </c>
      <c r="G985" s="53"/>
      <c r="H985" s="56"/>
      <c r="I985" s="57"/>
    </row>
    <row r="986" spans="2:9" x14ac:dyDescent="0.2">
      <c r="B986" s="52" t="str">
        <f t="shared" si="15"/>
        <v>2022-119-4</v>
      </c>
      <c r="C986" s="53">
        <v>2022</v>
      </c>
      <c r="D986" s="53" t="s">
        <v>78</v>
      </c>
      <c r="E986" s="53">
        <v>4</v>
      </c>
      <c r="F986" s="55" t="s">
        <v>1594</v>
      </c>
      <c r="G986" s="53"/>
      <c r="H986" s="56"/>
      <c r="I986" s="57"/>
    </row>
    <row r="987" spans="2:9" x14ac:dyDescent="0.2">
      <c r="B987" s="58" t="str">
        <f t="shared" si="15"/>
        <v>2022-119-5</v>
      </c>
      <c r="C987" s="59">
        <v>2022</v>
      </c>
      <c r="D987" s="59" t="s">
        <v>78</v>
      </c>
      <c r="E987" s="59">
        <v>5</v>
      </c>
      <c r="F987" s="60" t="s">
        <v>1913</v>
      </c>
      <c r="G987" s="59"/>
      <c r="H987" s="61"/>
      <c r="I987" s="62"/>
    </row>
    <row r="988" spans="2:9" ht="81" x14ac:dyDescent="0.2">
      <c r="B988" s="63" t="str">
        <f t="shared" si="15"/>
        <v>2022-120-0</v>
      </c>
      <c r="C988" s="64">
        <v>2022</v>
      </c>
      <c r="D988" s="64" t="s">
        <v>79</v>
      </c>
      <c r="E988" s="64">
        <v>0</v>
      </c>
      <c r="F988" s="65" t="s">
        <v>168</v>
      </c>
      <c r="G988" s="64"/>
      <c r="H988" s="66"/>
      <c r="I988" s="67"/>
    </row>
    <row r="989" spans="2:9" x14ac:dyDescent="0.2">
      <c r="B989" s="52" t="str">
        <f t="shared" si="15"/>
        <v>2022-120-1</v>
      </c>
      <c r="C989" s="53">
        <v>2022</v>
      </c>
      <c r="D989" s="53" t="s">
        <v>79</v>
      </c>
      <c r="E989" s="53">
        <v>1</v>
      </c>
      <c r="F989" s="55">
        <v>2.5</v>
      </c>
      <c r="G989" s="53"/>
      <c r="H989" s="56"/>
      <c r="I989" s="57"/>
    </row>
    <row r="990" spans="2:9" x14ac:dyDescent="0.2">
      <c r="B990" s="52" t="str">
        <f t="shared" si="15"/>
        <v>2022-120-2</v>
      </c>
      <c r="C990" s="53">
        <v>2022</v>
      </c>
      <c r="D990" s="53" t="s">
        <v>79</v>
      </c>
      <c r="E990" s="53">
        <v>2</v>
      </c>
      <c r="F990" s="55">
        <v>10</v>
      </c>
      <c r="G990" s="53"/>
      <c r="H990" s="56"/>
      <c r="I990" s="57"/>
    </row>
    <row r="991" spans="2:9" x14ac:dyDescent="0.2">
      <c r="B991" s="52" t="str">
        <f t="shared" si="15"/>
        <v>2022-120-3</v>
      </c>
      <c r="C991" s="53">
        <v>2022</v>
      </c>
      <c r="D991" s="53" t="s">
        <v>79</v>
      </c>
      <c r="E991" s="53">
        <v>3</v>
      </c>
      <c r="F991" s="55">
        <v>20</v>
      </c>
      <c r="G991" s="53" t="s">
        <v>3515</v>
      </c>
      <c r="H991" s="56"/>
      <c r="I991" s="57"/>
    </row>
    <row r="992" spans="2:9" x14ac:dyDescent="0.2">
      <c r="B992" s="52" t="str">
        <f t="shared" si="15"/>
        <v>2022-120-4</v>
      </c>
      <c r="C992" s="53">
        <v>2022</v>
      </c>
      <c r="D992" s="53" t="s">
        <v>79</v>
      </c>
      <c r="E992" s="53">
        <v>4</v>
      </c>
      <c r="F992" s="55">
        <v>412.5</v>
      </c>
      <c r="G992" s="53"/>
      <c r="H992" s="56"/>
      <c r="I992" s="57"/>
    </row>
    <row r="993" spans="2:9" x14ac:dyDescent="0.2">
      <c r="B993" s="58" t="str">
        <f t="shared" si="15"/>
        <v>2022-120-5</v>
      </c>
      <c r="C993" s="59">
        <v>2022</v>
      </c>
      <c r="D993" s="59" t="s">
        <v>79</v>
      </c>
      <c r="E993" s="59">
        <v>5</v>
      </c>
      <c r="F993" s="60">
        <v>1650</v>
      </c>
      <c r="G993" s="59"/>
      <c r="H993" s="61"/>
      <c r="I993" s="62"/>
    </row>
    <row r="994" spans="2:9" x14ac:dyDescent="0.2">
      <c r="B994" s="63" t="str">
        <f t="shared" si="15"/>
        <v>2022-121-0</v>
      </c>
      <c r="C994" s="64">
        <v>2022</v>
      </c>
      <c r="D994" s="64" t="s">
        <v>80</v>
      </c>
      <c r="E994" s="64">
        <v>0</v>
      </c>
      <c r="F994" s="65" t="s">
        <v>169</v>
      </c>
      <c r="G994" s="64"/>
      <c r="H994" s="66"/>
      <c r="I994" s="67"/>
    </row>
    <row r="995" spans="2:9" x14ac:dyDescent="0.2">
      <c r="B995" s="52" t="str">
        <f t="shared" si="15"/>
        <v>2022-121-1</v>
      </c>
      <c r="C995" s="53">
        <v>2022</v>
      </c>
      <c r="D995" s="53" t="s">
        <v>80</v>
      </c>
      <c r="E995" s="53">
        <v>1</v>
      </c>
      <c r="F995" s="55" t="s">
        <v>592</v>
      </c>
      <c r="G995" s="53"/>
      <c r="H995" s="56"/>
      <c r="I995" s="57"/>
    </row>
    <row r="996" spans="2:9" x14ac:dyDescent="0.2">
      <c r="B996" s="52" t="str">
        <f t="shared" si="15"/>
        <v>2022-121-2</v>
      </c>
      <c r="C996" s="53">
        <v>2022</v>
      </c>
      <c r="D996" s="53" t="s">
        <v>80</v>
      </c>
      <c r="E996" s="53">
        <v>2</v>
      </c>
      <c r="F996" s="55" t="s">
        <v>933</v>
      </c>
      <c r="G996" s="53"/>
      <c r="H996" s="56"/>
      <c r="I996" s="57"/>
    </row>
    <row r="997" spans="2:9" x14ac:dyDescent="0.2">
      <c r="B997" s="52" t="str">
        <f t="shared" si="15"/>
        <v>2022-121-3</v>
      </c>
      <c r="C997" s="53">
        <v>2022</v>
      </c>
      <c r="D997" s="53" t="s">
        <v>80</v>
      </c>
      <c r="E997" s="53">
        <v>3</v>
      </c>
      <c r="F997" s="55" t="s">
        <v>1266</v>
      </c>
      <c r="G997" s="53"/>
      <c r="H997" s="56"/>
      <c r="I997" s="57"/>
    </row>
    <row r="998" spans="2:9" x14ac:dyDescent="0.2">
      <c r="B998" s="52" t="str">
        <f t="shared" si="15"/>
        <v>2022-121-4</v>
      </c>
      <c r="C998" s="53">
        <v>2022</v>
      </c>
      <c r="D998" s="53" t="s">
        <v>80</v>
      </c>
      <c r="E998" s="53">
        <v>4</v>
      </c>
      <c r="F998" s="55" t="s">
        <v>1595</v>
      </c>
      <c r="G998" s="53"/>
      <c r="H998" s="56"/>
      <c r="I998" s="57"/>
    </row>
    <row r="999" spans="2:9" x14ac:dyDescent="0.2">
      <c r="B999" s="58" t="str">
        <f t="shared" si="15"/>
        <v>2022-121-5</v>
      </c>
      <c r="C999" s="59">
        <v>2022</v>
      </c>
      <c r="D999" s="59" t="s">
        <v>80</v>
      </c>
      <c r="E999" s="59">
        <v>5</v>
      </c>
      <c r="F999" s="60" t="s">
        <v>1914</v>
      </c>
      <c r="G999" s="59" t="s">
        <v>3515</v>
      </c>
      <c r="H999" s="61"/>
      <c r="I999" s="62"/>
    </row>
    <row r="1000" spans="2:9" ht="67.5" x14ac:dyDescent="0.2">
      <c r="B1000" s="63" t="str">
        <f t="shared" si="15"/>
        <v>2022-122-0</v>
      </c>
      <c r="C1000" s="64">
        <v>2022</v>
      </c>
      <c r="D1000" s="64" t="s">
        <v>81</v>
      </c>
      <c r="E1000" s="64">
        <v>0</v>
      </c>
      <c r="F1000" s="65" t="s">
        <v>170</v>
      </c>
      <c r="G1000" s="64"/>
      <c r="H1000" s="66"/>
      <c r="I1000" s="67"/>
    </row>
    <row r="1001" spans="2:9" x14ac:dyDescent="0.2">
      <c r="B1001" s="52" t="str">
        <f t="shared" si="15"/>
        <v>2022-122-1</v>
      </c>
      <c r="C1001" s="53">
        <v>2022</v>
      </c>
      <c r="D1001" s="53" t="s">
        <v>81</v>
      </c>
      <c r="E1001" s="53">
        <v>1</v>
      </c>
      <c r="F1001" s="55" t="s">
        <v>593</v>
      </c>
      <c r="G1001" s="53"/>
      <c r="H1001" s="56"/>
      <c r="I1001" s="57"/>
    </row>
    <row r="1002" spans="2:9" x14ac:dyDescent="0.2">
      <c r="B1002" s="52" t="str">
        <f t="shared" si="15"/>
        <v>2022-122-2</v>
      </c>
      <c r="C1002" s="53">
        <v>2022</v>
      </c>
      <c r="D1002" s="53" t="s">
        <v>81</v>
      </c>
      <c r="E1002" s="53">
        <v>2</v>
      </c>
      <c r="F1002" s="55" t="s">
        <v>653</v>
      </c>
      <c r="G1002" s="53"/>
      <c r="H1002" s="56"/>
      <c r="I1002" s="57"/>
    </row>
    <row r="1003" spans="2:9" x14ac:dyDescent="0.2">
      <c r="B1003" s="52" t="str">
        <f t="shared" si="15"/>
        <v>2022-122-3</v>
      </c>
      <c r="C1003" s="53">
        <v>2022</v>
      </c>
      <c r="D1003" s="53" t="s">
        <v>81</v>
      </c>
      <c r="E1003" s="53">
        <v>3</v>
      </c>
      <c r="F1003" s="55" t="s">
        <v>1267</v>
      </c>
      <c r="G1003" s="53" t="s">
        <v>3515</v>
      </c>
      <c r="H1003" s="56"/>
      <c r="I1003" s="57"/>
    </row>
    <row r="1004" spans="2:9" x14ac:dyDescent="0.2">
      <c r="B1004" s="52" t="str">
        <f t="shared" si="15"/>
        <v>2022-122-4</v>
      </c>
      <c r="C1004" s="53">
        <v>2022</v>
      </c>
      <c r="D1004" s="53" t="s">
        <v>81</v>
      </c>
      <c r="E1004" s="53">
        <v>4</v>
      </c>
      <c r="F1004" s="55" t="s">
        <v>1596</v>
      </c>
      <c r="G1004" s="53"/>
      <c r="H1004" s="56"/>
      <c r="I1004" s="57"/>
    </row>
    <row r="1005" spans="2:9" x14ac:dyDescent="0.2">
      <c r="B1005" s="58" t="str">
        <f t="shared" si="15"/>
        <v>2022-122-5</v>
      </c>
      <c r="C1005" s="59">
        <v>2022</v>
      </c>
      <c r="D1005" s="59" t="s">
        <v>81</v>
      </c>
      <c r="E1005" s="59">
        <v>5</v>
      </c>
      <c r="F1005" s="60" t="s">
        <v>1915</v>
      </c>
      <c r="G1005" s="59"/>
      <c r="H1005" s="61"/>
      <c r="I1005" s="62"/>
    </row>
    <row r="1006" spans="2:9" x14ac:dyDescent="0.2">
      <c r="B1006" s="63" t="str">
        <f t="shared" si="15"/>
        <v>2022-123-0</v>
      </c>
      <c r="C1006" s="64">
        <v>2022</v>
      </c>
      <c r="D1006" s="64" t="s">
        <v>82</v>
      </c>
      <c r="E1006" s="64">
        <v>0</v>
      </c>
      <c r="F1006" s="65" t="s">
        <v>171</v>
      </c>
      <c r="G1006" s="64"/>
      <c r="H1006" s="66"/>
      <c r="I1006" s="67"/>
    </row>
    <row r="1007" spans="2:9" x14ac:dyDescent="0.2">
      <c r="B1007" s="52" t="str">
        <f t="shared" si="15"/>
        <v>2022-123-1</v>
      </c>
      <c r="C1007" s="53">
        <v>2022</v>
      </c>
      <c r="D1007" s="53" t="s">
        <v>82</v>
      </c>
      <c r="E1007" s="53">
        <v>1</v>
      </c>
      <c r="F1007" s="55" t="s">
        <v>594</v>
      </c>
      <c r="G1007" s="53"/>
      <c r="H1007" s="56"/>
      <c r="I1007" s="57"/>
    </row>
    <row r="1008" spans="2:9" x14ac:dyDescent="0.2">
      <c r="B1008" s="52" t="str">
        <f t="shared" si="15"/>
        <v>2022-123-2</v>
      </c>
      <c r="C1008" s="53">
        <v>2022</v>
      </c>
      <c r="D1008" s="53" t="s">
        <v>82</v>
      </c>
      <c r="E1008" s="53">
        <v>2</v>
      </c>
      <c r="F1008" s="55" t="s">
        <v>934</v>
      </c>
      <c r="G1008" s="53"/>
      <c r="H1008" s="56"/>
      <c r="I1008" s="57"/>
    </row>
    <row r="1009" spans="2:9" x14ac:dyDescent="0.2">
      <c r="B1009" s="52" t="str">
        <f t="shared" si="15"/>
        <v>2022-123-3</v>
      </c>
      <c r="C1009" s="53">
        <v>2022</v>
      </c>
      <c r="D1009" s="53" t="s">
        <v>82</v>
      </c>
      <c r="E1009" s="53">
        <v>3</v>
      </c>
      <c r="F1009" s="55" t="s">
        <v>1268</v>
      </c>
      <c r="G1009" s="53" t="s">
        <v>3515</v>
      </c>
      <c r="H1009" s="56"/>
      <c r="I1009" s="57"/>
    </row>
    <row r="1010" spans="2:9" x14ac:dyDescent="0.2">
      <c r="B1010" s="52" t="str">
        <f t="shared" si="15"/>
        <v>2022-123-4</v>
      </c>
      <c r="C1010" s="53">
        <v>2022</v>
      </c>
      <c r="D1010" s="53" t="s">
        <v>82</v>
      </c>
      <c r="E1010" s="53">
        <v>4</v>
      </c>
      <c r="F1010" s="55" t="s">
        <v>1597</v>
      </c>
      <c r="G1010" s="53"/>
      <c r="H1010" s="56"/>
      <c r="I1010" s="57"/>
    </row>
    <row r="1011" spans="2:9" x14ac:dyDescent="0.2">
      <c r="B1011" s="58" t="str">
        <f t="shared" si="15"/>
        <v>2022-123-5</v>
      </c>
      <c r="C1011" s="59">
        <v>2022</v>
      </c>
      <c r="D1011" s="59" t="s">
        <v>82</v>
      </c>
      <c r="E1011" s="59">
        <v>5</v>
      </c>
      <c r="F1011" s="60" t="s">
        <v>1916</v>
      </c>
      <c r="G1011" s="59"/>
      <c r="H1011" s="61"/>
      <c r="I1011" s="62"/>
    </row>
    <row r="1012" spans="2:9" x14ac:dyDescent="0.2">
      <c r="B1012" s="63" t="str">
        <f t="shared" si="15"/>
        <v>2022-124-0</v>
      </c>
      <c r="C1012" s="64">
        <v>2022</v>
      </c>
      <c r="D1012" s="64" t="s">
        <v>83</v>
      </c>
      <c r="E1012" s="64">
        <v>0</v>
      </c>
      <c r="F1012" s="65" t="s">
        <v>172</v>
      </c>
      <c r="G1012" s="64"/>
      <c r="H1012" s="66"/>
      <c r="I1012" s="67"/>
    </row>
    <row r="1013" spans="2:9" x14ac:dyDescent="0.2">
      <c r="B1013" s="52" t="str">
        <f t="shared" si="15"/>
        <v>2022-124-1</v>
      </c>
      <c r="C1013" s="53">
        <v>2022</v>
      </c>
      <c r="D1013" s="53" t="s">
        <v>83</v>
      </c>
      <c r="E1013" s="53">
        <v>1</v>
      </c>
      <c r="F1013" s="55" t="s">
        <v>595</v>
      </c>
      <c r="G1013" s="53"/>
      <c r="H1013" s="56"/>
      <c r="I1013" s="57"/>
    </row>
    <row r="1014" spans="2:9" x14ac:dyDescent="0.2">
      <c r="B1014" s="52" t="str">
        <f t="shared" si="15"/>
        <v>2022-124-2</v>
      </c>
      <c r="C1014" s="53">
        <v>2022</v>
      </c>
      <c r="D1014" s="53" t="s">
        <v>83</v>
      </c>
      <c r="E1014" s="53">
        <v>2</v>
      </c>
      <c r="F1014" s="55" t="s">
        <v>935</v>
      </c>
      <c r="G1014" s="53"/>
      <c r="H1014" s="56"/>
      <c r="I1014" s="57"/>
    </row>
    <row r="1015" spans="2:9" x14ac:dyDescent="0.2">
      <c r="B1015" s="52" t="str">
        <f t="shared" si="15"/>
        <v>2022-124-3</v>
      </c>
      <c r="C1015" s="53">
        <v>2022</v>
      </c>
      <c r="D1015" s="53" t="s">
        <v>83</v>
      </c>
      <c r="E1015" s="53">
        <v>3</v>
      </c>
      <c r="F1015" s="55" t="s">
        <v>1269</v>
      </c>
      <c r="G1015" s="53"/>
      <c r="H1015" s="56"/>
      <c r="I1015" s="57"/>
    </row>
    <row r="1016" spans="2:9" x14ac:dyDescent="0.2">
      <c r="B1016" s="52" t="str">
        <f t="shared" si="15"/>
        <v>2022-124-4</v>
      </c>
      <c r="C1016" s="53">
        <v>2022</v>
      </c>
      <c r="D1016" s="53" t="s">
        <v>83</v>
      </c>
      <c r="E1016" s="53">
        <v>4</v>
      </c>
      <c r="F1016" s="55" t="s">
        <v>1598</v>
      </c>
      <c r="G1016" s="53"/>
      <c r="H1016" s="56"/>
      <c r="I1016" s="57"/>
    </row>
    <row r="1017" spans="2:9" x14ac:dyDescent="0.2">
      <c r="B1017" s="58" t="str">
        <f t="shared" si="15"/>
        <v>2022-124-5</v>
      </c>
      <c r="C1017" s="59">
        <v>2022</v>
      </c>
      <c r="D1017" s="59" t="s">
        <v>83</v>
      </c>
      <c r="E1017" s="59">
        <v>5</v>
      </c>
      <c r="F1017" s="60" t="s">
        <v>1917</v>
      </c>
      <c r="G1017" s="59" t="s">
        <v>3515</v>
      </c>
      <c r="H1017" s="61"/>
      <c r="I1017" s="62"/>
    </row>
    <row r="1018" spans="2:9" x14ac:dyDescent="0.2">
      <c r="B1018" s="63" t="str">
        <f t="shared" si="15"/>
        <v>2022-125-0</v>
      </c>
      <c r="C1018" s="64">
        <v>2022</v>
      </c>
      <c r="D1018" s="64" t="s">
        <v>84</v>
      </c>
      <c r="E1018" s="64">
        <v>0</v>
      </c>
      <c r="F1018" s="65" t="s">
        <v>173</v>
      </c>
      <c r="G1018" s="64"/>
      <c r="H1018" s="66"/>
      <c r="I1018" s="67"/>
    </row>
    <row r="1019" spans="2:9" x14ac:dyDescent="0.2">
      <c r="B1019" s="52" t="str">
        <f t="shared" si="15"/>
        <v>2022-125-1</v>
      </c>
      <c r="C1019" s="53">
        <v>2022</v>
      </c>
      <c r="D1019" s="53" t="s">
        <v>84</v>
      </c>
      <c r="E1019" s="53">
        <v>1</v>
      </c>
      <c r="F1019" s="55" t="s">
        <v>596</v>
      </c>
      <c r="G1019" s="53"/>
      <c r="H1019" s="56"/>
      <c r="I1019" s="57"/>
    </row>
    <row r="1020" spans="2:9" x14ac:dyDescent="0.2">
      <c r="B1020" s="52" t="str">
        <f t="shared" si="15"/>
        <v>2022-125-2</v>
      </c>
      <c r="C1020" s="53">
        <v>2022</v>
      </c>
      <c r="D1020" s="53" t="s">
        <v>84</v>
      </c>
      <c r="E1020" s="53">
        <v>2</v>
      </c>
      <c r="F1020" s="55" t="s">
        <v>575</v>
      </c>
      <c r="G1020" s="53"/>
      <c r="H1020" s="56"/>
      <c r="I1020" s="57"/>
    </row>
    <row r="1021" spans="2:9" x14ac:dyDescent="0.2">
      <c r="B1021" s="52" t="str">
        <f t="shared" si="15"/>
        <v>2022-125-3</v>
      </c>
      <c r="C1021" s="53">
        <v>2022</v>
      </c>
      <c r="D1021" s="53" t="s">
        <v>84</v>
      </c>
      <c r="E1021" s="53">
        <v>3</v>
      </c>
      <c r="F1021" s="55" t="s">
        <v>1270</v>
      </c>
      <c r="G1021" s="53" t="s">
        <v>3515</v>
      </c>
      <c r="H1021" s="56"/>
      <c r="I1021" s="57"/>
    </row>
    <row r="1022" spans="2:9" x14ac:dyDescent="0.2">
      <c r="B1022" s="52" t="str">
        <f t="shared" si="15"/>
        <v>2022-125-4</v>
      </c>
      <c r="C1022" s="53">
        <v>2022</v>
      </c>
      <c r="D1022" s="53" t="s">
        <v>84</v>
      </c>
      <c r="E1022" s="53">
        <v>4</v>
      </c>
      <c r="F1022" s="55" t="s">
        <v>1599</v>
      </c>
      <c r="G1022" s="53"/>
      <c r="H1022" s="56"/>
      <c r="I1022" s="57"/>
    </row>
    <row r="1023" spans="2:9" ht="14.25" thickBot="1" x14ac:dyDescent="0.25">
      <c r="B1023" s="68" t="str">
        <f t="shared" si="15"/>
        <v>2022-125-5</v>
      </c>
      <c r="C1023" s="69">
        <v>2022</v>
      </c>
      <c r="D1023" s="69" t="s">
        <v>84</v>
      </c>
      <c r="E1023" s="69">
        <v>5</v>
      </c>
      <c r="F1023" s="70" t="s">
        <v>1918</v>
      </c>
      <c r="G1023" s="69"/>
      <c r="H1023" s="71"/>
      <c r="I1023" s="72"/>
    </row>
    <row r="1024" spans="2:9" x14ac:dyDescent="0.2">
      <c r="B1024" s="46" t="str">
        <f t="shared" ref="B1024:B1072" si="16">C1024&amp;"-"&amp;D1024&amp;"-"&amp;E1024</f>
        <v>2021-101-0</v>
      </c>
      <c r="C1024" s="47">
        <v>2021</v>
      </c>
      <c r="D1024" s="47" t="s">
        <v>60</v>
      </c>
      <c r="E1024" s="47">
        <v>0</v>
      </c>
      <c r="F1024" s="49" t="s">
        <v>174</v>
      </c>
      <c r="G1024" s="47"/>
      <c r="H1024" s="50"/>
      <c r="I1024" s="51"/>
    </row>
    <row r="1025" spans="2:9" x14ac:dyDescent="0.2">
      <c r="B1025" s="52" t="str">
        <f t="shared" si="16"/>
        <v>2021-101-1</v>
      </c>
      <c r="C1025" s="53">
        <v>2021</v>
      </c>
      <c r="D1025" s="53" t="s">
        <v>60</v>
      </c>
      <c r="E1025" s="53">
        <v>1</v>
      </c>
      <c r="F1025" s="55" t="s">
        <v>597</v>
      </c>
      <c r="G1025" s="53"/>
      <c r="H1025" s="56"/>
      <c r="I1025" s="57"/>
    </row>
    <row r="1026" spans="2:9" x14ac:dyDescent="0.2">
      <c r="B1026" s="52" t="str">
        <f t="shared" si="16"/>
        <v>2021-101-2</v>
      </c>
      <c r="C1026" s="53">
        <v>2021</v>
      </c>
      <c r="D1026" s="53" t="s">
        <v>60</v>
      </c>
      <c r="E1026" s="53">
        <v>2</v>
      </c>
      <c r="F1026" s="55" t="s">
        <v>936</v>
      </c>
      <c r="G1026" s="53"/>
      <c r="H1026" s="56"/>
      <c r="I1026" s="57"/>
    </row>
    <row r="1027" spans="2:9" x14ac:dyDescent="0.2">
      <c r="B1027" s="52" t="str">
        <f t="shared" si="16"/>
        <v>2021-101-3</v>
      </c>
      <c r="C1027" s="53">
        <v>2021</v>
      </c>
      <c r="D1027" s="53" t="s">
        <v>60</v>
      </c>
      <c r="E1027" s="53">
        <v>3</v>
      </c>
      <c r="F1027" s="55" t="s">
        <v>1271</v>
      </c>
      <c r="G1027" s="53"/>
      <c r="H1027" s="56"/>
      <c r="I1027" s="57"/>
    </row>
    <row r="1028" spans="2:9" x14ac:dyDescent="0.2">
      <c r="B1028" s="52" t="str">
        <f t="shared" si="16"/>
        <v>2021-101-4</v>
      </c>
      <c r="C1028" s="53">
        <v>2021</v>
      </c>
      <c r="D1028" s="53" t="s">
        <v>60</v>
      </c>
      <c r="E1028" s="53">
        <v>4</v>
      </c>
      <c r="F1028" s="55" t="s">
        <v>1600</v>
      </c>
      <c r="G1028" s="53" t="s">
        <v>3515</v>
      </c>
      <c r="H1028" s="56"/>
      <c r="I1028" s="57"/>
    </row>
    <row r="1029" spans="2:9" x14ac:dyDescent="0.2">
      <c r="B1029" s="58" t="str">
        <f t="shared" si="16"/>
        <v>2021-101-5</v>
      </c>
      <c r="C1029" s="59">
        <v>2021</v>
      </c>
      <c r="D1029" s="59" t="s">
        <v>60</v>
      </c>
      <c r="E1029" s="59">
        <v>5</v>
      </c>
      <c r="F1029" s="60" t="s">
        <v>1919</v>
      </c>
      <c r="G1029" s="59"/>
      <c r="H1029" s="61"/>
      <c r="I1029" s="62"/>
    </row>
    <row r="1030" spans="2:9" ht="54" x14ac:dyDescent="0.2">
      <c r="B1030" s="63" t="str">
        <f t="shared" si="16"/>
        <v>2021-102-0</v>
      </c>
      <c r="C1030" s="64">
        <v>2021</v>
      </c>
      <c r="D1030" s="64" t="s">
        <v>61</v>
      </c>
      <c r="E1030" s="64">
        <v>0</v>
      </c>
      <c r="F1030" s="65" t="s">
        <v>175</v>
      </c>
      <c r="G1030" s="64"/>
      <c r="H1030" s="66"/>
      <c r="I1030" s="67"/>
    </row>
    <row r="1031" spans="2:9" x14ac:dyDescent="0.2">
      <c r="B1031" s="52" t="str">
        <f t="shared" si="16"/>
        <v>2021-102-1</v>
      </c>
      <c r="C1031" s="53">
        <v>2021</v>
      </c>
      <c r="D1031" s="53" t="s">
        <v>61</v>
      </c>
      <c r="E1031" s="53">
        <v>1</v>
      </c>
      <c r="F1031" s="55" t="s">
        <v>598</v>
      </c>
      <c r="G1031" s="53"/>
      <c r="H1031" s="56"/>
      <c r="I1031" s="57"/>
    </row>
    <row r="1032" spans="2:9" x14ac:dyDescent="0.2">
      <c r="B1032" s="52" t="str">
        <f t="shared" si="16"/>
        <v>2021-102-2</v>
      </c>
      <c r="C1032" s="53">
        <v>2021</v>
      </c>
      <c r="D1032" s="53" t="s">
        <v>61</v>
      </c>
      <c r="E1032" s="53">
        <v>2</v>
      </c>
      <c r="F1032" s="55" t="s">
        <v>937</v>
      </c>
      <c r="G1032" s="53"/>
      <c r="H1032" s="56"/>
      <c r="I1032" s="57"/>
    </row>
    <row r="1033" spans="2:9" x14ac:dyDescent="0.2">
      <c r="B1033" s="52" t="str">
        <f t="shared" si="16"/>
        <v>2021-102-3</v>
      </c>
      <c r="C1033" s="53">
        <v>2021</v>
      </c>
      <c r="D1033" s="53" t="s">
        <v>61</v>
      </c>
      <c r="E1033" s="53">
        <v>3</v>
      </c>
      <c r="F1033" s="55" t="s">
        <v>1272</v>
      </c>
      <c r="G1033" s="53"/>
      <c r="H1033" s="56"/>
      <c r="I1033" s="57"/>
    </row>
    <row r="1034" spans="2:9" x14ac:dyDescent="0.2">
      <c r="B1034" s="52" t="str">
        <f t="shared" si="16"/>
        <v>2021-102-4</v>
      </c>
      <c r="C1034" s="53">
        <v>2021</v>
      </c>
      <c r="D1034" s="53" t="s">
        <v>61</v>
      </c>
      <c r="E1034" s="53">
        <v>4</v>
      </c>
      <c r="F1034" s="55" t="s">
        <v>1601</v>
      </c>
      <c r="G1034" s="53" t="s">
        <v>3515</v>
      </c>
      <c r="H1034" s="56"/>
      <c r="I1034" s="57"/>
    </row>
    <row r="1035" spans="2:9" x14ac:dyDescent="0.2">
      <c r="B1035" s="58" t="str">
        <f t="shared" si="16"/>
        <v>2021-102-5</v>
      </c>
      <c r="C1035" s="59">
        <v>2021</v>
      </c>
      <c r="D1035" s="59" t="s">
        <v>61</v>
      </c>
      <c r="E1035" s="59">
        <v>5</v>
      </c>
      <c r="F1035" s="60" t="s">
        <v>1920</v>
      </c>
      <c r="G1035" s="59"/>
      <c r="H1035" s="61"/>
      <c r="I1035" s="62"/>
    </row>
    <row r="1036" spans="2:9" x14ac:dyDescent="0.2">
      <c r="B1036" s="63" t="str">
        <f t="shared" si="16"/>
        <v>2021-103-0</v>
      </c>
      <c r="C1036" s="64">
        <v>2021</v>
      </c>
      <c r="D1036" s="64" t="s">
        <v>62</v>
      </c>
      <c r="E1036" s="64">
        <v>0</v>
      </c>
      <c r="F1036" s="65" t="s">
        <v>176</v>
      </c>
      <c r="G1036" s="64"/>
      <c r="H1036" s="66"/>
      <c r="I1036" s="67"/>
    </row>
    <row r="1037" spans="2:9" x14ac:dyDescent="0.2">
      <c r="B1037" s="52" t="str">
        <f t="shared" si="16"/>
        <v>2021-103-1</v>
      </c>
      <c r="C1037" s="53">
        <v>2021</v>
      </c>
      <c r="D1037" s="53" t="s">
        <v>62</v>
      </c>
      <c r="E1037" s="53">
        <v>1</v>
      </c>
      <c r="F1037" s="55" t="s">
        <v>599</v>
      </c>
      <c r="G1037" s="53" t="s">
        <v>3515</v>
      </c>
      <c r="H1037" s="56"/>
      <c r="I1037" s="57"/>
    </row>
    <row r="1038" spans="2:9" x14ac:dyDescent="0.2">
      <c r="B1038" s="52" t="str">
        <f t="shared" si="16"/>
        <v>2021-103-2</v>
      </c>
      <c r="C1038" s="53">
        <v>2021</v>
      </c>
      <c r="D1038" s="53" t="s">
        <v>62</v>
      </c>
      <c r="E1038" s="53">
        <v>2</v>
      </c>
      <c r="F1038" s="55" t="s">
        <v>938</v>
      </c>
      <c r="G1038" s="53"/>
      <c r="H1038" s="56"/>
      <c r="I1038" s="57"/>
    </row>
    <row r="1039" spans="2:9" x14ac:dyDescent="0.2">
      <c r="B1039" s="52" t="str">
        <f t="shared" si="16"/>
        <v>2021-103-3</v>
      </c>
      <c r="C1039" s="53">
        <v>2021</v>
      </c>
      <c r="D1039" s="53" t="s">
        <v>62</v>
      </c>
      <c r="E1039" s="53">
        <v>3</v>
      </c>
      <c r="F1039" s="55" t="s">
        <v>1273</v>
      </c>
      <c r="G1039" s="53"/>
      <c r="H1039" s="56"/>
      <c r="I1039" s="57"/>
    </row>
    <row r="1040" spans="2:9" x14ac:dyDescent="0.2">
      <c r="B1040" s="52" t="str">
        <f t="shared" si="16"/>
        <v>2021-103-4</v>
      </c>
      <c r="C1040" s="53">
        <v>2021</v>
      </c>
      <c r="D1040" s="53" t="s">
        <v>62</v>
      </c>
      <c r="E1040" s="53">
        <v>4</v>
      </c>
      <c r="F1040" s="55" t="s">
        <v>1602</v>
      </c>
      <c r="G1040" s="53"/>
      <c r="H1040" s="56"/>
      <c r="I1040" s="57"/>
    </row>
    <row r="1041" spans="2:9" x14ac:dyDescent="0.2">
      <c r="B1041" s="58" t="str">
        <f t="shared" si="16"/>
        <v>2021-103-5</v>
      </c>
      <c r="C1041" s="59">
        <v>2021</v>
      </c>
      <c r="D1041" s="59" t="s">
        <v>62</v>
      </c>
      <c r="E1041" s="59">
        <v>5</v>
      </c>
      <c r="F1041" s="60" t="s">
        <v>1921</v>
      </c>
      <c r="G1041" s="59"/>
      <c r="H1041" s="61"/>
      <c r="I1041" s="62"/>
    </row>
    <row r="1042" spans="2:9" x14ac:dyDescent="0.2">
      <c r="B1042" s="63" t="str">
        <f t="shared" si="16"/>
        <v>2021-104-0</v>
      </c>
      <c r="C1042" s="64">
        <v>2021</v>
      </c>
      <c r="D1042" s="64" t="s">
        <v>63</v>
      </c>
      <c r="E1042" s="64">
        <v>0</v>
      </c>
      <c r="F1042" s="65" t="s">
        <v>177</v>
      </c>
      <c r="G1042" s="64"/>
      <c r="H1042" s="66"/>
      <c r="I1042" s="67"/>
    </row>
    <row r="1043" spans="2:9" x14ac:dyDescent="0.2">
      <c r="B1043" s="52" t="str">
        <f t="shared" si="16"/>
        <v>2021-104-1</v>
      </c>
      <c r="C1043" s="53">
        <v>2021</v>
      </c>
      <c r="D1043" s="53" t="s">
        <v>63</v>
      </c>
      <c r="E1043" s="53">
        <v>1</v>
      </c>
      <c r="F1043" s="55" t="s">
        <v>600</v>
      </c>
      <c r="G1043" s="53" t="s">
        <v>3515</v>
      </c>
      <c r="H1043" s="56"/>
      <c r="I1043" s="57"/>
    </row>
    <row r="1044" spans="2:9" x14ac:dyDescent="0.2">
      <c r="B1044" s="52" t="str">
        <f t="shared" si="16"/>
        <v>2021-104-2</v>
      </c>
      <c r="C1044" s="53">
        <v>2021</v>
      </c>
      <c r="D1044" s="53" t="s">
        <v>63</v>
      </c>
      <c r="E1044" s="53">
        <v>2</v>
      </c>
      <c r="F1044" s="55" t="s">
        <v>939</v>
      </c>
      <c r="G1044" s="53"/>
      <c r="H1044" s="56"/>
      <c r="I1044" s="57"/>
    </row>
    <row r="1045" spans="2:9" x14ac:dyDescent="0.2">
      <c r="B1045" s="52" t="str">
        <f t="shared" si="16"/>
        <v>2021-104-3</v>
      </c>
      <c r="C1045" s="53">
        <v>2021</v>
      </c>
      <c r="D1045" s="53" t="s">
        <v>63</v>
      </c>
      <c r="E1045" s="53">
        <v>3</v>
      </c>
      <c r="F1045" s="55" t="s">
        <v>1274</v>
      </c>
      <c r="G1045" s="53"/>
      <c r="H1045" s="56"/>
      <c r="I1045" s="57"/>
    </row>
    <row r="1046" spans="2:9" x14ac:dyDescent="0.2">
      <c r="B1046" s="52" t="str">
        <f t="shared" si="16"/>
        <v>2021-104-4</v>
      </c>
      <c r="C1046" s="53">
        <v>2021</v>
      </c>
      <c r="D1046" s="53" t="s">
        <v>63</v>
      </c>
      <c r="E1046" s="53">
        <v>4</v>
      </c>
      <c r="F1046" s="55" t="s">
        <v>1603</v>
      </c>
      <c r="G1046" s="53"/>
      <c r="H1046" s="56"/>
      <c r="I1046" s="57"/>
    </row>
    <row r="1047" spans="2:9" x14ac:dyDescent="0.2">
      <c r="B1047" s="58" t="str">
        <f t="shared" si="16"/>
        <v>2021-104-5</v>
      </c>
      <c r="C1047" s="59">
        <v>2021</v>
      </c>
      <c r="D1047" s="59" t="s">
        <v>63</v>
      </c>
      <c r="E1047" s="59">
        <v>5</v>
      </c>
      <c r="F1047" s="60" t="s">
        <v>1922</v>
      </c>
      <c r="G1047" s="59"/>
      <c r="H1047" s="61"/>
      <c r="I1047" s="62"/>
    </row>
    <row r="1048" spans="2:9" x14ac:dyDescent="0.2">
      <c r="B1048" s="63" t="str">
        <f t="shared" si="16"/>
        <v>2021-105-0</v>
      </c>
      <c r="C1048" s="64">
        <v>2021</v>
      </c>
      <c r="D1048" s="64" t="s">
        <v>64</v>
      </c>
      <c r="E1048" s="64">
        <v>0</v>
      </c>
      <c r="F1048" s="65" t="s">
        <v>178</v>
      </c>
      <c r="G1048" s="64"/>
      <c r="H1048" s="66"/>
      <c r="I1048" s="67"/>
    </row>
    <row r="1049" spans="2:9" x14ac:dyDescent="0.2">
      <c r="B1049" s="52" t="str">
        <f t="shared" si="16"/>
        <v>2021-105-1</v>
      </c>
      <c r="C1049" s="53">
        <v>2021</v>
      </c>
      <c r="D1049" s="53" t="s">
        <v>64</v>
      </c>
      <c r="E1049" s="53">
        <v>1</v>
      </c>
      <c r="F1049" s="55" t="s">
        <v>601</v>
      </c>
      <c r="G1049" s="53"/>
      <c r="H1049" s="56"/>
      <c r="I1049" s="57"/>
    </row>
    <row r="1050" spans="2:9" x14ac:dyDescent="0.2">
      <c r="B1050" s="52" t="str">
        <f t="shared" si="16"/>
        <v>2021-105-2</v>
      </c>
      <c r="C1050" s="53">
        <v>2021</v>
      </c>
      <c r="D1050" s="53" t="s">
        <v>64</v>
      </c>
      <c r="E1050" s="53">
        <v>2</v>
      </c>
      <c r="F1050" s="55" t="s">
        <v>940</v>
      </c>
      <c r="G1050" s="53"/>
      <c r="H1050" s="56"/>
      <c r="I1050" s="57"/>
    </row>
    <row r="1051" spans="2:9" x14ac:dyDescent="0.2">
      <c r="B1051" s="52" t="str">
        <f t="shared" si="16"/>
        <v>2021-105-3</v>
      </c>
      <c r="C1051" s="53">
        <v>2021</v>
      </c>
      <c r="D1051" s="53" t="s">
        <v>64</v>
      </c>
      <c r="E1051" s="53">
        <v>3</v>
      </c>
      <c r="F1051" s="55" t="s">
        <v>1275</v>
      </c>
      <c r="G1051" s="53" t="s">
        <v>3515</v>
      </c>
      <c r="H1051" s="56"/>
      <c r="I1051" s="57"/>
    </row>
    <row r="1052" spans="2:9" x14ac:dyDescent="0.2">
      <c r="B1052" s="52" t="str">
        <f t="shared" si="16"/>
        <v>2021-105-4</v>
      </c>
      <c r="C1052" s="53">
        <v>2021</v>
      </c>
      <c r="D1052" s="53" t="s">
        <v>64</v>
      </c>
      <c r="E1052" s="53">
        <v>4</v>
      </c>
      <c r="F1052" s="55" t="s">
        <v>1604</v>
      </c>
      <c r="G1052" s="53"/>
      <c r="H1052" s="56"/>
      <c r="I1052" s="57"/>
    </row>
    <row r="1053" spans="2:9" x14ac:dyDescent="0.2">
      <c r="B1053" s="58" t="str">
        <f t="shared" si="16"/>
        <v>2021-105-5</v>
      </c>
      <c r="C1053" s="59">
        <v>2021</v>
      </c>
      <c r="D1053" s="59" t="s">
        <v>64</v>
      </c>
      <c r="E1053" s="59">
        <v>5</v>
      </c>
      <c r="F1053" s="60" t="s">
        <v>1923</v>
      </c>
      <c r="G1053" s="59"/>
      <c r="H1053" s="61"/>
      <c r="I1053" s="62"/>
    </row>
    <row r="1054" spans="2:9" x14ac:dyDescent="0.2">
      <c r="B1054" s="63" t="str">
        <f t="shared" si="16"/>
        <v>2021-106-0</v>
      </c>
      <c r="C1054" s="64">
        <v>2021</v>
      </c>
      <c r="D1054" s="64" t="s">
        <v>65</v>
      </c>
      <c r="E1054" s="64">
        <v>0</v>
      </c>
      <c r="F1054" s="65" t="s">
        <v>179</v>
      </c>
      <c r="G1054" s="64"/>
      <c r="H1054" s="66"/>
      <c r="I1054" s="67"/>
    </row>
    <row r="1055" spans="2:9" x14ac:dyDescent="0.2">
      <c r="B1055" s="52" t="str">
        <f t="shared" si="16"/>
        <v>2021-106-1</v>
      </c>
      <c r="C1055" s="53">
        <v>2021</v>
      </c>
      <c r="D1055" s="53" t="s">
        <v>65</v>
      </c>
      <c r="E1055" s="53">
        <v>1</v>
      </c>
      <c r="F1055" s="55" t="s">
        <v>602</v>
      </c>
      <c r="G1055" s="53"/>
      <c r="H1055" s="56"/>
      <c r="I1055" s="57"/>
    </row>
    <row r="1056" spans="2:9" x14ac:dyDescent="0.2">
      <c r="B1056" s="52" t="str">
        <f t="shared" si="16"/>
        <v>2021-106-2</v>
      </c>
      <c r="C1056" s="53">
        <v>2021</v>
      </c>
      <c r="D1056" s="53" t="s">
        <v>65</v>
      </c>
      <c r="E1056" s="53">
        <v>2</v>
      </c>
      <c r="F1056" s="55" t="s">
        <v>941</v>
      </c>
      <c r="G1056" s="53"/>
      <c r="H1056" s="56"/>
      <c r="I1056" s="57"/>
    </row>
    <row r="1057" spans="2:9" x14ac:dyDescent="0.2">
      <c r="B1057" s="52" t="str">
        <f t="shared" si="16"/>
        <v>2021-106-3</v>
      </c>
      <c r="C1057" s="53">
        <v>2021</v>
      </c>
      <c r="D1057" s="53" t="s">
        <v>65</v>
      </c>
      <c r="E1057" s="53">
        <v>3</v>
      </c>
      <c r="F1057" s="55" t="s">
        <v>1276</v>
      </c>
      <c r="G1057" s="53"/>
      <c r="H1057" s="56"/>
      <c r="I1057" s="57"/>
    </row>
    <row r="1058" spans="2:9" x14ac:dyDescent="0.2">
      <c r="B1058" s="52" t="str">
        <f t="shared" si="16"/>
        <v>2021-106-4</v>
      </c>
      <c r="C1058" s="53">
        <v>2021</v>
      </c>
      <c r="D1058" s="53" t="s">
        <v>65</v>
      </c>
      <c r="E1058" s="53">
        <v>4</v>
      </c>
      <c r="F1058" s="55" t="s">
        <v>1605</v>
      </c>
      <c r="G1058" s="53"/>
      <c r="H1058" s="56"/>
      <c r="I1058" s="57"/>
    </row>
    <row r="1059" spans="2:9" x14ac:dyDescent="0.2">
      <c r="B1059" s="58" t="str">
        <f t="shared" si="16"/>
        <v>2021-106-5</v>
      </c>
      <c r="C1059" s="59">
        <v>2021</v>
      </c>
      <c r="D1059" s="59" t="s">
        <v>65</v>
      </c>
      <c r="E1059" s="59">
        <v>5</v>
      </c>
      <c r="F1059" s="60" t="s">
        <v>687</v>
      </c>
      <c r="G1059" s="59" t="s">
        <v>3515</v>
      </c>
      <c r="H1059" s="61"/>
      <c r="I1059" s="62"/>
    </row>
    <row r="1060" spans="2:9" x14ac:dyDescent="0.2">
      <c r="B1060" s="63" t="str">
        <f t="shared" si="16"/>
        <v>2021-107-0</v>
      </c>
      <c r="C1060" s="64">
        <v>2021</v>
      </c>
      <c r="D1060" s="64" t="s">
        <v>66</v>
      </c>
      <c r="E1060" s="64">
        <v>0</v>
      </c>
      <c r="F1060" s="65" t="s">
        <v>180</v>
      </c>
      <c r="G1060" s="64"/>
      <c r="H1060" s="66"/>
      <c r="I1060" s="67"/>
    </row>
    <row r="1061" spans="2:9" x14ac:dyDescent="0.2">
      <c r="B1061" s="52" t="str">
        <f t="shared" si="16"/>
        <v>2021-107-1</v>
      </c>
      <c r="C1061" s="53">
        <v>2021</v>
      </c>
      <c r="D1061" s="53" t="s">
        <v>66</v>
      </c>
      <c r="E1061" s="53">
        <v>1</v>
      </c>
      <c r="F1061" s="55" t="s">
        <v>603</v>
      </c>
      <c r="G1061" s="53"/>
      <c r="H1061" s="56"/>
      <c r="I1061" s="57"/>
    </row>
    <row r="1062" spans="2:9" x14ac:dyDescent="0.2">
      <c r="B1062" s="52" t="str">
        <f t="shared" si="16"/>
        <v>2021-107-2</v>
      </c>
      <c r="C1062" s="53">
        <v>2021</v>
      </c>
      <c r="D1062" s="53" t="s">
        <v>66</v>
      </c>
      <c r="E1062" s="53">
        <v>2</v>
      </c>
      <c r="F1062" s="55" t="s">
        <v>942</v>
      </c>
      <c r="G1062" s="53"/>
      <c r="H1062" s="56"/>
      <c r="I1062" s="57"/>
    </row>
    <row r="1063" spans="2:9" x14ac:dyDescent="0.2">
      <c r="B1063" s="52" t="str">
        <f t="shared" si="16"/>
        <v>2021-107-3</v>
      </c>
      <c r="C1063" s="53">
        <v>2021</v>
      </c>
      <c r="D1063" s="53" t="s">
        <v>66</v>
      </c>
      <c r="E1063" s="53">
        <v>3</v>
      </c>
      <c r="F1063" s="55" t="s">
        <v>1277</v>
      </c>
      <c r="G1063" s="53" t="s">
        <v>3515</v>
      </c>
      <c r="H1063" s="56"/>
      <c r="I1063" s="57"/>
    </row>
    <row r="1064" spans="2:9" x14ac:dyDescent="0.2">
      <c r="B1064" s="52" t="str">
        <f t="shared" si="16"/>
        <v>2021-107-4</v>
      </c>
      <c r="C1064" s="53">
        <v>2021</v>
      </c>
      <c r="D1064" s="53" t="s">
        <v>66</v>
      </c>
      <c r="E1064" s="53">
        <v>4</v>
      </c>
      <c r="F1064" s="55" t="s">
        <v>1606</v>
      </c>
      <c r="G1064" s="53"/>
      <c r="H1064" s="56"/>
      <c r="I1064" s="57"/>
    </row>
    <row r="1065" spans="2:9" x14ac:dyDescent="0.2">
      <c r="B1065" s="58" t="str">
        <f t="shared" si="16"/>
        <v>2021-107-5</v>
      </c>
      <c r="C1065" s="59">
        <v>2021</v>
      </c>
      <c r="D1065" s="59" t="s">
        <v>66</v>
      </c>
      <c r="E1065" s="59">
        <v>5</v>
      </c>
      <c r="F1065" s="60" t="s">
        <v>1924</v>
      </c>
      <c r="G1065" s="59"/>
      <c r="H1065" s="61"/>
      <c r="I1065" s="62"/>
    </row>
    <row r="1066" spans="2:9" ht="27" x14ac:dyDescent="0.2">
      <c r="B1066" s="63" t="str">
        <f t="shared" si="16"/>
        <v>2021-108-0</v>
      </c>
      <c r="C1066" s="64">
        <v>2021</v>
      </c>
      <c r="D1066" s="64" t="s">
        <v>67</v>
      </c>
      <c r="E1066" s="64">
        <v>0</v>
      </c>
      <c r="F1066" s="65" t="s">
        <v>181</v>
      </c>
      <c r="G1066" s="64"/>
      <c r="H1066" s="66"/>
      <c r="I1066" s="67"/>
    </row>
    <row r="1067" spans="2:9" x14ac:dyDescent="0.2">
      <c r="B1067" s="52" t="str">
        <f t="shared" si="16"/>
        <v>2021-108-1</v>
      </c>
      <c r="C1067" s="53">
        <v>2021</v>
      </c>
      <c r="D1067" s="53" t="s">
        <v>67</v>
      </c>
      <c r="E1067" s="53">
        <v>1</v>
      </c>
      <c r="F1067" s="55" t="s">
        <v>604</v>
      </c>
      <c r="G1067" s="53"/>
      <c r="H1067" s="56"/>
      <c r="I1067" s="57"/>
    </row>
    <row r="1068" spans="2:9" x14ac:dyDescent="0.2">
      <c r="B1068" s="52" t="str">
        <f t="shared" si="16"/>
        <v>2021-108-2</v>
      </c>
      <c r="C1068" s="53">
        <v>2021</v>
      </c>
      <c r="D1068" s="53" t="s">
        <v>67</v>
      </c>
      <c r="E1068" s="53">
        <v>2</v>
      </c>
      <c r="F1068" s="55" t="s">
        <v>943</v>
      </c>
      <c r="G1068" s="53"/>
      <c r="H1068" s="56"/>
      <c r="I1068" s="57"/>
    </row>
    <row r="1069" spans="2:9" x14ac:dyDescent="0.2">
      <c r="B1069" s="52" t="str">
        <f t="shared" si="16"/>
        <v>2021-108-3</v>
      </c>
      <c r="C1069" s="53">
        <v>2021</v>
      </c>
      <c r="D1069" s="53" t="s">
        <v>67</v>
      </c>
      <c r="E1069" s="53">
        <v>3</v>
      </c>
      <c r="F1069" s="55" t="s">
        <v>1278</v>
      </c>
      <c r="G1069" s="53"/>
      <c r="H1069" s="56"/>
      <c r="I1069" s="57"/>
    </row>
    <row r="1070" spans="2:9" x14ac:dyDescent="0.2">
      <c r="B1070" s="52" t="str">
        <f t="shared" si="16"/>
        <v>2021-108-4</v>
      </c>
      <c r="C1070" s="53">
        <v>2021</v>
      </c>
      <c r="D1070" s="53" t="s">
        <v>67</v>
      </c>
      <c r="E1070" s="53">
        <v>4</v>
      </c>
      <c r="F1070" s="55" t="s">
        <v>1607</v>
      </c>
      <c r="G1070" s="53"/>
      <c r="H1070" s="56"/>
      <c r="I1070" s="57"/>
    </row>
    <row r="1071" spans="2:9" x14ac:dyDescent="0.2">
      <c r="B1071" s="58" t="str">
        <f t="shared" si="16"/>
        <v>2021-108-5</v>
      </c>
      <c r="C1071" s="59">
        <v>2021</v>
      </c>
      <c r="D1071" s="59" t="s">
        <v>67</v>
      </c>
      <c r="E1071" s="59">
        <v>5</v>
      </c>
      <c r="F1071" s="60" t="s">
        <v>1925</v>
      </c>
      <c r="G1071" s="59" t="s">
        <v>3515</v>
      </c>
      <c r="H1071" s="61"/>
      <c r="I1071" s="62"/>
    </row>
    <row r="1072" spans="2:9" x14ac:dyDescent="0.2">
      <c r="B1072" s="63" t="str">
        <f t="shared" si="16"/>
        <v>2021-109-0</v>
      </c>
      <c r="C1072" s="64">
        <v>2021</v>
      </c>
      <c r="D1072" s="64" t="s">
        <v>68</v>
      </c>
      <c r="E1072" s="64">
        <v>0</v>
      </c>
      <c r="F1072" s="65" t="s">
        <v>182</v>
      </c>
      <c r="G1072" s="64"/>
      <c r="H1072" s="66"/>
      <c r="I1072" s="67"/>
    </row>
    <row r="1073" spans="2:9" x14ac:dyDescent="0.2">
      <c r="B1073" s="52" t="str">
        <f t="shared" ref="B1073:B1136" si="17">C1073&amp;"-"&amp;D1073&amp;"-"&amp;E1073</f>
        <v>2021-109-1</v>
      </c>
      <c r="C1073" s="53">
        <v>2021</v>
      </c>
      <c r="D1073" s="53" t="s">
        <v>68</v>
      </c>
      <c r="E1073" s="53">
        <v>1</v>
      </c>
      <c r="F1073" s="55" t="s">
        <v>605</v>
      </c>
      <c r="G1073" s="53"/>
      <c r="H1073" s="56"/>
      <c r="I1073" s="57"/>
    </row>
    <row r="1074" spans="2:9" x14ac:dyDescent="0.2">
      <c r="B1074" s="52" t="str">
        <f t="shared" si="17"/>
        <v>2021-109-2</v>
      </c>
      <c r="C1074" s="53">
        <v>2021</v>
      </c>
      <c r="D1074" s="53" t="s">
        <v>68</v>
      </c>
      <c r="E1074" s="53">
        <v>2</v>
      </c>
      <c r="F1074" s="55" t="s">
        <v>944</v>
      </c>
      <c r="G1074" s="53"/>
      <c r="H1074" s="56"/>
      <c r="I1074" s="57"/>
    </row>
    <row r="1075" spans="2:9" x14ac:dyDescent="0.2">
      <c r="B1075" s="52" t="str">
        <f t="shared" si="17"/>
        <v>2021-109-3</v>
      </c>
      <c r="C1075" s="53">
        <v>2021</v>
      </c>
      <c r="D1075" s="53" t="s">
        <v>68</v>
      </c>
      <c r="E1075" s="53">
        <v>3</v>
      </c>
      <c r="F1075" s="55" t="s">
        <v>1279</v>
      </c>
      <c r="G1075" s="53" t="s">
        <v>3515</v>
      </c>
      <c r="H1075" s="56"/>
      <c r="I1075" s="57"/>
    </row>
    <row r="1076" spans="2:9" x14ac:dyDescent="0.2">
      <c r="B1076" s="52" t="str">
        <f t="shared" si="17"/>
        <v>2021-109-4</v>
      </c>
      <c r="C1076" s="53">
        <v>2021</v>
      </c>
      <c r="D1076" s="53" t="s">
        <v>68</v>
      </c>
      <c r="E1076" s="53">
        <v>4</v>
      </c>
      <c r="F1076" s="55" t="s">
        <v>1608</v>
      </c>
      <c r="G1076" s="53"/>
      <c r="H1076" s="56"/>
      <c r="I1076" s="57"/>
    </row>
    <row r="1077" spans="2:9" x14ac:dyDescent="0.2">
      <c r="B1077" s="58" t="str">
        <f t="shared" si="17"/>
        <v>2021-109-5</v>
      </c>
      <c r="C1077" s="59">
        <v>2021</v>
      </c>
      <c r="D1077" s="59" t="s">
        <v>68</v>
      </c>
      <c r="E1077" s="59">
        <v>5</v>
      </c>
      <c r="F1077" s="60" t="s">
        <v>1926</v>
      </c>
      <c r="G1077" s="59"/>
      <c r="H1077" s="61"/>
      <c r="I1077" s="62"/>
    </row>
    <row r="1078" spans="2:9" ht="81" x14ac:dyDescent="0.2">
      <c r="B1078" s="63" t="str">
        <f t="shared" si="17"/>
        <v>2021-110-0</v>
      </c>
      <c r="C1078" s="64">
        <v>2021</v>
      </c>
      <c r="D1078" s="64" t="s">
        <v>69</v>
      </c>
      <c r="E1078" s="64">
        <v>0</v>
      </c>
      <c r="F1078" s="65" t="s">
        <v>183</v>
      </c>
      <c r="G1078" s="64"/>
      <c r="H1078" s="66"/>
      <c r="I1078" s="67"/>
    </row>
    <row r="1079" spans="2:9" x14ac:dyDescent="0.2">
      <c r="B1079" s="52" t="str">
        <f t="shared" si="17"/>
        <v>2021-110-1</v>
      </c>
      <c r="C1079" s="53">
        <v>2021</v>
      </c>
      <c r="D1079" s="53" t="s">
        <v>69</v>
      </c>
      <c r="E1079" s="53">
        <v>1</v>
      </c>
      <c r="F1079" s="55" t="s">
        <v>6</v>
      </c>
      <c r="G1079" s="53"/>
      <c r="H1079" s="56"/>
      <c r="I1079" s="57"/>
    </row>
    <row r="1080" spans="2:9" x14ac:dyDescent="0.2">
      <c r="B1080" s="52" t="str">
        <f t="shared" si="17"/>
        <v>2021-110-2</v>
      </c>
      <c r="C1080" s="53">
        <v>2021</v>
      </c>
      <c r="D1080" s="53" t="s">
        <v>69</v>
      </c>
      <c r="E1080" s="53">
        <v>2</v>
      </c>
      <c r="F1080" s="55" t="s">
        <v>10</v>
      </c>
      <c r="G1080" s="53"/>
      <c r="H1080" s="56"/>
      <c r="I1080" s="57"/>
    </row>
    <row r="1081" spans="2:9" x14ac:dyDescent="0.2">
      <c r="B1081" s="52" t="str">
        <f t="shared" si="17"/>
        <v>2021-110-3</v>
      </c>
      <c r="C1081" s="53">
        <v>2021</v>
      </c>
      <c r="D1081" s="53" t="s">
        <v>69</v>
      </c>
      <c r="E1081" s="53">
        <v>3</v>
      </c>
      <c r="F1081" s="55" t="s">
        <v>1255</v>
      </c>
      <c r="G1081" s="53" t="s">
        <v>3515</v>
      </c>
      <c r="H1081" s="56"/>
      <c r="I1081" s="57"/>
    </row>
    <row r="1082" spans="2:9" x14ac:dyDescent="0.2">
      <c r="B1082" s="52" t="str">
        <f t="shared" si="17"/>
        <v>2021-110-4</v>
      </c>
      <c r="C1082" s="53">
        <v>2021</v>
      </c>
      <c r="D1082" s="53" t="s">
        <v>69</v>
      </c>
      <c r="E1082" s="53">
        <v>4</v>
      </c>
      <c r="F1082" s="55" t="s">
        <v>39</v>
      </c>
      <c r="G1082" s="53"/>
      <c r="H1082" s="56"/>
      <c r="I1082" s="57"/>
    </row>
    <row r="1083" spans="2:9" x14ac:dyDescent="0.2">
      <c r="B1083" s="58" t="str">
        <f t="shared" si="17"/>
        <v>2021-110-5</v>
      </c>
      <c r="C1083" s="59">
        <v>2021</v>
      </c>
      <c r="D1083" s="59" t="s">
        <v>69</v>
      </c>
      <c r="E1083" s="59">
        <v>5</v>
      </c>
      <c r="F1083" s="60" t="s">
        <v>18</v>
      </c>
      <c r="G1083" s="59"/>
      <c r="H1083" s="61"/>
      <c r="I1083" s="62"/>
    </row>
    <row r="1084" spans="2:9" x14ac:dyDescent="0.2">
      <c r="B1084" s="63" t="str">
        <f t="shared" si="17"/>
        <v>2021-111-0</v>
      </c>
      <c r="C1084" s="64">
        <v>2021</v>
      </c>
      <c r="D1084" s="64" t="s">
        <v>70</v>
      </c>
      <c r="E1084" s="64">
        <v>0</v>
      </c>
      <c r="F1084" s="65" t="s">
        <v>184</v>
      </c>
      <c r="G1084" s="64"/>
      <c r="H1084" s="66"/>
      <c r="I1084" s="67"/>
    </row>
    <row r="1085" spans="2:9" x14ac:dyDescent="0.2">
      <c r="B1085" s="52" t="str">
        <f t="shared" si="17"/>
        <v>2021-111-1</v>
      </c>
      <c r="C1085" s="53">
        <v>2021</v>
      </c>
      <c r="D1085" s="53" t="s">
        <v>70</v>
      </c>
      <c r="E1085" s="53">
        <v>1</v>
      </c>
      <c r="F1085" s="55" t="s">
        <v>606</v>
      </c>
      <c r="G1085" s="53" t="s">
        <v>3515</v>
      </c>
      <c r="H1085" s="56"/>
      <c r="I1085" s="57"/>
    </row>
    <row r="1086" spans="2:9" x14ac:dyDescent="0.2">
      <c r="B1086" s="52" t="str">
        <f t="shared" si="17"/>
        <v>2021-111-2</v>
      </c>
      <c r="C1086" s="53">
        <v>2021</v>
      </c>
      <c r="D1086" s="53" t="s">
        <v>70</v>
      </c>
      <c r="E1086" s="53">
        <v>2</v>
      </c>
      <c r="F1086" s="55" t="s">
        <v>945</v>
      </c>
      <c r="G1086" s="53"/>
      <c r="H1086" s="56"/>
      <c r="I1086" s="57"/>
    </row>
    <row r="1087" spans="2:9" x14ac:dyDescent="0.2">
      <c r="B1087" s="52" t="str">
        <f t="shared" si="17"/>
        <v>2021-111-3</v>
      </c>
      <c r="C1087" s="53">
        <v>2021</v>
      </c>
      <c r="D1087" s="53" t="s">
        <v>70</v>
      </c>
      <c r="E1087" s="53">
        <v>3</v>
      </c>
      <c r="F1087" s="55" t="s">
        <v>1280</v>
      </c>
      <c r="G1087" s="53"/>
      <c r="H1087" s="56"/>
      <c r="I1087" s="57"/>
    </row>
    <row r="1088" spans="2:9" x14ac:dyDescent="0.2">
      <c r="B1088" s="52" t="str">
        <f t="shared" si="17"/>
        <v>2021-111-4</v>
      </c>
      <c r="C1088" s="53">
        <v>2021</v>
      </c>
      <c r="D1088" s="53" t="s">
        <v>70</v>
      </c>
      <c r="E1088" s="53">
        <v>4</v>
      </c>
      <c r="F1088" s="55" t="s">
        <v>1609</v>
      </c>
      <c r="G1088" s="53"/>
      <c r="H1088" s="56"/>
      <c r="I1088" s="57"/>
    </row>
    <row r="1089" spans="2:9" x14ac:dyDescent="0.2">
      <c r="B1089" s="58" t="str">
        <f t="shared" si="17"/>
        <v>2021-111-5</v>
      </c>
      <c r="C1089" s="59">
        <v>2021</v>
      </c>
      <c r="D1089" s="59" t="s">
        <v>70</v>
      </c>
      <c r="E1089" s="59">
        <v>5</v>
      </c>
      <c r="F1089" s="60" t="s">
        <v>1927</v>
      </c>
      <c r="G1089" s="59"/>
      <c r="H1089" s="61"/>
      <c r="I1089" s="62"/>
    </row>
    <row r="1090" spans="2:9" ht="54" x14ac:dyDescent="0.2">
      <c r="B1090" s="63" t="str">
        <f t="shared" si="17"/>
        <v>2021-112-0</v>
      </c>
      <c r="C1090" s="64">
        <v>2021</v>
      </c>
      <c r="D1090" s="64" t="s">
        <v>71</v>
      </c>
      <c r="E1090" s="64">
        <v>0</v>
      </c>
      <c r="F1090" s="65" t="s">
        <v>185</v>
      </c>
      <c r="G1090" s="64"/>
      <c r="H1090" s="66"/>
      <c r="I1090" s="67"/>
    </row>
    <row r="1091" spans="2:9" x14ac:dyDescent="0.2">
      <c r="B1091" s="52" t="str">
        <f t="shared" si="17"/>
        <v>2021-112-1</v>
      </c>
      <c r="C1091" s="53">
        <v>2021</v>
      </c>
      <c r="D1091" s="53" t="s">
        <v>71</v>
      </c>
      <c r="E1091" s="53">
        <v>1</v>
      </c>
      <c r="F1091" s="55" t="s">
        <v>607</v>
      </c>
      <c r="G1091" s="53" t="s">
        <v>3515</v>
      </c>
      <c r="H1091" s="56"/>
      <c r="I1091" s="57"/>
    </row>
    <row r="1092" spans="2:9" x14ac:dyDescent="0.2">
      <c r="B1092" s="52" t="str">
        <f t="shared" si="17"/>
        <v>2021-112-2</v>
      </c>
      <c r="C1092" s="53">
        <v>2021</v>
      </c>
      <c r="D1092" s="53" t="s">
        <v>71</v>
      </c>
      <c r="E1092" s="53">
        <v>2</v>
      </c>
      <c r="F1092" s="55" t="s">
        <v>946</v>
      </c>
      <c r="G1092" s="53"/>
      <c r="H1092" s="56"/>
      <c r="I1092" s="57"/>
    </row>
    <row r="1093" spans="2:9" x14ac:dyDescent="0.2">
      <c r="B1093" s="52" t="str">
        <f t="shared" si="17"/>
        <v>2021-112-3</v>
      </c>
      <c r="C1093" s="53">
        <v>2021</v>
      </c>
      <c r="D1093" s="53" t="s">
        <v>71</v>
      </c>
      <c r="E1093" s="53">
        <v>3</v>
      </c>
      <c r="F1093" s="55" t="s">
        <v>1281</v>
      </c>
      <c r="G1093" s="53"/>
      <c r="H1093" s="56"/>
      <c r="I1093" s="57"/>
    </row>
    <row r="1094" spans="2:9" x14ac:dyDescent="0.2">
      <c r="B1094" s="52" t="str">
        <f t="shared" si="17"/>
        <v>2021-112-4</v>
      </c>
      <c r="C1094" s="53">
        <v>2021</v>
      </c>
      <c r="D1094" s="53" t="s">
        <v>71</v>
      </c>
      <c r="E1094" s="53">
        <v>4</v>
      </c>
      <c r="F1094" s="55" t="s">
        <v>1610</v>
      </c>
      <c r="G1094" s="53"/>
      <c r="H1094" s="56"/>
      <c r="I1094" s="57"/>
    </row>
    <row r="1095" spans="2:9" x14ac:dyDescent="0.2">
      <c r="B1095" s="58" t="str">
        <f t="shared" si="17"/>
        <v>2021-112-5</v>
      </c>
      <c r="C1095" s="59">
        <v>2021</v>
      </c>
      <c r="D1095" s="59" t="s">
        <v>71</v>
      </c>
      <c r="E1095" s="59">
        <v>5</v>
      </c>
      <c r="F1095" s="60" t="s">
        <v>1928</v>
      </c>
      <c r="G1095" s="59"/>
      <c r="H1095" s="61"/>
      <c r="I1095" s="62"/>
    </row>
    <row r="1096" spans="2:9" x14ac:dyDescent="0.2">
      <c r="B1096" s="63" t="str">
        <f t="shared" si="17"/>
        <v>2021-113-0</v>
      </c>
      <c r="C1096" s="64">
        <v>2021</v>
      </c>
      <c r="D1096" s="64" t="s">
        <v>72</v>
      </c>
      <c r="E1096" s="64">
        <v>0</v>
      </c>
      <c r="F1096" s="65" t="s">
        <v>186</v>
      </c>
      <c r="G1096" s="64"/>
      <c r="H1096" s="66"/>
      <c r="I1096" s="67"/>
    </row>
    <row r="1097" spans="2:9" x14ac:dyDescent="0.2">
      <c r="B1097" s="52" t="str">
        <f t="shared" si="17"/>
        <v>2021-113-1</v>
      </c>
      <c r="C1097" s="53">
        <v>2021</v>
      </c>
      <c r="D1097" s="53" t="s">
        <v>72</v>
      </c>
      <c r="E1097" s="53">
        <v>1</v>
      </c>
      <c r="F1097" s="55" t="s">
        <v>608</v>
      </c>
      <c r="G1097" s="53"/>
      <c r="H1097" s="56"/>
      <c r="I1097" s="57"/>
    </row>
    <row r="1098" spans="2:9" x14ac:dyDescent="0.2">
      <c r="B1098" s="52" t="str">
        <f t="shared" si="17"/>
        <v>2021-113-2</v>
      </c>
      <c r="C1098" s="53">
        <v>2021</v>
      </c>
      <c r="D1098" s="53" t="s">
        <v>72</v>
      </c>
      <c r="E1098" s="53">
        <v>2</v>
      </c>
      <c r="F1098" s="55" t="s">
        <v>947</v>
      </c>
      <c r="G1098" s="53" t="s">
        <v>3515</v>
      </c>
      <c r="H1098" s="56"/>
      <c r="I1098" s="57"/>
    </row>
    <row r="1099" spans="2:9" x14ac:dyDescent="0.2">
      <c r="B1099" s="52" t="str">
        <f t="shared" si="17"/>
        <v>2021-113-3</v>
      </c>
      <c r="C1099" s="53">
        <v>2021</v>
      </c>
      <c r="D1099" s="53" t="s">
        <v>72</v>
      </c>
      <c r="E1099" s="53">
        <v>3</v>
      </c>
      <c r="F1099" s="55" t="s">
        <v>1282</v>
      </c>
      <c r="G1099" s="53"/>
      <c r="H1099" s="56"/>
      <c r="I1099" s="57"/>
    </row>
    <row r="1100" spans="2:9" x14ac:dyDescent="0.2">
      <c r="B1100" s="52" t="str">
        <f t="shared" si="17"/>
        <v>2021-113-4</v>
      </c>
      <c r="C1100" s="53">
        <v>2021</v>
      </c>
      <c r="D1100" s="53" t="s">
        <v>72</v>
      </c>
      <c r="E1100" s="53">
        <v>4</v>
      </c>
      <c r="F1100" s="55" t="s">
        <v>1611</v>
      </c>
      <c r="G1100" s="53"/>
      <c r="H1100" s="56"/>
      <c r="I1100" s="57"/>
    </row>
    <row r="1101" spans="2:9" x14ac:dyDescent="0.2">
      <c r="B1101" s="58" t="str">
        <f t="shared" si="17"/>
        <v>2021-113-5</v>
      </c>
      <c r="C1101" s="59">
        <v>2021</v>
      </c>
      <c r="D1101" s="59" t="s">
        <v>72</v>
      </c>
      <c r="E1101" s="59">
        <v>5</v>
      </c>
      <c r="F1101" s="60" t="s">
        <v>1929</v>
      </c>
      <c r="G1101" s="59"/>
      <c r="H1101" s="61"/>
      <c r="I1101" s="62"/>
    </row>
    <row r="1102" spans="2:9" ht="67.5" x14ac:dyDescent="0.2">
      <c r="B1102" s="63" t="str">
        <f t="shared" si="17"/>
        <v>2021-114-0</v>
      </c>
      <c r="C1102" s="64">
        <v>2021</v>
      </c>
      <c r="D1102" s="64" t="s">
        <v>73</v>
      </c>
      <c r="E1102" s="64">
        <v>0</v>
      </c>
      <c r="F1102" s="65" t="s">
        <v>187</v>
      </c>
      <c r="G1102" s="64"/>
      <c r="H1102" s="66"/>
      <c r="I1102" s="67"/>
    </row>
    <row r="1103" spans="2:9" x14ac:dyDescent="0.2">
      <c r="B1103" s="52" t="str">
        <f t="shared" si="17"/>
        <v>2021-114-1</v>
      </c>
      <c r="C1103" s="53">
        <v>2021</v>
      </c>
      <c r="D1103" s="53" t="s">
        <v>73</v>
      </c>
      <c r="E1103" s="53">
        <v>1</v>
      </c>
      <c r="F1103" s="55" t="s">
        <v>4</v>
      </c>
      <c r="G1103" s="53"/>
      <c r="H1103" s="56"/>
      <c r="I1103" s="57"/>
    </row>
    <row r="1104" spans="2:9" x14ac:dyDescent="0.2">
      <c r="B1104" s="52" t="str">
        <f t="shared" si="17"/>
        <v>2021-114-2</v>
      </c>
      <c r="C1104" s="53">
        <v>2021</v>
      </c>
      <c r="D1104" s="53" t="s">
        <v>73</v>
      </c>
      <c r="E1104" s="53">
        <v>2</v>
      </c>
      <c r="F1104" s="55" t="s">
        <v>8</v>
      </c>
      <c r="G1104" s="53"/>
      <c r="H1104" s="56"/>
      <c r="I1104" s="57"/>
    </row>
    <row r="1105" spans="2:9" x14ac:dyDescent="0.2">
      <c r="B1105" s="52" t="str">
        <f t="shared" si="17"/>
        <v>2021-114-3</v>
      </c>
      <c r="C1105" s="53">
        <v>2021</v>
      </c>
      <c r="D1105" s="53" t="s">
        <v>73</v>
      </c>
      <c r="E1105" s="53">
        <v>3</v>
      </c>
      <c r="F1105" s="55" t="s">
        <v>6</v>
      </c>
      <c r="G1105" s="53"/>
      <c r="H1105" s="56"/>
      <c r="I1105" s="57"/>
    </row>
    <row r="1106" spans="2:9" x14ac:dyDescent="0.2">
      <c r="B1106" s="52" t="str">
        <f t="shared" si="17"/>
        <v>2021-114-4</v>
      </c>
      <c r="C1106" s="53">
        <v>2021</v>
      </c>
      <c r="D1106" s="53" t="s">
        <v>73</v>
      </c>
      <c r="E1106" s="53">
        <v>4</v>
      </c>
      <c r="F1106" s="55" t="s">
        <v>16</v>
      </c>
      <c r="G1106" s="53"/>
      <c r="H1106" s="56"/>
      <c r="I1106" s="57"/>
    </row>
    <row r="1107" spans="2:9" x14ac:dyDescent="0.2">
      <c r="B1107" s="58" t="str">
        <f t="shared" si="17"/>
        <v>2021-114-5</v>
      </c>
      <c r="C1107" s="59">
        <v>2021</v>
      </c>
      <c r="D1107" s="59" t="s">
        <v>73</v>
      </c>
      <c r="E1107" s="59">
        <v>5</v>
      </c>
      <c r="F1107" s="60" t="s">
        <v>17</v>
      </c>
      <c r="G1107" s="59" t="s">
        <v>3515</v>
      </c>
      <c r="H1107" s="61"/>
      <c r="I1107" s="62"/>
    </row>
    <row r="1108" spans="2:9" x14ac:dyDescent="0.2">
      <c r="B1108" s="63" t="str">
        <f t="shared" si="17"/>
        <v>2021-115-0</v>
      </c>
      <c r="C1108" s="64">
        <v>2021</v>
      </c>
      <c r="D1108" s="64" t="s">
        <v>74</v>
      </c>
      <c r="E1108" s="64">
        <v>0</v>
      </c>
      <c r="F1108" s="65" t="s">
        <v>188</v>
      </c>
      <c r="G1108" s="64"/>
      <c r="H1108" s="66"/>
      <c r="I1108" s="67"/>
    </row>
    <row r="1109" spans="2:9" x14ac:dyDescent="0.2">
      <c r="B1109" s="52" t="str">
        <f t="shared" si="17"/>
        <v>2021-115-1</v>
      </c>
      <c r="C1109" s="53">
        <v>2021</v>
      </c>
      <c r="D1109" s="53" t="s">
        <v>74</v>
      </c>
      <c r="E1109" s="53">
        <v>1</v>
      </c>
      <c r="F1109" s="55" t="s">
        <v>609</v>
      </c>
      <c r="G1109" s="53"/>
      <c r="H1109" s="56"/>
      <c r="I1109" s="57"/>
    </row>
    <row r="1110" spans="2:9" x14ac:dyDescent="0.2">
      <c r="B1110" s="52" t="str">
        <f t="shared" si="17"/>
        <v>2021-115-2</v>
      </c>
      <c r="C1110" s="53">
        <v>2021</v>
      </c>
      <c r="D1110" s="53" t="s">
        <v>74</v>
      </c>
      <c r="E1110" s="53">
        <v>2</v>
      </c>
      <c r="F1110" s="55" t="s">
        <v>948</v>
      </c>
      <c r="G1110" s="53"/>
      <c r="H1110" s="56"/>
      <c r="I1110" s="57"/>
    </row>
    <row r="1111" spans="2:9" x14ac:dyDescent="0.2">
      <c r="B1111" s="52" t="str">
        <f t="shared" si="17"/>
        <v>2021-115-3</v>
      </c>
      <c r="C1111" s="53">
        <v>2021</v>
      </c>
      <c r="D1111" s="53" t="s">
        <v>74</v>
      </c>
      <c r="E1111" s="53">
        <v>3</v>
      </c>
      <c r="F1111" s="55" t="s">
        <v>1283</v>
      </c>
      <c r="G1111" s="53" t="s">
        <v>3515</v>
      </c>
      <c r="H1111" s="56"/>
      <c r="I1111" s="57"/>
    </row>
    <row r="1112" spans="2:9" x14ac:dyDescent="0.2">
      <c r="B1112" s="52" t="str">
        <f t="shared" si="17"/>
        <v>2021-115-4</v>
      </c>
      <c r="C1112" s="53">
        <v>2021</v>
      </c>
      <c r="D1112" s="53" t="s">
        <v>74</v>
      </c>
      <c r="E1112" s="53">
        <v>4</v>
      </c>
      <c r="F1112" s="55" t="s">
        <v>1612</v>
      </c>
      <c r="G1112" s="53"/>
      <c r="H1112" s="56"/>
      <c r="I1112" s="57"/>
    </row>
    <row r="1113" spans="2:9" x14ac:dyDescent="0.2">
      <c r="B1113" s="58" t="str">
        <f t="shared" si="17"/>
        <v>2021-115-5</v>
      </c>
      <c r="C1113" s="59">
        <v>2021</v>
      </c>
      <c r="D1113" s="59" t="s">
        <v>74</v>
      </c>
      <c r="E1113" s="59">
        <v>5</v>
      </c>
      <c r="F1113" s="60" t="s">
        <v>1930</v>
      </c>
      <c r="G1113" s="59"/>
      <c r="H1113" s="61"/>
      <c r="I1113" s="62"/>
    </row>
    <row r="1114" spans="2:9" ht="81" x14ac:dyDescent="0.2">
      <c r="B1114" s="63" t="str">
        <f t="shared" si="17"/>
        <v>2021-116-0</v>
      </c>
      <c r="C1114" s="64">
        <v>2021</v>
      </c>
      <c r="D1114" s="64" t="s">
        <v>75</v>
      </c>
      <c r="E1114" s="64">
        <v>0</v>
      </c>
      <c r="F1114" s="65" t="s">
        <v>189</v>
      </c>
      <c r="G1114" s="64"/>
      <c r="H1114" s="66"/>
      <c r="I1114" s="67"/>
    </row>
    <row r="1115" spans="2:9" x14ac:dyDescent="0.2">
      <c r="B1115" s="52" t="str">
        <f t="shared" si="17"/>
        <v>2021-116-1</v>
      </c>
      <c r="C1115" s="53">
        <v>2021</v>
      </c>
      <c r="D1115" s="53" t="s">
        <v>75</v>
      </c>
      <c r="E1115" s="53">
        <v>1</v>
      </c>
      <c r="F1115" s="55" t="s">
        <v>610</v>
      </c>
      <c r="G1115" s="53"/>
      <c r="H1115" s="56"/>
      <c r="I1115" s="57"/>
    </row>
    <row r="1116" spans="2:9" x14ac:dyDescent="0.2">
      <c r="B1116" s="52" t="str">
        <f t="shared" si="17"/>
        <v>2021-116-2</v>
      </c>
      <c r="C1116" s="53">
        <v>2021</v>
      </c>
      <c r="D1116" s="53" t="s">
        <v>75</v>
      </c>
      <c r="E1116" s="53">
        <v>2</v>
      </c>
      <c r="F1116" s="55" t="s">
        <v>949</v>
      </c>
      <c r="G1116" s="53" t="s">
        <v>3515</v>
      </c>
      <c r="H1116" s="56"/>
      <c r="I1116" s="57"/>
    </row>
    <row r="1117" spans="2:9" x14ac:dyDescent="0.2">
      <c r="B1117" s="52" t="str">
        <f t="shared" si="17"/>
        <v>2021-116-3</v>
      </c>
      <c r="C1117" s="53">
        <v>2021</v>
      </c>
      <c r="D1117" s="53" t="s">
        <v>75</v>
      </c>
      <c r="E1117" s="53">
        <v>3</v>
      </c>
      <c r="F1117" s="55" t="s">
        <v>1284</v>
      </c>
      <c r="G1117" s="53"/>
      <c r="H1117" s="56"/>
      <c r="I1117" s="57"/>
    </row>
    <row r="1118" spans="2:9" x14ac:dyDescent="0.2">
      <c r="B1118" s="52" t="str">
        <f t="shared" si="17"/>
        <v>2021-116-4</v>
      </c>
      <c r="C1118" s="53">
        <v>2021</v>
      </c>
      <c r="D1118" s="53" t="s">
        <v>75</v>
      </c>
      <c r="E1118" s="53">
        <v>4</v>
      </c>
      <c r="F1118" s="55" t="s">
        <v>1613</v>
      </c>
      <c r="G1118" s="53"/>
      <c r="H1118" s="56"/>
      <c r="I1118" s="57"/>
    </row>
    <row r="1119" spans="2:9" x14ac:dyDescent="0.2">
      <c r="B1119" s="58" t="str">
        <f t="shared" si="17"/>
        <v>2021-116-5</v>
      </c>
      <c r="C1119" s="59">
        <v>2021</v>
      </c>
      <c r="D1119" s="59" t="s">
        <v>75</v>
      </c>
      <c r="E1119" s="59">
        <v>5</v>
      </c>
      <c r="F1119" s="60" t="s">
        <v>1931</v>
      </c>
      <c r="G1119" s="59"/>
      <c r="H1119" s="61"/>
      <c r="I1119" s="62"/>
    </row>
    <row r="1120" spans="2:9" x14ac:dyDescent="0.2">
      <c r="B1120" s="63" t="str">
        <f t="shared" si="17"/>
        <v>2021-117-0</v>
      </c>
      <c r="C1120" s="64">
        <v>2021</v>
      </c>
      <c r="D1120" s="64" t="s">
        <v>76</v>
      </c>
      <c r="E1120" s="64">
        <v>0</v>
      </c>
      <c r="F1120" s="65" t="s">
        <v>190</v>
      </c>
      <c r="G1120" s="64"/>
      <c r="H1120" s="66"/>
      <c r="I1120" s="67"/>
    </row>
    <row r="1121" spans="2:9" x14ac:dyDescent="0.2">
      <c r="B1121" s="52" t="str">
        <f t="shared" si="17"/>
        <v>2021-117-1</v>
      </c>
      <c r="C1121" s="53">
        <v>2021</v>
      </c>
      <c r="D1121" s="53" t="s">
        <v>76</v>
      </c>
      <c r="E1121" s="53">
        <v>1</v>
      </c>
      <c r="F1121" s="55" t="s">
        <v>611</v>
      </c>
      <c r="G1121" s="53" t="s">
        <v>3515</v>
      </c>
      <c r="H1121" s="56"/>
      <c r="I1121" s="57"/>
    </row>
    <row r="1122" spans="2:9" x14ac:dyDescent="0.2">
      <c r="B1122" s="52" t="str">
        <f t="shared" si="17"/>
        <v>2021-117-2</v>
      </c>
      <c r="C1122" s="53">
        <v>2021</v>
      </c>
      <c r="D1122" s="53" t="s">
        <v>76</v>
      </c>
      <c r="E1122" s="53">
        <v>2</v>
      </c>
      <c r="F1122" s="55" t="s">
        <v>950</v>
      </c>
      <c r="G1122" s="53"/>
      <c r="H1122" s="56"/>
      <c r="I1122" s="57"/>
    </row>
    <row r="1123" spans="2:9" x14ac:dyDescent="0.2">
      <c r="B1123" s="52" t="str">
        <f t="shared" si="17"/>
        <v>2021-117-3</v>
      </c>
      <c r="C1123" s="53">
        <v>2021</v>
      </c>
      <c r="D1123" s="53" t="s">
        <v>76</v>
      </c>
      <c r="E1123" s="53">
        <v>3</v>
      </c>
      <c r="F1123" s="55" t="s">
        <v>1285</v>
      </c>
      <c r="G1123" s="53"/>
      <c r="H1123" s="56"/>
      <c r="I1123" s="57"/>
    </row>
    <row r="1124" spans="2:9" x14ac:dyDescent="0.2">
      <c r="B1124" s="52" t="str">
        <f t="shared" si="17"/>
        <v>2021-117-4</v>
      </c>
      <c r="C1124" s="53">
        <v>2021</v>
      </c>
      <c r="D1124" s="53" t="s">
        <v>76</v>
      </c>
      <c r="E1124" s="53">
        <v>4</v>
      </c>
      <c r="F1124" s="55" t="s">
        <v>1614</v>
      </c>
      <c r="G1124" s="53"/>
      <c r="H1124" s="56"/>
      <c r="I1124" s="57"/>
    </row>
    <row r="1125" spans="2:9" x14ac:dyDescent="0.2">
      <c r="B1125" s="58" t="str">
        <f t="shared" si="17"/>
        <v>2021-117-5</v>
      </c>
      <c r="C1125" s="59">
        <v>2021</v>
      </c>
      <c r="D1125" s="59" t="s">
        <v>76</v>
      </c>
      <c r="E1125" s="59">
        <v>5</v>
      </c>
      <c r="F1125" s="60" t="s">
        <v>1932</v>
      </c>
      <c r="G1125" s="59"/>
      <c r="H1125" s="61"/>
      <c r="I1125" s="62"/>
    </row>
    <row r="1126" spans="2:9" ht="27" x14ac:dyDescent="0.2">
      <c r="B1126" s="63" t="str">
        <f t="shared" si="17"/>
        <v>2021-118-0</v>
      </c>
      <c r="C1126" s="64">
        <v>2021</v>
      </c>
      <c r="D1126" s="64" t="s">
        <v>77</v>
      </c>
      <c r="E1126" s="64">
        <v>0</v>
      </c>
      <c r="F1126" s="65" t="s">
        <v>191</v>
      </c>
      <c r="G1126" s="64"/>
      <c r="H1126" s="66"/>
      <c r="I1126" s="67"/>
    </row>
    <row r="1127" spans="2:9" x14ac:dyDescent="0.2">
      <c r="B1127" s="52" t="str">
        <f t="shared" si="17"/>
        <v>2021-118-1</v>
      </c>
      <c r="C1127" s="53">
        <v>2021</v>
      </c>
      <c r="D1127" s="53" t="s">
        <v>77</v>
      </c>
      <c r="E1127" s="53">
        <v>1</v>
      </c>
      <c r="F1127" s="73">
        <v>0.1</v>
      </c>
      <c r="G1127" s="53"/>
      <c r="H1127" s="56"/>
      <c r="I1127" s="57"/>
    </row>
    <row r="1128" spans="2:9" x14ac:dyDescent="0.2">
      <c r="B1128" s="52" t="str">
        <f t="shared" si="17"/>
        <v>2021-118-2</v>
      </c>
      <c r="C1128" s="53">
        <v>2021</v>
      </c>
      <c r="D1128" s="53" t="s">
        <v>77</v>
      </c>
      <c r="E1128" s="53">
        <v>2</v>
      </c>
      <c r="F1128" s="73">
        <v>0.15</v>
      </c>
      <c r="G1128" s="53"/>
      <c r="H1128" s="56"/>
      <c r="I1128" s="57"/>
    </row>
    <row r="1129" spans="2:9" x14ac:dyDescent="0.2">
      <c r="B1129" s="52" t="str">
        <f t="shared" si="17"/>
        <v>2021-118-3</v>
      </c>
      <c r="C1129" s="53">
        <v>2021</v>
      </c>
      <c r="D1129" s="53" t="s">
        <v>77</v>
      </c>
      <c r="E1129" s="53">
        <v>3</v>
      </c>
      <c r="F1129" s="73">
        <v>0.2</v>
      </c>
      <c r="G1129" s="53" t="s">
        <v>3515</v>
      </c>
      <c r="H1129" s="56"/>
      <c r="I1129" s="57"/>
    </row>
    <row r="1130" spans="2:9" x14ac:dyDescent="0.2">
      <c r="B1130" s="52" t="str">
        <f t="shared" si="17"/>
        <v>2021-118-4</v>
      </c>
      <c r="C1130" s="53">
        <v>2021</v>
      </c>
      <c r="D1130" s="53" t="s">
        <v>77</v>
      </c>
      <c r="E1130" s="53">
        <v>4</v>
      </c>
      <c r="F1130" s="73">
        <v>0.25</v>
      </c>
      <c r="G1130" s="53"/>
      <c r="H1130" s="56"/>
      <c r="I1130" s="57"/>
    </row>
    <row r="1131" spans="2:9" x14ac:dyDescent="0.2">
      <c r="B1131" s="58" t="str">
        <f t="shared" si="17"/>
        <v>2021-118-5</v>
      </c>
      <c r="C1131" s="59">
        <v>2021</v>
      </c>
      <c r="D1131" s="59" t="s">
        <v>77</v>
      </c>
      <c r="E1131" s="59">
        <v>5</v>
      </c>
      <c r="F1131" s="74">
        <v>0.3</v>
      </c>
      <c r="G1131" s="59"/>
      <c r="H1131" s="61"/>
      <c r="I1131" s="62"/>
    </row>
    <row r="1132" spans="2:9" ht="27" x14ac:dyDescent="0.2">
      <c r="B1132" s="63" t="str">
        <f t="shared" si="17"/>
        <v>2021-119-0</v>
      </c>
      <c r="C1132" s="64">
        <v>2021</v>
      </c>
      <c r="D1132" s="64" t="s">
        <v>78</v>
      </c>
      <c r="E1132" s="64">
        <v>0</v>
      </c>
      <c r="F1132" s="65" t="s">
        <v>192</v>
      </c>
      <c r="G1132" s="64"/>
      <c r="H1132" s="66"/>
      <c r="I1132" s="67"/>
    </row>
    <row r="1133" spans="2:9" x14ac:dyDescent="0.2">
      <c r="B1133" s="52" t="str">
        <f t="shared" si="17"/>
        <v>2021-119-1</v>
      </c>
      <c r="C1133" s="53">
        <v>2021</v>
      </c>
      <c r="D1133" s="53" t="s">
        <v>78</v>
      </c>
      <c r="E1133" s="53">
        <v>1</v>
      </c>
      <c r="F1133" s="73">
        <v>0.15</v>
      </c>
      <c r="G1133" s="53"/>
      <c r="H1133" s="56"/>
      <c r="I1133" s="57"/>
    </row>
    <row r="1134" spans="2:9" x14ac:dyDescent="0.2">
      <c r="B1134" s="52" t="str">
        <f t="shared" si="17"/>
        <v>2021-119-2</v>
      </c>
      <c r="C1134" s="53">
        <v>2021</v>
      </c>
      <c r="D1134" s="53" t="s">
        <v>78</v>
      </c>
      <c r="E1134" s="53">
        <v>2</v>
      </c>
      <c r="F1134" s="73">
        <v>0.16</v>
      </c>
      <c r="G1134" s="53" t="s">
        <v>3515</v>
      </c>
      <c r="H1134" s="56"/>
      <c r="I1134" s="57"/>
    </row>
    <row r="1135" spans="2:9" x14ac:dyDescent="0.2">
      <c r="B1135" s="52" t="str">
        <f t="shared" si="17"/>
        <v>2021-119-3</v>
      </c>
      <c r="C1135" s="53">
        <v>2021</v>
      </c>
      <c r="D1135" s="53" t="s">
        <v>78</v>
      </c>
      <c r="E1135" s="53">
        <v>3</v>
      </c>
      <c r="F1135" s="73">
        <v>0.17</v>
      </c>
      <c r="G1135" s="53"/>
      <c r="H1135" s="56"/>
      <c r="I1135" s="57"/>
    </row>
    <row r="1136" spans="2:9" x14ac:dyDescent="0.2">
      <c r="B1136" s="52" t="str">
        <f t="shared" si="17"/>
        <v>2021-119-4</v>
      </c>
      <c r="C1136" s="53">
        <v>2021</v>
      </c>
      <c r="D1136" s="53" t="s">
        <v>78</v>
      </c>
      <c r="E1136" s="53">
        <v>4</v>
      </c>
      <c r="F1136" s="73">
        <v>0.18</v>
      </c>
      <c r="G1136" s="53"/>
      <c r="H1136" s="56"/>
      <c r="I1136" s="57"/>
    </row>
    <row r="1137" spans="2:9" x14ac:dyDescent="0.2">
      <c r="B1137" s="58" t="str">
        <f t="shared" ref="B1137:B1173" si="18">C1137&amp;"-"&amp;D1137&amp;"-"&amp;E1137</f>
        <v>2021-119-5</v>
      </c>
      <c r="C1137" s="59">
        <v>2021</v>
      </c>
      <c r="D1137" s="59" t="s">
        <v>78</v>
      </c>
      <c r="E1137" s="59">
        <v>5</v>
      </c>
      <c r="F1137" s="74">
        <v>0.19</v>
      </c>
      <c r="G1137" s="59"/>
      <c r="H1137" s="61"/>
      <c r="I1137" s="62"/>
    </row>
    <row r="1138" spans="2:9" x14ac:dyDescent="0.2">
      <c r="B1138" s="63" t="str">
        <f t="shared" si="18"/>
        <v>2021-120-0</v>
      </c>
      <c r="C1138" s="64">
        <v>2021</v>
      </c>
      <c r="D1138" s="64" t="s">
        <v>79</v>
      </c>
      <c r="E1138" s="64">
        <v>0</v>
      </c>
      <c r="F1138" s="65" t="s">
        <v>193</v>
      </c>
      <c r="G1138" s="64"/>
      <c r="H1138" s="66"/>
      <c r="I1138" s="67"/>
    </row>
    <row r="1139" spans="2:9" x14ac:dyDescent="0.2">
      <c r="B1139" s="52" t="str">
        <f t="shared" si="18"/>
        <v>2021-120-1</v>
      </c>
      <c r="C1139" s="53">
        <v>2021</v>
      </c>
      <c r="D1139" s="53" t="s">
        <v>79</v>
      </c>
      <c r="E1139" s="53">
        <v>1</v>
      </c>
      <c r="F1139" s="55" t="s">
        <v>612</v>
      </c>
      <c r="G1139" s="53"/>
      <c r="H1139" s="56"/>
      <c r="I1139" s="57"/>
    </row>
    <row r="1140" spans="2:9" x14ac:dyDescent="0.2">
      <c r="B1140" s="52" t="str">
        <f t="shared" si="18"/>
        <v>2021-120-2</v>
      </c>
      <c r="C1140" s="53">
        <v>2021</v>
      </c>
      <c r="D1140" s="53" t="s">
        <v>79</v>
      </c>
      <c r="E1140" s="53">
        <v>2</v>
      </c>
      <c r="F1140" s="55" t="s">
        <v>951</v>
      </c>
      <c r="G1140" s="53"/>
      <c r="H1140" s="56"/>
      <c r="I1140" s="57"/>
    </row>
    <row r="1141" spans="2:9" x14ac:dyDescent="0.2">
      <c r="B1141" s="52" t="str">
        <f t="shared" si="18"/>
        <v>2021-120-3</v>
      </c>
      <c r="C1141" s="53">
        <v>2021</v>
      </c>
      <c r="D1141" s="53" t="s">
        <v>79</v>
      </c>
      <c r="E1141" s="53">
        <v>3</v>
      </c>
      <c r="F1141" s="55" t="s">
        <v>1286</v>
      </c>
      <c r="G1141" s="53"/>
      <c r="H1141" s="56"/>
      <c r="I1141" s="57"/>
    </row>
    <row r="1142" spans="2:9" x14ac:dyDescent="0.2">
      <c r="B1142" s="52" t="str">
        <f t="shared" si="18"/>
        <v>2021-120-4</v>
      </c>
      <c r="C1142" s="53">
        <v>2021</v>
      </c>
      <c r="D1142" s="53" t="s">
        <v>79</v>
      </c>
      <c r="E1142" s="53">
        <v>4</v>
      </c>
      <c r="F1142" s="55" t="s">
        <v>1615</v>
      </c>
      <c r="G1142" s="53" t="s">
        <v>3515</v>
      </c>
      <c r="H1142" s="56"/>
      <c r="I1142" s="57"/>
    </row>
    <row r="1143" spans="2:9" x14ac:dyDescent="0.2">
      <c r="B1143" s="58" t="str">
        <f t="shared" si="18"/>
        <v>2021-120-5</v>
      </c>
      <c r="C1143" s="59">
        <v>2021</v>
      </c>
      <c r="D1143" s="59" t="s">
        <v>79</v>
      </c>
      <c r="E1143" s="59">
        <v>5</v>
      </c>
      <c r="F1143" s="60" t="s">
        <v>1933</v>
      </c>
      <c r="G1143" s="59"/>
      <c r="H1143" s="61"/>
      <c r="I1143" s="62"/>
    </row>
    <row r="1144" spans="2:9" ht="27" x14ac:dyDescent="0.2">
      <c r="B1144" s="63" t="str">
        <f t="shared" si="18"/>
        <v>2021-121-0</v>
      </c>
      <c r="C1144" s="64">
        <v>2021</v>
      </c>
      <c r="D1144" s="64" t="s">
        <v>80</v>
      </c>
      <c r="E1144" s="64">
        <v>0</v>
      </c>
      <c r="F1144" s="65" t="s">
        <v>194</v>
      </c>
      <c r="G1144" s="64"/>
      <c r="H1144" s="66"/>
      <c r="I1144" s="67"/>
    </row>
    <row r="1145" spans="2:9" x14ac:dyDescent="0.2">
      <c r="B1145" s="52" t="str">
        <f t="shared" si="18"/>
        <v>2021-121-1</v>
      </c>
      <c r="C1145" s="53">
        <v>2021</v>
      </c>
      <c r="D1145" s="53" t="s">
        <v>80</v>
      </c>
      <c r="E1145" s="53">
        <v>1</v>
      </c>
      <c r="F1145" s="55" t="s">
        <v>613</v>
      </c>
      <c r="G1145" s="53"/>
      <c r="H1145" s="56"/>
      <c r="I1145" s="57"/>
    </row>
    <row r="1146" spans="2:9" x14ac:dyDescent="0.2">
      <c r="B1146" s="52" t="str">
        <f t="shared" si="18"/>
        <v>2021-121-2</v>
      </c>
      <c r="C1146" s="53">
        <v>2021</v>
      </c>
      <c r="D1146" s="53" t="s">
        <v>80</v>
      </c>
      <c r="E1146" s="53">
        <v>2</v>
      </c>
      <c r="F1146" s="55" t="s">
        <v>952</v>
      </c>
      <c r="G1146" s="53"/>
      <c r="H1146" s="56"/>
      <c r="I1146" s="57"/>
    </row>
    <row r="1147" spans="2:9" x14ac:dyDescent="0.2">
      <c r="B1147" s="52" t="str">
        <f t="shared" si="18"/>
        <v>2021-121-3</v>
      </c>
      <c r="C1147" s="53">
        <v>2021</v>
      </c>
      <c r="D1147" s="53" t="s">
        <v>80</v>
      </c>
      <c r="E1147" s="53">
        <v>3</v>
      </c>
      <c r="F1147" s="55" t="s">
        <v>1287</v>
      </c>
      <c r="G1147" s="53"/>
      <c r="H1147" s="56"/>
      <c r="I1147" s="57"/>
    </row>
    <row r="1148" spans="2:9" x14ac:dyDescent="0.2">
      <c r="B1148" s="52" t="str">
        <f t="shared" si="18"/>
        <v>2021-121-4</v>
      </c>
      <c r="C1148" s="53">
        <v>2021</v>
      </c>
      <c r="D1148" s="53" t="s">
        <v>80</v>
      </c>
      <c r="E1148" s="53">
        <v>4</v>
      </c>
      <c r="F1148" s="55" t="s">
        <v>1064</v>
      </c>
      <c r="G1148" s="53" t="s">
        <v>3515</v>
      </c>
      <c r="H1148" s="56"/>
      <c r="I1148" s="57"/>
    </row>
    <row r="1149" spans="2:9" x14ac:dyDescent="0.2">
      <c r="B1149" s="58" t="str">
        <f t="shared" si="18"/>
        <v>2021-121-5</v>
      </c>
      <c r="C1149" s="59">
        <v>2021</v>
      </c>
      <c r="D1149" s="59" t="s">
        <v>80</v>
      </c>
      <c r="E1149" s="59">
        <v>5</v>
      </c>
      <c r="F1149" s="60" t="s">
        <v>1023</v>
      </c>
      <c r="G1149" s="59"/>
      <c r="H1149" s="61"/>
      <c r="I1149" s="62"/>
    </row>
    <row r="1150" spans="2:9" x14ac:dyDescent="0.2">
      <c r="B1150" s="63" t="str">
        <f t="shared" si="18"/>
        <v>2021-122-0</v>
      </c>
      <c r="C1150" s="64">
        <v>2021</v>
      </c>
      <c r="D1150" s="64" t="s">
        <v>81</v>
      </c>
      <c r="E1150" s="64">
        <v>0</v>
      </c>
      <c r="F1150" s="65" t="s">
        <v>195</v>
      </c>
      <c r="G1150" s="64"/>
      <c r="H1150" s="66"/>
      <c r="I1150" s="67"/>
    </row>
    <row r="1151" spans="2:9" x14ac:dyDescent="0.2">
      <c r="B1151" s="52" t="str">
        <f t="shared" si="18"/>
        <v>2021-122-1</v>
      </c>
      <c r="C1151" s="53">
        <v>2021</v>
      </c>
      <c r="D1151" s="53" t="s">
        <v>81</v>
      </c>
      <c r="E1151" s="53">
        <v>1</v>
      </c>
      <c r="F1151" s="55" t="s">
        <v>614</v>
      </c>
      <c r="G1151" s="53"/>
      <c r="H1151" s="56"/>
      <c r="I1151" s="57"/>
    </row>
    <row r="1152" spans="2:9" x14ac:dyDescent="0.2">
      <c r="B1152" s="52" t="str">
        <f t="shared" si="18"/>
        <v>2021-122-2</v>
      </c>
      <c r="C1152" s="53">
        <v>2021</v>
      </c>
      <c r="D1152" s="53" t="s">
        <v>81</v>
      </c>
      <c r="E1152" s="53">
        <v>2</v>
      </c>
      <c r="F1152" s="55" t="s">
        <v>953</v>
      </c>
      <c r="G1152" s="53" t="s">
        <v>3515</v>
      </c>
      <c r="H1152" s="56"/>
      <c r="I1152" s="57"/>
    </row>
    <row r="1153" spans="2:9" x14ac:dyDescent="0.2">
      <c r="B1153" s="52" t="str">
        <f t="shared" si="18"/>
        <v>2021-122-3</v>
      </c>
      <c r="C1153" s="53">
        <v>2021</v>
      </c>
      <c r="D1153" s="53" t="s">
        <v>81</v>
      </c>
      <c r="E1153" s="53">
        <v>3</v>
      </c>
      <c r="F1153" s="55" t="s">
        <v>1288</v>
      </c>
      <c r="G1153" s="53"/>
      <c r="H1153" s="56"/>
      <c r="I1153" s="57"/>
    </row>
    <row r="1154" spans="2:9" x14ac:dyDescent="0.2">
      <c r="B1154" s="52" t="str">
        <f t="shared" si="18"/>
        <v>2021-122-4</v>
      </c>
      <c r="C1154" s="53">
        <v>2021</v>
      </c>
      <c r="D1154" s="53" t="s">
        <v>81</v>
      </c>
      <c r="E1154" s="53">
        <v>4</v>
      </c>
      <c r="F1154" s="55" t="s">
        <v>1616</v>
      </c>
      <c r="G1154" s="53"/>
      <c r="H1154" s="56"/>
      <c r="I1154" s="57"/>
    </row>
    <row r="1155" spans="2:9" x14ac:dyDescent="0.2">
      <c r="B1155" s="58" t="str">
        <f t="shared" si="18"/>
        <v>2021-122-5</v>
      </c>
      <c r="C1155" s="59">
        <v>2021</v>
      </c>
      <c r="D1155" s="59" t="s">
        <v>81</v>
      </c>
      <c r="E1155" s="59">
        <v>5</v>
      </c>
      <c r="F1155" s="60" t="s">
        <v>1934</v>
      </c>
      <c r="G1155" s="59"/>
      <c r="H1155" s="61"/>
      <c r="I1155" s="62"/>
    </row>
    <row r="1156" spans="2:9" ht="67.5" x14ac:dyDescent="0.2">
      <c r="B1156" s="63" t="str">
        <f t="shared" si="18"/>
        <v>2021-123-0</v>
      </c>
      <c r="C1156" s="64">
        <v>2021</v>
      </c>
      <c r="D1156" s="64" t="s">
        <v>82</v>
      </c>
      <c r="E1156" s="64">
        <v>0</v>
      </c>
      <c r="F1156" s="65" t="s">
        <v>196</v>
      </c>
      <c r="G1156" s="64"/>
      <c r="H1156" s="66"/>
      <c r="I1156" s="67"/>
    </row>
    <row r="1157" spans="2:9" x14ac:dyDescent="0.2">
      <c r="B1157" s="52" t="str">
        <f t="shared" si="18"/>
        <v>2021-123-1</v>
      </c>
      <c r="C1157" s="53">
        <v>2021</v>
      </c>
      <c r="D1157" s="53" t="s">
        <v>82</v>
      </c>
      <c r="E1157" s="53">
        <v>1</v>
      </c>
      <c r="F1157" s="55" t="s">
        <v>4</v>
      </c>
      <c r="G1157" s="53"/>
      <c r="H1157" s="56"/>
      <c r="I1157" s="57"/>
    </row>
    <row r="1158" spans="2:9" x14ac:dyDescent="0.2">
      <c r="B1158" s="52" t="str">
        <f t="shared" si="18"/>
        <v>2021-123-2</v>
      </c>
      <c r="C1158" s="53">
        <v>2021</v>
      </c>
      <c r="D1158" s="53" t="s">
        <v>82</v>
      </c>
      <c r="E1158" s="53">
        <v>2</v>
      </c>
      <c r="F1158" s="55" t="s">
        <v>13</v>
      </c>
      <c r="G1158" s="53" t="s">
        <v>3515</v>
      </c>
      <c r="H1158" s="56"/>
      <c r="I1158" s="57"/>
    </row>
    <row r="1159" spans="2:9" x14ac:dyDescent="0.2">
      <c r="B1159" s="52" t="str">
        <f t="shared" si="18"/>
        <v>2021-123-3</v>
      </c>
      <c r="C1159" s="53">
        <v>2021</v>
      </c>
      <c r="D1159" s="53" t="s">
        <v>82</v>
      </c>
      <c r="E1159" s="53">
        <v>3</v>
      </c>
      <c r="F1159" s="55" t="s">
        <v>6</v>
      </c>
      <c r="G1159" s="53"/>
      <c r="H1159" s="56"/>
      <c r="I1159" s="57"/>
    </row>
    <row r="1160" spans="2:9" x14ac:dyDescent="0.2">
      <c r="B1160" s="52" t="str">
        <f t="shared" si="18"/>
        <v>2021-123-4</v>
      </c>
      <c r="C1160" s="53">
        <v>2021</v>
      </c>
      <c r="D1160" s="53" t="s">
        <v>82</v>
      </c>
      <c r="E1160" s="53">
        <v>4</v>
      </c>
      <c r="F1160" s="55" t="s">
        <v>16</v>
      </c>
      <c r="G1160" s="53"/>
      <c r="H1160" s="56"/>
      <c r="I1160" s="57"/>
    </row>
    <row r="1161" spans="2:9" x14ac:dyDescent="0.2">
      <c r="B1161" s="58" t="str">
        <f t="shared" si="18"/>
        <v>2021-123-5</v>
      </c>
      <c r="C1161" s="59">
        <v>2021</v>
      </c>
      <c r="D1161" s="59" t="s">
        <v>82</v>
      </c>
      <c r="E1161" s="59">
        <v>5</v>
      </c>
      <c r="F1161" s="60" t="s">
        <v>17</v>
      </c>
      <c r="G1161" s="59"/>
      <c r="H1161" s="61"/>
      <c r="I1161" s="62"/>
    </row>
    <row r="1162" spans="2:9" x14ac:dyDescent="0.2">
      <c r="B1162" s="63" t="str">
        <f t="shared" si="18"/>
        <v>2021-124-0</v>
      </c>
      <c r="C1162" s="64">
        <v>2021</v>
      </c>
      <c r="D1162" s="64" t="s">
        <v>83</v>
      </c>
      <c r="E1162" s="64">
        <v>0</v>
      </c>
      <c r="F1162" s="65" t="s">
        <v>197</v>
      </c>
      <c r="G1162" s="64"/>
      <c r="H1162" s="66"/>
      <c r="I1162" s="67"/>
    </row>
    <row r="1163" spans="2:9" x14ac:dyDescent="0.2">
      <c r="B1163" s="52" t="str">
        <f t="shared" si="18"/>
        <v>2021-124-1</v>
      </c>
      <c r="C1163" s="53">
        <v>2021</v>
      </c>
      <c r="D1163" s="53" t="s">
        <v>83</v>
      </c>
      <c r="E1163" s="53">
        <v>1</v>
      </c>
      <c r="F1163" s="55" t="s">
        <v>615</v>
      </c>
      <c r="G1163" s="53"/>
      <c r="H1163" s="56"/>
      <c r="I1163" s="57"/>
    </row>
    <row r="1164" spans="2:9" x14ac:dyDescent="0.2">
      <c r="B1164" s="52" t="str">
        <f t="shared" si="18"/>
        <v>2021-124-2</v>
      </c>
      <c r="C1164" s="53">
        <v>2021</v>
      </c>
      <c r="D1164" s="53" t="s">
        <v>83</v>
      </c>
      <c r="E1164" s="53">
        <v>2</v>
      </c>
      <c r="F1164" s="55" t="s">
        <v>954</v>
      </c>
      <c r="G1164" s="53" t="s">
        <v>3515</v>
      </c>
      <c r="H1164" s="56"/>
      <c r="I1164" s="57"/>
    </row>
    <row r="1165" spans="2:9" x14ac:dyDescent="0.2">
      <c r="B1165" s="52" t="str">
        <f t="shared" si="18"/>
        <v>2021-124-3</v>
      </c>
      <c r="C1165" s="53">
        <v>2021</v>
      </c>
      <c r="D1165" s="53" t="s">
        <v>83</v>
      </c>
      <c r="E1165" s="53">
        <v>3</v>
      </c>
      <c r="F1165" s="55" t="s">
        <v>1289</v>
      </c>
      <c r="G1165" s="53"/>
      <c r="H1165" s="56"/>
      <c r="I1165" s="57"/>
    </row>
    <row r="1166" spans="2:9" x14ac:dyDescent="0.2">
      <c r="B1166" s="52" t="str">
        <f t="shared" si="18"/>
        <v>2021-124-4</v>
      </c>
      <c r="C1166" s="53">
        <v>2021</v>
      </c>
      <c r="D1166" s="53" t="s">
        <v>83</v>
      </c>
      <c r="E1166" s="53">
        <v>4</v>
      </c>
      <c r="F1166" s="55" t="s">
        <v>1038</v>
      </c>
      <c r="G1166" s="53"/>
      <c r="H1166" s="56"/>
      <c r="I1166" s="57"/>
    </row>
    <row r="1167" spans="2:9" x14ac:dyDescent="0.2">
      <c r="B1167" s="58" t="str">
        <f t="shared" si="18"/>
        <v>2021-124-5</v>
      </c>
      <c r="C1167" s="59">
        <v>2021</v>
      </c>
      <c r="D1167" s="59" t="s">
        <v>83</v>
      </c>
      <c r="E1167" s="59">
        <v>5</v>
      </c>
      <c r="F1167" s="60" t="s">
        <v>1935</v>
      </c>
      <c r="G1167" s="59"/>
      <c r="H1167" s="61"/>
      <c r="I1167" s="62"/>
    </row>
    <row r="1168" spans="2:9" x14ac:dyDescent="0.2">
      <c r="B1168" s="63" t="str">
        <f t="shared" si="18"/>
        <v>2021-125-0</v>
      </c>
      <c r="C1168" s="64">
        <v>2021</v>
      </c>
      <c r="D1168" s="64" t="s">
        <v>84</v>
      </c>
      <c r="E1168" s="64">
        <v>0</v>
      </c>
      <c r="F1168" s="65" t="s">
        <v>198</v>
      </c>
      <c r="G1168" s="64"/>
      <c r="H1168" s="66"/>
      <c r="I1168" s="67"/>
    </row>
    <row r="1169" spans="2:9" x14ac:dyDescent="0.2">
      <c r="B1169" s="52" t="str">
        <f t="shared" si="18"/>
        <v>2021-125-1</v>
      </c>
      <c r="C1169" s="53">
        <v>2021</v>
      </c>
      <c r="D1169" s="53" t="s">
        <v>84</v>
      </c>
      <c r="E1169" s="53">
        <v>1</v>
      </c>
      <c r="F1169" s="55" t="s">
        <v>616</v>
      </c>
      <c r="G1169" s="53"/>
      <c r="H1169" s="56"/>
      <c r="I1169" s="57"/>
    </row>
    <row r="1170" spans="2:9" x14ac:dyDescent="0.2">
      <c r="B1170" s="52" t="str">
        <f t="shared" si="18"/>
        <v>2021-125-2</v>
      </c>
      <c r="C1170" s="53">
        <v>2021</v>
      </c>
      <c r="D1170" s="53" t="s">
        <v>84</v>
      </c>
      <c r="E1170" s="53">
        <v>2</v>
      </c>
      <c r="F1170" s="55" t="s">
        <v>955</v>
      </c>
      <c r="G1170" s="53"/>
      <c r="H1170" s="56"/>
      <c r="I1170" s="57"/>
    </row>
    <row r="1171" spans="2:9" x14ac:dyDescent="0.2">
      <c r="B1171" s="52" t="str">
        <f t="shared" si="18"/>
        <v>2021-125-3</v>
      </c>
      <c r="C1171" s="53">
        <v>2021</v>
      </c>
      <c r="D1171" s="53" t="s">
        <v>84</v>
      </c>
      <c r="E1171" s="53">
        <v>3</v>
      </c>
      <c r="F1171" s="55" t="s">
        <v>1290</v>
      </c>
      <c r="G1171" s="53"/>
      <c r="H1171" s="56"/>
      <c r="I1171" s="57"/>
    </row>
    <row r="1172" spans="2:9" x14ac:dyDescent="0.2">
      <c r="B1172" s="52" t="str">
        <f t="shared" si="18"/>
        <v>2021-125-4</v>
      </c>
      <c r="C1172" s="53">
        <v>2021</v>
      </c>
      <c r="D1172" s="53" t="s">
        <v>84</v>
      </c>
      <c r="E1172" s="53">
        <v>4</v>
      </c>
      <c r="F1172" s="55" t="s">
        <v>1617</v>
      </c>
      <c r="G1172" s="53"/>
      <c r="H1172" s="56"/>
      <c r="I1172" s="57"/>
    </row>
    <row r="1173" spans="2:9" ht="14.25" thickBot="1" x14ac:dyDescent="0.25">
      <c r="B1173" s="68" t="str">
        <f t="shared" si="18"/>
        <v>2021-125-5</v>
      </c>
      <c r="C1173" s="69">
        <v>2021</v>
      </c>
      <c r="D1173" s="69" t="s">
        <v>84</v>
      </c>
      <c r="E1173" s="69">
        <v>5</v>
      </c>
      <c r="F1173" s="70" t="s">
        <v>1936</v>
      </c>
      <c r="G1173" s="69" t="s">
        <v>3515</v>
      </c>
      <c r="H1173" s="71"/>
      <c r="I1173" s="72"/>
    </row>
    <row r="1174" spans="2:9" ht="81" x14ac:dyDescent="0.2">
      <c r="B1174" s="46" t="str">
        <f t="shared" ref="B1174" si="19">C1174&amp;"-"&amp;D1174&amp;"-"&amp;E1174</f>
        <v>2020-101-0</v>
      </c>
      <c r="C1174" s="47">
        <v>2020</v>
      </c>
      <c r="D1174" s="47" t="s">
        <v>60</v>
      </c>
      <c r="E1174" s="47">
        <v>0</v>
      </c>
      <c r="F1174" s="49" t="s">
        <v>199</v>
      </c>
      <c r="G1174" s="47"/>
      <c r="H1174" s="50"/>
      <c r="I1174" s="51"/>
    </row>
    <row r="1175" spans="2:9" x14ac:dyDescent="0.2">
      <c r="B1175" s="52" t="str">
        <f t="shared" ref="B1175:B1238" si="20">C1175&amp;"-"&amp;D1175&amp;"-"&amp;E1175</f>
        <v>2020-101-1</v>
      </c>
      <c r="C1175" s="53">
        <v>2020</v>
      </c>
      <c r="D1175" s="53" t="s">
        <v>60</v>
      </c>
      <c r="E1175" s="53">
        <v>1</v>
      </c>
      <c r="F1175" s="55" t="s">
        <v>4</v>
      </c>
      <c r="G1175" s="53"/>
      <c r="H1175" s="56"/>
      <c r="I1175" s="57"/>
    </row>
    <row r="1176" spans="2:9" x14ac:dyDescent="0.2">
      <c r="B1176" s="52" t="str">
        <f t="shared" si="20"/>
        <v>2020-101-2</v>
      </c>
      <c r="C1176" s="53">
        <v>2020</v>
      </c>
      <c r="D1176" s="53" t="s">
        <v>60</v>
      </c>
      <c r="E1176" s="53">
        <v>2</v>
      </c>
      <c r="F1176" s="55" t="s">
        <v>11</v>
      </c>
      <c r="G1176" s="53"/>
      <c r="H1176" s="56"/>
      <c r="I1176" s="57"/>
    </row>
    <row r="1177" spans="2:9" x14ac:dyDescent="0.2">
      <c r="B1177" s="52" t="str">
        <f t="shared" si="20"/>
        <v>2020-101-3</v>
      </c>
      <c r="C1177" s="53">
        <v>2020</v>
      </c>
      <c r="D1177" s="53" t="s">
        <v>60</v>
      </c>
      <c r="E1177" s="53">
        <v>3</v>
      </c>
      <c r="F1177" s="55" t="s">
        <v>1291</v>
      </c>
      <c r="G1177" s="53" t="s">
        <v>3515</v>
      </c>
      <c r="H1177" s="56"/>
      <c r="I1177" s="57"/>
    </row>
    <row r="1178" spans="2:9" x14ac:dyDescent="0.2">
      <c r="B1178" s="52" t="str">
        <f t="shared" si="20"/>
        <v>2020-101-4</v>
      </c>
      <c r="C1178" s="53">
        <v>2020</v>
      </c>
      <c r="D1178" s="53" t="s">
        <v>60</v>
      </c>
      <c r="E1178" s="53">
        <v>4</v>
      </c>
      <c r="F1178" s="55" t="s">
        <v>1618</v>
      </c>
      <c r="G1178" s="53"/>
      <c r="H1178" s="56"/>
      <c r="I1178" s="57"/>
    </row>
    <row r="1179" spans="2:9" x14ac:dyDescent="0.2">
      <c r="B1179" s="58" t="str">
        <f t="shared" si="20"/>
        <v>2020-101-5</v>
      </c>
      <c r="C1179" s="59">
        <v>2020</v>
      </c>
      <c r="D1179" s="59" t="s">
        <v>60</v>
      </c>
      <c r="E1179" s="59">
        <v>5</v>
      </c>
      <c r="F1179" s="60" t="s">
        <v>14</v>
      </c>
      <c r="G1179" s="59"/>
      <c r="H1179" s="61"/>
      <c r="I1179" s="62"/>
    </row>
    <row r="1180" spans="2:9" x14ac:dyDescent="0.2">
      <c r="B1180" s="63" t="str">
        <f t="shared" si="20"/>
        <v>2020-102-0</v>
      </c>
      <c r="C1180" s="64">
        <v>2020</v>
      </c>
      <c r="D1180" s="64" t="s">
        <v>61</v>
      </c>
      <c r="E1180" s="64">
        <v>0</v>
      </c>
      <c r="F1180" s="65" t="s">
        <v>200</v>
      </c>
      <c r="G1180" s="64"/>
      <c r="H1180" s="66"/>
      <c r="I1180" s="67"/>
    </row>
    <row r="1181" spans="2:9" x14ac:dyDescent="0.2">
      <c r="B1181" s="52" t="str">
        <f t="shared" si="20"/>
        <v>2020-102-1</v>
      </c>
      <c r="C1181" s="53">
        <v>2020</v>
      </c>
      <c r="D1181" s="53" t="s">
        <v>61</v>
      </c>
      <c r="E1181" s="53">
        <v>1</v>
      </c>
      <c r="F1181" s="55" t="s">
        <v>617</v>
      </c>
      <c r="G1181" s="53"/>
      <c r="H1181" s="56"/>
      <c r="I1181" s="57"/>
    </row>
    <row r="1182" spans="2:9" x14ac:dyDescent="0.2">
      <c r="B1182" s="52" t="str">
        <f t="shared" si="20"/>
        <v>2020-102-2</v>
      </c>
      <c r="C1182" s="53">
        <v>2020</v>
      </c>
      <c r="D1182" s="53" t="s">
        <v>61</v>
      </c>
      <c r="E1182" s="53">
        <v>2</v>
      </c>
      <c r="F1182" s="55" t="s">
        <v>956</v>
      </c>
      <c r="G1182" s="53"/>
      <c r="H1182" s="56"/>
      <c r="I1182" s="57"/>
    </row>
    <row r="1183" spans="2:9" x14ac:dyDescent="0.2">
      <c r="B1183" s="52" t="str">
        <f t="shared" si="20"/>
        <v>2020-102-3</v>
      </c>
      <c r="C1183" s="53">
        <v>2020</v>
      </c>
      <c r="D1183" s="53" t="s">
        <v>61</v>
      </c>
      <c r="E1183" s="53">
        <v>3</v>
      </c>
      <c r="F1183" s="55" t="s">
        <v>1292</v>
      </c>
      <c r="G1183" s="53"/>
      <c r="H1183" s="56"/>
      <c r="I1183" s="57"/>
    </row>
    <row r="1184" spans="2:9" x14ac:dyDescent="0.2">
      <c r="B1184" s="52" t="str">
        <f t="shared" si="20"/>
        <v>2020-102-4</v>
      </c>
      <c r="C1184" s="53">
        <v>2020</v>
      </c>
      <c r="D1184" s="53" t="s">
        <v>61</v>
      </c>
      <c r="E1184" s="53">
        <v>4</v>
      </c>
      <c r="F1184" s="55" t="s">
        <v>1619</v>
      </c>
      <c r="G1184" s="53" t="s">
        <v>3515</v>
      </c>
      <c r="H1184" s="56"/>
      <c r="I1184" s="57"/>
    </row>
    <row r="1185" spans="2:9" x14ac:dyDescent="0.2">
      <c r="B1185" s="58" t="str">
        <f t="shared" si="20"/>
        <v>2020-102-5</v>
      </c>
      <c r="C1185" s="59">
        <v>2020</v>
      </c>
      <c r="D1185" s="59" t="s">
        <v>61</v>
      </c>
      <c r="E1185" s="59">
        <v>5</v>
      </c>
      <c r="F1185" s="60" t="s">
        <v>1937</v>
      </c>
      <c r="G1185" s="59"/>
      <c r="H1185" s="61"/>
      <c r="I1185" s="62"/>
    </row>
    <row r="1186" spans="2:9" x14ac:dyDescent="0.2">
      <c r="B1186" s="63" t="str">
        <f t="shared" si="20"/>
        <v>2020-103-0</v>
      </c>
      <c r="C1186" s="64">
        <v>2020</v>
      </c>
      <c r="D1186" s="64" t="s">
        <v>62</v>
      </c>
      <c r="E1186" s="64">
        <v>0</v>
      </c>
      <c r="F1186" s="65" t="s">
        <v>201</v>
      </c>
      <c r="G1186" s="64"/>
      <c r="H1186" s="66"/>
      <c r="I1186" s="67"/>
    </row>
    <row r="1187" spans="2:9" x14ac:dyDescent="0.2">
      <c r="B1187" s="52" t="str">
        <f t="shared" si="20"/>
        <v>2020-103-1</v>
      </c>
      <c r="C1187" s="53">
        <v>2020</v>
      </c>
      <c r="D1187" s="53" t="s">
        <v>62</v>
      </c>
      <c r="E1187" s="53">
        <v>1</v>
      </c>
      <c r="F1187" s="55" t="s">
        <v>618</v>
      </c>
      <c r="G1187" s="53" t="s">
        <v>3515</v>
      </c>
      <c r="H1187" s="56"/>
      <c r="I1187" s="57"/>
    </row>
    <row r="1188" spans="2:9" x14ac:dyDescent="0.2">
      <c r="B1188" s="52" t="str">
        <f t="shared" si="20"/>
        <v>2020-103-2</v>
      </c>
      <c r="C1188" s="53">
        <v>2020</v>
      </c>
      <c r="D1188" s="53" t="s">
        <v>62</v>
      </c>
      <c r="E1188" s="53">
        <v>2</v>
      </c>
      <c r="F1188" s="55" t="s">
        <v>957</v>
      </c>
      <c r="G1188" s="53"/>
      <c r="H1188" s="56"/>
      <c r="I1188" s="57"/>
    </row>
    <row r="1189" spans="2:9" x14ac:dyDescent="0.2">
      <c r="B1189" s="52" t="str">
        <f t="shared" si="20"/>
        <v>2020-103-3</v>
      </c>
      <c r="C1189" s="53">
        <v>2020</v>
      </c>
      <c r="D1189" s="53" t="s">
        <v>62</v>
      </c>
      <c r="E1189" s="53">
        <v>3</v>
      </c>
      <c r="F1189" s="55" t="s">
        <v>1293</v>
      </c>
      <c r="G1189" s="53"/>
      <c r="H1189" s="56"/>
      <c r="I1189" s="57"/>
    </row>
    <row r="1190" spans="2:9" x14ac:dyDescent="0.2">
      <c r="B1190" s="52" t="str">
        <f t="shared" si="20"/>
        <v>2020-103-4</v>
      </c>
      <c r="C1190" s="53">
        <v>2020</v>
      </c>
      <c r="D1190" s="53" t="s">
        <v>62</v>
      </c>
      <c r="E1190" s="53">
        <v>4</v>
      </c>
      <c r="F1190" s="55" t="s">
        <v>1620</v>
      </c>
      <c r="G1190" s="53"/>
      <c r="H1190" s="56"/>
      <c r="I1190" s="57"/>
    </row>
    <row r="1191" spans="2:9" x14ac:dyDescent="0.2">
      <c r="B1191" s="58" t="str">
        <f t="shared" si="20"/>
        <v>2020-103-5</v>
      </c>
      <c r="C1191" s="59">
        <v>2020</v>
      </c>
      <c r="D1191" s="59" t="s">
        <v>62</v>
      </c>
      <c r="E1191" s="59">
        <v>5</v>
      </c>
      <c r="F1191" s="60" t="s">
        <v>1938</v>
      </c>
      <c r="G1191" s="59"/>
      <c r="H1191" s="61"/>
      <c r="I1191" s="62"/>
    </row>
    <row r="1192" spans="2:9" x14ac:dyDescent="0.2">
      <c r="B1192" s="63" t="str">
        <f t="shared" si="20"/>
        <v>2020-104-0</v>
      </c>
      <c r="C1192" s="64">
        <v>2020</v>
      </c>
      <c r="D1192" s="64" t="s">
        <v>63</v>
      </c>
      <c r="E1192" s="64">
        <v>0</v>
      </c>
      <c r="F1192" s="65" t="s">
        <v>202</v>
      </c>
      <c r="G1192" s="64"/>
      <c r="H1192" s="66"/>
      <c r="I1192" s="67"/>
    </row>
    <row r="1193" spans="2:9" x14ac:dyDescent="0.2">
      <c r="B1193" s="52" t="str">
        <f t="shared" si="20"/>
        <v>2020-104-1</v>
      </c>
      <c r="C1193" s="53">
        <v>2020</v>
      </c>
      <c r="D1193" s="53" t="s">
        <v>63</v>
      </c>
      <c r="E1193" s="53">
        <v>1</v>
      </c>
      <c r="F1193" s="55" t="s">
        <v>619</v>
      </c>
      <c r="G1193" s="53"/>
      <c r="H1193" s="56"/>
      <c r="I1193" s="57"/>
    </row>
    <row r="1194" spans="2:9" x14ac:dyDescent="0.2">
      <c r="B1194" s="52" t="str">
        <f t="shared" si="20"/>
        <v>2020-104-2</v>
      </c>
      <c r="C1194" s="53">
        <v>2020</v>
      </c>
      <c r="D1194" s="53" t="s">
        <v>63</v>
      </c>
      <c r="E1194" s="53">
        <v>2</v>
      </c>
      <c r="F1194" s="55" t="s">
        <v>958</v>
      </c>
      <c r="G1194" s="53"/>
      <c r="H1194" s="56"/>
      <c r="I1194" s="57"/>
    </row>
    <row r="1195" spans="2:9" x14ac:dyDescent="0.2">
      <c r="B1195" s="52" t="str">
        <f t="shared" si="20"/>
        <v>2020-104-3</v>
      </c>
      <c r="C1195" s="53">
        <v>2020</v>
      </c>
      <c r="D1195" s="53" t="s">
        <v>63</v>
      </c>
      <c r="E1195" s="53">
        <v>3</v>
      </c>
      <c r="F1195" s="55" t="s">
        <v>1294</v>
      </c>
      <c r="G1195" s="53" t="s">
        <v>3515</v>
      </c>
      <c r="H1195" s="56"/>
      <c r="I1195" s="57"/>
    </row>
    <row r="1196" spans="2:9" x14ac:dyDescent="0.2">
      <c r="B1196" s="52" t="str">
        <f t="shared" si="20"/>
        <v>2020-104-4</v>
      </c>
      <c r="C1196" s="53">
        <v>2020</v>
      </c>
      <c r="D1196" s="53" t="s">
        <v>63</v>
      </c>
      <c r="E1196" s="53">
        <v>4</v>
      </c>
      <c r="F1196" s="55" t="s">
        <v>1621</v>
      </c>
      <c r="G1196" s="53"/>
      <c r="H1196" s="56"/>
      <c r="I1196" s="57"/>
    </row>
    <row r="1197" spans="2:9" x14ac:dyDescent="0.2">
      <c r="B1197" s="58" t="str">
        <f t="shared" si="20"/>
        <v>2020-104-5</v>
      </c>
      <c r="C1197" s="59">
        <v>2020</v>
      </c>
      <c r="D1197" s="59" t="s">
        <v>63</v>
      </c>
      <c r="E1197" s="59">
        <v>5</v>
      </c>
      <c r="F1197" s="60" t="s">
        <v>1939</v>
      </c>
      <c r="G1197" s="59"/>
      <c r="H1197" s="61"/>
      <c r="I1197" s="62"/>
    </row>
    <row r="1198" spans="2:9" x14ac:dyDescent="0.2">
      <c r="B1198" s="63" t="str">
        <f t="shared" si="20"/>
        <v>2020-105-0</v>
      </c>
      <c r="C1198" s="64">
        <v>2020</v>
      </c>
      <c r="D1198" s="64" t="s">
        <v>64</v>
      </c>
      <c r="E1198" s="64">
        <v>0</v>
      </c>
      <c r="F1198" s="65" t="s">
        <v>203</v>
      </c>
      <c r="G1198" s="64"/>
      <c r="H1198" s="66"/>
      <c r="I1198" s="67"/>
    </row>
    <row r="1199" spans="2:9" x14ac:dyDescent="0.2">
      <c r="B1199" s="52" t="str">
        <f t="shared" si="20"/>
        <v>2020-105-1</v>
      </c>
      <c r="C1199" s="53">
        <v>2020</v>
      </c>
      <c r="D1199" s="53" t="s">
        <v>64</v>
      </c>
      <c r="E1199" s="53">
        <v>1</v>
      </c>
      <c r="F1199" s="55" t="s">
        <v>620</v>
      </c>
      <c r="G1199" s="53" t="s">
        <v>3515</v>
      </c>
      <c r="H1199" s="56"/>
      <c r="I1199" s="57"/>
    </row>
    <row r="1200" spans="2:9" x14ac:dyDescent="0.2">
      <c r="B1200" s="52" t="str">
        <f t="shared" si="20"/>
        <v>2020-105-2</v>
      </c>
      <c r="C1200" s="53">
        <v>2020</v>
      </c>
      <c r="D1200" s="53" t="s">
        <v>64</v>
      </c>
      <c r="E1200" s="53">
        <v>2</v>
      </c>
      <c r="F1200" s="55" t="s">
        <v>959</v>
      </c>
      <c r="G1200" s="53"/>
      <c r="H1200" s="56"/>
      <c r="I1200" s="57"/>
    </row>
    <row r="1201" spans="2:9" x14ac:dyDescent="0.2">
      <c r="B1201" s="52" t="str">
        <f t="shared" si="20"/>
        <v>2020-105-3</v>
      </c>
      <c r="C1201" s="53">
        <v>2020</v>
      </c>
      <c r="D1201" s="53" t="s">
        <v>64</v>
      </c>
      <c r="E1201" s="53">
        <v>3</v>
      </c>
      <c r="F1201" s="55" t="s">
        <v>1295</v>
      </c>
      <c r="G1201" s="53"/>
      <c r="H1201" s="56"/>
      <c r="I1201" s="57"/>
    </row>
    <row r="1202" spans="2:9" x14ac:dyDescent="0.2">
      <c r="B1202" s="52" t="str">
        <f t="shared" si="20"/>
        <v>2020-105-4</v>
      </c>
      <c r="C1202" s="53">
        <v>2020</v>
      </c>
      <c r="D1202" s="53" t="s">
        <v>64</v>
      </c>
      <c r="E1202" s="53">
        <v>4</v>
      </c>
      <c r="F1202" s="55" t="s">
        <v>1622</v>
      </c>
      <c r="G1202" s="53"/>
      <c r="H1202" s="56"/>
      <c r="I1202" s="57"/>
    </row>
    <row r="1203" spans="2:9" x14ac:dyDescent="0.2">
      <c r="B1203" s="58" t="str">
        <f t="shared" si="20"/>
        <v>2020-105-5</v>
      </c>
      <c r="C1203" s="59">
        <v>2020</v>
      </c>
      <c r="D1203" s="59" t="s">
        <v>64</v>
      </c>
      <c r="E1203" s="59">
        <v>5</v>
      </c>
      <c r="F1203" s="60" t="s">
        <v>1940</v>
      </c>
      <c r="G1203" s="59"/>
      <c r="H1203" s="61"/>
      <c r="I1203" s="62"/>
    </row>
    <row r="1204" spans="2:9" x14ac:dyDescent="0.2">
      <c r="B1204" s="63" t="str">
        <f t="shared" si="20"/>
        <v>2020-106-0</v>
      </c>
      <c r="C1204" s="64">
        <v>2020</v>
      </c>
      <c r="D1204" s="64" t="s">
        <v>65</v>
      </c>
      <c r="E1204" s="64">
        <v>0</v>
      </c>
      <c r="F1204" s="65" t="s">
        <v>204</v>
      </c>
      <c r="G1204" s="64"/>
      <c r="H1204" s="66"/>
      <c r="I1204" s="67"/>
    </row>
    <row r="1205" spans="2:9" x14ac:dyDescent="0.2">
      <c r="B1205" s="52" t="str">
        <f t="shared" si="20"/>
        <v>2020-106-1</v>
      </c>
      <c r="C1205" s="53">
        <v>2020</v>
      </c>
      <c r="D1205" s="53" t="s">
        <v>65</v>
      </c>
      <c r="E1205" s="53">
        <v>1</v>
      </c>
      <c r="F1205" s="55" t="s">
        <v>621</v>
      </c>
      <c r="G1205" s="53"/>
      <c r="H1205" s="56"/>
      <c r="I1205" s="57"/>
    </row>
    <row r="1206" spans="2:9" x14ac:dyDescent="0.2">
      <c r="B1206" s="52" t="str">
        <f t="shared" si="20"/>
        <v>2020-106-2</v>
      </c>
      <c r="C1206" s="53">
        <v>2020</v>
      </c>
      <c r="D1206" s="53" t="s">
        <v>65</v>
      </c>
      <c r="E1206" s="53">
        <v>2</v>
      </c>
      <c r="F1206" s="55" t="s">
        <v>960</v>
      </c>
      <c r="G1206" s="53"/>
      <c r="H1206" s="56"/>
      <c r="I1206" s="57"/>
    </row>
    <row r="1207" spans="2:9" x14ac:dyDescent="0.2">
      <c r="B1207" s="52" t="str">
        <f t="shared" si="20"/>
        <v>2020-106-3</v>
      </c>
      <c r="C1207" s="53">
        <v>2020</v>
      </c>
      <c r="D1207" s="53" t="s">
        <v>65</v>
      </c>
      <c r="E1207" s="53">
        <v>3</v>
      </c>
      <c r="F1207" s="55" t="s">
        <v>1296</v>
      </c>
      <c r="G1207" s="53" t="s">
        <v>3515</v>
      </c>
      <c r="H1207" s="56"/>
      <c r="I1207" s="57"/>
    </row>
    <row r="1208" spans="2:9" x14ac:dyDescent="0.2">
      <c r="B1208" s="52" t="str">
        <f t="shared" si="20"/>
        <v>2020-106-4</v>
      </c>
      <c r="C1208" s="53">
        <v>2020</v>
      </c>
      <c r="D1208" s="53" t="s">
        <v>65</v>
      </c>
      <c r="E1208" s="53">
        <v>4</v>
      </c>
      <c r="F1208" s="55" t="s">
        <v>1623</v>
      </c>
      <c r="G1208" s="53"/>
      <c r="H1208" s="56"/>
      <c r="I1208" s="57"/>
    </row>
    <row r="1209" spans="2:9" x14ac:dyDescent="0.2">
      <c r="B1209" s="58" t="str">
        <f t="shared" si="20"/>
        <v>2020-106-5</v>
      </c>
      <c r="C1209" s="59">
        <v>2020</v>
      </c>
      <c r="D1209" s="59" t="s">
        <v>65</v>
      </c>
      <c r="E1209" s="59">
        <v>5</v>
      </c>
      <c r="F1209" s="60" t="s">
        <v>1941</v>
      </c>
      <c r="G1209" s="59"/>
      <c r="H1209" s="61"/>
      <c r="I1209" s="62"/>
    </row>
    <row r="1210" spans="2:9" x14ac:dyDescent="0.2">
      <c r="B1210" s="63" t="str">
        <f t="shared" si="20"/>
        <v>2020-107-0</v>
      </c>
      <c r="C1210" s="64">
        <v>2020</v>
      </c>
      <c r="D1210" s="64" t="s">
        <v>66</v>
      </c>
      <c r="E1210" s="64">
        <v>0</v>
      </c>
      <c r="F1210" s="65" t="s">
        <v>205</v>
      </c>
      <c r="G1210" s="64"/>
      <c r="H1210" s="66"/>
      <c r="I1210" s="67"/>
    </row>
    <row r="1211" spans="2:9" x14ac:dyDescent="0.2">
      <c r="B1211" s="52" t="str">
        <f t="shared" si="20"/>
        <v>2020-107-1</v>
      </c>
      <c r="C1211" s="53">
        <v>2020</v>
      </c>
      <c r="D1211" s="53" t="s">
        <v>66</v>
      </c>
      <c r="E1211" s="53">
        <v>1</v>
      </c>
      <c r="F1211" s="55" t="s">
        <v>622</v>
      </c>
      <c r="G1211" s="53"/>
      <c r="H1211" s="56"/>
      <c r="I1211" s="57"/>
    </row>
    <row r="1212" spans="2:9" x14ac:dyDescent="0.2">
      <c r="B1212" s="52" t="str">
        <f t="shared" si="20"/>
        <v>2020-107-2</v>
      </c>
      <c r="C1212" s="53">
        <v>2020</v>
      </c>
      <c r="D1212" s="53" t="s">
        <v>66</v>
      </c>
      <c r="E1212" s="53">
        <v>2</v>
      </c>
      <c r="F1212" s="55" t="s">
        <v>961</v>
      </c>
      <c r="G1212" s="53" t="s">
        <v>3515</v>
      </c>
      <c r="H1212" s="56"/>
      <c r="I1212" s="57"/>
    </row>
    <row r="1213" spans="2:9" x14ac:dyDescent="0.2">
      <c r="B1213" s="52" t="str">
        <f t="shared" si="20"/>
        <v>2020-107-3</v>
      </c>
      <c r="C1213" s="53">
        <v>2020</v>
      </c>
      <c r="D1213" s="53" t="s">
        <v>66</v>
      </c>
      <c r="E1213" s="53">
        <v>3</v>
      </c>
      <c r="F1213" s="55" t="s">
        <v>1297</v>
      </c>
      <c r="G1213" s="53"/>
      <c r="H1213" s="56"/>
      <c r="I1213" s="57"/>
    </row>
    <row r="1214" spans="2:9" x14ac:dyDescent="0.2">
      <c r="B1214" s="52" t="str">
        <f t="shared" si="20"/>
        <v>2020-107-4</v>
      </c>
      <c r="C1214" s="53">
        <v>2020</v>
      </c>
      <c r="D1214" s="53" t="s">
        <v>66</v>
      </c>
      <c r="E1214" s="53">
        <v>4</v>
      </c>
      <c r="F1214" s="55" t="s">
        <v>1624</v>
      </c>
      <c r="G1214" s="53"/>
      <c r="H1214" s="56"/>
      <c r="I1214" s="57"/>
    </row>
    <row r="1215" spans="2:9" x14ac:dyDescent="0.2">
      <c r="B1215" s="58" t="str">
        <f t="shared" si="20"/>
        <v>2020-107-5</v>
      </c>
      <c r="C1215" s="59">
        <v>2020</v>
      </c>
      <c r="D1215" s="59" t="s">
        <v>66</v>
      </c>
      <c r="E1215" s="59">
        <v>5</v>
      </c>
      <c r="F1215" s="60" t="s">
        <v>1942</v>
      </c>
      <c r="G1215" s="59"/>
      <c r="H1215" s="61"/>
      <c r="I1215" s="62"/>
    </row>
    <row r="1216" spans="2:9" x14ac:dyDescent="0.2">
      <c r="B1216" s="63" t="str">
        <f t="shared" si="20"/>
        <v>2020-108-0</v>
      </c>
      <c r="C1216" s="64">
        <v>2020</v>
      </c>
      <c r="D1216" s="64" t="s">
        <v>67</v>
      </c>
      <c r="E1216" s="64">
        <v>0</v>
      </c>
      <c r="F1216" s="65" t="s">
        <v>206</v>
      </c>
      <c r="G1216" s="64"/>
      <c r="H1216" s="66"/>
      <c r="I1216" s="67"/>
    </row>
    <row r="1217" spans="2:9" x14ac:dyDescent="0.2">
      <c r="B1217" s="52" t="str">
        <f t="shared" si="20"/>
        <v>2020-108-1</v>
      </c>
      <c r="C1217" s="53">
        <v>2020</v>
      </c>
      <c r="D1217" s="53" t="s">
        <v>67</v>
      </c>
      <c r="E1217" s="53">
        <v>1</v>
      </c>
      <c r="F1217" s="55" t="s">
        <v>623</v>
      </c>
      <c r="G1217" s="53"/>
      <c r="H1217" s="56"/>
      <c r="I1217" s="57"/>
    </row>
    <row r="1218" spans="2:9" x14ac:dyDescent="0.2">
      <c r="B1218" s="52" t="str">
        <f t="shared" si="20"/>
        <v>2020-108-2</v>
      </c>
      <c r="C1218" s="53">
        <v>2020</v>
      </c>
      <c r="D1218" s="53" t="s">
        <v>67</v>
      </c>
      <c r="E1218" s="53">
        <v>2</v>
      </c>
      <c r="F1218" s="55" t="s">
        <v>962</v>
      </c>
      <c r="G1218" s="53"/>
      <c r="H1218" s="56"/>
      <c r="I1218" s="57"/>
    </row>
    <row r="1219" spans="2:9" x14ac:dyDescent="0.2">
      <c r="B1219" s="52" t="str">
        <f t="shared" si="20"/>
        <v>2020-108-3</v>
      </c>
      <c r="C1219" s="53">
        <v>2020</v>
      </c>
      <c r="D1219" s="53" t="s">
        <v>67</v>
      </c>
      <c r="E1219" s="53">
        <v>3</v>
      </c>
      <c r="F1219" s="55" t="s">
        <v>1298</v>
      </c>
      <c r="G1219" s="53" t="s">
        <v>3515</v>
      </c>
      <c r="H1219" s="56"/>
      <c r="I1219" s="57"/>
    </row>
    <row r="1220" spans="2:9" x14ac:dyDescent="0.2">
      <c r="B1220" s="52" t="str">
        <f t="shared" si="20"/>
        <v>2020-108-4</v>
      </c>
      <c r="C1220" s="53">
        <v>2020</v>
      </c>
      <c r="D1220" s="53" t="s">
        <v>67</v>
      </c>
      <c r="E1220" s="53">
        <v>4</v>
      </c>
      <c r="F1220" s="55" t="s">
        <v>1625</v>
      </c>
      <c r="G1220" s="53"/>
      <c r="H1220" s="56"/>
      <c r="I1220" s="57"/>
    </row>
    <row r="1221" spans="2:9" x14ac:dyDescent="0.2">
      <c r="B1221" s="58" t="str">
        <f t="shared" si="20"/>
        <v>2020-108-5</v>
      </c>
      <c r="C1221" s="59">
        <v>2020</v>
      </c>
      <c r="D1221" s="59" t="s">
        <v>67</v>
      </c>
      <c r="E1221" s="59">
        <v>5</v>
      </c>
      <c r="F1221" s="60" t="s">
        <v>1943</v>
      </c>
      <c r="G1221" s="59"/>
      <c r="H1221" s="61"/>
      <c r="I1221" s="62"/>
    </row>
    <row r="1222" spans="2:9" x14ac:dyDescent="0.2">
      <c r="B1222" s="63" t="str">
        <f t="shared" si="20"/>
        <v>2020-109-0</v>
      </c>
      <c r="C1222" s="64">
        <v>2020</v>
      </c>
      <c r="D1222" s="64" t="s">
        <v>68</v>
      </c>
      <c r="E1222" s="64">
        <v>0</v>
      </c>
      <c r="F1222" s="65" t="s">
        <v>207</v>
      </c>
      <c r="G1222" s="64"/>
      <c r="H1222" s="66"/>
      <c r="I1222" s="67"/>
    </row>
    <row r="1223" spans="2:9" x14ac:dyDescent="0.2">
      <c r="B1223" s="52" t="str">
        <f t="shared" si="20"/>
        <v>2020-109-1</v>
      </c>
      <c r="C1223" s="53">
        <v>2020</v>
      </c>
      <c r="D1223" s="53" t="s">
        <v>68</v>
      </c>
      <c r="E1223" s="53">
        <v>1</v>
      </c>
      <c r="F1223" s="55" t="s">
        <v>624</v>
      </c>
      <c r="G1223" s="53" t="s">
        <v>3515</v>
      </c>
      <c r="H1223" s="56"/>
      <c r="I1223" s="57"/>
    </row>
    <row r="1224" spans="2:9" x14ac:dyDescent="0.2">
      <c r="B1224" s="52" t="str">
        <f t="shared" si="20"/>
        <v>2020-109-2</v>
      </c>
      <c r="C1224" s="53">
        <v>2020</v>
      </c>
      <c r="D1224" s="53" t="s">
        <v>68</v>
      </c>
      <c r="E1224" s="53">
        <v>2</v>
      </c>
      <c r="F1224" s="55" t="s">
        <v>963</v>
      </c>
      <c r="G1224" s="53"/>
      <c r="H1224" s="56"/>
      <c r="I1224" s="57"/>
    </row>
    <row r="1225" spans="2:9" x14ac:dyDescent="0.2">
      <c r="B1225" s="52" t="str">
        <f t="shared" si="20"/>
        <v>2020-109-3</v>
      </c>
      <c r="C1225" s="53">
        <v>2020</v>
      </c>
      <c r="D1225" s="53" t="s">
        <v>68</v>
      </c>
      <c r="E1225" s="53">
        <v>3</v>
      </c>
      <c r="F1225" s="55" t="s">
        <v>1299</v>
      </c>
      <c r="G1225" s="53"/>
      <c r="H1225" s="56"/>
      <c r="I1225" s="57"/>
    </row>
    <row r="1226" spans="2:9" x14ac:dyDescent="0.2">
      <c r="B1226" s="52" t="str">
        <f t="shared" si="20"/>
        <v>2020-109-4</v>
      </c>
      <c r="C1226" s="53">
        <v>2020</v>
      </c>
      <c r="D1226" s="53" t="s">
        <v>68</v>
      </c>
      <c r="E1226" s="53">
        <v>4</v>
      </c>
      <c r="F1226" s="55" t="s">
        <v>1626</v>
      </c>
      <c r="G1226" s="53"/>
      <c r="H1226" s="56"/>
      <c r="I1226" s="57"/>
    </row>
    <row r="1227" spans="2:9" x14ac:dyDescent="0.2">
      <c r="B1227" s="58" t="str">
        <f t="shared" si="20"/>
        <v>2020-109-5</v>
      </c>
      <c r="C1227" s="59">
        <v>2020</v>
      </c>
      <c r="D1227" s="59" t="s">
        <v>68</v>
      </c>
      <c r="E1227" s="59">
        <v>5</v>
      </c>
      <c r="F1227" s="60" t="s">
        <v>1944</v>
      </c>
      <c r="G1227" s="59"/>
      <c r="H1227" s="61"/>
      <c r="I1227" s="62"/>
    </row>
    <row r="1228" spans="2:9" x14ac:dyDescent="0.2">
      <c r="B1228" s="63" t="str">
        <f t="shared" si="20"/>
        <v>2020-110-0</v>
      </c>
      <c r="C1228" s="64">
        <v>2020</v>
      </c>
      <c r="D1228" s="64" t="s">
        <v>69</v>
      </c>
      <c r="E1228" s="64">
        <v>0</v>
      </c>
      <c r="F1228" s="65" t="s">
        <v>208</v>
      </c>
      <c r="G1228" s="64"/>
      <c r="H1228" s="66"/>
      <c r="I1228" s="67"/>
    </row>
    <row r="1229" spans="2:9" x14ac:dyDescent="0.2">
      <c r="B1229" s="52" t="str">
        <f t="shared" si="20"/>
        <v>2020-110-1</v>
      </c>
      <c r="C1229" s="53">
        <v>2020</v>
      </c>
      <c r="D1229" s="53" t="s">
        <v>69</v>
      </c>
      <c r="E1229" s="53">
        <v>1</v>
      </c>
      <c r="F1229" s="55" t="s">
        <v>625</v>
      </c>
      <c r="G1229" s="53"/>
      <c r="H1229" s="56"/>
      <c r="I1229" s="57"/>
    </row>
    <row r="1230" spans="2:9" x14ac:dyDescent="0.2">
      <c r="B1230" s="52" t="str">
        <f t="shared" si="20"/>
        <v>2020-110-2</v>
      </c>
      <c r="C1230" s="53">
        <v>2020</v>
      </c>
      <c r="D1230" s="53" t="s">
        <v>69</v>
      </c>
      <c r="E1230" s="53">
        <v>2</v>
      </c>
      <c r="F1230" s="55" t="s">
        <v>964</v>
      </c>
      <c r="G1230" s="53"/>
      <c r="H1230" s="56"/>
      <c r="I1230" s="57"/>
    </row>
    <row r="1231" spans="2:9" x14ac:dyDescent="0.2">
      <c r="B1231" s="52" t="str">
        <f t="shared" si="20"/>
        <v>2020-110-3</v>
      </c>
      <c r="C1231" s="53">
        <v>2020</v>
      </c>
      <c r="D1231" s="53" t="s">
        <v>69</v>
      </c>
      <c r="E1231" s="53">
        <v>3</v>
      </c>
      <c r="F1231" s="55" t="s">
        <v>1300</v>
      </c>
      <c r="G1231" s="53"/>
      <c r="H1231" s="56"/>
      <c r="I1231" s="57"/>
    </row>
    <row r="1232" spans="2:9" x14ac:dyDescent="0.2">
      <c r="B1232" s="52" t="str">
        <f t="shared" si="20"/>
        <v>2020-110-4</v>
      </c>
      <c r="C1232" s="53">
        <v>2020</v>
      </c>
      <c r="D1232" s="53" t="s">
        <v>69</v>
      </c>
      <c r="E1232" s="53">
        <v>4</v>
      </c>
      <c r="F1232" s="55" t="s">
        <v>1627</v>
      </c>
      <c r="G1232" s="53"/>
      <c r="H1232" s="56"/>
      <c r="I1232" s="57"/>
    </row>
    <row r="1233" spans="2:9" x14ac:dyDescent="0.2">
      <c r="B1233" s="58" t="str">
        <f t="shared" si="20"/>
        <v>2020-110-5</v>
      </c>
      <c r="C1233" s="59">
        <v>2020</v>
      </c>
      <c r="D1233" s="59" t="s">
        <v>69</v>
      </c>
      <c r="E1233" s="59">
        <v>5</v>
      </c>
      <c r="F1233" s="60" t="s">
        <v>1945</v>
      </c>
      <c r="G1233" s="59" t="s">
        <v>3515</v>
      </c>
      <c r="H1233" s="61"/>
      <c r="I1233" s="62"/>
    </row>
    <row r="1234" spans="2:9" x14ac:dyDescent="0.2">
      <c r="B1234" s="63" t="str">
        <f t="shared" si="20"/>
        <v>2020-111-0</v>
      </c>
      <c r="C1234" s="64">
        <v>2020</v>
      </c>
      <c r="D1234" s="64" t="s">
        <v>70</v>
      </c>
      <c r="E1234" s="64">
        <v>0</v>
      </c>
      <c r="F1234" s="65" t="s">
        <v>209</v>
      </c>
      <c r="G1234" s="64"/>
      <c r="H1234" s="66"/>
      <c r="I1234" s="67"/>
    </row>
    <row r="1235" spans="2:9" x14ac:dyDescent="0.2">
      <c r="B1235" s="52" t="str">
        <f t="shared" si="20"/>
        <v>2020-111-1</v>
      </c>
      <c r="C1235" s="53">
        <v>2020</v>
      </c>
      <c r="D1235" s="53" t="s">
        <v>70</v>
      </c>
      <c r="E1235" s="53">
        <v>1</v>
      </c>
      <c r="F1235" s="55" t="s">
        <v>626</v>
      </c>
      <c r="G1235" s="53" t="s">
        <v>3515</v>
      </c>
      <c r="H1235" s="56"/>
      <c r="I1235" s="57"/>
    </row>
    <row r="1236" spans="2:9" x14ac:dyDescent="0.2">
      <c r="B1236" s="52" t="str">
        <f t="shared" si="20"/>
        <v>2020-111-2</v>
      </c>
      <c r="C1236" s="53">
        <v>2020</v>
      </c>
      <c r="D1236" s="53" t="s">
        <v>70</v>
      </c>
      <c r="E1236" s="53">
        <v>2</v>
      </c>
      <c r="F1236" s="55" t="s">
        <v>965</v>
      </c>
      <c r="G1236" s="53"/>
      <c r="H1236" s="56"/>
      <c r="I1236" s="57"/>
    </row>
    <row r="1237" spans="2:9" x14ac:dyDescent="0.2">
      <c r="B1237" s="52" t="str">
        <f t="shared" si="20"/>
        <v>2020-111-3</v>
      </c>
      <c r="C1237" s="53">
        <v>2020</v>
      </c>
      <c r="D1237" s="53" t="s">
        <v>70</v>
      </c>
      <c r="E1237" s="53">
        <v>3</v>
      </c>
      <c r="F1237" s="55" t="s">
        <v>1301</v>
      </c>
      <c r="G1237" s="53"/>
      <c r="H1237" s="56"/>
      <c r="I1237" s="57"/>
    </row>
    <row r="1238" spans="2:9" x14ac:dyDescent="0.2">
      <c r="B1238" s="52" t="str">
        <f t="shared" si="20"/>
        <v>2020-111-4</v>
      </c>
      <c r="C1238" s="53">
        <v>2020</v>
      </c>
      <c r="D1238" s="53" t="s">
        <v>70</v>
      </c>
      <c r="E1238" s="53">
        <v>4</v>
      </c>
      <c r="F1238" s="55" t="s">
        <v>1628</v>
      </c>
      <c r="G1238" s="53"/>
      <c r="H1238" s="56"/>
      <c r="I1238" s="57"/>
    </row>
    <row r="1239" spans="2:9" x14ac:dyDescent="0.2">
      <c r="B1239" s="58" t="str">
        <f t="shared" ref="B1239:B1302" si="21">C1239&amp;"-"&amp;D1239&amp;"-"&amp;E1239</f>
        <v>2020-111-5</v>
      </c>
      <c r="C1239" s="59">
        <v>2020</v>
      </c>
      <c r="D1239" s="59" t="s">
        <v>70</v>
      </c>
      <c r="E1239" s="59">
        <v>5</v>
      </c>
      <c r="F1239" s="60" t="s">
        <v>1493</v>
      </c>
      <c r="G1239" s="59"/>
      <c r="H1239" s="61"/>
      <c r="I1239" s="62"/>
    </row>
    <row r="1240" spans="2:9" x14ac:dyDescent="0.2">
      <c r="B1240" s="63" t="str">
        <f t="shared" si="21"/>
        <v>2020-112-0</v>
      </c>
      <c r="C1240" s="64">
        <v>2020</v>
      </c>
      <c r="D1240" s="64" t="s">
        <v>71</v>
      </c>
      <c r="E1240" s="64">
        <v>0</v>
      </c>
      <c r="F1240" s="65" t="s">
        <v>210</v>
      </c>
      <c r="G1240" s="64"/>
      <c r="H1240" s="66"/>
      <c r="I1240" s="67"/>
    </row>
    <row r="1241" spans="2:9" x14ac:dyDescent="0.2">
      <c r="B1241" s="52" t="str">
        <f t="shared" si="21"/>
        <v>2020-112-1</v>
      </c>
      <c r="C1241" s="53">
        <v>2020</v>
      </c>
      <c r="D1241" s="53" t="s">
        <v>71</v>
      </c>
      <c r="E1241" s="53">
        <v>1</v>
      </c>
      <c r="F1241" s="55" t="s">
        <v>627</v>
      </c>
      <c r="G1241" s="53"/>
      <c r="H1241" s="56"/>
      <c r="I1241" s="57"/>
    </row>
    <row r="1242" spans="2:9" x14ac:dyDescent="0.2">
      <c r="B1242" s="52" t="str">
        <f t="shared" si="21"/>
        <v>2020-112-2</v>
      </c>
      <c r="C1242" s="53">
        <v>2020</v>
      </c>
      <c r="D1242" s="53" t="s">
        <v>71</v>
      </c>
      <c r="E1242" s="53">
        <v>2</v>
      </c>
      <c r="F1242" s="55" t="s">
        <v>966</v>
      </c>
      <c r="G1242" s="53"/>
      <c r="H1242" s="56"/>
      <c r="I1242" s="57"/>
    </row>
    <row r="1243" spans="2:9" x14ac:dyDescent="0.2">
      <c r="B1243" s="52" t="str">
        <f t="shared" si="21"/>
        <v>2020-112-3</v>
      </c>
      <c r="C1243" s="53">
        <v>2020</v>
      </c>
      <c r="D1243" s="53" t="s">
        <v>71</v>
      </c>
      <c r="E1243" s="53">
        <v>3</v>
      </c>
      <c r="F1243" s="55" t="s">
        <v>1302</v>
      </c>
      <c r="G1243" s="53"/>
      <c r="H1243" s="56"/>
      <c r="I1243" s="57"/>
    </row>
    <row r="1244" spans="2:9" x14ac:dyDescent="0.2">
      <c r="B1244" s="52" t="str">
        <f t="shared" si="21"/>
        <v>2020-112-4</v>
      </c>
      <c r="C1244" s="53">
        <v>2020</v>
      </c>
      <c r="D1244" s="53" t="s">
        <v>71</v>
      </c>
      <c r="E1244" s="53">
        <v>4</v>
      </c>
      <c r="F1244" s="55" t="s">
        <v>1629</v>
      </c>
      <c r="G1244" s="53" t="s">
        <v>3515</v>
      </c>
      <c r="H1244" s="56"/>
      <c r="I1244" s="57"/>
    </row>
    <row r="1245" spans="2:9" x14ac:dyDescent="0.2">
      <c r="B1245" s="58" t="str">
        <f t="shared" si="21"/>
        <v>2020-112-5</v>
      </c>
      <c r="C1245" s="59">
        <v>2020</v>
      </c>
      <c r="D1245" s="59" t="s">
        <v>71</v>
      </c>
      <c r="E1245" s="59">
        <v>5</v>
      </c>
      <c r="F1245" s="60" t="s">
        <v>1946</v>
      </c>
      <c r="G1245" s="59"/>
      <c r="H1245" s="61"/>
      <c r="I1245" s="62"/>
    </row>
    <row r="1246" spans="2:9" x14ac:dyDescent="0.2">
      <c r="B1246" s="63" t="str">
        <f t="shared" si="21"/>
        <v>2020-113-0</v>
      </c>
      <c r="C1246" s="64">
        <v>2020</v>
      </c>
      <c r="D1246" s="64" t="s">
        <v>72</v>
      </c>
      <c r="E1246" s="64">
        <v>0</v>
      </c>
      <c r="F1246" s="65" t="s">
        <v>211</v>
      </c>
      <c r="G1246" s="64"/>
      <c r="H1246" s="66"/>
      <c r="I1246" s="67"/>
    </row>
    <row r="1247" spans="2:9" x14ac:dyDescent="0.2">
      <c r="B1247" s="52" t="str">
        <f t="shared" si="21"/>
        <v>2020-113-1</v>
      </c>
      <c r="C1247" s="53">
        <v>2020</v>
      </c>
      <c r="D1247" s="53" t="s">
        <v>72</v>
      </c>
      <c r="E1247" s="53">
        <v>1</v>
      </c>
      <c r="F1247" s="55" t="s">
        <v>628</v>
      </c>
      <c r="G1247" s="53"/>
      <c r="H1247" s="56"/>
      <c r="I1247" s="57"/>
    </row>
    <row r="1248" spans="2:9" x14ac:dyDescent="0.2">
      <c r="B1248" s="52" t="str">
        <f t="shared" si="21"/>
        <v>2020-113-2</v>
      </c>
      <c r="C1248" s="53">
        <v>2020</v>
      </c>
      <c r="D1248" s="53" t="s">
        <v>72</v>
      </c>
      <c r="E1248" s="53">
        <v>2</v>
      </c>
      <c r="F1248" s="55" t="s">
        <v>967</v>
      </c>
      <c r="G1248" s="53" t="s">
        <v>3515</v>
      </c>
      <c r="H1248" s="56"/>
      <c r="I1248" s="57"/>
    </row>
    <row r="1249" spans="2:9" x14ac:dyDescent="0.2">
      <c r="B1249" s="52" t="str">
        <f t="shared" si="21"/>
        <v>2020-113-3</v>
      </c>
      <c r="C1249" s="53">
        <v>2020</v>
      </c>
      <c r="D1249" s="53" t="s">
        <v>72</v>
      </c>
      <c r="E1249" s="53">
        <v>3</v>
      </c>
      <c r="F1249" s="55" t="s">
        <v>1303</v>
      </c>
      <c r="G1249" s="53"/>
      <c r="H1249" s="56"/>
      <c r="I1249" s="57"/>
    </row>
    <row r="1250" spans="2:9" x14ac:dyDescent="0.2">
      <c r="B1250" s="52" t="str">
        <f t="shared" si="21"/>
        <v>2020-113-4</v>
      </c>
      <c r="C1250" s="53">
        <v>2020</v>
      </c>
      <c r="D1250" s="53" t="s">
        <v>72</v>
      </c>
      <c r="E1250" s="53">
        <v>4</v>
      </c>
      <c r="F1250" s="55" t="s">
        <v>1630</v>
      </c>
      <c r="G1250" s="53"/>
      <c r="H1250" s="56"/>
      <c r="I1250" s="57"/>
    </row>
    <row r="1251" spans="2:9" x14ac:dyDescent="0.2">
      <c r="B1251" s="58" t="str">
        <f t="shared" si="21"/>
        <v>2020-113-5</v>
      </c>
      <c r="C1251" s="59">
        <v>2020</v>
      </c>
      <c r="D1251" s="59" t="s">
        <v>72</v>
      </c>
      <c r="E1251" s="59">
        <v>5</v>
      </c>
      <c r="F1251" s="60" t="s">
        <v>1947</v>
      </c>
      <c r="G1251" s="59"/>
      <c r="H1251" s="61"/>
      <c r="I1251" s="62"/>
    </row>
    <row r="1252" spans="2:9" x14ac:dyDescent="0.2">
      <c r="B1252" s="63" t="str">
        <f t="shared" si="21"/>
        <v>2020-114-0</v>
      </c>
      <c r="C1252" s="64">
        <v>2020</v>
      </c>
      <c r="D1252" s="64" t="s">
        <v>73</v>
      </c>
      <c r="E1252" s="64">
        <v>0</v>
      </c>
      <c r="F1252" s="65" t="s">
        <v>212</v>
      </c>
      <c r="G1252" s="64"/>
      <c r="H1252" s="66"/>
      <c r="I1252" s="67"/>
    </row>
    <row r="1253" spans="2:9" x14ac:dyDescent="0.2">
      <c r="B1253" s="52" t="str">
        <f t="shared" si="21"/>
        <v>2020-114-1</v>
      </c>
      <c r="C1253" s="53">
        <v>2020</v>
      </c>
      <c r="D1253" s="53" t="s">
        <v>73</v>
      </c>
      <c r="E1253" s="53">
        <v>1</v>
      </c>
      <c r="F1253" s="55" t="s">
        <v>629</v>
      </c>
      <c r="G1253" s="53"/>
      <c r="H1253" s="56"/>
      <c r="I1253" s="57"/>
    </row>
    <row r="1254" spans="2:9" x14ac:dyDescent="0.2">
      <c r="B1254" s="52" t="str">
        <f t="shared" si="21"/>
        <v>2020-114-2</v>
      </c>
      <c r="C1254" s="53">
        <v>2020</v>
      </c>
      <c r="D1254" s="53" t="s">
        <v>73</v>
      </c>
      <c r="E1254" s="53">
        <v>2</v>
      </c>
      <c r="F1254" s="55" t="s">
        <v>968</v>
      </c>
      <c r="G1254" s="53" t="s">
        <v>3515</v>
      </c>
      <c r="H1254" s="56"/>
      <c r="I1254" s="57"/>
    </row>
    <row r="1255" spans="2:9" x14ac:dyDescent="0.2">
      <c r="B1255" s="52" t="str">
        <f t="shared" si="21"/>
        <v>2020-114-3</v>
      </c>
      <c r="C1255" s="53">
        <v>2020</v>
      </c>
      <c r="D1255" s="53" t="s">
        <v>73</v>
      </c>
      <c r="E1255" s="53">
        <v>3</v>
      </c>
      <c r="F1255" s="55" t="s">
        <v>1304</v>
      </c>
      <c r="G1255" s="53"/>
      <c r="H1255" s="56"/>
      <c r="I1255" s="57"/>
    </row>
    <row r="1256" spans="2:9" x14ac:dyDescent="0.2">
      <c r="B1256" s="52" t="str">
        <f t="shared" si="21"/>
        <v>2020-114-4</v>
      </c>
      <c r="C1256" s="53">
        <v>2020</v>
      </c>
      <c r="D1256" s="53" t="s">
        <v>73</v>
      </c>
      <c r="E1256" s="53">
        <v>4</v>
      </c>
      <c r="F1256" s="55" t="s">
        <v>1631</v>
      </c>
      <c r="G1256" s="53"/>
      <c r="H1256" s="56"/>
      <c r="I1256" s="57"/>
    </row>
    <row r="1257" spans="2:9" x14ac:dyDescent="0.2">
      <c r="B1257" s="58" t="str">
        <f t="shared" si="21"/>
        <v>2020-114-5</v>
      </c>
      <c r="C1257" s="59">
        <v>2020</v>
      </c>
      <c r="D1257" s="59" t="s">
        <v>73</v>
      </c>
      <c r="E1257" s="59">
        <v>5</v>
      </c>
      <c r="F1257" s="60" t="s">
        <v>1948</v>
      </c>
      <c r="G1257" s="59"/>
      <c r="H1257" s="61"/>
      <c r="I1257" s="62"/>
    </row>
    <row r="1258" spans="2:9" x14ac:dyDescent="0.2">
      <c r="B1258" s="63" t="str">
        <f t="shared" si="21"/>
        <v>2020-115-0</v>
      </c>
      <c r="C1258" s="64">
        <v>2020</v>
      </c>
      <c r="D1258" s="64" t="s">
        <v>74</v>
      </c>
      <c r="E1258" s="64">
        <v>0</v>
      </c>
      <c r="F1258" s="65" t="s">
        <v>213</v>
      </c>
      <c r="G1258" s="64"/>
      <c r="H1258" s="66"/>
      <c r="I1258" s="67"/>
    </row>
    <row r="1259" spans="2:9" ht="27" x14ac:dyDescent="0.2">
      <c r="B1259" s="52" t="str">
        <f t="shared" si="21"/>
        <v>2020-115-1</v>
      </c>
      <c r="C1259" s="53">
        <v>2020</v>
      </c>
      <c r="D1259" s="53" t="s">
        <v>74</v>
      </c>
      <c r="E1259" s="53">
        <v>1</v>
      </c>
      <c r="F1259" s="55" t="s">
        <v>630</v>
      </c>
      <c r="G1259" s="53"/>
      <c r="H1259" s="56"/>
      <c r="I1259" s="57"/>
    </row>
    <row r="1260" spans="2:9" ht="27" x14ac:dyDescent="0.2">
      <c r="B1260" s="52" t="str">
        <f t="shared" si="21"/>
        <v>2020-115-2</v>
      </c>
      <c r="C1260" s="53">
        <v>2020</v>
      </c>
      <c r="D1260" s="53" t="s">
        <v>74</v>
      </c>
      <c r="E1260" s="53">
        <v>2</v>
      </c>
      <c r="F1260" s="55" t="s">
        <v>969</v>
      </c>
      <c r="G1260" s="53"/>
      <c r="H1260" s="56"/>
      <c r="I1260" s="57"/>
    </row>
    <row r="1261" spans="2:9" ht="27" x14ac:dyDescent="0.2">
      <c r="B1261" s="52" t="str">
        <f t="shared" si="21"/>
        <v>2020-115-3</v>
      </c>
      <c r="C1261" s="53">
        <v>2020</v>
      </c>
      <c r="D1261" s="53" t="s">
        <v>74</v>
      </c>
      <c r="E1261" s="53">
        <v>3</v>
      </c>
      <c r="F1261" s="55" t="s">
        <v>1305</v>
      </c>
      <c r="G1261" s="53"/>
      <c r="H1261" s="56"/>
      <c r="I1261" s="57"/>
    </row>
    <row r="1262" spans="2:9" x14ac:dyDescent="0.2">
      <c r="B1262" s="52" t="str">
        <f t="shared" si="21"/>
        <v>2020-115-4</v>
      </c>
      <c r="C1262" s="53">
        <v>2020</v>
      </c>
      <c r="D1262" s="53" t="s">
        <v>74</v>
      </c>
      <c r="E1262" s="53">
        <v>4</v>
      </c>
      <c r="F1262" s="55" t="s">
        <v>1632</v>
      </c>
      <c r="G1262" s="53"/>
      <c r="H1262" s="56"/>
      <c r="I1262" s="57"/>
    </row>
    <row r="1263" spans="2:9" ht="27" x14ac:dyDescent="0.2">
      <c r="B1263" s="58" t="str">
        <f t="shared" si="21"/>
        <v>2020-115-5</v>
      </c>
      <c r="C1263" s="59">
        <v>2020</v>
      </c>
      <c r="D1263" s="59" t="s">
        <v>74</v>
      </c>
      <c r="E1263" s="59">
        <v>5</v>
      </c>
      <c r="F1263" s="60" t="s">
        <v>1949</v>
      </c>
      <c r="G1263" s="59" t="s">
        <v>3515</v>
      </c>
      <c r="H1263" s="61"/>
      <c r="I1263" s="62"/>
    </row>
    <row r="1264" spans="2:9" ht="27" x14ac:dyDescent="0.2">
      <c r="B1264" s="63" t="str">
        <f t="shared" si="21"/>
        <v>2020-116-0</v>
      </c>
      <c r="C1264" s="64">
        <v>2020</v>
      </c>
      <c r="D1264" s="64" t="s">
        <v>75</v>
      </c>
      <c r="E1264" s="64">
        <v>0</v>
      </c>
      <c r="F1264" s="65" t="s">
        <v>214</v>
      </c>
      <c r="G1264" s="64"/>
      <c r="H1264" s="66"/>
      <c r="I1264" s="67"/>
    </row>
    <row r="1265" spans="2:9" x14ac:dyDescent="0.2">
      <c r="B1265" s="52" t="str">
        <f t="shared" si="21"/>
        <v>2020-116-1</v>
      </c>
      <c r="C1265" s="53">
        <v>2020</v>
      </c>
      <c r="D1265" s="53" t="s">
        <v>75</v>
      </c>
      <c r="E1265" s="53">
        <v>1</v>
      </c>
      <c r="F1265" s="55" t="s">
        <v>631</v>
      </c>
      <c r="G1265" s="53"/>
      <c r="H1265" s="56"/>
      <c r="I1265" s="57"/>
    </row>
    <row r="1266" spans="2:9" x14ac:dyDescent="0.2">
      <c r="B1266" s="52" t="str">
        <f t="shared" si="21"/>
        <v>2020-116-2</v>
      </c>
      <c r="C1266" s="53">
        <v>2020</v>
      </c>
      <c r="D1266" s="53" t="s">
        <v>75</v>
      </c>
      <c r="E1266" s="53">
        <v>2</v>
      </c>
      <c r="F1266" s="55" t="s">
        <v>970</v>
      </c>
      <c r="G1266" s="53" t="s">
        <v>3515</v>
      </c>
      <c r="H1266" s="56"/>
      <c r="I1266" s="57"/>
    </row>
    <row r="1267" spans="2:9" x14ac:dyDescent="0.2">
      <c r="B1267" s="52" t="str">
        <f t="shared" si="21"/>
        <v>2020-116-3</v>
      </c>
      <c r="C1267" s="53">
        <v>2020</v>
      </c>
      <c r="D1267" s="53" t="s">
        <v>75</v>
      </c>
      <c r="E1267" s="53">
        <v>3</v>
      </c>
      <c r="F1267" s="55" t="s">
        <v>1306</v>
      </c>
      <c r="G1267" s="53"/>
      <c r="H1267" s="56"/>
      <c r="I1267" s="57"/>
    </row>
    <row r="1268" spans="2:9" x14ac:dyDescent="0.2">
      <c r="B1268" s="52" t="str">
        <f t="shared" si="21"/>
        <v>2020-116-4</v>
      </c>
      <c r="C1268" s="53">
        <v>2020</v>
      </c>
      <c r="D1268" s="53" t="s">
        <v>75</v>
      </c>
      <c r="E1268" s="53">
        <v>4</v>
      </c>
      <c r="F1268" s="55" t="s">
        <v>1633</v>
      </c>
      <c r="G1268" s="53"/>
      <c r="H1268" s="56"/>
      <c r="I1268" s="57"/>
    </row>
    <row r="1269" spans="2:9" x14ac:dyDescent="0.2">
      <c r="B1269" s="58" t="str">
        <f t="shared" si="21"/>
        <v>2020-116-5</v>
      </c>
      <c r="C1269" s="59">
        <v>2020</v>
      </c>
      <c r="D1269" s="59" t="s">
        <v>75</v>
      </c>
      <c r="E1269" s="59">
        <v>5</v>
      </c>
      <c r="F1269" s="60" t="s">
        <v>1950</v>
      </c>
      <c r="G1269" s="59"/>
      <c r="H1269" s="61"/>
      <c r="I1269" s="62"/>
    </row>
    <row r="1270" spans="2:9" ht="121.5" x14ac:dyDescent="0.2">
      <c r="B1270" s="63" t="str">
        <f t="shared" si="21"/>
        <v>2020-117-0</v>
      </c>
      <c r="C1270" s="64">
        <v>2020</v>
      </c>
      <c r="D1270" s="64" t="s">
        <v>76</v>
      </c>
      <c r="E1270" s="64">
        <v>0</v>
      </c>
      <c r="F1270" s="65" t="s">
        <v>215</v>
      </c>
      <c r="G1270" s="64"/>
      <c r="H1270" s="66"/>
      <c r="I1270" s="67"/>
    </row>
    <row r="1271" spans="2:9" x14ac:dyDescent="0.2">
      <c r="B1271" s="52" t="str">
        <f t="shared" si="21"/>
        <v>2020-117-1</v>
      </c>
      <c r="C1271" s="53">
        <v>2020</v>
      </c>
      <c r="D1271" s="53" t="s">
        <v>76</v>
      </c>
      <c r="E1271" s="53">
        <v>1</v>
      </c>
      <c r="F1271" s="75">
        <v>2270</v>
      </c>
      <c r="G1271" s="53"/>
      <c r="H1271" s="56"/>
      <c r="I1271" s="57"/>
    </row>
    <row r="1272" spans="2:9" x14ac:dyDescent="0.2">
      <c r="B1272" s="52" t="str">
        <f t="shared" si="21"/>
        <v>2020-117-2</v>
      </c>
      <c r="C1272" s="53">
        <v>2020</v>
      </c>
      <c r="D1272" s="53" t="s">
        <v>76</v>
      </c>
      <c r="E1272" s="53">
        <v>2</v>
      </c>
      <c r="F1272" s="75">
        <v>2280</v>
      </c>
      <c r="G1272" s="53"/>
      <c r="H1272" s="56"/>
      <c r="I1272" s="57"/>
    </row>
    <row r="1273" spans="2:9" x14ac:dyDescent="0.2">
      <c r="B1273" s="52" t="str">
        <f t="shared" si="21"/>
        <v>2020-117-3</v>
      </c>
      <c r="C1273" s="53">
        <v>2020</v>
      </c>
      <c r="D1273" s="53" t="s">
        <v>76</v>
      </c>
      <c r="E1273" s="53">
        <v>3</v>
      </c>
      <c r="F1273" s="75">
        <v>2290</v>
      </c>
      <c r="G1273" s="53" t="s">
        <v>3515</v>
      </c>
      <c r="H1273" s="56"/>
      <c r="I1273" s="57"/>
    </row>
    <row r="1274" spans="2:9" x14ac:dyDescent="0.2">
      <c r="B1274" s="52" t="str">
        <f t="shared" si="21"/>
        <v>2020-117-4</v>
      </c>
      <c r="C1274" s="53">
        <v>2020</v>
      </c>
      <c r="D1274" s="53" t="s">
        <v>76</v>
      </c>
      <c r="E1274" s="53">
        <v>4</v>
      </c>
      <c r="F1274" s="75">
        <v>2300</v>
      </c>
      <c r="G1274" s="53"/>
      <c r="H1274" s="56"/>
      <c r="I1274" s="57"/>
    </row>
    <row r="1275" spans="2:9" x14ac:dyDescent="0.2">
      <c r="B1275" s="58" t="str">
        <f t="shared" si="21"/>
        <v>2020-117-5</v>
      </c>
      <c r="C1275" s="59">
        <v>2020</v>
      </c>
      <c r="D1275" s="59" t="s">
        <v>76</v>
      </c>
      <c r="E1275" s="59">
        <v>5</v>
      </c>
      <c r="F1275" s="76">
        <v>2310</v>
      </c>
      <c r="G1275" s="59"/>
      <c r="H1275" s="61"/>
      <c r="I1275" s="62"/>
    </row>
    <row r="1276" spans="2:9" x14ac:dyDescent="0.2">
      <c r="B1276" s="63" t="str">
        <f t="shared" si="21"/>
        <v>2020-118-0</v>
      </c>
      <c r="C1276" s="64">
        <v>2020</v>
      </c>
      <c r="D1276" s="64" t="s">
        <v>77</v>
      </c>
      <c r="E1276" s="64">
        <v>0</v>
      </c>
      <c r="F1276" s="65" t="s">
        <v>216</v>
      </c>
      <c r="G1276" s="64"/>
      <c r="H1276" s="66"/>
      <c r="I1276" s="67"/>
    </row>
    <row r="1277" spans="2:9" x14ac:dyDescent="0.2">
      <c r="B1277" s="52" t="str">
        <f t="shared" si="21"/>
        <v>2020-118-1</v>
      </c>
      <c r="C1277" s="53">
        <v>2020</v>
      </c>
      <c r="D1277" s="53" t="s">
        <v>77</v>
      </c>
      <c r="E1277" s="53">
        <v>1</v>
      </c>
      <c r="F1277" s="55" t="s">
        <v>632</v>
      </c>
      <c r="G1277" s="53"/>
      <c r="H1277" s="56"/>
      <c r="I1277" s="57"/>
    </row>
    <row r="1278" spans="2:9" x14ac:dyDescent="0.2">
      <c r="B1278" s="52" t="str">
        <f t="shared" si="21"/>
        <v>2020-118-2</v>
      </c>
      <c r="C1278" s="53">
        <v>2020</v>
      </c>
      <c r="D1278" s="53" t="s">
        <v>77</v>
      </c>
      <c r="E1278" s="53">
        <v>2</v>
      </c>
      <c r="F1278" s="55" t="s">
        <v>971</v>
      </c>
      <c r="G1278" s="53"/>
      <c r="H1278" s="56"/>
      <c r="I1278" s="57"/>
    </row>
    <row r="1279" spans="2:9" x14ac:dyDescent="0.2">
      <c r="B1279" s="52" t="str">
        <f t="shared" si="21"/>
        <v>2020-118-3</v>
      </c>
      <c r="C1279" s="53">
        <v>2020</v>
      </c>
      <c r="D1279" s="53" t="s">
        <v>77</v>
      </c>
      <c r="E1279" s="53">
        <v>3</v>
      </c>
      <c r="F1279" s="55" t="s">
        <v>1307</v>
      </c>
      <c r="G1279" s="53"/>
      <c r="H1279" s="56"/>
      <c r="I1279" s="57"/>
    </row>
    <row r="1280" spans="2:9" x14ac:dyDescent="0.2">
      <c r="B1280" s="52" t="str">
        <f t="shared" si="21"/>
        <v>2020-118-4</v>
      </c>
      <c r="C1280" s="53">
        <v>2020</v>
      </c>
      <c r="D1280" s="53" t="s">
        <v>77</v>
      </c>
      <c r="E1280" s="53">
        <v>4</v>
      </c>
      <c r="F1280" s="55" t="s">
        <v>1634</v>
      </c>
      <c r="G1280" s="53"/>
      <c r="H1280" s="56"/>
      <c r="I1280" s="57"/>
    </row>
    <row r="1281" spans="2:9" x14ac:dyDescent="0.2">
      <c r="B1281" s="58" t="str">
        <f t="shared" si="21"/>
        <v>2020-118-5</v>
      </c>
      <c r="C1281" s="59">
        <v>2020</v>
      </c>
      <c r="D1281" s="59" t="s">
        <v>77</v>
      </c>
      <c r="E1281" s="59">
        <v>5</v>
      </c>
      <c r="F1281" s="60" t="s">
        <v>1951</v>
      </c>
      <c r="G1281" s="59" t="s">
        <v>3515</v>
      </c>
      <c r="H1281" s="61"/>
      <c r="I1281" s="62"/>
    </row>
    <row r="1282" spans="2:9" ht="40.5" x14ac:dyDescent="0.2">
      <c r="B1282" s="63" t="str">
        <f t="shared" si="21"/>
        <v>2020-119-0</v>
      </c>
      <c r="C1282" s="64">
        <v>2020</v>
      </c>
      <c r="D1282" s="64" t="s">
        <v>78</v>
      </c>
      <c r="E1282" s="64">
        <v>0</v>
      </c>
      <c r="F1282" s="65" t="s">
        <v>217</v>
      </c>
      <c r="G1282" s="64"/>
      <c r="H1282" s="66"/>
      <c r="I1282" s="67"/>
    </row>
    <row r="1283" spans="2:9" x14ac:dyDescent="0.2">
      <c r="B1283" s="52" t="str">
        <f t="shared" si="21"/>
        <v>2020-119-1</v>
      </c>
      <c r="C1283" s="53">
        <v>2020</v>
      </c>
      <c r="D1283" s="53" t="s">
        <v>78</v>
      </c>
      <c r="E1283" s="53">
        <v>1</v>
      </c>
      <c r="F1283" s="55" t="s">
        <v>633</v>
      </c>
      <c r="G1283" s="53"/>
      <c r="H1283" s="56"/>
      <c r="I1283" s="57"/>
    </row>
    <row r="1284" spans="2:9" x14ac:dyDescent="0.2">
      <c r="B1284" s="52" t="str">
        <f t="shared" si="21"/>
        <v>2020-119-2</v>
      </c>
      <c r="C1284" s="53">
        <v>2020</v>
      </c>
      <c r="D1284" s="53" t="s">
        <v>78</v>
      </c>
      <c r="E1284" s="53">
        <v>2</v>
      </c>
      <c r="F1284" s="55" t="s">
        <v>972</v>
      </c>
      <c r="G1284" s="53"/>
      <c r="H1284" s="56"/>
      <c r="I1284" s="57"/>
    </row>
    <row r="1285" spans="2:9" x14ac:dyDescent="0.2">
      <c r="B1285" s="52" t="str">
        <f t="shared" si="21"/>
        <v>2020-119-3</v>
      </c>
      <c r="C1285" s="53">
        <v>2020</v>
      </c>
      <c r="D1285" s="53" t="s">
        <v>78</v>
      </c>
      <c r="E1285" s="53">
        <v>3</v>
      </c>
      <c r="F1285" s="55" t="s">
        <v>1308</v>
      </c>
      <c r="G1285" s="53"/>
      <c r="H1285" s="56"/>
      <c r="I1285" s="57"/>
    </row>
    <row r="1286" spans="2:9" x14ac:dyDescent="0.2">
      <c r="B1286" s="52" t="str">
        <f t="shared" si="21"/>
        <v>2020-119-4</v>
      </c>
      <c r="C1286" s="53">
        <v>2020</v>
      </c>
      <c r="D1286" s="53" t="s">
        <v>78</v>
      </c>
      <c r="E1286" s="53">
        <v>4</v>
      </c>
      <c r="F1286" s="55" t="s">
        <v>1635</v>
      </c>
      <c r="G1286" s="53" t="s">
        <v>3515</v>
      </c>
      <c r="H1286" s="56"/>
      <c r="I1286" s="57"/>
    </row>
    <row r="1287" spans="2:9" x14ac:dyDescent="0.2">
      <c r="B1287" s="58" t="str">
        <f t="shared" si="21"/>
        <v>2020-119-5</v>
      </c>
      <c r="C1287" s="59">
        <v>2020</v>
      </c>
      <c r="D1287" s="59" t="s">
        <v>78</v>
      </c>
      <c r="E1287" s="59">
        <v>5</v>
      </c>
      <c r="F1287" s="60" t="s">
        <v>1952</v>
      </c>
      <c r="G1287" s="59"/>
      <c r="H1287" s="61"/>
      <c r="I1287" s="62"/>
    </row>
    <row r="1288" spans="2:9" x14ac:dyDescent="0.2">
      <c r="B1288" s="63" t="str">
        <f t="shared" si="21"/>
        <v>2020-120-0</v>
      </c>
      <c r="C1288" s="64">
        <v>2020</v>
      </c>
      <c r="D1288" s="64" t="s">
        <v>79</v>
      </c>
      <c r="E1288" s="64">
        <v>0</v>
      </c>
      <c r="F1288" s="65" t="s">
        <v>218</v>
      </c>
      <c r="G1288" s="64"/>
      <c r="H1288" s="66"/>
      <c r="I1288" s="67"/>
    </row>
    <row r="1289" spans="2:9" x14ac:dyDescent="0.2">
      <c r="B1289" s="52" t="str">
        <f t="shared" si="21"/>
        <v>2020-120-1</v>
      </c>
      <c r="C1289" s="53">
        <v>2020</v>
      </c>
      <c r="D1289" s="53" t="s">
        <v>79</v>
      </c>
      <c r="E1289" s="53">
        <v>1</v>
      </c>
      <c r="F1289" s="73">
        <v>0.5</v>
      </c>
      <c r="G1289" s="53"/>
      <c r="H1289" s="56"/>
      <c r="I1289" s="57"/>
    </row>
    <row r="1290" spans="2:9" x14ac:dyDescent="0.2">
      <c r="B1290" s="52" t="str">
        <f t="shared" si="21"/>
        <v>2020-120-2</v>
      </c>
      <c r="C1290" s="53">
        <v>2020</v>
      </c>
      <c r="D1290" s="53" t="s">
        <v>79</v>
      </c>
      <c r="E1290" s="53">
        <v>2</v>
      </c>
      <c r="F1290" s="73">
        <v>0.7</v>
      </c>
      <c r="G1290" s="53"/>
      <c r="H1290" s="56"/>
      <c r="I1290" s="57"/>
    </row>
    <row r="1291" spans="2:9" x14ac:dyDescent="0.2">
      <c r="B1291" s="52" t="str">
        <f t="shared" si="21"/>
        <v>2020-120-3</v>
      </c>
      <c r="C1291" s="53">
        <v>2020</v>
      </c>
      <c r="D1291" s="53" t="s">
        <v>79</v>
      </c>
      <c r="E1291" s="53">
        <v>3</v>
      </c>
      <c r="F1291" s="73">
        <v>1</v>
      </c>
      <c r="G1291" s="53"/>
      <c r="H1291" s="56"/>
      <c r="I1291" s="57"/>
    </row>
    <row r="1292" spans="2:9" x14ac:dyDescent="0.2">
      <c r="B1292" s="52" t="str">
        <f t="shared" si="21"/>
        <v>2020-120-4</v>
      </c>
      <c r="C1292" s="53">
        <v>2020</v>
      </c>
      <c r="D1292" s="53" t="s">
        <v>79</v>
      </c>
      <c r="E1292" s="53">
        <v>4</v>
      </c>
      <c r="F1292" s="73">
        <v>1.5</v>
      </c>
      <c r="G1292" s="53" t="s">
        <v>3515</v>
      </c>
      <c r="H1292" s="56"/>
      <c r="I1292" s="57"/>
    </row>
    <row r="1293" spans="2:9" x14ac:dyDescent="0.2">
      <c r="B1293" s="58" t="str">
        <f t="shared" si="21"/>
        <v>2020-120-5</v>
      </c>
      <c r="C1293" s="59">
        <v>2020</v>
      </c>
      <c r="D1293" s="59" t="s">
        <v>79</v>
      </c>
      <c r="E1293" s="59">
        <v>5</v>
      </c>
      <c r="F1293" s="74">
        <v>2</v>
      </c>
      <c r="G1293" s="59"/>
      <c r="H1293" s="61"/>
      <c r="I1293" s="62"/>
    </row>
    <row r="1294" spans="2:9" x14ac:dyDescent="0.2">
      <c r="B1294" s="63" t="str">
        <f t="shared" si="21"/>
        <v>2020-121-0</v>
      </c>
      <c r="C1294" s="64">
        <v>2020</v>
      </c>
      <c r="D1294" s="64" t="s">
        <v>80</v>
      </c>
      <c r="E1294" s="64">
        <v>0</v>
      </c>
      <c r="F1294" s="65" t="s">
        <v>219</v>
      </c>
      <c r="G1294" s="64"/>
      <c r="H1294" s="66"/>
      <c r="I1294" s="67"/>
    </row>
    <row r="1295" spans="2:9" x14ac:dyDescent="0.2">
      <c r="B1295" s="52" t="str">
        <f t="shared" si="21"/>
        <v>2020-121-1</v>
      </c>
      <c r="C1295" s="53">
        <v>2020</v>
      </c>
      <c r="D1295" s="53" t="s">
        <v>80</v>
      </c>
      <c r="E1295" s="53">
        <v>1</v>
      </c>
      <c r="F1295" s="55" t="s">
        <v>634</v>
      </c>
      <c r="G1295" s="53"/>
      <c r="H1295" s="56"/>
      <c r="I1295" s="57"/>
    </row>
    <row r="1296" spans="2:9" x14ac:dyDescent="0.2">
      <c r="B1296" s="52" t="str">
        <f t="shared" si="21"/>
        <v>2020-121-2</v>
      </c>
      <c r="C1296" s="53">
        <v>2020</v>
      </c>
      <c r="D1296" s="53" t="s">
        <v>80</v>
      </c>
      <c r="E1296" s="53">
        <v>2</v>
      </c>
      <c r="F1296" s="55" t="s">
        <v>973</v>
      </c>
      <c r="G1296" s="53"/>
      <c r="H1296" s="56"/>
      <c r="I1296" s="57"/>
    </row>
    <row r="1297" spans="2:9" x14ac:dyDescent="0.2">
      <c r="B1297" s="52" t="str">
        <f t="shared" si="21"/>
        <v>2020-121-3</v>
      </c>
      <c r="C1297" s="53">
        <v>2020</v>
      </c>
      <c r="D1297" s="53" t="s">
        <v>80</v>
      </c>
      <c r="E1297" s="53">
        <v>3</v>
      </c>
      <c r="F1297" s="55" t="s">
        <v>1309</v>
      </c>
      <c r="G1297" s="53"/>
      <c r="H1297" s="56"/>
      <c r="I1297" s="57"/>
    </row>
    <row r="1298" spans="2:9" x14ac:dyDescent="0.2">
      <c r="B1298" s="52" t="str">
        <f t="shared" si="21"/>
        <v>2020-121-4</v>
      </c>
      <c r="C1298" s="53">
        <v>2020</v>
      </c>
      <c r="D1298" s="53" t="s">
        <v>80</v>
      </c>
      <c r="E1298" s="53">
        <v>4</v>
      </c>
      <c r="F1298" s="55" t="s">
        <v>658</v>
      </c>
      <c r="G1298" s="53"/>
      <c r="H1298" s="56"/>
      <c r="I1298" s="57"/>
    </row>
    <row r="1299" spans="2:9" x14ac:dyDescent="0.2">
      <c r="B1299" s="58" t="str">
        <f t="shared" si="21"/>
        <v>2020-121-5</v>
      </c>
      <c r="C1299" s="59">
        <v>2020</v>
      </c>
      <c r="D1299" s="59" t="s">
        <v>80</v>
      </c>
      <c r="E1299" s="59">
        <v>5</v>
      </c>
      <c r="F1299" s="60" t="s">
        <v>1658</v>
      </c>
      <c r="G1299" s="59" t="s">
        <v>3515</v>
      </c>
      <c r="H1299" s="61"/>
      <c r="I1299" s="62"/>
    </row>
    <row r="1300" spans="2:9" x14ac:dyDescent="0.2">
      <c r="B1300" s="63" t="str">
        <f t="shared" si="21"/>
        <v>2020-122-0</v>
      </c>
      <c r="C1300" s="64">
        <v>2020</v>
      </c>
      <c r="D1300" s="64" t="s">
        <v>81</v>
      </c>
      <c r="E1300" s="64">
        <v>0</v>
      </c>
      <c r="F1300" s="65" t="s">
        <v>220</v>
      </c>
      <c r="G1300" s="64"/>
      <c r="H1300" s="66"/>
      <c r="I1300" s="67"/>
    </row>
    <row r="1301" spans="2:9" x14ac:dyDescent="0.2">
      <c r="B1301" s="52" t="str">
        <f t="shared" si="21"/>
        <v>2020-122-1</v>
      </c>
      <c r="C1301" s="53">
        <v>2020</v>
      </c>
      <c r="D1301" s="53" t="s">
        <v>81</v>
      </c>
      <c r="E1301" s="53">
        <v>1</v>
      </c>
      <c r="F1301" s="55" t="s">
        <v>635</v>
      </c>
      <c r="G1301" s="53"/>
      <c r="H1301" s="56"/>
      <c r="I1301" s="57"/>
    </row>
    <row r="1302" spans="2:9" x14ac:dyDescent="0.2">
      <c r="B1302" s="52" t="str">
        <f t="shared" si="21"/>
        <v>2020-122-2</v>
      </c>
      <c r="C1302" s="53">
        <v>2020</v>
      </c>
      <c r="D1302" s="53" t="s">
        <v>81</v>
      </c>
      <c r="E1302" s="53">
        <v>2</v>
      </c>
      <c r="F1302" s="55" t="s">
        <v>974</v>
      </c>
      <c r="G1302" s="53"/>
      <c r="H1302" s="56"/>
      <c r="I1302" s="57"/>
    </row>
    <row r="1303" spans="2:9" x14ac:dyDescent="0.2">
      <c r="B1303" s="52" t="str">
        <f t="shared" ref="B1303:B1323" si="22">C1303&amp;"-"&amp;D1303&amp;"-"&amp;E1303</f>
        <v>2020-122-3</v>
      </c>
      <c r="C1303" s="53">
        <v>2020</v>
      </c>
      <c r="D1303" s="53" t="s">
        <v>81</v>
      </c>
      <c r="E1303" s="53">
        <v>3</v>
      </c>
      <c r="F1303" s="55" t="s">
        <v>1310</v>
      </c>
      <c r="G1303" s="53"/>
      <c r="H1303" s="56"/>
      <c r="I1303" s="57"/>
    </row>
    <row r="1304" spans="2:9" x14ac:dyDescent="0.2">
      <c r="B1304" s="52" t="str">
        <f t="shared" si="22"/>
        <v>2020-122-4</v>
      </c>
      <c r="C1304" s="53">
        <v>2020</v>
      </c>
      <c r="D1304" s="53" t="s">
        <v>81</v>
      </c>
      <c r="E1304" s="53">
        <v>4</v>
      </c>
      <c r="F1304" s="55" t="s">
        <v>1636</v>
      </c>
      <c r="G1304" s="53"/>
      <c r="H1304" s="56"/>
      <c r="I1304" s="57"/>
    </row>
    <row r="1305" spans="2:9" x14ac:dyDescent="0.2">
      <c r="B1305" s="58" t="str">
        <f t="shared" si="22"/>
        <v>2020-122-5</v>
      </c>
      <c r="C1305" s="59">
        <v>2020</v>
      </c>
      <c r="D1305" s="59" t="s">
        <v>81</v>
      </c>
      <c r="E1305" s="59">
        <v>5</v>
      </c>
      <c r="F1305" s="60" t="s">
        <v>1953</v>
      </c>
      <c r="G1305" s="59" t="s">
        <v>3515</v>
      </c>
      <c r="H1305" s="61"/>
      <c r="I1305" s="62"/>
    </row>
    <row r="1306" spans="2:9" ht="81" x14ac:dyDescent="0.2">
      <c r="B1306" s="63" t="str">
        <f t="shared" si="22"/>
        <v>2020-123-0</v>
      </c>
      <c r="C1306" s="64">
        <v>2020</v>
      </c>
      <c r="D1306" s="64" t="s">
        <v>82</v>
      </c>
      <c r="E1306" s="64">
        <v>0</v>
      </c>
      <c r="F1306" s="65" t="s">
        <v>221</v>
      </c>
      <c r="G1306" s="64"/>
      <c r="H1306" s="66"/>
      <c r="I1306" s="67"/>
    </row>
    <row r="1307" spans="2:9" x14ac:dyDescent="0.2">
      <c r="B1307" s="52" t="str">
        <f t="shared" si="22"/>
        <v>2020-123-1</v>
      </c>
      <c r="C1307" s="53">
        <v>2020</v>
      </c>
      <c r="D1307" s="53" t="s">
        <v>82</v>
      </c>
      <c r="E1307" s="53">
        <v>1</v>
      </c>
      <c r="F1307" s="55" t="s">
        <v>4</v>
      </c>
      <c r="G1307" s="53"/>
      <c r="H1307" s="56"/>
      <c r="I1307" s="57"/>
    </row>
    <row r="1308" spans="2:9" x14ac:dyDescent="0.2">
      <c r="B1308" s="52" t="str">
        <f t="shared" si="22"/>
        <v>2020-123-2</v>
      </c>
      <c r="C1308" s="53">
        <v>2020</v>
      </c>
      <c r="D1308" s="53" t="s">
        <v>82</v>
      </c>
      <c r="E1308" s="53">
        <v>2</v>
      </c>
      <c r="F1308" s="55" t="s">
        <v>12</v>
      </c>
      <c r="G1308" s="53"/>
      <c r="H1308" s="56"/>
      <c r="I1308" s="57"/>
    </row>
    <row r="1309" spans="2:9" x14ac:dyDescent="0.2">
      <c r="B1309" s="52" t="str">
        <f t="shared" si="22"/>
        <v>2020-123-3</v>
      </c>
      <c r="C1309" s="53">
        <v>2020</v>
      </c>
      <c r="D1309" s="53" t="s">
        <v>82</v>
      </c>
      <c r="E1309" s="53">
        <v>3</v>
      </c>
      <c r="F1309" s="55" t="s">
        <v>16</v>
      </c>
      <c r="G1309" s="53"/>
      <c r="H1309" s="56"/>
      <c r="I1309" s="57"/>
    </row>
    <row r="1310" spans="2:9" x14ac:dyDescent="0.2">
      <c r="B1310" s="52" t="str">
        <f t="shared" si="22"/>
        <v>2020-123-4</v>
      </c>
      <c r="C1310" s="53">
        <v>2020</v>
      </c>
      <c r="D1310" s="53" t="s">
        <v>82</v>
      </c>
      <c r="E1310" s="53">
        <v>4</v>
      </c>
      <c r="F1310" s="55" t="s">
        <v>37</v>
      </c>
      <c r="G1310" s="53" t="s">
        <v>3515</v>
      </c>
      <c r="H1310" s="56"/>
      <c r="I1310" s="57"/>
    </row>
    <row r="1311" spans="2:9" x14ac:dyDescent="0.2">
      <c r="B1311" s="58" t="str">
        <f t="shared" si="22"/>
        <v>2020-123-5</v>
      </c>
      <c r="C1311" s="59">
        <v>2020</v>
      </c>
      <c r="D1311" s="59" t="s">
        <v>82</v>
      </c>
      <c r="E1311" s="59">
        <v>5</v>
      </c>
      <c r="F1311" s="60" t="s">
        <v>18</v>
      </c>
      <c r="G1311" s="59"/>
      <c r="H1311" s="61"/>
      <c r="I1311" s="62"/>
    </row>
    <row r="1312" spans="2:9" x14ac:dyDescent="0.2">
      <c r="B1312" s="63" t="str">
        <f t="shared" si="22"/>
        <v>2020-124-0</v>
      </c>
      <c r="C1312" s="64">
        <v>2020</v>
      </c>
      <c r="D1312" s="64" t="s">
        <v>83</v>
      </c>
      <c r="E1312" s="64">
        <v>0</v>
      </c>
      <c r="F1312" s="65" t="s">
        <v>222</v>
      </c>
      <c r="G1312" s="64"/>
      <c r="H1312" s="66"/>
      <c r="I1312" s="67"/>
    </row>
    <row r="1313" spans="2:9" x14ac:dyDescent="0.2">
      <c r="B1313" s="52" t="str">
        <f t="shared" si="22"/>
        <v>2020-124-1</v>
      </c>
      <c r="C1313" s="53">
        <v>2020</v>
      </c>
      <c r="D1313" s="53" t="s">
        <v>83</v>
      </c>
      <c r="E1313" s="53">
        <v>1</v>
      </c>
      <c r="F1313" s="55" t="s">
        <v>636</v>
      </c>
      <c r="G1313" s="53" t="s">
        <v>3515</v>
      </c>
      <c r="H1313" s="56"/>
      <c r="I1313" s="57"/>
    </row>
    <row r="1314" spans="2:9" x14ac:dyDescent="0.2">
      <c r="B1314" s="52" t="str">
        <f t="shared" si="22"/>
        <v>2020-124-2</v>
      </c>
      <c r="C1314" s="53">
        <v>2020</v>
      </c>
      <c r="D1314" s="53" t="s">
        <v>83</v>
      </c>
      <c r="E1314" s="53">
        <v>2</v>
      </c>
      <c r="F1314" s="55" t="s">
        <v>975</v>
      </c>
      <c r="G1314" s="53"/>
      <c r="H1314" s="56"/>
      <c r="I1314" s="57"/>
    </row>
    <row r="1315" spans="2:9" x14ac:dyDescent="0.2">
      <c r="B1315" s="52" t="str">
        <f t="shared" si="22"/>
        <v>2020-124-3</v>
      </c>
      <c r="C1315" s="53">
        <v>2020</v>
      </c>
      <c r="D1315" s="53" t="s">
        <v>83</v>
      </c>
      <c r="E1315" s="53">
        <v>3</v>
      </c>
      <c r="F1315" s="55" t="s">
        <v>1311</v>
      </c>
      <c r="G1315" s="53"/>
      <c r="H1315" s="56"/>
      <c r="I1315" s="57"/>
    </row>
    <row r="1316" spans="2:9" x14ac:dyDescent="0.2">
      <c r="B1316" s="52" t="str">
        <f t="shared" si="22"/>
        <v>2020-124-4</v>
      </c>
      <c r="C1316" s="53">
        <v>2020</v>
      </c>
      <c r="D1316" s="53" t="s">
        <v>83</v>
      </c>
      <c r="E1316" s="53">
        <v>4</v>
      </c>
      <c r="F1316" s="55" t="s">
        <v>1637</v>
      </c>
      <c r="G1316" s="53"/>
      <c r="H1316" s="56"/>
      <c r="I1316" s="57"/>
    </row>
    <row r="1317" spans="2:9" x14ac:dyDescent="0.2">
      <c r="B1317" s="58" t="str">
        <f t="shared" si="22"/>
        <v>2020-124-5</v>
      </c>
      <c r="C1317" s="59">
        <v>2020</v>
      </c>
      <c r="D1317" s="59" t="s">
        <v>83</v>
      </c>
      <c r="E1317" s="59">
        <v>5</v>
      </c>
      <c r="F1317" s="60" t="s">
        <v>1954</v>
      </c>
      <c r="G1317" s="59"/>
      <c r="H1317" s="61"/>
      <c r="I1317" s="62"/>
    </row>
    <row r="1318" spans="2:9" ht="27" x14ac:dyDescent="0.2">
      <c r="B1318" s="63" t="str">
        <f t="shared" si="22"/>
        <v>2020-125-0</v>
      </c>
      <c r="C1318" s="64">
        <v>2020</v>
      </c>
      <c r="D1318" s="64" t="s">
        <v>84</v>
      </c>
      <c r="E1318" s="64">
        <v>0</v>
      </c>
      <c r="F1318" s="65" t="s">
        <v>223</v>
      </c>
      <c r="G1318" s="64"/>
      <c r="H1318" s="66"/>
      <c r="I1318" s="67"/>
    </row>
    <row r="1319" spans="2:9" x14ac:dyDescent="0.2">
      <c r="B1319" s="52" t="str">
        <f t="shared" si="22"/>
        <v>2020-125-1</v>
      </c>
      <c r="C1319" s="53">
        <v>2020</v>
      </c>
      <c r="D1319" s="53" t="s">
        <v>84</v>
      </c>
      <c r="E1319" s="53">
        <v>1</v>
      </c>
      <c r="F1319" s="55" t="s">
        <v>637</v>
      </c>
      <c r="G1319" s="53"/>
      <c r="H1319" s="56"/>
      <c r="I1319" s="57"/>
    </row>
    <row r="1320" spans="2:9" x14ac:dyDescent="0.2">
      <c r="B1320" s="52" t="str">
        <f t="shared" si="22"/>
        <v>2020-125-2</v>
      </c>
      <c r="C1320" s="53">
        <v>2020</v>
      </c>
      <c r="D1320" s="53" t="s">
        <v>84</v>
      </c>
      <c r="E1320" s="53">
        <v>2</v>
      </c>
      <c r="F1320" s="55" t="s">
        <v>976</v>
      </c>
      <c r="G1320" s="53"/>
      <c r="H1320" s="56"/>
      <c r="I1320" s="57"/>
    </row>
    <row r="1321" spans="2:9" x14ac:dyDescent="0.2">
      <c r="B1321" s="52" t="str">
        <f t="shared" si="22"/>
        <v>2020-125-3</v>
      </c>
      <c r="C1321" s="53">
        <v>2020</v>
      </c>
      <c r="D1321" s="53" t="s">
        <v>84</v>
      </c>
      <c r="E1321" s="53">
        <v>3</v>
      </c>
      <c r="F1321" s="55" t="s">
        <v>1312</v>
      </c>
      <c r="G1321" s="53" t="s">
        <v>3515</v>
      </c>
      <c r="H1321" s="56"/>
      <c r="I1321" s="57"/>
    </row>
    <row r="1322" spans="2:9" x14ac:dyDescent="0.2">
      <c r="B1322" s="52" t="str">
        <f t="shared" si="22"/>
        <v>2020-125-4</v>
      </c>
      <c r="C1322" s="53">
        <v>2020</v>
      </c>
      <c r="D1322" s="53" t="s">
        <v>84</v>
      </c>
      <c r="E1322" s="53">
        <v>4</v>
      </c>
      <c r="F1322" s="55" t="s">
        <v>1638</v>
      </c>
      <c r="G1322" s="53"/>
      <c r="H1322" s="56"/>
      <c r="I1322" s="57"/>
    </row>
    <row r="1323" spans="2:9" ht="14.25" thickBot="1" x14ac:dyDescent="0.25">
      <c r="B1323" s="68" t="str">
        <f t="shared" si="22"/>
        <v>2020-125-5</v>
      </c>
      <c r="C1323" s="69">
        <v>2020</v>
      </c>
      <c r="D1323" s="69" t="s">
        <v>84</v>
      </c>
      <c r="E1323" s="69">
        <v>5</v>
      </c>
      <c r="F1323" s="70" t="s">
        <v>1955</v>
      </c>
      <c r="G1323" s="69"/>
      <c r="H1323" s="71"/>
      <c r="I1323" s="72"/>
    </row>
    <row r="1324" spans="2:9" x14ac:dyDescent="0.2">
      <c r="B1324" s="46" t="str">
        <f t="shared" ref="B1324:B1340" si="23">C1324&amp;"-"&amp;D1324&amp;"-"&amp;E1324</f>
        <v>2019-101-0</v>
      </c>
      <c r="C1324" s="47">
        <v>2019</v>
      </c>
      <c r="D1324" s="47" t="s">
        <v>60</v>
      </c>
      <c r="E1324" s="47">
        <v>0</v>
      </c>
      <c r="F1324" s="49" t="s">
        <v>224</v>
      </c>
      <c r="G1324" s="47"/>
      <c r="H1324" s="50"/>
      <c r="I1324" s="51"/>
    </row>
    <row r="1325" spans="2:9" x14ac:dyDescent="0.2">
      <c r="B1325" s="52" t="str">
        <f t="shared" si="23"/>
        <v>2019-101-1</v>
      </c>
      <c r="C1325" s="53">
        <v>2019</v>
      </c>
      <c r="D1325" s="53" t="s">
        <v>60</v>
      </c>
      <c r="E1325" s="53">
        <v>1</v>
      </c>
      <c r="F1325" s="55" t="s">
        <v>638</v>
      </c>
      <c r="G1325" s="53"/>
      <c r="H1325" s="56"/>
      <c r="I1325" s="57"/>
    </row>
    <row r="1326" spans="2:9" x14ac:dyDescent="0.2">
      <c r="B1326" s="52" t="str">
        <f t="shared" si="23"/>
        <v>2019-101-2</v>
      </c>
      <c r="C1326" s="53">
        <v>2019</v>
      </c>
      <c r="D1326" s="53" t="s">
        <v>60</v>
      </c>
      <c r="E1326" s="53">
        <v>2</v>
      </c>
      <c r="F1326" s="55" t="s">
        <v>977</v>
      </c>
      <c r="G1326" s="53"/>
      <c r="H1326" s="56"/>
      <c r="I1326" s="57"/>
    </row>
    <row r="1327" spans="2:9" x14ac:dyDescent="0.2">
      <c r="B1327" s="52" t="str">
        <f t="shared" si="23"/>
        <v>2019-101-3</v>
      </c>
      <c r="C1327" s="53">
        <v>2019</v>
      </c>
      <c r="D1327" s="53" t="s">
        <v>60</v>
      </c>
      <c r="E1327" s="53">
        <v>3</v>
      </c>
      <c r="F1327" s="55" t="s">
        <v>1313</v>
      </c>
      <c r="G1327" s="53" t="s">
        <v>3515</v>
      </c>
      <c r="H1327" s="56"/>
      <c r="I1327" s="57"/>
    </row>
    <row r="1328" spans="2:9" x14ac:dyDescent="0.2">
      <c r="B1328" s="52" t="str">
        <f t="shared" si="23"/>
        <v>2019-101-4</v>
      </c>
      <c r="C1328" s="53">
        <v>2019</v>
      </c>
      <c r="D1328" s="53" t="s">
        <v>60</v>
      </c>
      <c r="E1328" s="53">
        <v>4</v>
      </c>
      <c r="F1328" s="55" t="s">
        <v>1639</v>
      </c>
      <c r="G1328" s="53"/>
      <c r="H1328" s="56"/>
      <c r="I1328" s="57"/>
    </row>
    <row r="1329" spans="2:9" x14ac:dyDescent="0.2">
      <c r="B1329" s="58" t="str">
        <f t="shared" si="23"/>
        <v>2019-101-5</v>
      </c>
      <c r="C1329" s="59">
        <v>2019</v>
      </c>
      <c r="D1329" s="59" t="s">
        <v>60</v>
      </c>
      <c r="E1329" s="59">
        <v>5</v>
      </c>
      <c r="F1329" s="60" t="s">
        <v>1956</v>
      </c>
      <c r="G1329" s="59"/>
      <c r="H1329" s="61"/>
      <c r="I1329" s="62"/>
    </row>
    <row r="1330" spans="2:9" x14ac:dyDescent="0.2">
      <c r="B1330" s="63" t="str">
        <f t="shared" si="23"/>
        <v>2019-102-0</v>
      </c>
      <c r="C1330" s="64">
        <v>2019</v>
      </c>
      <c r="D1330" s="64" t="s">
        <v>61</v>
      </c>
      <c r="E1330" s="64">
        <v>0</v>
      </c>
      <c r="F1330" s="65" t="s">
        <v>225</v>
      </c>
      <c r="G1330" s="64"/>
      <c r="H1330" s="66"/>
      <c r="I1330" s="67"/>
    </row>
    <row r="1331" spans="2:9" x14ac:dyDescent="0.2">
      <c r="B1331" s="52" t="str">
        <f t="shared" si="23"/>
        <v>2019-102-1</v>
      </c>
      <c r="C1331" s="53">
        <v>2019</v>
      </c>
      <c r="D1331" s="53" t="s">
        <v>61</v>
      </c>
      <c r="E1331" s="53">
        <v>1</v>
      </c>
      <c r="F1331" s="55" t="s">
        <v>639</v>
      </c>
      <c r="G1331" s="53"/>
      <c r="H1331" s="56"/>
      <c r="I1331" s="57"/>
    </row>
    <row r="1332" spans="2:9" x14ac:dyDescent="0.2">
      <c r="B1332" s="52" t="str">
        <f t="shared" si="23"/>
        <v>2019-102-2</v>
      </c>
      <c r="C1332" s="53">
        <v>2019</v>
      </c>
      <c r="D1332" s="53" t="s">
        <v>61</v>
      </c>
      <c r="E1332" s="53">
        <v>2</v>
      </c>
      <c r="F1332" s="55" t="s">
        <v>978</v>
      </c>
      <c r="G1332" s="53"/>
      <c r="H1332" s="56"/>
      <c r="I1332" s="57"/>
    </row>
    <row r="1333" spans="2:9" x14ac:dyDescent="0.2">
      <c r="B1333" s="52" t="str">
        <f t="shared" si="23"/>
        <v>2019-102-3</v>
      </c>
      <c r="C1333" s="53">
        <v>2019</v>
      </c>
      <c r="D1333" s="53" t="s">
        <v>61</v>
      </c>
      <c r="E1333" s="53">
        <v>3</v>
      </c>
      <c r="F1333" s="55" t="s">
        <v>1314</v>
      </c>
      <c r="G1333" s="53"/>
      <c r="H1333" s="56"/>
      <c r="I1333" s="57"/>
    </row>
    <row r="1334" spans="2:9" x14ac:dyDescent="0.2">
      <c r="B1334" s="52" t="str">
        <f t="shared" si="23"/>
        <v>2019-102-4</v>
      </c>
      <c r="C1334" s="53">
        <v>2019</v>
      </c>
      <c r="D1334" s="53" t="s">
        <v>61</v>
      </c>
      <c r="E1334" s="53">
        <v>4</v>
      </c>
      <c r="F1334" s="55" t="s">
        <v>1640</v>
      </c>
      <c r="G1334" s="53" t="s">
        <v>3515</v>
      </c>
      <c r="H1334" s="56"/>
      <c r="I1334" s="57"/>
    </row>
    <row r="1335" spans="2:9" x14ac:dyDescent="0.2">
      <c r="B1335" s="58" t="str">
        <f t="shared" si="23"/>
        <v>2019-102-5</v>
      </c>
      <c r="C1335" s="59">
        <v>2019</v>
      </c>
      <c r="D1335" s="59" t="s">
        <v>61</v>
      </c>
      <c r="E1335" s="59">
        <v>5</v>
      </c>
      <c r="F1335" s="60" t="s">
        <v>1957</v>
      </c>
      <c r="G1335" s="59"/>
      <c r="H1335" s="61"/>
      <c r="I1335" s="62"/>
    </row>
    <row r="1336" spans="2:9" x14ac:dyDescent="0.2">
      <c r="B1336" s="63" t="str">
        <f t="shared" si="23"/>
        <v>2019-103-0</v>
      </c>
      <c r="C1336" s="64">
        <v>2019</v>
      </c>
      <c r="D1336" s="64" t="s">
        <v>62</v>
      </c>
      <c r="E1336" s="64">
        <v>0</v>
      </c>
      <c r="F1336" s="65" t="s">
        <v>226</v>
      </c>
      <c r="G1336" s="64"/>
      <c r="H1336" s="66"/>
      <c r="I1336" s="67"/>
    </row>
    <row r="1337" spans="2:9" x14ac:dyDescent="0.2">
      <c r="B1337" s="52" t="str">
        <f t="shared" si="23"/>
        <v>2019-103-1</v>
      </c>
      <c r="C1337" s="53">
        <v>2019</v>
      </c>
      <c r="D1337" s="53" t="s">
        <v>62</v>
      </c>
      <c r="E1337" s="53">
        <v>1</v>
      </c>
      <c r="F1337" s="55" t="s">
        <v>640</v>
      </c>
      <c r="G1337" s="53"/>
      <c r="H1337" s="56"/>
      <c r="I1337" s="57"/>
    </row>
    <row r="1338" spans="2:9" x14ac:dyDescent="0.2">
      <c r="B1338" s="52" t="str">
        <f t="shared" si="23"/>
        <v>2019-103-2</v>
      </c>
      <c r="C1338" s="53">
        <v>2019</v>
      </c>
      <c r="D1338" s="53" t="s">
        <v>62</v>
      </c>
      <c r="E1338" s="53">
        <v>2</v>
      </c>
      <c r="F1338" s="55" t="s">
        <v>979</v>
      </c>
      <c r="G1338" s="53"/>
      <c r="H1338" s="56"/>
      <c r="I1338" s="57"/>
    </row>
    <row r="1339" spans="2:9" x14ac:dyDescent="0.2">
      <c r="B1339" s="52" t="str">
        <f t="shared" si="23"/>
        <v>2019-103-3</v>
      </c>
      <c r="C1339" s="53">
        <v>2019</v>
      </c>
      <c r="D1339" s="53" t="s">
        <v>62</v>
      </c>
      <c r="E1339" s="53">
        <v>3</v>
      </c>
      <c r="F1339" s="55" t="s">
        <v>1315</v>
      </c>
      <c r="G1339" s="53" t="s">
        <v>3515</v>
      </c>
      <c r="H1339" s="56"/>
      <c r="I1339" s="57"/>
    </row>
    <row r="1340" spans="2:9" x14ac:dyDescent="0.2">
      <c r="B1340" s="52" t="str">
        <f t="shared" si="23"/>
        <v>2019-103-4</v>
      </c>
      <c r="C1340" s="53">
        <v>2019</v>
      </c>
      <c r="D1340" s="53" t="s">
        <v>62</v>
      </c>
      <c r="E1340" s="53">
        <v>4</v>
      </c>
      <c r="F1340" s="55" t="s">
        <v>1641</v>
      </c>
      <c r="G1340" s="53"/>
      <c r="H1340" s="56"/>
      <c r="I1340" s="57"/>
    </row>
    <row r="1341" spans="2:9" x14ac:dyDescent="0.2">
      <c r="B1341" s="58" t="str">
        <f t="shared" ref="B1341:B1404" si="24">C1341&amp;"-"&amp;D1341&amp;"-"&amp;E1341</f>
        <v>2019-103-5</v>
      </c>
      <c r="C1341" s="59">
        <v>2019</v>
      </c>
      <c r="D1341" s="59" t="s">
        <v>62</v>
      </c>
      <c r="E1341" s="59">
        <v>5</v>
      </c>
      <c r="F1341" s="60" t="s">
        <v>1958</v>
      </c>
      <c r="G1341" s="59"/>
      <c r="H1341" s="61"/>
      <c r="I1341" s="62"/>
    </row>
    <row r="1342" spans="2:9" x14ac:dyDescent="0.2">
      <c r="B1342" s="63" t="str">
        <f t="shared" si="24"/>
        <v>2019-104-0</v>
      </c>
      <c r="C1342" s="64">
        <v>2019</v>
      </c>
      <c r="D1342" s="64" t="s">
        <v>63</v>
      </c>
      <c r="E1342" s="64">
        <v>0</v>
      </c>
      <c r="F1342" s="65" t="s">
        <v>227</v>
      </c>
      <c r="G1342" s="64"/>
      <c r="H1342" s="66"/>
      <c r="I1342" s="67"/>
    </row>
    <row r="1343" spans="2:9" x14ac:dyDescent="0.2">
      <c r="B1343" s="52" t="str">
        <f t="shared" si="24"/>
        <v>2019-104-1</v>
      </c>
      <c r="C1343" s="53">
        <v>2019</v>
      </c>
      <c r="D1343" s="53" t="s">
        <v>63</v>
      </c>
      <c r="E1343" s="53">
        <v>1</v>
      </c>
      <c r="F1343" s="55" t="s">
        <v>641</v>
      </c>
      <c r="G1343" s="53"/>
      <c r="H1343" s="56"/>
      <c r="I1343" s="57"/>
    </row>
    <row r="1344" spans="2:9" x14ac:dyDescent="0.2">
      <c r="B1344" s="52" t="str">
        <f t="shared" si="24"/>
        <v>2019-104-2</v>
      </c>
      <c r="C1344" s="53">
        <v>2019</v>
      </c>
      <c r="D1344" s="53" t="s">
        <v>63</v>
      </c>
      <c r="E1344" s="53">
        <v>2</v>
      </c>
      <c r="F1344" s="55" t="s">
        <v>980</v>
      </c>
      <c r="G1344" s="53"/>
      <c r="H1344" s="56"/>
      <c r="I1344" s="57"/>
    </row>
    <row r="1345" spans="2:9" x14ac:dyDescent="0.2">
      <c r="B1345" s="52" t="str">
        <f t="shared" si="24"/>
        <v>2019-104-3</v>
      </c>
      <c r="C1345" s="53">
        <v>2019</v>
      </c>
      <c r="D1345" s="53" t="s">
        <v>63</v>
      </c>
      <c r="E1345" s="53">
        <v>3</v>
      </c>
      <c r="F1345" s="55" t="s">
        <v>1316</v>
      </c>
      <c r="G1345" s="53"/>
      <c r="H1345" s="56"/>
      <c r="I1345" s="57"/>
    </row>
    <row r="1346" spans="2:9" x14ac:dyDescent="0.2">
      <c r="B1346" s="52" t="str">
        <f t="shared" si="24"/>
        <v>2019-104-4</v>
      </c>
      <c r="C1346" s="53">
        <v>2019</v>
      </c>
      <c r="D1346" s="53" t="s">
        <v>63</v>
      </c>
      <c r="E1346" s="53">
        <v>4</v>
      </c>
      <c r="F1346" s="55" t="s">
        <v>1642</v>
      </c>
      <c r="G1346" s="53" t="s">
        <v>3515</v>
      </c>
      <c r="H1346" s="56"/>
      <c r="I1346" s="57"/>
    </row>
    <row r="1347" spans="2:9" x14ac:dyDescent="0.2">
      <c r="B1347" s="58" t="str">
        <f t="shared" si="24"/>
        <v>2019-104-5</v>
      </c>
      <c r="C1347" s="59">
        <v>2019</v>
      </c>
      <c r="D1347" s="59" t="s">
        <v>63</v>
      </c>
      <c r="E1347" s="59">
        <v>5</v>
      </c>
      <c r="F1347" s="60" t="s">
        <v>1959</v>
      </c>
      <c r="G1347" s="59"/>
      <c r="H1347" s="61"/>
      <c r="I1347" s="62"/>
    </row>
    <row r="1348" spans="2:9" x14ac:dyDescent="0.2">
      <c r="B1348" s="63" t="str">
        <f t="shared" si="24"/>
        <v>2019-105-0</v>
      </c>
      <c r="C1348" s="64">
        <v>2019</v>
      </c>
      <c r="D1348" s="64" t="s">
        <v>64</v>
      </c>
      <c r="E1348" s="64">
        <v>0</v>
      </c>
      <c r="F1348" s="65" t="s">
        <v>228</v>
      </c>
      <c r="G1348" s="64"/>
      <c r="H1348" s="66"/>
      <c r="I1348" s="67"/>
    </row>
    <row r="1349" spans="2:9" x14ac:dyDescent="0.2">
      <c r="B1349" s="52" t="str">
        <f t="shared" si="24"/>
        <v>2019-105-1</v>
      </c>
      <c r="C1349" s="53">
        <v>2019</v>
      </c>
      <c r="D1349" s="53" t="s">
        <v>64</v>
      </c>
      <c r="E1349" s="53">
        <v>1</v>
      </c>
      <c r="F1349" s="55" t="s">
        <v>642</v>
      </c>
      <c r="G1349" s="53"/>
      <c r="H1349" s="56"/>
      <c r="I1349" s="57"/>
    </row>
    <row r="1350" spans="2:9" x14ac:dyDescent="0.2">
      <c r="B1350" s="52" t="str">
        <f t="shared" si="24"/>
        <v>2019-105-2</v>
      </c>
      <c r="C1350" s="53">
        <v>2019</v>
      </c>
      <c r="D1350" s="53" t="s">
        <v>64</v>
      </c>
      <c r="E1350" s="53">
        <v>2</v>
      </c>
      <c r="F1350" s="55" t="s">
        <v>981</v>
      </c>
      <c r="G1350" s="53"/>
      <c r="H1350" s="56"/>
      <c r="I1350" s="57"/>
    </row>
    <row r="1351" spans="2:9" x14ac:dyDescent="0.2">
      <c r="B1351" s="52" t="str">
        <f t="shared" si="24"/>
        <v>2019-105-3</v>
      </c>
      <c r="C1351" s="53">
        <v>2019</v>
      </c>
      <c r="D1351" s="53" t="s">
        <v>64</v>
      </c>
      <c r="E1351" s="53">
        <v>3</v>
      </c>
      <c r="F1351" s="55" t="s">
        <v>1317</v>
      </c>
      <c r="G1351" s="53"/>
      <c r="H1351" s="56"/>
      <c r="I1351" s="57"/>
    </row>
    <row r="1352" spans="2:9" x14ac:dyDescent="0.2">
      <c r="B1352" s="52" t="str">
        <f t="shared" si="24"/>
        <v>2019-105-4</v>
      </c>
      <c r="C1352" s="53">
        <v>2019</v>
      </c>
      <c r="D1352" s="53" t="s">
        <v>64</v>
      </c>
      <c r="E1352" s="53">
        <v>4</v>
      </c>
      <c r="F1352" s="55" t="s">
        <v>1643</v>
      </c>
      <c r="G1352" s="53"/>
      <c r="H1352" s="56"/>
      <c r="I1352" s="57"/>
    </row>
    <row r="1353" spans="2:9" x14ac:dyDescent="0.2">
      <c r="B1353" s="58" t="str">
        <f t="shared" si="24"/>
        <v>2019-105-5</v>
      </c>
      <c r="C1353" s="59">
        <v>2019</v>
      </c>
      <c r="D1353" s="59" t="s">
        <v>64</v>
      </c>
      <c r="E1353" s="59">
        <v>5</v>
      </c>
      <c r="F1353" s="60" t="s">
        <v>1960</v>
      </c>
      <c r="G1353" s="59" t="s">
        <v>3515</v>
      </c>
      <c r="H1353" s="61"/>
      <c r="I1353" s="62"/>
    </row>
    <row r="1354" spans="2:9" x14ac:dyDescent="0.2">
      <c r="B1354" s="63" t="str">
        <f t="shared" si="24"/>
        <v>2019-106-0</v>
      </c>
      <c r="C1354" s="64">
        <v>2019</v>
      </c>
      <c r="D1354" s="64" t="s">
        <v>65</v>
      </c>
      <c r="E1354" s="64">
        <v>0</v>
      </c>
      <c r="F1354" s="65" t="s">
        <v>229</v>
      </c>
      <c r="G1354" s="64"/>
      <c r="H1354" s="66"/>
      <c r="I1354" s="67"/>
    </row>
    <row r="1355" spans="2:9" x14ac:dyDescent="0.2">
      <c r="B1355" s="52" t="str">
        <f t="shared" si="24"/>
        <v>2019-106-1</v>
      </c>
      <c r="C1355" s="53">
        <v>2019</v>
      </c>
      <c r="D1355" s="53" t="s">
        <v>65</v>
      </c>
      <c r="E1355" s="53">
        <v>1</v>
      </c>
      <c r="F1355" s="55" t="s">
        <v>643</v>
      </c>
      <c r="G1355" s="53"/>
      <c r="H1355" s="56"/>
      <c r="I1355" s="57"/>
    </row>
    <row r="1356" spans="2:9" x14ac:dyDescent="0.2">
      <c r="B1356" s="52" t="str">
        <f t="shared" si="24"/>
        <v>2019-106-2</v>
      </c>
      <c r="C1356" s="53">
        <v>2019</v>
      </c>
      <c r="D1356" s="53" t="s">
        <v>65</v>
      </c>
      <c r="E1356" s="53">
        <v>2</v>
      </c>
      <c r="F1356" s="55" t="s">
        <v>982</v>
      </c>
      <c r="G1356" s="53"/>
      <c r="H1356" s="56"/>
      <c r="I1356" s="57"/>
    </row>
    <row r="1357" spans="2:9" x14ac:dyDescent="0.2">
      <c r="B1357" s="52" t="str">
        <f t="shared" si="24"/>
        <v>2019-106-3</v>
      </c>
      <c r="C1357" s="53">
        <v>2019</v>
      </c>
      <c r="D1357" s="53" t="s">
        <v>65</v>
      </c>
      <c r="E1357" s="53">
        <v>3</v>
      </c>
      <c r="F1357" s="55" t="s">
        <v>1318</v>
      </c>
      <c r="G1357" s="53"/>
      <c r="H1357" s="56"/>
      <c r="I1357" s="57"/>
    </row>
    <row r="1358" spans="2:9" x14ac:dyDescent="0.2">
      <c r="B1358" s="52" t="str">
        <f t="shared" si="24"/>
        <v>2019-106-4</v>
      </c>
      <c r="C1358" s="53">
        <v>2019</v>
      </c>
      <c r="D1358" s="53" t="s">
        <v>65</v>
      </c>
      <c r="E1358" s="53">
        <v>4</v>
      </c>
      <c r="F1358" s="55" t="s">
        <v>1644</v>
      </c>
      <c r="G1358" s="53"/>
      <c r="H1358" s="56"/>
      <c r="I1358" s="57"/>
    </row>
    <row r="1359" spans="2:9" x14ac:dyDescent="0.2">
      <c r="B1359" s="58" t="str">
        <f t="shared" si="24"/>
        <v>2019-106-5</v>
      </c>
      <c r="C1359" s="59">
        <v>2019</v>
      </c>
      <c r="D1359" s="59" t="s">
        <v>65</v>
      </c>
      <c r="E1359" s="59">
        <v>5</v>
      </c>
      <c r="F1359" s="60" t="s">
        <v>1961</v>
      </c>
      <c r="G1359" s="59" t="s">
        <v>3515</v>
      </c>
      <c r="H1359" s="61"/>
      <c r="I1359" s="62"/>
    </row>
    <row r="1360" spans="2:9" x14ac:dyDescent="0.2">
      <c r="B1360" s="63" t="str">
        <f t="shared" si="24"/>
        <v>2019-107-0</v>
      </c>
      <c r="C1360" s="64">
        <v>2019</v>
      </c>
      <c r="D1360" s="64" t="s">
        <v>66</v>
      </c>
      <c r="E1360" s="64">
        <v>0</v>
      </c>
      <c r="F1360" s="65" t="s">
        <v>230</v>
      </c>
      <c r="G1360" s="64"/>
      <c r="H1360" s="66"/>
      <c r="I1360" s="67"/>
    </row>
    <row r="1361" spans="2:9" x14ac:dyDescent="0.2">
      <c r="B1361" s="52" t="str">
        <f t="shared" si="24"/>
        <v>2019-107-1</v>
      </c>
      <c r="C1361" s="53">
        <v>2019</v>
      </c>
      <c r="D1361" s="53" t="s">
        <v>66</v>
      </c>
      <c r="E1361" s="53">
        <v>1</v>
      </c>
      <c r="F1361" s="55" t="s">
        <v>644</v>
      </c>
      <c r="G1361" s="53"/>
      <c r="H1361" s="56"/>
      <c r="I1361" s="57"/>
    </row>
    <row r="1362" spans="2:9" x14ac:dyDescent="0.2">
      <c r="B1362" s="52" t="str">
        <f t="shared" si="24"/>
        <v>2019-107-2</v>
      </c>
      <c r="C1362" s="53">
        <v>2019</v>
      </c>
      <c r="D1362" s="53" t="s">
        <v>66</v>
      </c>
      <c r="E1362" s="53">
        <v>2</v>
      </c>
      <c r="F1362" s="55" t="s">
        <v>983</v>
      </c>
      <c r="G1362" s="53" t="s">
        <v>3515</v>
      </c>
      <c r="H1362" s="56"/>
      <c r="I1362" s="57"/>
    </row>
    <row r="1363" spans="2:9" x14ac:dyDescent="0.2">
      <c r="B1363" s="52" t="str">
        <f t="shared" si="24"/>
        <v>2019-107-3</v>
      </c>
      <c r="C1363" s="53">
        <v>2019</v>
      </c>
      <c r="D1363" s="53" t="s">
        <v>66</v>
      </c>
      <c r="E1363" s="53">
        <v>3</v>
      </c>
      <c r="F1363" s="55" t="s">
        <v>1319</v>
      </c>
      <c r="G1363" s="53"/>
      <c r="H1363" s="56"/>
      <c r="I1363" s="57"/>
    </row>
    <row r="1364" spans="2:9" x14ac:dyDescent="0.2">
      <c r="B1364" s="52" t="str">
        <f t="shared" si="24"/>
        <v>2019-107-4</v>
      </c>
      <c r="C1364" s="53">
        <v>2019</v>
      </c>
      <c r="D1364" s="53" t="s">
        <v>66</v>
      </c>
      <c r="E1364" s="53">
        <v>4</v>
      </c>
      <c r="F1364" s="55" t="s">
        <v>1645</v>
      </c>
      <c r="G1364" s="53"/>
      <c r="H1364" s="56"/>
      <c r="I1364" s="57"/>
    </row>
    <row r="1365" spans="2:9" x14ac:dyDescent="0.2">
      <c r="B1365" s="58" t="str">
        <f t="shared" si="24"/>
        <v>2019-107-5</v>
      </c>
      <c r="C1365" s="59">
        <v>2019</v>
      </c>
      <c r="D1365" s="59" t="s">
        <v>66</v>
      </c>
      <c r="E1365" s="59">
        <v>5</v>
      </c>
      <c r="F1365" s="60" t="s">
        <v>1962</v>
      </c>
      <c r="G1365" s="59"/>
      <c r="H1365" s="61"/>
      <c r="I1365" s="62"/>
    </row>
    <row r="1366" spans="2:9" ht="54" x14ac:dyDescent="0.2">
      <c r="B1366" s="63" t="str">
        <f t="shared" si="24"/>
        <v>2019-108-0</v>
      </c>
      <c r="C1366" s="64">
        <v>2019</v>
      </c>
      <c r="D1366" s="64" t="s">
        <v>67</v>
      </c>
      <c r="E1366" s="64">
        <v>0</v>
      </c>
      <c r="F1366" s="65" t="s">
        <v>231</v>
      </c>
      <c r="G1366" s="64"/>
      <c r="H1366" s="66"/>
      <c r="I1366" s="67"/>
    </row>
    <row r="1367" spans="2:9" x14ac:dyDescent="0.2">
      <c r="B1367" s="52" t="str">
        <f t="shared" si="24"/>
        <v>2019-108-1</v>
      </c>
      <c r="C1367" s="53">
        <v>2019</v>
      </c>
      <c r="D1367" s="53" t="s">
        <v>67</v>
      </c>
      <c r="E1367" s="53">
        <v>1</v>
      </c>
      <c r="F1367" s="55" t="s">
        <v>645</v>
      </c>
      <c r="G1367" s="53"/>
      <c r="H1367" s="56"/>
      <c r="I1367" s="57"/>
    </row>
    <row r="1368" spans="2:9" x14ac:dyDescent="0.2">
      <c r="B1368" s="52" t="str">
        <f t="shared" si="24"/>
        <v>2019-108-2</v>
      </c>
      <c r="C1368" s="53">
        <v>2019</v>
      </c>
      <c r="D1368" s="53" t="s">
        <v>67</v>
      </c>
      <c r="E1368" s="53">
        <v>2</v>
      </c>
      <c r="F1368" s="55" t="s">
        <v>984</v>
      </c>
      <c r="G1368" s="53"/>
      <c r="H1368" s="56"/>
      <c r="I1368" s="57"/>
    </row>
    <row r="1369" spans="2:9" x14ac:dyDescent="0.2">
      <c r="B1369" s="52" t="str">
        <f t="shared" si="24"/>
        <v>2019-108-3</v>
      </c>
      <c r="C1369" s="53">
        <v>2019</v>
      </c>
      <c r="D1369" s="53" t="s">
        <v>67</v>
      </c>
      <c r="E1369" s="53">
        <v>3</v>
      </c>
      <c r="F1369" s="55" t="s">
        <v>1320</v>
      </c>
      <c r="G1369" s="53"/>
      <c r="H1369" s="56"/>
      <c r="I1369" s="57"/>
    </row>
    <row r="1370" spans="2:9" x14ac:dyDescent="0.2">
      <c r="B1370" s="52" t="str">
        <f t="shared" si="24"/>
        <v>2019-108-4</v>
      </c>
      <c r="C1370" s="53">
        <v>2019</v>
      </c>
      <c r="D1370" s="53" t="s">
        <v>67</v>
      </c>
      <c r="E1370" s="53">
        <v>4</v>
      </c>
      <c r="F1370" s="55" t="s">
        <v>1646</v>
      </c>
      <c r="G1370" s="53" t="s">
        <v>3515</v>
      </c>
      <c r="H1370" s="56"/>
      <c r="I1370" s="57"/>
    </row>
    <row r="1371" spans="2:9" x14ac:dyDescent="0.2">
      <c r="B1371" s="58" t="str">
        <f t="shared" si="24"/>
        <v>2019-108-5</v>
      </c>
      <c r="C1371" s="59">
        <v>2019</v>
      </c>
      <c r="D1371" s="59" t="s">
        <v>67</v>
      </c>
      <c r="E1371" s="59">
        <v>5</v>
      </c>
      <c r="F1371" s="60" t="s">
        <v>1963</v>
      </c>
      <c r="G1371" s="59"/>
      <c r="H1371" s="61"/>
      <c r="I1371" s="62"/>
    </row>
    <row r="1372" spans="2:9" ht="81" x14ac:dyDescent="0.2">
      <c r="B1372" s="63" t="str">
        <f t="shared" si="24"/>
        <v>2019-109-0</v>
      </c>
      <c r="C1372" s="64">
        <v>2019</v>
      </c>
      <c r="D1372" s="64" t="s">
        <v>68</v>
      </c>
      <c r="E1372" s="64">
        <v>0</v>
      </c>
      <c r="F1372" s="65" t="s">
        <v>232</v>
      </c>
      <c r="G1372" s="64"/>
      <c r="H1372" s="66"/>
      <c r="I1372" s="67"/>
    </row>
    <row r="1373" spans="2:9" x14ac:dyDescent="0.2">
      <c r="B1373" s="52" t="str">
        <f t="shared" si="24"/>
        <v>2019-109-1</v>
      </c>
      <c r="C1373" s="53">
        <v>2019</v>
      </c>
      <c r="D1373" s="53" t="s">
        <v>68</v>
      </c>
      <c r="E1373" s="53">
        <v>1</v>
      </c>
      <c r="F1373" s="55" t="s">
        <v>4</v>
      </c>
      <c r="G1373" s="53"/>
      <c r="H1373" s="56"/>
      <c r="I1373" s="57"/>
    </row>
    <row r="1374" spans="2:9" x14ac:dyDescent="0.2">
      <c r="B1374" s="52" t="str">
        <f t="shared" si="24"/>
        <v>2019-109-2</v>
      </c>
      <c r="C1374" s="53">
        <v>2019</v>
      </c>
      <c r="D1374" s="53" t="s">
        <v>68</v>
      </c>
      <c r="E1374" s="53">
        <v>2</v>
      </c>
      <c r="F1374" s="55" t="s">
        <v>13</v>
      </c>
      <c r="G1374" s="53" t="s">
        <v>3515</v>
      </c>
      <c r="H1374" s="56"/>
      <c r="I1374" s="57"/>
    </row>
    <row r="1375" spans="2:9" x14ac:dyDescent="0.2">
      <c r="B1375" s="52" t="str">
        <f t="shared" si="24"/>
        <v>2019-109-3</v>
      </c>
      <c r="C1375" s="53">
        <v>2019</v>
      </c>
      <c r="D1375" s="53" t="s">
        <v>68</v>
      </c>
      <c r="E1375" s="53">
        <v>3</v>
      </c>
      <c r="F1375" s="55" t="s">
        <v>8</v>
      </c>
      <c r="G1375" s="53"/>
      <c r="H1375" s="56"/>
      <c r="I1375" s="57"/>
    </row>
    <row r="1376" spans="2:9" x14ac:dyDescent="0.2">
      <c r="B1376" s="52" t="str">
        <f t="shared" si="24"/>
        <v>2019-109-4</v>
      </c>
      <c r="C1376" s="53">
        <v>2019</v>
      </c>
      <c r="D1376" s="53" t="s">
        <v>68</v>
      </c>
      <c r="E1376" s="53">
        <v>4</v>
      </c>
      <c r="F1376" s="55" t="s">
        <v>1647</v>
      </c>
      <c r="G1376" s="53"/>
      <c r="H1376" s="56"/>
      <c r="I1376" s="57"/>
    </row>
    <row r="1377" spans="2:9" x14ac:dyDescent="0.2">
      <c r="B1377" s="58" t="str">
        <f t="shared" si="24"/>
        <v>2019-109-5</v>
      </c>
      <c r="C1377" s="59">
        <v>2019</v>
      </c>
      <c r="D1377" s="59" t="s">
        <v>68</v>
      </c>
      <c r="E1377" s="59">
        <v>5</v>
      </c>
      <c r="F1377" s="60" t="s">
        <v>878</v>
      </c>
      <c r="G1377" s="59"/>
      <c r="H1377" s="61"/>
      <c r="I1377" s="62"/>
    </row>
    <row r="1378" spans="2:9" x14ac:dyDescent="0.2">
      <c r="B1378" s="63" t="str">
        <f t="shared" si="24"/>
        <v>2019-110-0</v>
      </c>
      <c r="C1378" s="64">
        <v>2019</v>
      </c>
      <c r="D1378" s="64" t="s">
        <v>69</v>
      </c>
      <c r="E1378" s="64">
        <v>0</v>
      </c>
      <c r="F1378" s="65" t="s">
        <v>233</v>
      </c>
      <c r="G1378" s="64"/>
      <c r="H1378" s="66"/>
      <c r="I1378" s="67"/>
    </row>
    <row r="1379" spans="2:9" x14ac:dyDescent="0.2">
      <c r="B1379" s="52" t="str">
        <f t="shared" si="24"/>
        <v>2019-110-1</v>
      </c>
      <c r="C1379" s="53">
        <v>2019</v>
      </c>
      <c r="D1379" s="53" t="s">
        <v>69</v>
      </c>
      <c r="E1379" s="53">
        <v>1</v>
      </c>
      <c r="F1379" s="55" t="s">
        <v>646</v>
      </c>
      <c r="G1379" s="53" t="s">
        <v>3515</v>
      </c>
      <c r="H1379" s="56"/>
      <c r="I1379" s="57"/>
    </row>
    <row r="1380" spans="2:9" x14ac:dyDescent="0.2">
      <c r="B1380" s="52" t="str">
        <f t="shared" si="24"/>
        <v>2019-110-2</v>
      </c>
      <c r="C1380" s="53">
        <v>2019</v>
      </c>
      <c r="D1380" s="53" t="s">
        <v>69</v>
      </c>
      <c r="E1380" s="53">
        <v>2</v>
      </c>
      <c r="F1380" s="55" t="s">
        <v>985</v>
      </c>
      <c r="G1380" s="53"/>
      <c r="H1380" s="56"/>
      <c r="I1380" s="57"/>
    </row>
    <row r="1381" spans="2:9" x14ac:dyDescent="0.2">
      <c r="B1381" s="52" t="str">
        <f t="shared" si="24"/>
        <v>2019-110-3</v>
      </c>
      <c r="C1381" s="53">
        <v>2019</v>
      </c>
      <c r="D1381" s="53" t="s">
        <v>69</v>
      </c>
      <c r="E1381" s="53">
        <v>3</v>
      </c>
      <c r="F1381" s="55" t="s">
        <v>1321</v>
      </c>
      <c r="G1381" s="53"/>
      <c r="H1381" s="56"/>
      <c r="I1381" s="57"/>
    </row>
    <row r="1382" spans="2:9" x14ac:dyDescent="0.2">
      <c r="B1382" s="52" t="str">
        <f t="shared" si="24"/>
        <v>2019-110-4</v>
      </c>
      <c r="C1382" s="53">
        <v>2019</v>
      </c>
      <c r="D1382" s="53" t="s">
        <v>69</v>
      </c>
      <c r="E1382" s="53">
        <v>4</v>
      </c>
      <c r="F1382" s="55" t="s">
        <v>1648</v>
      </c>
      <c r="G1382" s="53"/>
      <c r="H1382" s="56"/>
      <c r="I1382" s="57"/>
    </row>
    <row r="1383" spans="2:9" x14ac:dyDescent="0.2">
      <c r="B1383" s="58" t="str">
        <f t="shared" si="24"/>
        <v>2019-110-5</v>
      </c>
      <c r="C1383" s="59">
        <v>2019</v>
      </c>
      <c r="D1383" s="59" t="s">
        <v>69</v>
      </c>
      <c r="E1383" s="59">
        <v>5</v>
      </c>
      <c r="F1383" s="60" t="s">
        <v>1964</v>
      </c>
      <c r="G1383" s="59"/>
      <c r="H1383" s="61"/>
      <c r="I1383" s="62"/>
    </row>
    <row r="1384" spans="2:9" x14ac:dyDescent="0.2">
      <c r="B1384" s="63" t="str">
        <f t="shared" si="24"/>
        <v>2019-111-0</v>
      </c>
      <c r="C1384" s="64">
        <v>2019</v>
      </c>
      <c r="D1384" s="64" t="s">
        <v>70</v>
      </c>
      <c r="E1384" s="64">
        <v>0</v>
      </c>
      <c r="F1384" s="65" t="s">
        <v>234</v>
      </c>
      <c r="G1384" s="64"/>
      <c r="H1384" s="66"/>
      <c r="I1384" s="67"/>
    </row>
    <row r="1385" spans="2:9" x14ac:dyDescent="0.2">
      <c r="B1385" s="52" t="str">
        <f t="shared" si="24"/>
        <v>2019-111-1</v>
      </c>
      <c r="C1385" s="53">
        <v>2019</v>
      </c>
      <c r="D1385" s="53" t="s">
        <v>70</v>
      </c>
      <c r="E1385" s="53">
        <v>1</v>
      </c>
      <c r="F1385" s="55" t="s">
        <v>647</v>
      </c>
      <c r="G1385" s="53" t="s">
        <v>3515</v>
      </c>
      <c r="H1385" s="56"/>
      <c r="I1385" s="57"/>
    </row>
    <row r="1386" spans="2:9" x14ac:dyDescent="0.2">
      <c r="B1386" s="52" t="str">
        <f t="shared" si="24"/>
        <v>2019-111-2</v>
      </c>
      <c r="C1386" s="53">
        <v>2019</v>
      </c>
      <c r="D1386" s="53" t="s">
        <v>70</v>
      </c>
      <c r="E1386" s="53">
        <v>2</v>
      </c>
      <c r="F1386" s="55" t="s">
        <v>986</v>
      </c>
      <c r="G1386" s="53"/>
      <c r="H1386" s="56"/>
      <c r="I1386" s="57"/>
    </row>
    <row r="1387" spans="2:9" x14ac:dyDescent="0.2">
      <c r="B1387" s="52" t="str">
        <f t="shared" si="24"/>
        <v>2019-111-3</v>
      </c>
      <c r="C1387" s="53">
        <v>2019</v>
      </c>
      <c r="D1387" s="53" t="s">
        <v>70</v>
      </c>
      <c r="E1387" s="53">
        <v>3</v>
      </c>
      <c r="F1387" s="55" t="s">
        <v>1322</v>
      </c>
      <c r="G1387" s="53"/>
      <c r="H1387" s="56"/>
      <c r="I1387" s="57"/>
    </row>
    <row r="1388" spans="2:9" x14ac:dyDescent="0.2">
      <c r="B1388" s="52" t="str">
        <f t="shared" si="24"/>
        <v>2019-111-4</v>
      </c>
      <c r="C1388" s="53">
        <v>2019</v>
      </c>
      <c r="D1388" s="53" t="s">
        <v>70</v>
      </c>
      <c r="E1388" s="53">
        <v>4</v>
      </c>
      <c r="F1388" s="55" t="s">
        <v>1649</v>
      </c>
      <c r="G1388" s="53"/>
      <c r="H1388" s="56"/>
      <c r="I1388" s="57"/>
    </row>
    <row r="1389" spans="2:9" x14ac:dyDescent="0.2">
      <c r="B1389" s="58" t="str">
        <f t="shared" si="24"/>
        <v>2019-111-5</v>
      </c>
      <c r="C1389" s="59">
        <v>2019</v>
      </c>
      <c r="D1389" s="59" t="s">
        <v>70</v>
      </c>
      <c r="E1389" s="59">
        <v>5</v>
      </c>
      <c r="F1389" s="60" t="s">
        <v>833</v>
      </c>
      <c r="G1389" s="59"/>
      <c r="H1389" s="61"/>
      <c r="I1389" s="62"/>
    </row>
    <row r="1390" spans="2:9" x14ac:dyDescent="0.2">
      <c r="B1390" s="63" t="str">
        <f t="shared" si="24"/>
        <v>2019-112-0</v>
      </c>
      <c r="C1390" s="64">
        <v>2019</v>
      </c>
      <c r="D1390" s="64" t="s">
        <v>71</v>
      </c>
      <c r="E1390" s="64">
        <v>0</v>
      </c>
      <c r="F1390" s="65" t="s">
        <v>235</v>
      </c>
      <c r="G1390" s="64"/>
      <c r="H1390" s="66"/>
      <c r="I1390" s="67"/>
    </row>
    <row r="1391" spans="2:9" x14ac:dyDescent="0.2">
      <c r="B1391" s="52" t="str">
        <f t="shared" si="24"/>
        <v>2019-112-1</v>
      </c>
      <c r="C1391" s="53">
        <v>2019</v>
      </c>
      <c r="D1391" s="53" t="s">
        <v>71</v>
      </c>
      <c r="E1391" s="53">
        <v>1</v>
      </c>
      <c r="F1391" s="55" t="s">
        <v>648</v>
      </c>
      <c r="G1391" s="53"/>
      <c r="H1391" s="56"/>
      <c r="I1391" s="57"/>
    </row>
    <row r="1392" spans="2:9" x14ac:dyDescent="0.2">
      <c r="B1392" s="52" t="str">
        <f t="shared" si="24"/>
        <v>2019-112-2</v>
      </c>
      <c r="C1392" s="53">
        <v>2019</v>
      </c>
      <c r="D1392" s="53" t="s">
        <v>71</v>
      </c>
      <c r="E1392" s="53">
        <v>2</v>
      </c>
      <c r="F1392" s="55" t="s">
        <v>987</v>
      </c>
      <c r="G1392" s="53"/>
      <c r="H1392" s="56"/>
      <c r="I1392" s="57"/>
    </row>
    <row r="1393" spans="2:9" x14ac:dyDescent="0.2">
      <c r="B1393" s="52" t="str">
        <f t="shared" si="24"/>
        <v>2019-112-3</v>
      </c>
      <c r="C1393" s="53">
        <v>2019</v>
      </c>
      <c r="D1393" s="53" t="s">
        <v>71</v>
      </c>
      <c r="E1393" s="53">
        <v>3</v>
      </c>
      <c r="F1393" s="55" t="s">
        <v>1323</v>
      </c>
      <c r="G1393" s="53"/>
      <c r="H1393" s="56"/>
      <c r="I1393" s="57"/>
    </row>
    <row r="1394" spans="2:9" x14ac:dyDescent="0.2">
      <c r="B1394" s="52" t="str">
        <f t="shared" si="24"/>
        <v>2019-112-4</v>
      </c>
      <c r="C1394" s="53">
        <v>2019</v>
      </c>
      <c r="D1394" s="53" t="s">
        <v>71</v>
      </c>
      <c r="E1394" s="53">
        <v>4</v>
      </c>
      <c r="F1394" s="55" t="s">
        <v>1650</v>
      </c>
      <c r="G1394" s="53"/>
      <c r="H1394" s="56"/>
      <c r="I1394" s="57"/>
    </row>
    <row r="1395" spans="2:9" x14ac:dyDescent="0.2">
      <c r="B1395" s="58" t="str">
        <f t="shared" si="24"/>
        <v>2019-112-5</v>
      </c>
      <c r="C1395" s="59">
        <v>2019</v>
      </c>
      <c r="D1395" s="59" t="s">
        <v>71</v>
      </c>
      <c r="E1395" s="59">
        <v>5</v>
      </c>
      <c r="F1395" s="60" t="s">
        <v>1965</v>
      </c>
      <c r="G1395" s="59" t="s">
        <v>3515</v>
      </c>
      <c r="H1395" s="61"/>
      <c r="I1395" s="62"/>
    </row>
    <row r="1396" spans="2:9" x14ac:dyDescent="0.2">
      <c r="B1396" s="63" t="str">
        <f t="shared" si="24"/>
        <v>2019-113-0</v>
      </c>
      <c r="C1396" s="64">
        <v>2019</v>
      </c>
      <c r="D1396" s="64" t="s">
        <v>72</v>
      </c>
      <c r="E1396" s="64">
        <v>0</v>
      </c>
      <c r="F1396" s="65" t="s">
        <v>236</v>
      </c>
      <c r="G1396" s="64"/>
      <c r="H1396" s="66"/>
      <c r="I1396" s="67"/>
    </row>
    <row r="1397" spans="2:9" x14ac:dyDescent="0.2">
      <c r="B1397" s="52" t="str">
        <f t="shared" si="24"/>
        <v>2019-113-1</v>
      </c>
      <c r="C1397" s="53">
        <v>2019</v>
      </c>
      <c r="D1397" s="53" t="s">
        <v>72</v>
      </c>
      <c r="E1397" s="53">
        <v>1</v>
      </c>
      <c r="F1397" s="55" t="s">
        <v>649</v>
      </c>
      <c r="G1397" s="53"/>
      <c r="H1397" s="56"/>
      <c r="I1397" s="57"/>
    </row>
    <row r="1398" spans="2:9" x14ac:dyDescent="0.2">
      <c r="B1398" s="52" t="str">
        <f t="shared" si="24"/>
        <v>2019-113-2</v>
      </c>
      <c r="C1398" s="53">
        <v>2019</v>
      </c>
      <c r="D1398" s="53" t="s">
        <v>72</v>
      </c>
      <c r="E1398" s="53">
        <v>2</v>
      </c>
      <c r="F1398" s="55" t="s">
        <v>988</v>
      </c>
      <c r="G1398" s="53" t="s">
        <v>3515</v>
      </c>
      <c r="H1398" s="56"/>
      <c r="I1398" s="57"/>
    </row>
    <row r="1399" spans="2:9" x14ac:dyDescent="0.2">
      <c r="B1399" s="52" t="str">
        <f t="shared" si="24"/>
        <v>2019-113-3</v>
      </c>
      <c r="C1399" s="53">
        <v>2019</v>
      </c>
      <c r="D1399" s="53" t="s">
        <v>72</v>
      </c>
      <c r="E1399" s="53">
        <v>3</v>
      </c>
      <c r="F1399" s="55" t="s">
        <v>1324</v>
      </c>
      <c r="G1399" s="53"/>
      <c r="H1399" s="56"/>
      <c r="I1399" s="57"/>
    </row>
    <row r="1400" spans="2:9" x14ac:dyDescent="0.2">
      <c r="B1400" s="52" t="str">
        <f t="shared" si="24"/>
        <v>2019-113-4</v>
      </c>
      <c r="C1400" s="53">
        <v>2019</v>
      </c>
      <c r="D1400" s="53" t="s">
        <v>72</v>
      </c>
      <c r="E1400" s="53">
        <v>4</v>
      </c>
      <c r="F1400" s="55" t="s">
        <v>1651</v>
      </c>
      <c r="G1400" s="53"/>
      <c r="H1400" s="56"/>
      <c r="I1400" s="57"/>
    </row>
    <row r="1401" spans="2:9" x14ac:dyDescent="0.2">
      <c r="B1401" s="58" t="str">
        <f t="shared" si="24"/>
        <v>2019-113-5</v>
      </c>
      <c r="C1401" s="59">
        <v>2019</v>
      </c>
      <c r="D1401" s="59" t="s">
        <v>72</v>
      </c>
      <c r="E1401" s="59">
        <v>5</v>
      </c>
      <c r="F1401" s="60" t="s">
        <v>1966</v>
      </c>
      <c r="G1401" s="59"/>
      <c r="H1401" s="61"/>
      <c r="I1401" s="62"/>
    </row>
    <row r="1402" spans="2:9" x14ac:dyDescent="0.2">
      <c r="B1402" s="63" t="str">
        <f t="shared" si="24"/>
        <v>2019-114-0</v>
      </c>
      <c r="C1402" s="64">
        <v>2019</v>
      </c>
      <c r="D1402" s="64" t="s">
        <v>73</v>
      </c>
      <c r="E1402" s="64">
        <v>0</v>
      </c>
      <c r="F1402" s="65" t="s">
        <v>237</v>
      </c>
      <c r="G1402" s="64"/>
      <c r="H1402" s="66"/>
      <c r="I1402" s="67"/>
    </row>
    <row r="1403" spans="2:9" x14ac:dyDescent="0.2">
      <c r="B1403" s="52" t="str">
        <f t="shared" si="24"/>
        <v>2019-114-1</v>
      </c>
      <c r="C1403" s="53">
        <v>2019</v>
      </c>
      <c r="D1403" s="53" t="s">
        <v>73</v>
      </c>
      <c r="E1403" s="53">
        <v>1</v>
      </c>
      <c r="F1403" s="55" t="s">
        <v>650</v>
      </c>
      <c r="G1403" s="53"/>
      <c r="H1403" s="56"/>
      <c r="I1403" s="57"/>
    </row>
    <row r="1404" spans="2:9" x14ac:dyDescent="0.2">
      <c r="B1404" s="52" t="str">
        <f t="shared" si="24"/>
        <v>2019-114-2</v>
      </c>
      <c r="C1404" s="53">
        <v>2019</v>
      </c>
      <c r="D1404" s="53" t="s">
        <v>73</v>
      </c>
      <c r="E1404" s="53">
        <v>2</v>
      </c>
      <c r="F1404" s="55" t="s">
        <v>989</v>
      </c>
      <c r="G1404" s="53"/>
      <c r="H1404" s="56"/>
      <c r="I1404" s="57"/>
    </row>
    <row r="1405" spans="2:9" x14ac:dyDescent="0.2">
      <c r="B1405" s="52" t="str">
        <f t="shared" ref="B1405:B1468" si="25">C1405&amp;"-"&amp;D1405&amp;"-"&amp;E1405</f>
        <v>2019-114-3</v>
      </c>
      <c r="C1405" s="53">
        <v>2019</v>
      </c>
      <c r="D1405" s="53" t="s">
        <v>73</v>
      </c>
      <c r="E1405" s="53">
        <v>3</v>
      </c>
      <c r="F1405" s="55" t="s">
        <v>1325</v>
      </c>
      <c r="G1405" s="53"/>
      <c r="H1405" s="56"/>
      <c r="I1405" s="57"/>
    </row>
    <row r="1406" spans="2:9" x14ac:dyDescent="0.2">
      <c r="B1406" s="52" t="str">
        <f t="shared" si="25"/>
        <v>2019-114-4</v>
      </c>
      <c r="C1406" s="53">
        <v>2019</v>
      </c>
      <c r="D1406" s="53" t="s">
        <v>73</v>
      </c>
      <c r="E1406" s="53">
        <v>4</v>
      </c>
      <c r="F1406" s="55" t="s">
        <v>1652</v>
      </c>
      <c r="G1406" s="53"/>
      <c r="H1406" s="56"/>
      <c r="I1406" s="57"/>
    </row>
    <row r="1407" spans="2:9" x14ac:dyDescent="0.2">
      <c r="B1407" s="58" t="str">
        <f t="shared" si="25"/>
        <v>2019-114-5</v>
      </c>
      <c r="C1407" s="59">
        <v>2019</v>
      </c>
      <c r="D1407" s="59" t="s">
        <v>73</v>
      </c>
      <c r="E1407" s="59">
        <v>5</v>
      </c>
      <c r="F1407" s="60" t="s">
        <v>1967</v>
      </c>
      <c r="G1407" s="59" t="s">
        <v>3515</v>
      </c>
      <c r="H1407" s="61"/>
      <c r="I1407" s="62"/>
    </row>
    <row r="1408" spans="2:9" x14ac:dyDescent="0.2">
      <c r="B1408" s="63" t="str">
        <f t="shared" si="25"/>
        <v>2019-115-0</v>
      </c>
      <c r="C1408" s="64">
        <v>2019</v>
      </c>
      <c r="D1408" s="64" t="s">
        <v>74</v>
      </c>
      <c r="E1408" s="64">
        <v>0</v>
      </c>
      <c r="F1408" s="65" t="s">
        <v>238</v>
      </c>
      <c r="G1408" s="64"/>
      <c r="H1408" s="66"/>
      <c r="I1408" s="67"/>
    </row>
    <row r="1409" spans="2:9" x14ac:dyDescent="0.2">
      <c r="B1409" s="52" t="str">
        <f t="shared" si="25"/>
        <v>2019-115-1</v>
      </c>
      <c r="C1409" s="53">
        <v>2019</v>
      </c>
      <c r="D1409" s="53" t="s">
        <v>74</v>
      </c>
      <c r="E1409" s="53">
        <v>1</v>
      </c>
      <c r="F1409" s="55" t="s">
        <v>651</v>
      </c>
      <c r="G1409" s="53"/>
      <c r="H1409" s="56"/>
      <c r="I1409" s="57"/>
    </row>
    <row r="1410" spans="2:9" x14ac:dyDescent="0.2">
      <c r="B1410" s="52" t="str">
        <f t="shared" si="25"/>
        <v>2019-115-2</v>
      </c>
      <c r="C1410" s="53">
        <v>2019</v>
      </c>
      <c r="D1410" s="53" t="s">
        <v>74</v>
      </c>
      <c r="E1410" s="53">
        <v>2</v>
      </c>
      <c r="F1410" s="55" t="s">
        <v>990</v>
      </c>
      <c r="G1410" s="53" t="s">
        <v>3515</v>
      </c>
      <c r="H1410" s="56"/>
      <c r="I1410" s="57"/>
    </row>
    <row r="1411" spans="2:9" x14ac:dyDescent="0.2">
      <c r="B1411" s="52" t="str">
        <f t="shared" si="25"/>
        <v>2019-115-3</v>
      </c>
      <c r="C1411" s="53">
        <v>2019</v>
      </c>
      <c r="D1411" s="53" t="s">
        <v>74</v>
      </c>
      <c r="E1411" s="53">
        <v>3</v>
      </c>
      <c r="F1411" s="55" t="s">
        <v>1326</v>
      </c>
      <c r="G1411" s="53"/>
      <c r="H1411" s="56"/>
      <c r="I1411" s="57"/>
    </row>
    <row r="1412" spans="2:9" x14ac:dyDescent="0.2">
      <c r="B1412" s="52" t="str">
        <f t="shared" si="25"/>
        <v>2019-115-4</v>
      </c>
      <c r="C1412" s="53">
        <v>2019</v>
      </c>
      <c r="D1412" s="53" t="s">
        <v>74</v>
      </c>
      <c r="E1412" s="53">
        <v>4</v>
      </c>
      <c r="F1412" s="55" t="s">
        <v>1653</v>
      </c>
      <c r="G1412" s="53"/>
      <c r="H1412" s="56"/>
      <c r="I1412" s="57"/>
    </row>
    <row r="1413" spans="2:9" x14ac:dyDescent="0.2">
      <c r="B1413" s="58" t="str">
        <f t="shared" si="25"/>
        <v>2019-115-5</v>
      </c>
      <c r="C1413" s="59">
        <v>2019</v>
      </c>
      <c r="D1413" s="59" t="s">
        <v>74</v>
      </c>
      <c r="E1413" s="59">
        <v>5</v>
      </c>
      <c r="F1413" s="60" t="s">
        <v>1968</v>
      </c>
      <c r="G1413" s="59"/>
      <c r="H1413" s="61"/>
      <c r="I1413" s="62"/>
    </row>
    <row r="1414" spans="2:9" x14ac:dyDescent="0.2">
      <c r="B1414" s="63" t="str">
        <f t="shared" si="25"/>
        <v>2019-116-0</v>
      </c>
      <c r="C1414" s="64">
        <v>2019</v>
      </c>
      <c r="D1414" s="64" t="s">
        <v>75</v>
      </c>
      <c r="E1414" s="64">
        <v>0</v>
      </c>
      <c r="F1414" s="65" t="s">
        <v>239</v>
      </c>
      <c r="G1414" s="64"/>
      <c r="H1414" s="66"/>
      <c r="I1414" s="67"/>
    </row>
    <row r="1415" spans="2:9" x14ac:dyDescent="0.2">
      <c r="B1415" s="52" t="str">
        <f t="shared" si="25"/>
        <v>2019-116-1</v>
      </c>
      <c r="C1415" s="53">
        <v>2019</v>
      </c>
      <c r="D1415" s="53" t="s">
        <v>75</v>
      </c>
      <c r="E1415" s="53">
        <v>1</v>
      </c>
      <c r="F1415" s="55" t="s">
        <v>652</v>
      </c>
      <c r="G1415" s="53" t="s">
        <v>3515</v>
      </c>
      <c r="H1415" s="56"/>
      <c r="I1415" s="57"/>
    </row>
    <row r="1416" spans="2:9" x14ac:dyDescent="0.2">
      <c r="B1416" s="52" t="str">
        <f t="shared" si="25"/>
        <v>2019-116-2</v>
      </c>
      <c r="C1416" s="53">
        <v>2019</v>
      </c>
      <c r="D1416" s="53" t="s">
        <v>75</v>
      </c>
      <c r="E1416" s="53">
        <v>2</v>
      </c>
      <c r="F1416" s="55" t="s">
        <v>991</v>
      </c>
      <c r="G1416" s="53"/>
      <c r="H1416" s="56"/>
      <c r="I1416" s="57"/>
    </row>
    <row r="1417" spans="2:9" x14ac:dyDescent="0.2">
      <c r="B1417" s="52" t="str">
        <f t="shared" si="25"/>
        <v>2019-116-3</v>
      </c>
      <c r="C1417" s="53">
        <v>2019</v>
      </c>
      <c r="D1417" s="53" t="s">
        <v>75</v>
      </c>
      <c r="E1417" s="53">
        <v>3</v>
      </c>
      <c r="F1417" s="55" t="s">
        <v>1327</v>
      </c>
      <c r="G1417" s="53"/>
      <c r="H1417" s="56"/>
      <c r="I1417" s="57"/>
    </row>
    <row r="1418" spans="2:9" x14ac:dyDescent="0.2">
      <c r="B1418" s="52" t="str">
        <f t="shared" si="25"/>
        <v>2019-116-4</v>
      </c>
      <c r="C1418" s="53">
        <v>2019</v>
      </c>
      <c r="D1418" s="53" t="s">
        <v>75</v>
      </c>
      <c r="E1418" s="53">
        <v>4</v>
      </c>
      <c r="F1418" s="55" t="s">
        <v>1654</v>
      </c>
      <c r="G1418" s="53"/>
      <c r="H1418" s="56"/>
      <c r="I1418" s="57"/>
    </row>
    <row r="1419" spans="2:9" x14ac:dyDescent="0.2">
      <c r="B1419" s="58" t="str">
        <f t="shared" si="25"/>
        <v>2019-116-5</v>
      </c>
      <c r="C1419" s="59">
        <v>2019</v>
      </c>
      <c r="D1419" s="59" t="s">
        <v>75</v>
      </c>
      <c r="E1419" s="59">
        <v>5</v>
      </c>
      <c r="F1419" s="60" t="s">
        <v>1969</v>
      </c>
      <c r="G1419" s="59"/>
      <c r="H1419" s="61"/>
      <c r="I1419" s="62"/>
    </row>
    <row r="1420" spans="2:9" x14ac:dyDescent="0.2">
      <c r="B1420" s="63" t="str">
        <f t="shared" si="25"/>
        <v>2019-117-0</v>
      </c>
      <c r="C1420" s="64">
        <v>2019</v>
      </c>
      <c r="D1420" s="64" t="s">
        <v>76</v>
      </c>
      <c r="E1420" s="64">
        <v>0</v>
      </c>
      <c r="F1420" s="65" t="s">
        <v>240</v>
      </c>
      <c r="G1420" s="64"/>
      <c r="H1420" s="66"/>
      <c r="I1420" s="67"/>
    </row>
    <row r="1421" spans="2:9" x14ac:dyDescent="0.2">
      <c r="B1421" s="52" t="str">
        <f t="shared" si="25"/>
        <v>2019-117-1</v>
      </c>
      <c r="C1421" s="53">
        <v>2019</v>
      </c>
      <c r="D1421" s="53" t="s">
        <v>76</v>
      </c>
      <c r="E1421" s="53">
        <v>1</v>
      </c>
      <c r="F1421" s="55" t="s">
        <v>653</v>
      </c>
      <c r="G1421" s="53" t="s">
        <v>3515</v>
      </c>
      <c r="H1421" s="56"/>
      <c r="I1421" s="57"/>
    </row>
    <row r="1422" spans="2:9" x14ac:dyDescent="0.2">
      <c r="B1422" s="52" t="str">
        <f t="shared" si="25"/>
        <v>2019-117-2</v>
      </c>
      <c r="C1422" s="53">
        <v>2019</v>
      </c>
      <c r="D1422" s="53" t="s">
        <v>76</v>
      </c>
      <c r="E1422" s="53">
        <v>2</v>
      </c>
      <c r="F1422" s="55" t="s">
        <v>992</v>
      </c>
      <c r="G1422" s="53"/>
      <c r="H1422" s="56"/>
      <c r="I1422" s="57"/>
    </row>
    <row r="1423" spans="2:9" x14ac:dyDescent="0.2">
      <c r="B1423" s="52" t="str">
        <f t="shared" si="25"/>
        <v>2019-117-3</v>
      </c>
      <c r="C1423" s="53">
        <v>2019</v>
      </c>
      <c r="D1423" s="53" t="s">
        <v>76</v>
      </c>
      <c r="E1423" s="53">
        <v>3</v>
      </c>
      <c r="F1423" s="55" t="s">
        <v>1328</v>
      </c>
      <c r="G1423" s="53"/>
      <c r="H1423" s="56"/>
      <c r="I1423" s="57"/>
    </row>
    <row r="1424" spans="2:9" x14ac:dyDescent="0.2">
      <c r="B1424" s="52" t="str">
        <f t="shared" si="25"/>
        <v>2019-117-4</v>
      </c>
      <c r="C1424" s="53">
        <v>2019</v>
      </c>
      <c r="D1424" s="53" t="s">
        <v>76</v>
      </c>
      <c r="E1424" s="53">
        <v>4</v>
      </c>
      <c r="F1424" s="55" t="s">
        <v>1655</v>
      </c>
      <c r="G1424" s="53"/>
      <c r="H1424" s="56"/>
      <c r="I1424" s="57"/>
    </row>
    <row r="1425" spans="2:9" x14ac:dyDescent="0.2">
      <c r="B1425" s="58" t="str">
        <f t="shared" si="25"/>
        <v>2019-117-5</v>
      </c>
      <c r="C1425" s="59">
        <v>2019</v>
      </c>
      <c r="D1425" s="59" t="s">
        <v>76</v>
      </c>
      <c r="E1425" s="59">
        <v>5</v>
      </c>
      <c r="F1425" s="60" t="s">
        <v>1970</v>
      </c>
      <c r="G1425" s="59"/>
      <c r="H1425" s="61"/>
      <c r="I1425" s="62"/>
    </row>
    <row r="1426" spans="2:9" ht="81" x14ac:dyDescent="0.2">
      <c r="B1426" s="63" t="str">
        <f t="shared" si="25"/>
        <v>2019-118-0</v>
      </c>
      <c r="C1426" s="64">
        <v>2019</v>
      </c>
      <c r="D1426" s="64" t="s">
        <v>77</v>
      </c>
      <c r="E1426" s="64">
        <v>0</v>
      </c>
      <c r="F1426" s="65" t="s">
        <v>241</v>
      </c>
      <c r="G1426" s="64"/>
      <c r="H1426" s="66"/>
      <c r="I1426" s="67"/>
    </row>
    <row r="1427" spans="2:9" x14ac:dyDescent="0.2">
      <c r="B1427" s="52" t="str">
        <f t="shared" si="25"/>
        <v>2019-118-1</v>
      </c>
      <c r="C1427" s="53">
        <v>2019</v>
      </c>
      <c r="D1427" s="53" t="s">
        <v>77</v>
      </c>
      <c r="E1427" s="53">
        <v>1</v>
      </c>
      <c r="F1427" s="55" t="s">
        <v>4</v>
      </c>
      <c r="G1427" s="53"/>
      <c r="H1427" s="56"/>
      <c r="I1427" s="57"/>
    </row>
    <row r="1428" spans="2:9" x14ac:dyDescent="0.2">
      <c r="B1428" s="52" t="str">
        <f t="shared" si="25"/>
        <v>2019-118-2</v>
      </c>
      <c r="C1428" s="53">
        <v>2019</v>
      </c>
      <c r="D1428" s="53" t="s">
        <v>77</v>
      </c>
      <c r="E1428" s="53">
        <v>2</v>
      </c>
      <c r="F1428" s="55" t="s">
        <v>12</v>
      </c>
      <c r="G1428" s="53"/>
      <c r="H1428" s="56"/>
      <c r="I1428" s="57"/>
    </row>
    <row r="1429" spans="2:9" x14ac:dyDescent="0.2">
      <c r="B1429" s="52" t="str">
        <f t="shared" si="25"/>
        <v>2019-118-3</v>
      </c>
      <c r="C1429" s="53">
        <v>2019</v>
      </c>
      <c r="D1429" s="53" t="s">
        <v>77</v>
      </c>
      <c r="E1429" s="53">
        <v>3</v>
      </c>
      <c r="F1429" s="55" t="s">
        <v>13</v>
      </c>
      <c r="G1429" s="53"/>
      <c r="H1429" s="56"/>
      <c r="I1429" s="57"/>
    </row>
    <row r="1430" spans="2:9" x14ac:dyDescent="0.2">
      <c r="B1430" s="52" t="str">
        <f t="shared" si="25"/>
        <v>2019-118-4</v>
      </c>
      <c r="C1430" s="53">
        <v>2019</v>
      </c>
      <c r="D1430" s="53" t="s">
        <v>77</v>
      </c>
      <c r="E1430" s="53">
        <v>4</v>
      </c>
      <c r="F1430" s="55" t="s">
        <v>39</v>
      </c>
      <c r="G1430" s="53" t="s">
        <v>3515</v>
      </c>
      <c r="H1430" s="56"/>
      <c r="I1430" s="57"/>
    </row>
    <row r="1431" spans="2:9" x14ac:dyDescent="0.2">
      <c r="B1431" s="58" t="str">
        <f t="shared" si="25"/>
        <v>2019-118-5</v>
      </c>
      <c r="C1431" s="59">
        <v>2019</v>
      </c>
      <c r="D1431" s="59" t="s">
        <v>77</v>
      </c>
      <c r="E1431" s="59">
        <v>5</v>
      </c>
      <c r="F1431" s="60" t="s">
        <v>18</v>
      </c>
      <c r="G1431" s="59"/>
      <c r="H1431" s="61"/>
      <c r="I1431" s="62"/>
    </row>
    <row r="1432" spans="2:9" ht="27" x14ac:dyDescent="0.2">
      <c r="B1432" s="63" t="str">
        <f t="shared" si="25"/>
        <v>2019-119-0</v>
      </c>
      <c r="C1432" s="64">
        <v>2019</v>
      </c>
      <c r="D1432" s="64" t="s">
        <v>78</v>
      </c>
      <c r="E1432" s="64">
        <v>0</v>
      </c>
      <c r="F1432" s="65" t="s">
        <v>242</v>
      </c>
      <c r="G1432" s="64"/>
      <c r="H1432" s="66"/>
      <c r="I1432" s="67"/>
    </row>
    <row r="1433" spans="2:9" x14ac:dyDescent="0.2">
      <c r="B1433" s="52" t="str">
        <f t="shared" si="25"/>
        <v>2019-119-1</v>
      </c>
      <c r="C1433" s="53">
        <v>2019</v>
      </c>
      <c r="D1433" s="53" t="s">
        <v>78</v>
      </c>
      <c r="E1433" s="53">
        <v>1</v>
      </c>
      <c r="F1433" s="73">
        <v>0.06</v>
      </c>
      <c r="G1433" s="53"/>
      <c r="H1433" s="56"/>
      <c r="I1433" s="57"/>
    </row>
    <row r="1434" spans="2:9" x14ac:dyDescent="0.2">
      <c r="B1434" s="52" t="str">
        <f t="shared" si="25"/>
        <v>2019-119-2</v>
      </c>
      <c r="C1434" s="53">
        <v>2019</v>
      </c>
      <c r="D1434" s="53" t="s">
        <v>78</v>
      </c>
      <c r="E1434" s="53">
        <v>2</v>
      </c>
      <c r="F1434" s="73">
        <v>0.08</v>
      </c>
      <c r="G1434" s="53"/>
      <c r="H1434" s="56"/>
      <c r="I1434" s="57"/>
    </row>
    <row r="1435" spans="2:9" x14ac:dyDescent="0.2">
      <c r="B1435" s="52" t="str">
        <f t="shared" si="25"/>
        <v>2019-119-3</v>
      </c>
      <c r="C1435" s="53">
        <v>2019</v>
      </c>
      <c r="D1435" s="53" t="s">
        <v>78</v>
      </c>
      <c r="E1435" s="53">
        <v>3</v>
      </c>
      <c r="F1435" s="73">
        <v>0.11</v>
      </c>
      <c r="G1435" s="53" t="s">
        <v>3515</v>
      </c>
      <c r="H1435" s="56"/>
      <c r="I1435" s="57"/>
    </row>
    <row r="1436" spans="2:9" x14ac:dyDescent="0.2">
      <c r="B1436" s="52" t="str">
        <f t="shared" si="25"/>
        <v>2019-119-4</v>
      </c>
      <c r="C1436" s="53">
        <v>2019</v>
      </c>
      <c r="D1436" s="53" t="s">
        <v>78</v>
      </c>
      <c r="E1436" s="53">
        <v>4</v>
      </c>
      <c r="F1436" s="73">
        <v>0.13</v>
      </c>
      <c r="G1436" s="53"/>
      <c r="H1436" s="56"/>
      <c r="I1436" s="57"/>
    </row>
    <row r="1437" spans="2:9" x14ac:dyDescent="0.2">
      <c r="B1437" s="58" t="str">
        <f t="shared" si="25"/>
        <v>2019-119-5</v>
      </c>
      <c r="C1437" s="59">
        <v>2019</v>
      </c>
      <c r="D1437" s="59" t="s">
        <v>78</v>
      </c>
      <c r="E1437" s="59">
        <v>5</v>
      </c>
      <c r="F1437" s="74">
        <v>0.15</v>
      </c>
      <c r="G1437" s="59"/>
      <c r="H1437" s="61"/>
      <c r="I1437" s="62"/>
    </row>
    <row r="1438" spans="2:9" ht="27" x14ac:dyDescent="0.2">
      <c r="B1438" s="63" t="str">
        <f t="shared" si="25"/>
        <v>2019-120-0</v>
      </c>
      <c r="C1438" s="64">
        <v>2019</v>
      </c>
      <c r="D1438" s="64" t="s">
        <v>79</v>
      </c>
      <c r="E1438" s="64">
        <v>0</v>
      </c>
      <c r="F1438" s="65" t="s">
        <v>243</v>
      </c>
      <c r="G1438" s="64"/>
      <c r="H1438" s="66"/>
      <c r="I1438" s="67"/>
    </row>
    <row r="1439" spans="2:9" x14ac:dyDescent="0.2">
      <c r="B1439" s="52" t="str">
        <f t="shared" si="25"/>
        <v>2019-120-1</v>
      </c>
      <c r="C1439" s="53">
        <v>2019</v>
      </c>
      <c r="D1439" s="53" t="s">
        <v>79</v>
      </c>
      <c r="E1439" s="53">
        <v>1</v>
      </c>
      <c r="F1439" s="55" t="s">
        <v>654</v>
      </c>
      <c r="G1439" s="53"/>
      <c r="H1439" s="56"/>
      <c r="I1439" s="57"/>
    </row>
    <row r="1440" spans="2:9" x14ac:dyDescent="0.2">
      <c r="B1440" s="52" t="str">
        <f t="shared" si="25"/>
        <v>2019-120-2</v>
      </c>
      <c r="C1440" s="53">
        <v>2019</v>
      </c>
      <c r="D1440" s="53" t="s">
        <v>79</v>
      </c>
      <c r="E1440" s="53">
        <v>2</v>
      </c>
      <c r="F1440" s="55" t="s">
        <v>993</v>
      </c>
      <c r="G1440" s="53" t="s">
        <v>3515</v>
      </c>
      <c r="H1440" s="56"/>
      <c r="I1440" s="57"/>
    </row>
    <row r="1441" spans="2:9" x14ac:dyDescent="0.2">
      <c r="B1441" s="52" t="str">
        <f t="shared" si="25"/>
        <v>2019-120-3</v>
      </c>
      <c r="C1441" s="53">
        <v>2019</v>
      </c>
      <c r="D1441" s="53" t="s">
        <v>79</v>
      </c>
      <c r="E1441" s="53">
        <v>3</v>
      </c>
      <c r="F1441" s="55" t="s">
        <v>1329</v>
      </c>
      <c r="G1441" s="53"/>
      <c r="H1441" s="56"/>
      <c r="I1441" s="57"/>
    </row>
    <row r="1442" spans="2:9" x14ac:dyDescent="0.2">
      <c r="B1442" s="52" t="str">
        <f t="shared" si="25"/>
        <v>2019-120-4</v>
      </c>
      <c r="C1442" s="53">
        <v>2019</v>
      </c>
      <c r="D1442" s="53" t="s">
        <v>79</v>
      </c>
      <c r="E1442" s="53">
        <v>4</v>
      </c>
      <c r="F1442" s="55" t="s">
        <v>1656</v>
      </c>
      <c r="G1442" s="53"/>
      <c r="H1442" s="56"/>
      <c r="I1442" s="57"/>
    </row>
    <row r="1443" spans="2:9" x14ac:dyDescent="0.2">
      <c r="B1443" s="58" t="str">
        <f t="shared" si="25"/>
        <v>2019-120-5</v>
      </c>
      <c r="C1443" s="59">
        <v>2019</v>
      </c>
      <c r="D1443" s="59" t="s">
        <v>79</v>
      </c>
      <c r="E1443" s="59">
        <v>5</v>
      </c>
      <c r="F1443" s="60" t="s">
        <v>1971</v>
      </c>
      <c r="G1443" s="59"/>
      <c r="H1443" s="61"/>
      <c r="I1443" s="62"/>
    </row>
    <row r="1444" spans="2:9" x14ac:dyDescent="0.2">
      <c r="B1444" s="63" t="str">
        <f t="shared" si="25"/>
        <v>2019-121-0</v>
      </c>
      <c r="C1444" s="64">
        <v>2019</v>
      </c>
      <c r="D1444" s="64" t="s">
        <v>80</v>
      </c>
      <c r="E1444" s="64">
        <v>0</v>
      </c>
      <c r="F1444" s="65" t="s">
        <v>244</v>
      </c>
      <c r="G1444" s="64"/>
      <c r="H1444" s="66"/>
      <c r="I1444" s="67"/>
    </row>
    <row r="1445" spans="2:9" x14ac:dyDescent="0.2">
      <c r="B1445" s="52" t="str">
        <f t="shared" si="25"/>
        <v>2019-121-1</v>
      </c>
      <c r="C1445" s="53">
        <v>2019</v>
      </c>
      <c r="D1445" s="53" t="s">
        <v>80</v>
      </c>
      <c r="E1445" s="53">
        <v>1</v>
      </c>
      <c r="F1445" s="55" t="s">
        <v>655</v>
      </c>
      <c r="G1445" s="53"/>
      <c r="H1445" s="56"/>
      <c r="I1445" s="57"/>
    </row>
    <row r="1446" spans="2:9" x14ac:dyDescent="0.2">
      <c r="B1446" s="52" t="str">
        <f t="shared" si="25"/>
        <v>2019-121-2</v>
      </c>
      <c r="C1446" s="53">
        <v>2019</v>
      </c>
      <c r="D1446" s="53" t="s">
        <v>80</v>
      </c>
      <c r="E1446" s="53">
        <v>2</v>
      </c>
      <c r="F1446" s="55" t="s">
        <v>994</v>
      </c>
      <c r="G1446" s="53"/>
      <c r="H1446" s="56"/>
      <c r="I1446" s="57"/>
    </row>
    <row r="1447" spans="2:9" x14ac:dyDescent="0.2">
      <c r="B1447" s="52" t="str">
        <f t="shared" si="25"/>
        <v>2019-121-3</v>
      </c>
      <c r="C1447" s="53">
        <v>2019</v>
      </c>
      <c r="D1447" s="53" t="s">
        <v>80</v>
      </c>
      <c r="E1447" s="53">
        <v>3</v>
      </c>
      <c r="F1447" s="55" t="s">
        <v>1330</v>
      </c>
      <c r="G1447" s="53" t="s">
        <v>3515</v>
      </c>
      <c r="H1447" s="56"/>
      <c r="I1447" s="57"/>
    </row>
    <row r="1448" spans="2:9" x14ac:dyDescent="0.2">
      <c r="B1448" s="52" t="str">
        <f t="shared" si="25"/>
        <v>2019-121-4</v>
      </c>
      <c r="C1448" s="53">
        <v>2019</v>
      </c>
      <c r="D1448" s="53" t="s">
        <v>80</v>
      </c>
      <c r="E1448" s="53">
        <v>4</v>
      </c>
      <c r="F1448" s="55" t="s">
        <v>1657</v>
      </c>
      <c r="G1448" s="53"/>
      <c r="H1448" s="56"/>
      <c r="I1448" s="57"/>
    </row>
    <row r="1449" spans="2:9" x14ac:dyDescent="0.2">
      <c r="B1449" s="58" t="str">
        <f t="shared" si="25"/>
        <v>2019-121-5</v>
      </c>
      <c r="C1449" s="59">
        <v>2019</v>
      </c>
      <c r="D1449" s="59" t="s">
        <v>80</v>
      </c>
      <c r="E1449" s="59">
        <v>5</v>
      </c>
      <c r="F1449" s="60" t="s">
        <v>1796</v>
      </c>
      <c r="G1449" s="59"/>
      <c r="H1449" s="61"/>
      <c r="I1449" s="62"/>
    </row>
    <row r="1450" spans="2:9" x14ac:dyDescent="0.2">
      <c r="B1450" s="63" t="str">
        <f t="shared" si="25"/>
        <v>2019-122-0</v>
      </c>
      <c r="C1450" s="64">
        <v>2019</v>
      </c>
      <c r="D1450" s="64" t="s">
        <v>81</v>
      </c>
      <c r="E1450" s="64">
        <v>0</v>
      </c>
      <c r="F1450" s="65" t="s">
        <v>245</v>
      </c>
      <c r="G1450" s="64"/>
      <c r="H1450" s="66"/>
      <c r="I1450" s="67"/>
    </row>
    <row r="1451" spans="2:9" x14ac:dyDescent="0.2">
      <c r="B1451" s="52" t="str">
        <f t="shared" si="25"/>
        <v>2019-122-1</v>
      </c>
      <c r="C1451" s="53">
        <v>2019</v>
      </c>
      <c r="D1451" s="53" t="s">
        <v>81</v>
      </c>
      <c r="E1451" s="53">
        <v>1</v>
      </c>
      <c r="F1451" s="55" t="s">
        <v>656</v>
      </c>
      <c r="G1451" s="53"/>
      <c r="H1451" s="56"/>
      <c r="I1451" s="57"/>
    </row>
    <row r="1452" spans="2:9" x14ac:dyDescent="0.2">
      <c r="B1452" s="52" t="str">
        <f t="shared" si="25"/>
        <v>2019-122-2</v>
      </c>
      <c r="C1452" s="53">
        <v>2019</v>
      </c>
      <c r="D1452" s="53" t="s">
        <v>81</v>
      </c>
      <c r="E1452" s="53">
        <v>2</v>
      </c>
      <c r="F1452" s="55" t="s">
        <v>995</v>
      </c>
      <c r="G1452" s="53"/>
      <c r="H1452" s="56"/>
      <c r="I1452" s="57"/>
    </row>
    <row r="1453" spans="2:9" x14ac:dyDescent="0.2">
      <c r="B1453" s="52" t="str">
        <f t="shared" si="25"/>
        <v>2019-122-3</v>
      </c>
      <c r="C1453" s="53">
        <v>2019</v>
      </c>
      <c r="D1453" s="53" t="s">
        <v>81</v>
      </c>
      <c r="E1453" s="53">
        <v>3</v>
      </c>
      <c r="F1453" s="55" t="s">
        <v>1331</v>
      </c>
      <c r="G1453" s="53"/>
      <c r="H1453" s="56"/>
      <c r="I1453" s="57"/>
    </row>
    <row r="1454" spans="2:9" x14ac:dyDescent="0.2">
      <c r="B1454" s="52" t="str">
        <f t="shared" si="25"/>
        <v>2019-122-4</v>
      </c>
      <c r="C1454" s="53">
        <v>2019</v>
      </c>
      <c r="D1454" s="53" t="s">
        <v>81</v>
      </c>
      <c r="E1454" s="53">
        <v>4</v>
      </c>
      <c r="F1454" s="55" t="s">
        <v>1658</v>
      </c>
      <c r="G1454" s="53" t="s">
        <v>3515</v>
      </c>
      <c r="H1454" s="56"/>
      <c r="I1454" s="57"/>
    </row>
    <row r="1455" spans="2:9" x14ac:dyDescent="0.2">
      <c r="B1455" s="58" t="str">
        <f t="shared" si="25"/>
        <v>2019-122-5</v>
      </c>
      <c r="C1455" s="59">
        <v>2019</v>
      </c>
      <c r="D1455" s="59" t="s">
        <v>81</v>
      </c>
      <c r="E1455" s="59">
        <v>5</v>
      </c>
      <c r="F1455" s="60" t="s">
        <v>1972</v>
      </c>
      <c r="G1455" s="59"/>
      <c r="H1455" s="61"/>
      <c r="I1455" s="62"/>
    </row>
    <row r="1456" spans="2:9" ht="27" x14ac:dyDescent="0.2">
      <c r="B1456" s="63" t="str">
        <f t="shared" si="25"/>
        <v>2019-123-0</v>
      </c>
      <c r="C1456" s="64">
        <v>2019</v>
      </c>
      <c r="D1456" s="64" t="s">
        <v>82</v>
      </c>
      <c r="E1456" s="64">
        <v>0</v>
      </c>
      <c r="F1456" s="65" t="s">
        <v>246</v>
      </c>
      <c r="G1456" s="64"/>
      <c r="H1456" s="66"/>
      <c r="I1456" s="67"/>
    </row>
    <row r="1457" spans="2:9" x14ac:dyDescent="0.2">
      <c r="B1457" s="52" t="str">
        <f t="shared" si="25"/>
        <v>2019-123-1</v>
      </c>
      <c r="C1457" s="53">
        <v>2019</v>
      </c>
      <c r="D1457" s="53" t="s">
        <v>82</v>
      </c>
      <c r="E1457" s="53">
        <v>1</v>
      </c>
      <c r="F1457" s="55" t="s">
        <v>657</v>
      </c>
      <c r="G1457" s="53" t="s">
        <v>3515</v>
      </c>
      <c r="H1457" s="56"/>
      <c r="I1457" s="57"/>
    </row>
    <row r="1458" spans="2:9" x14ac:dyDescent="0.2">
      <c r="B1458" s="52" t="str">
        <f t="shared" si="25"/>
        <v>2019-123-2</v>
      </c>
      <c r="C1458" s="53">
        <v>2019</v>
      </c>
      <c r="D1458" s="53" t="s">
        <v>82</v>
      </c>
      <c r="E1458" s="53">
        <v>2</v>
      </c>
      <c r="F1458" s="55" t="s">
        <v>996</v>
      </c>
      <c r="G1458" s="53"/>
      <c r="H1458" s="56"/>
      <c r="I1458" s="57"/>
    </row>
    <row r="1459" spans="2:9" x14ac:dyDescent="0.2">
      <c r="B1459" s="52" t="str">
        <f t="shared" si="25"/>
        <v>2019-123-3</v>
      </c>
      <c r="C1459" s="53">
        <v>2019</v>
      </c>
      <c r="D1459" s="53" t="s">
        <v>82</v>
      </c>
      <c r="E1459" s="53">
        <v>3</v>
      </c>
      <c r="F1459" s="55" t="s">
        <v>1332</v>
      </c>
      <c r="G1459" s="53"/>
      <c r="H1459" s="56"/>
      <c r="I1459" s="57"/>
    </row>
    <row r="1460" spans="2:9" x14ac:dyDescent="0.2">
      <c r="B1460" s="52" t="str">
        <f t="shared" si="25"/>
        <v>2019-123-4</v>
      </c>
      <c r="C1460" s="53">
        <v>2019</v>
      </c>
      <c r="D1460" s="53" t="s">
        <v>82</v>
      </c>
      <c r="E1460" s="53">
        <v>4</v>
      </c>
      <c r="F1460" s="55" t="s">
        <v>1659</v>
      </c>
      <c r="G1460" s="53"/>
      <c r="H1460" s="56"/>
      <c r="I1460" s="57"/>
    </row>
    <row r="1461" spans="2:9" x14ac:dyDescent="0.2">
      <c r="B1461" s="58" t="str">
        <f t="shared" si="25"/>
        <v>2019-123-5</v>
      </c>
      <c r="C1461" s="59">
        <v>2019</v>
      </c>
      <c r="D1461" s="59" t="s">
        <v>82</v>
      </c>
      <c r="E1461" s="59">
        <v>5</v>
      </c>
      <c r="F1461" s="60" t="s">
        <v>1973</v>
      </c>
      <c r="G1461" s="59"/>
      <c r="H1461" s="61"/>
      <c r="I1461" s="62"/>
    </row>
    <row r="1462" spans="2:9" x14ac:dyDescent="0.2">
      <c r="B1462" s="63" t="str">
        <f t="shared" si="25"/>
        <v>2019-124-0</v>
      </c>
      <c r="C1462" s="64">
        <v>2019</v>
      </c>
      <c r="D1462" s="64" t="s">
        <v>83</v>
      </c>
      <c r="E1462" s="64">
        <v>0</v>
      </c>
      <c r="F1462" s="65" t="s">
        <v>247</v>
      </c>
      <c r="G1462" s="64"/>
      <c r="H1462" s="66"/>
      <c r="I1462" s="67"/>
    </row>
    <row r="1463" spans="2:9" x14ac:dyDescent="0.2">
      <c r="B1463" s="52" t="str">
        <f t="shared" si="25"/>
        <v>2019-124-1</v>
      </c>
      <c r="C1463" s="53">
        <v>2019</v>
      </c>
      <c r="D1463" s="53" t="s">
        <v>83</v>
      </c>
      <c r="E1463" s="53">
        <v>1</v>
      </c>
      <c r="F1463" s="55" t="s">
        <v>658</v>
      </c>
      <c r="G1463" s="53"/>
      <c r="H1463" s="56"/>
      <c r="I1463" s="57"/>
    </row>
    <row r="1464" spans="2:9" x14ac:dyDescent="0.2">
      <c r="B1464" s="52" t="str">
        <f t="shared" si="25"/>
        <v>2019-124-2</v>
      </c>
      <c r="C1464" s="53">
        <v>2019</v>
      </c>
      <c r="D1464" s="53" t="s">
        <v>83</v>
      </c>
      <c r="E1464" s="53">
        <v>2</v>
      </c>
      <c r="F1464" s="55" t="s">
        <v>997</v>
      </c>
      <c r="G1464" s="53"/>
      <c r="H1464" s="56"/>
      <c r="I1464" s="57"/>
    </row>
    <row r="1465" spans="2:9" x14ac:dyDescent="0.2">
      <c r="B1465" s="52" t="str">
        <f t="shared" si="25"/>
        <v>2019-124-3</v>
      </c>
      <c r="C1465" s="53">
        <v>2019</v>
      </c>
      <c r="D1465" s="53" t="s">
        <v>83</v>
      </c>
      <c r="E1465" s="53">
        <v>3</v>
      </c>
      <c r="F1465" s="55" t="s">
        <v>1333</v>
      </c>
      <c r="G1465" s="53"/>
      <c r="H1465" s="56"/>
      <c r="I1465" s="57"/>
    </row>
    <row r="1466" spans="2:9" x14ac:dyDescent="0.2">
      <c r="B1466" s="52" t="str">
        <f t="shared" si="25"/>
        <v>2019-124-4</v>
      </c>
      <c r="C1466" s="53">
        <v>2019</v>
      </c>
      <c r="D1466" s="53" t="s">
        <v>83</v>
      </c>
      <c r="E1466" s="53">
        <v>4</v>
      </c>
      <c r="F1466" s="55" t="s">
        <v>1660</v>
      </c>
      <c r="G1466" s="53"/>
      <c r="H1466" s="56"/>
      <c r="I1466" s="57"/>
    </row>
    <row r="1467" spans="2:9" x14ac:dyDescent="0.2">
      <c r="B1467" s="58" t="str">
        <f t="shared" si="25"/>
        <v>2019-124-5</v>
      </c>
      <c r="C1467" s="59">
        <v>2019</v>
      </c>
      <c r="D1467" s="59" t="s">
        <v>83</v>
      </c>
      <c r="E1467" s="59">
        <v>5</v>
      </c>
      <c r="F1467" s="60" t="s">
        <v>1974</v>
      </c>
      <c r="G1467" s="59" t="s">
        <v>3515</v>
      </c>
      <c r="H1467" s="61"/>
      <c r="I1467" s="62"/>
    </row>
    <row r="1468" spans="2:9" x14ac:dyDescent="0.2">
      <c r="B1468" s="63" t="str">
        <f t="shared" si="25"/>
        <v>2019-125-0</v>
      </c>
      <c r="C1468" s="64">
        <v>2019</v>
      </c>
      <c r="D1468" s="64" t="s">
        <v>84</v>
      </c>
      <c r="E1468" s="64">
        <v>0</v>
      </c>
      <c r="F1468" s="65" t="s">
        <v>248</v>
      </c>
      <c r="G1468" s="64"/>
      <c r="H1468" s="66"/>
      <c r="I1468" s="67"/>
    </row>
    <row r="1469" spans="2:9" x14ac:dyDescent="0.2">
      <c r="B1469" s="52" t="str">
        <f t="shared" ref="B1469:B1473" si="26">C1469&amp;"-"&amp;D1469&amp;"-"&amp;E1469</f>
        <v>2019-125-1</v>
      </c>
      <c r="C1469" s="53">
        <v>2019</v>
      </c>
      <c r="D1469" s="53" t="s">
        <v>84</v>
      </c>
      <c r="E1469" s="53">
        <v>1</v>
      </c>
      <c r="F1469" s="55" t="s">
        <v>659</v>
      </c>
      <c r="G1469" s="53"/>
      <c r="H1469" s="56"/>
      <c r="I1469" s="57"/>
    </row>
    <row r="1470" spans="2:9" x14ac:dyDescent="0.2">
      <c r="B1470" s="52" t="str">
        <f t="shared" si="26"/>
        <v>2019-125-2</v>
      </c>
      <c r="C1470" s="53">
        <v>2019</v>
      </c>
      <c r="D1470" s="53" t="s">
        <v>84</v>
      </c>
      <c r="E1470" s="53">
        <v>2</v>
      </c>
      <c r="F1470" s="55" t="s">
        <v>998</v>
      </c>
      <c r="G1470" s="53"/>
      <c r="H1470" s="56"/>
      <c r="I1470" s="57"/>
    </row>
    <row r="1471" spans="2:9" x14ac:dyDescent="0.2">
      <c r="B1471" s="52" t="str">
        <f t="shared" si="26"/>
        <v>2019-125-3</v>
      </c>
      <c r="C1471" s="53">
        <v>2019</v>
      </c>
      <c r="D1471" s="53" t="s">
        <v>84</v>
      </c>
      <c r="E1471" s="53">
        <v>3</v>
      </c>
      <c r="F1471" s="55" t="s">
        <v>1334</v>
      </c>
      <c r="G1471" s="53" t="s">
        <v>3515</v>
      </c>
      <c r="H1471" s="56"/>
      <c r="I1471" s="57"/>
    </row>
    <row r="1472" spans="2:9" x14ac:dyDescent="0.2">
      <c r="B1472" s="52" t="str">
        <f t="shared" si="26"/>
        <v>2019-125-4</v>
      </c>
      <c r="C1472" s="53">
        <v>2019</v>
      </c>
      <c r="D1472" s="53" t="s">
        <v>84</v>
      </c>
      <c r="E1472" s="53">
        <v>4</v>
      </c>
      <c r="F1472" s="55" t="s">
        <v>1661</v>
      </c>
      <c r="G1472" s="53"/>
      <c r="H1472" s="56"/>
      <c r="I1472" s="57"/>
    </row>
    <row r="1473" spans="2:9" ht="14.25" thickBot="1" x14ac:dyDescent="0.25">
      <c r="B1473" s="68" t="str">
        <f t="shared" si="26"/>
        <v>2019-125-5</v>
      </c>
      <c r="C1473" s="69">
        <v>2019</v>
      </c>
      <c r="D1473" s="69" t="s">
        <v>84</v>
      </c>
      <c r="E1473" s="69">
        <v>5</v>
      </c>
      <c r="F1473" s="70" t="s">
        <v>1975</v>
      </c>
      <c r="G1473" s="69"/>
      <c r="H1473" s="71"/>
      <c r="I1473" s="72"/>
    </row>
    <row r="1474" spans="2:9" x14ac:dyDescent="0.2">
      <c r="B1474" s="46" t="str">
        <f t="shared" ref="B1474:B1506" si="27">C1474&amp;"-"&amp;D1474&amp;"-"&amp;E1474</f>
        <v>2018-101-0</v>
      </c>
      <c r="C1474" s="47">
        <v>2018</v>
      </c>
      <c r="D1474" s="47" t="s">
        <v>60</v>
      </c>
      <c r="E1474" s="47">
        <v>0</v>
      </c>
      <c r="F1474" s="49" t="s">
        <v>249</v>
      </c>
      <c r="G1474" s="47"/>
      <c r="H1474" s="50"/>
      <c r="I1474" s="51"/>
    </row>
    <row r="1475" spans="2:9" x14ac:dyDescent="0.2">
      <c r="B1475" s="52" t="str">
        <f t="shared" si="27"/>
        <v>2018-101-1</v>
      </c>
      <c r="C1475" s="53">
        <v>2018</v>
      </c>
      <c r="D1475" s="53" t="s">
        <v>60</v>
      </c>
      <c r="E1475" s="53">
        <v>1</v>
      </c>
      <c r="F1475" s="55" t="s">
        <v>660</v>
      </c>
      <c r="G1475" s="53"/>
      <c r="H1475" s="56"/>
      <c r="I1475" s="57"/>
    </row>
    <row r="1476" spans="2:9" x14ac:dyDescent="0.2">
      <c r="B1476" s="52" t="str">
        <f t="shared" si="27"/>
        <v>2018-101-2</v>
      </c>
      <c r="C1476" s="53">
        <v>2018</v>
      </c>
      <c r="D1476" s="53" t="s">
        <v>60</v>
      </c>
      <c r="E1476" s="53">
        <v>2</v>
      </c>
      <c r="F1476" s="55" t="s">
        <v>999</v>
      </c>
      <c r="G1476" s="53" t="s">
        <v>3515</v>
      </c>
      <c r="H1476" s="56"/>
      <c r="I1476" s="57"/>
    </row>
    <row r="1477" spans="2:9" x14ac:dyDescent="0.2">
      <c r="B1477" s="52" t="str">
        <f t="shared" si="27"/>
        <v>2018-101-3</v>
      </c>
      <c r="C1477" s="53">
        <v>2018</v>
      </c>
      <c r="D1477" s="53" t="s">
        <v>60</v>
      </c>
      <c r="E1477" s="53">
        <v>3</v>
      </c>
      <c r="F1477" s="55" t="s">
        <v>1335</v>
      </c>
      <c r="G1477" s="53"/>
      <c r="H1477" s="56"/>
      <c r="I1477" s="57"/>
    </row>
    <row r="1478" spans="2:9" x14ac:dyDescent="0.2">
      <c r="B1478" s="52" t="str">
        <f t="shared" si="27"/>
        <v>2018-101-4</v>
      </c>
      <c r="C1478" s="53">
        <v>2018</v>
      </c>
      <c r="D1478" s="53" t="s">
        <v>60</v>
      </c>
      <c r="E1478" s="53">
        <v>4</v>
      </c>
      <c r="F1478" s="55" t="s">
        <v>1662</v>
      </c>
      <c r="G1478" s="53"/>
      <c r="H1478" s="56"/>
      <c r="I1478" s="57"/>
    </row>
    <row r="1479" spans="2:9" x14ac:dyDescent="0.2">
      <c r="B1479" s="58" t="str">
        <f t="shared" si="27"/>
        <v>2018-101-5</v>
      </c>
      <c r="C1479" s="59">
        <v>2018</v>
      </c>
      <c r="D1479" s="59" t="s">
        <v>60</v>
      </c>
      <c r="E1479" s="59">
        <v>5</v>
      </c>
      <c r="F1479" s="60" t="s">
        <v>1976</v>
      </c>
      <c r="G1479" s="59"/>
      <c r="H1479" s="61"/>
      <c r="I1479" s="62"/>
    </row>
    <row r="1480" spans="2:9" x14ac:dyDescent="0.2">
      <c r="B1480" s="63" t="str">
        <f t="shared" si="27"/>
        <v>2018-102-0</v>
      </c>
      <c r="C1480" s="64">
        <v>2018</v>
      </c>
      <c r="D1480" s="64" t="s">
        <v>61</v>
      </c>
      <c r="E1480" s="64">
        <v>0</v>
      </c>
      <c r="F1480" s="65" t="s">
        <v>250</v>
      </c>
      <c r="G1480" s="64"/>
      <c r="H1480" s="66"/>
      <c r="I1480" s="67"/>
    </row>
    <row r="1481" spans="2:9" x14ac:dyDescent="0.2">
      <c r="B1481" s="52" t="str">
        <f t="shared" si="27"/>
        <v>2018-102-1</v>
      </c>
      <c r="C1481" s="53">
        <v>2018</v>
      </c>
      <c r="D1481" s="53" t="s">
        <v>61</v>
      </c>
      <c r="E1481" s="53">
        <v>1</v>
      </c>
      <c r="F1481" s="55" t="s">
        <v>661</v>
      </c>
      <c r="G1481" s="53" t="s">
        <v>3515</v>
      </c>
      <c r="H1481" s="56"/>
      <c r="I1481" s="57"/>
    </row>
    <row r="1482" spans="2:9" x14ac:dyDescent="0.2">
      <c r="B1482" s="52" t="str">
        <f t="shared" si="27"/>
        <v>2018-102-2</v>
      </c>
      <c r="C1482" s="53">
        <v>2018</v>
      </c>
      <c r="D1482" s="53" t="s">
        <v>61</v>
      </c>
      <c r="E1482" s="53">
        <v>2</v>
      </c>
      <c r="F1482" s="55" t="s">
        <v>1000</v>
      </c>
      <c r="G1482" s="53"/>
      <c r="H1482" s="56"/>
      <c r="I1482" s="57"/>
    </row>
    <row r="1483" spans="2:9" x14ac:dyDescent="0.2">
      <c r="B1483" s="52" t="str">
        <f t="shared" si="27"/>
        <v>2018-102-3</v>
      </c>
      <c r="C1483" s="53">
        <v>2018</v>
      </c>
      <c r="D1483" s="53" t="s">
        <v>61</v>
      </c>
      <c r="E1483" s="53">
        <v>3</v>
      </c>
      <c r="F1483" s="55" t="s">
        <v>1336</v>
      </c>
      <c r="G1483" s="53"/>
      <c r="H1483" s="56"/>
      <c r="I1483" s="57"/>
    </row>
    <row r="1484" spans="2:9" x14ac:dyDescent="0.2">
      <c r="B1484" s="52" t="str">
        <f t="shared" si="27"/>
        <v>2018-102-4</v>
      </c>
      <c r="C1484" s="53">
        <v>2018</v>
      </c>
      <c r="D1484" s="53" t="s">
        <v>61</v>
      </c>
      <c r="E1484" s="53">
        <v>4</v>
      </c>
      <c r="F1484" s="55" t="s">
        <v>1663</v>
      </c>
      <c r="G1484" s="53"/>
      <c r="H1484" s="56"/>
      <c r="I1484" s="57"/>
    </row>
    <row r="1485" spans="2:9" x14ac:dyDescent="0.2">
      <c r="B1485" s="58" t="str">
        <f t="shared" si="27"/>
        <v>2018-102-5</v>
      </c>
      <c r="C1485" s="59">
        <v>2018</v>
      </c>
      <c r="D1485" s="59" t="s">
        <v>61</v>
      </c>
      <c r="E1485" s="59">
        <v>5</v>
      </c>
      <c r="F1485" s="60" t="s">
        <v>1977</v>
      </c>
      <c r="G1485" s="59"/>
      <c r="H1485" s="61"/>
      <c r="I1485" s="62"/>
    </row>
    <row r="1486" spans="2:9" ht="54" x14ac:dyDescent="0.2">
      <c r="B1486" s="63" t="str">
        <f t="shared" si="27"/>
        <v>2018-103-0</v>
      </c>
      <c r="C1486" s="64">
        <v>2018</v>
      </c>
      <c r="D1486" s="64" t="s">
        <v>62</v>
      </c>
      <c r="E1486" s="64">
        <v>0</v>
      </c>
      <c r="F1486" s="65" t="s">
        <v>251</v>
      </c>
      <c r="G1486" s="64"/>
      <c r="H1486" s="66"/>
      <c r="I1486" s="67"/>
    </row>
    <row r="1487" spans="2:9" x14ac:dyDescent="0.2">
      <c r="B1487" s="52" t="str">
        <f t="shared" si="27"/>
        <v>2018-103-1</v>
      </c>
      <c r="C1487" s="53">
        <v>2018</v>
      </c>
      <c r="D1487" s="53" t="s">
        <v>62</v>
      </c>
      <c r="E1487" s="53">
        <v>1</v>
      </c>
      <c r="F1487" s="55" t="s">
        <v>662</v>
      </c>
      <c r="G1487" s="53"/>
      <c r="H1487" s="56"/>
      <c r="I1487" s="57"/>
    </row>
    <row r="1488" spans="2:9" x14ac:dyDescent="0.2">
      <c r="B1488" s="52" t="str">
        <f t="shared" si="27"/>
        <v>2018-103-2</v>
      </c>
      <c r="C1488" s="53">
        <v>2018</v>
      </c>
      <c r="D1488" s="53" t="s">
        <v>62</v>
      </c>
      <c r="E1488" s="53">
        <v>2</v>
      </c>
      <c r="F1488" s="55" t="s">
        <v>1001</v>
      </c>
      <c r="G1488" s="53" t="s">
        <v>3515</v>
      </c>
      <c r="H1488" s="56"/>
      <c r="I1488" s="57"/>
    </row>
    <row r="1489" spans="2:9" x14ac:dyDescent="0.2">
      <c r="B1489" s="52" t="str">
        <f t="shared" si="27"/>
        <v>2018-103-3</v>
      </c>
      <c r="C1489" s="53">
        <v>2018</v>
      </c>
      <c r="D1489" s="53" t="s">
        <v>62</v>
      </c>
      <c r="E1489" s="53">
        <v>3</v>
      </c>
      <c r="F1489" s="55" t="s">
        <v>1337</v>
      </c>
      <c r="G1489" s="53"/>
      <c r="H1489" s="56"/>
      <c r="I1489" s="57"/>
    </row>
    <row r="1490" spans="2:9" x14ac:dyDescent="0.2">
      <c r="B1490" s="52" t="str">
        <f t="shared" si="27"/>
        <v>2018-103-4</v>
      </c>
      <c r="C1490" s="53">
        <v>2018</v>
      </c>
      <c r="D1490" s="53" t="s">
        <v>62</v>
      </c>
      <c r="E1490" s="53">
        <v>4</v>
      </c>
      <c r="F1490" s="55" t="s">
        <v>1664</v>
      </c>
      <c r="G1490" s="53"/>
      <c r="H1490" s="56"/>
      <c r="I1490" s="57"/>
    </row>
    <row r="1491" spans="2:9" x14ac:dyDescent="0.2">
      <c r="B1491" s="58" t="str">
        <f t="shared" si="27"/>
        <v>2018-103-5</v>
      </c>
      <c r="C1491" s="59">
        <v>2018</v>
      </c>
      <c r="D1491" s="59" t="s">
        <v>62</v>
      </c>
      <c r="E1491" s="59">
        <v>5</v>
      </c>
      <c r="F1491" s="60" t="s">
        <v>1978</v>
      </c>
      <c r="G1491" s="59"/>
      <c r="H1491" s="61"/>
      <c r="I1491" s="62"/>
    </row>
    <row r="1492" spans="2:9" x14ac:dyDescent="0.2">
      <c r="B1492" s="63" t="str">
        <f t="shared" si="27"/>
        <v>2018-104-0</v>
      </c>
      <c r="C1492" s="64">
        <v>2018</v>
      </c>
      <c r="D1492" s="64" t="s">
        <v>63</v>
      </c>
      <c r="E1492" s="64">
        <v>0</v>
      </c>
      <c r="F1492" s="65" t="s">
        <v>252</v>
      </c>
      <c r="G1492" s="64"/>
      <c r="H1492" s="66"/>
      <c r="I1492" s="67"/>
    </row>
    <row r="1493" spans="2:9" x14ac:dyDescent="0.2">
      <c r="B1493" s="52" t="str">
        <f t="shared" si="27"/>
        <v>2018-104-1</v>
      </c>
      <c r="C1493" s="53">
        <v>2018</v>
      </c>
      <c r="D1493" s="53" t="s">
        <v>63</v>
      </c>
      <c r="E1493" s="53">
        <v>1</v>
      </c>
      <c r="F1493" s="55" t="s">
        <v>663</v>
      </c>
      <c r="G1493" s="53"/>
      <c r="H1493" s="56"/>
      <c r="I1493" s="57"/>
    </row>
    <row r="1494" spans="2:9" x14ac:dyDescent="0.2">
      <c r="B1494" s="52" t="str">
        <f t="shared" si="27"/>
        <v>2018-104-2</v>
      </c>
      <c r="C1494" s="53">
        <v>2018</v>
      </c>
      <c r="D1494" s="53" t="s">
        <v>63</v>
      </c>
      <c r="E1494" s="53">
        <v>2</v>
      </c>
      <c r="F1494" s="55" t="s">
        <v>1002</v>
      </c>
      <c r="G1494" s="53"/>
      <c r="H1494" s="56"/>
      <c r="I1494" s="57"/>
    </row>
    <row r="1495" spans="2:9" x14ac:dyDescent="0.2">
      <c r="B1495" s="52" t="str">
        <f t="shared" si="27"/>
        <v>2018-104-3</v>
      </c>
      <c r="C1495" s="53">
        <v>2018</v>
      </c>
      <c r="D1495" s="53" t="s">
        <v>63</v>
      </c>
      <c r="E1495" s="53">
        <v>3</v>
      </c>
      <c r="F1495" s="55" t="s">
        <v>1338</v>
      </c>
      <c r="G1495" s="53"/>
      <c r="H1495" s="56"/>
      <c r="I1495" s="57"/>
    </row>
    <row r="1496" spans="2:9" x14ac:dyDescent="0.2">
      <c r="B1496" s="52" t="str">
        <f t="shared" si="27"/>
        <v>2018-104-4</v>
      </c>
      <c r="C1496" s="53">
        <v>2018</v>
      </c>
      <c r="D1496" s="53" t="s">
        <v>63</v>
      </c>
      <c r="E1496" s="53">
        <v>4</v>
      </c>
      <c r="F1496" s="55" t="s">
        <v>1665</v>
      </c>
      <c r="G1496" s="53"/>
      <c r="H1496" s="56"/>
      <c r="I1496" s="57"/>
    </row>
    <row r="1497" spans="2:9" x14ac:dyDescent="0.2">
      <c r="B1497" s="58" t="str">
        <f t="shared" si="27"/>
        <v>2018-104-5</v>
      </c>
      <c r="C1497" s="59">
        <v>2018</v>
      </c>
      <c r="D1497" s="59" t="s">
        <v>63</v>
      </c>
      <c r="E1497" s="59">
        <v>5</v>
      </c>
      <c r="F1497" s="60" t="s">
        <v>1979</v>
      </c>
      <c r="G1497" s="59" t="s">
        <v>3515</v>
      </c>
      <c r="H1497" s="61"/>
      <c r="I1497" s="62"/>
    </row>
    <row r="1498" spans="2:9" x14ac:dyDescent="0.2">
      <c r="B1498" s="63" t="str">
        <f t="shared" si="27"/>
        <v>2018-105-0</v>
      </c>
      <c r="C1498" s="64">
        <v>2018</v>
      </c>
      <c r="D1498" s="64" t="s">
        <v>64</v>
      </c>
      <c r="E1498" s="64">
        <v>0</v>
      </c>
      <c r="F1498" s="65" t="s">
        <v>253</v>
      </c>
      <c r="G1498" s="64"/>
      <c r="H1498" s="66"/>
      <c r="I1498" s="67"/>
    </row>
    <row r="1499" spans="2:9" x14ac:dyDescent="0.2">
      <c r="B1499" s="52" t="str">
        <f t="shared" si="27"/>
        <v>2018-105-1</v>
      </c>
      <c r="C1499" s="53">
        <v>2018</v>
      </c>
      <c r="D1499" s="53" t="s">
        <v>64</v>
      </c>
      <c r="E1499" s="53">
        <v>1</v>
      </c>
      <c r="F1499" s="55" t="s">
        <v>664</v>
      </c>
      <c r="G1499" s="53"/>
      <c r="H1499" s="56"/>
      <c r="I1499" s="57"/>
    </row>
    <row r="1500" spans="2:9" x14ac:dyDescent="0.2">
      <c r="B1500" s="52" t="str">
        <f t="shared" si="27"/>
        <v>2018-105-2</v>
      </c>
      <c r="C1500" s="53">
        <v>2018</v>
      </c>
      <c r="D1500" s="53" t="s">
        <v>64</v>
      </c>
      <c r="E1500" s="53">
        <v>2</v>
      </c>
      <c r="F1500" s="55" t="s">
        <v>1003</v>
      </c>
      <c r="G1500" s="53"/>
      <c r="H1500" s="56"/>
      <c r="I1500" s="57"/>
    </row>
    <row r="1501" spans="2:9" x14ac:dyDescent="0.2">
      <c r="B1501" s="52" t="str">
        <f t="shared" si="27"/>
        <v>2018-105-3</v>
      </c>
      <c r="C1501" s="53">
        <v>2018</v>
      </c>
      <c r="D1501" s="53" t="s">
        <v>64</v>
      </c>
      <c r="E1501" s="53">
        <v>3</v>
      </c>
      <c r="F1501" s="55" t="s">
        <v>1339</v>
      </c>
      <c r="G1501" s="53"/>
      <c r="H1501" s="56"/>
      <c r="I1501" s="57"/>
    </row>
    <row r="1502" spans="2:9" x14ac:dyDescent="0.2">
      <c r="B1502" s="52" t="str">
        <f t="shared" si="27"/>
        <v>2018-105-4</v>
      </c>
      <c r="C1502" s="53">
        <v>2018</v>
      </c>
      <c r="D1502" s="53" t="s">
        <v>64</v>
      </c>
      <c r="E1502" s="53">
        <v>4</v>
      </c>
      <c r="F1502" s="55" t="s">
        <v>1666</v>
      </c>
      <c r="G1502" s="53"/>
      <c r="H1502" s="56"/>
      <c r="I1502" s="57"/>
    </row>
    <row r="1503" spans="2:9" x14ac:dyDescent="0.2">
      <c r="B1503" s="58" t="str">
        <f t="shared" si="27"/>
        <v>2018-105-5</v>
      </c>
      <c r="C1503" s="59">
        <v>2018</v>
      </c>
      <c r="D1503" s="59" t="s">
        <v>64</v>
      </c>
      <c r="E1503" s="59">
        <v>5</v>
      </c>
      <c r="F1503" s="60" t="s">
        <v>1980</v>
      </c>
      <c r="G1503" s="59" t="s">
        <v>3515</v>
      </c>
      <c r="H1503" s="61"/>
      <c r="I1503" s="62"/>
    </row>
    <row r="1504" spans="2:9" ht="27" x14ac:dyDescent="0.2">
      <c r="B1504" s="63" t="str">
        <f t="shared" si="27"/>
        <v>2018-106-0</v>
      </c>
      <c r="C1504" s="64">
        <v>2018</v>
      </c>
      <c r="D1504" s="64" t="s">
        <v>65</v>
      </c>
      <c r="E1504" s="64">
        <v>0</v>
      </c>
      <c r="F1504" s="65" t="s">
        <v>254</v>
      </c>
      <c r="G1504" s="64"/>
      <c r="H1504" s="66"/>
      <c r="I1504" s="67"/>
    </row>
    <row r="1505" spans="2:9" x14ac:dyDescent="0.2">
      <c r="B1505" s="52" t="str">
        <f t="shared" si="27"/>
        <v>2018-106-1</v>
      </c>
      <c r="C1505" s="53">
        <v>2018</v>
      </c>
      <c r="D1505" s="53" t="s">
        <v>65</v>
      </c>
      <c r="E1505" s="53">
        <v>1</v>
      </c>
      <c r="F1505" s="55" t="s">
        <v>528</v>
      </c>
      <c r="G1505" s="53"/>
      <c r="H1505" s="56"/>
      <c r="I1505" s="57"/>
    </row>
    <row r="1506" spans="2:9" x14ac:dyDescent="0.2">
      <c r="B1506" s="52" t="str">
        <f t="shared" si="27"/>
        <v>2018-106-2</v>
      </c>
      <c r="C1506" s="53">
        <v>2018</v>
      </c>
      <c r="D1506" s="53" t="s">
        <v>65</v>
      </c>
      <c r="E1506" s="53">
        <v>2</v>
      </c>
      <c r="F1506" s="55" t="s">
        <v>1004</v>
      </c>
      <c r="G1506" s="53"/>
      <c r="H1506" s="56"/>
      <c r="I1506" s="57"/>
    </row>
    <row r="1507" spans="2:9" x14ac:dyDescent="0.2">
      <c r="B1507" s="52" t="str">
        <f t="shared" ref="B1507:B1570" si="28">C1507&amp;"-"&amp;D1507&amp;"-"&amp;E1507</f>
        <v>2018-106-3</v>
      </c>
      <c r="C1507" s="53">
        <v>2018</v>
      </c>
      <c r="D1507" s="53" t="s">
        <v>65</v>
      </c>
      <c r="E1507" s="53">
        <v>3</v>
      </c>
      <c r="F1507" s="55" t="s">
        <v>1340</v>
      </c>
      <c r="G1507" s="53" t="s">
        <v>3515</v>
      </c>
      <c r="H1507" s="56"/>
      <c r="I1507" s="57"/>
    </row>
    <row r="1508" spans="2:9" x14ac:dyDescent="0.2">
      <c r="B1508" s="52" t="str">
        <f t="shared" si="28"/>
        <v>2018-106-4</v>
      </c>
      <c r="C1508" s="53">
        <v>2018</v>
      </c>
      <c r="D1508" s="53" t="s">
        <v>65</v>
      </c>
      <c r="E1508" s="53">
        <v>4</v>
      </c>
      <c r="F1508" s="55" t="s">
        <v>1667</v>
      </c>
      <c r="G1508" s="53"/>
      <c r="H1508" s="56"/>
      <c r="I1508" s="57"/>
    </row>
    <row r="1509" spans="2:9" x14ac:dyDescent="0.2">
      <c r="B1509" s="58" t="str">
        <f t="shared" si="28"/>
        <v>2018-106-5</v>
      </c>
      <c r="C1509" s="59">
        <v>2018</v>
      </c>
      <c r="D1509" s="59" t="s">
        <v>65</v>
      </c>
      <c r="E1509" s="59">
        <v>5</v>
      </c>
      <c r="F1509" s="60" t="s">
        <v>1981</v>
      </c>
      <c r="G1509" s="59"/>
      <c r="H1509" s="61"/>
      <c r="I1509" s="62"/>
    </row>
    <row r="1510" spans="2:9" x14ac:dyDescent="0.2">
      <c r="B1510" s="63" t="str">
        <f t="shared" si="28"/>
        <v>2018-107-0</v>
      </c>
      <c r="C1510" s="64">
        <v>2018</v>
      </c>
      <c r="D1510" s="64" t="s">
        <v>66</v>
      </c>
      <c r="E1510" s="64">
        <v>0</v>
      </c>
      <c r="F1510" s="65" t="s">
        <v>255</v>
      </c>
      <c r="G1510" s="64"/>
      <c r="H1510" s="66"/>
      <c r="I1510" s="67"/>
    </row>
    <row r="1511" spans="2:9" x14ac:dyDescent="0.2">
      <c r="B1511" s="52" t="str">
        <f t="shared" si="28"/>
        <v>2018-107-1</v>
      </c>
      <c r="C1511" s="53">
        <v>2018</v>
      </c>
      <c r="D1511" s="53" t="s">
        <v>66</v>
      </c>
      <c r="E1511" s="53">
        <v>1</v>
      </c>
      <c r="F1511" s="55" t="s">
        <v>665</v>
      </c>
      <c r="G1511" s="53"/>
      <c r="H1511" s="56"/>
      <c r="I1511" s="57"/>
    </row>
    <row r="1512" spans="2:9" x14ac:dyDescent="0.2">
      <c r="B1512" s="52" t="str">
        <f t="shared" si="28"/>
        <v>2018-107-2</v>
      </c>
      <c r="C1512" s="53">
        <v>2018</v>
      </c>
      <c r="D1512" s="53" t="s">
        <v>66</v>
      </c>
      <c r="E1512" s="53">
        <v>2</v>
      </c>
      <c r="F1512" s="55" t="s">
        <v>1005</v>
      </c>
      <c r="G1512" s="53" t="s">
        <v>3515</v>
      </c>
      <c r="H1512" s="56"/>
      <c r="I1512" s="57"/>
    </row>
    <row r="1513" spans="2:9" x14ac:dyDescent="0.2">
      <c r="B1513" s="52" t="str">
        <f t="shared" si="28"/>
        <v>2018-107-3</v>
      </c>
      <c r="C1513" s="53">
        <v>2018</v>
      </c>
      <c r="D1513" s="53" t="s">
        <v>66</v>
      </c>
      <c r="E1513" s="53">
        <v>3</v>
      </c>
      <c r="F1513" s="55" t="s">
        <v>1341</v>
      </c>
      <c r="G1513" s="53"/>
      <c r="H1513" s="56"/>
      <c r="I1513" s="57"/>
    </row>
    <row r="1514" spans="2:9" x14ac:dyDescent="0.2">
      <c r="B1514" s="52" t="str">
        <f t="shared" si="28"/>
        <v>2018-107-4</v>
      </c>
      <c r="C1514" s="53">
        <v>2018</v>
      </c>
      <c r="D1514" s="53" t="s">
        <v>66</v>
      </c>
      <c r="E1514" s="53">
        <v>4</v>
      </c>
      <c r="F1514" s="55" t="s">
        <v>1668</v>
      </c>
      <c r="G1514" s="53"/>
      <c r="H1514" s="56"/>
      <c r="I1514" s="57"/>
    </row>
    <row r="1515" spans="2:9" x14ac:dyDescent="0.2">
      <c r="B1515" s="58" t="str">
        <f t="shared" si="28"/>
        <v>2018-107-5</v>
      </c>
      <c r="C1515" s="59">
        <v>2018</v>
      </c>
      <c r="D1515" s="59" t="s">
        <v>66</v>
      </c>
      <c r="E1515" s="59">
        <v>5</v>
      </c>
      <c r="F1515" s="60" t="s">
        <v>1982</v>
      </c>
      <c r="G1515" s="59"/>
      <c r="H1515" s="61"/>
      <c r="I1515" s="62"/>
    </row>
    <row r="1516" spans="2:9" ht="27" x14ac:dyDescent="0.2">
      <c r="B1516" s="63" t="str">
        <f t="shared" si="28"/>
        <v>2018-108-0</v>
      </c>
      <c r="C1516" s="64">
        <v>2018</v>
      </c>
      <c r="D1516" s="64" t="s">
        <v>67</v>
      </c>
      <c r="E1516" s="64">
        <v>0</v>
      </c>
      <c r="F1516" s="65" t="s">
        <v>256</v>
      </c>
      <c r="G1516" s="64"/>
      <c r="H1516" s="66"/>
      <c r="I1516" s="67"/>
    </row>
    <row r="1517" spans="2:9" x14ac:dyDescent="0.2">
      <c r="B1517" s="52" t="str">
        <f t="shared" si="28"/>
        <v>2018-108-1</v>
      </c>
      <c r="C1517" s="53">
        <v>2018</v>
      </c>
      <c r="D1517" s="53" t="s">
        <v>67</v>
      </c>
      <c r="E1517" s="53">
        <v>1</v>
      </c>
      <c r="F1517" s="55" t="s">
        <v>666</v>
      </c>
      <c r="G1517" s="53"/>
      <c r="H1517" s="56"/>
      <c r="I1517" s="57"/>
    </row>
    <row r="1518" spans="2:9" x14ac:dyDescent="0.2">
      <c r="B1518" s="52" t="str">
        <f t="shared" si="28"/>
        <v>2018-108-2</v>
      </c>
      <c r="C1518" s="53">
        <v>2018</v>
      </c>
      <c r="D1518" s="53" t="s">
        <v>67</v>
      </c>
      <c r="E1518" s="53">
        <v>2</v>
      </c>
      <c r="F1518" s="55" t="s">
        <v>1006</v>
      </c>
      <c r="G1518" s="53" t="s">
        <v>3515</v>
      </c>
      <c r="H1518" s="56"/>
      <c r="I1518" s="57"/>
    </row>
    <row r="1519" spans="2:9" x14ac:dyDescent="0.2">
      <c r="B1519" s="52" t="str">
        <f t="shared" si="28"/>
        <v>2018-108-3</v>
      </c>
      <c r="C1519" s="53">
        <v>2018</v>
      </c>
      <c r="D1519" s="53" t="s">
        <v>67</v>
      </c>
      <c r="E1519" s="53">
        <v>3</v>
      </c>
      <c r="F1519" s="55" t="s">
        <v>1342</v>
      </c>
      <c r="G1519" s="53"/>
      <c r="H1519" s="56"/>
      <c r="I1519" s="57"/>
    </row>
    <row r="1520" spans="2:9" x14ac:dyDescent="0.2">
      <c r="B1520" s="52" t="str">
        <f t="shared" si="28"/>
        <v>2018-108-4</v>
      </c>
      <c r="C1520" s="53">
        <v>2018</v>
      </c>
      <c r="D1520" s="53" t="s">
        <v>67</v>
      </c>
      <c r="E1520" s="53">
        <v>4</v>
      </c>
      <c r="F1520" s="55" t="s">
        <v>1669</v>
      </c>
      <c r="G1520" s="53"/>
      <c r="H1520" s="56"/>
      <c r="I1520" s="57"/>
    </row>
    <row r="1521" spans="2:9" x14ac:dyDescent="0.2">
      <c r="B1521" s="58" t="str">
        <f t="shared" si="28"/>
        <v>2018-108-5</v>
      </c>
      <c r="C1521" s="59">
        <v>2018</v>
      </c>
      <c r="D1521" s="59" t="s">
        <v>67</v>
      </c>
      <c r="E1521" s="59">
        <v>5</v>
      </c>
      <c r="F1521" s="60" t="s">
        <v>1983</v>
      </c>
      <c r="G1521" s="59"/>
      <c r="H1521" s="61"/>
      <c r="I1521" s="62"/>
    </row>
    <row r="1522" spans="2:9" x14ac:dyDescent="0.2">
      <c r="B1522" s="63" t="str">
        <f t="shared" si="28"/>
        <v>2018-109-0</v>
      </c>
      <c r="C1522" s="64">
        <v>2018</v>
      </c>
      <c r="D1522" s="64" t="s">
        <v>68</v>
      </c>
      <c r="E1522" s="64">
        <v>0</v>
      </c>
      <c r="F1522" s="65" t="s">
        <v>257</v>
      </c>
      <c r="G1522" s="64"/>
      <c r="H1522" s="66"/>
      <c r="I1522" s="67"/>
    </row>
    <row r="1523" spans="2:9" x14ac:dyDescent="0.2">
      <c r="B1523" s="52" t="str">
        <f t="shared" si="28"/>
        <v>2018-109-1</v>
      </c>
      <c r="C1523" s="53">
        <v>2018</v>
      </c>
      <c r="D1523" s="53" t="s">
        <v>68</v>
      </c>
      <c r="E1523" s="53">
        <v>1</v>
      </c>
      <c r="F1523" s="55" t="s">
        <v>667</v>
      </c>
      <c r="G1523" s="53"/>
      <c r="H1523" s="56"/>
      <c r="I1523" s="57"/>
    </row>
    <row r="1524" spans="2:9" x14ac:dyDescent="0.2">
      <c r="B1524" s="52" t="str">
        <f t="shared" si="28"/>
        <v>2018-109-2</v>
      </c>
      <c r="C1524" s="53">
        <v>2018</v>
      </c>
      <c r="D1524" s="53" t="s">
        <v>68</v>
      </c>
      <c r="E1524" s="53">
        <v>2</v>
      </c>
      <c r="F1524" s="55" t="s">
        <v>1007</v>
      </c>
      <c r="G1524" s="53"/>
      <c r="H1524" s="56"/>
      <c r="I1524" s="57"/>
    </row>
    <row r="1525" spans="2:9" x14ac:dyDescent="0.2">
      <c r="B1525" s="52" t="str">
        <f t="shared" si="28"/>
        <v>2018-109-3</v>
      </c>
      <c r="C1525" s="53">
        <v>2018</v>
      </c>
      <c r="D1525" s="53" t="s">
        <v>68</v>
      </c>
      <c r="E1525" s="53">
        <v>3</v>
      </c>
      <c r="F1525" s="55" t="s">
        <v>1343</v>
      </c>
      <c r="G1525" s="53"/>
      <c r="H1525" s="56"/>
      <c r="I1525" s="57"/>
    </row>
    <row r="1526" spans="2:9" x14ac:dyDescent="0.2">
      <c r="B1526" s="52" t="str">
        <f t="shared" si="28"/>
        <v>2018-109-4</v>
      </c>
      <c r="C1526" s="53">
        <v>2018</v>
      </c>
      <c r="D1526" s="53" t="s">
        <v>68</v>
      </c>
      <c r="E1526" s="53">
        <v>4</v>
      </c>
      <c r="F1526" s="55" t="s">
        <v>1670</v>
      </c>
      <c r="G1526" s="53"/>
      <c r="H1526" s="56"/>
      <c r="I1526" s="57"/>
    </row>
    <row r="1527" spans="2:9" x14ac:dyDescent="0.2">
      <c r="B1527" s="58" t="str">
        <f t="shared" si="28"/>
        <v>2018-109-5</v>
      </c>
      <c r="C1527" s="59">
        <v>2018</v>
      </c>
      <c r="D1527" s="59" t="s">
        <v>68</v>
      </c>
      <c r="E1527" s="59">
        <v>5</v>
      </c>
      <c r="F1527" s="60" t="s">
        <v>1984</v>
      </c>
      <c r="G1527" s="59" t="s">
        <v>3515</v>
      </c>
      <c r="H1527" s="61"/>
      <c r="I1527" s="62"/>
    </row>
    <row r="1528" spans="2:9" ht="54" x14ac:dyDescent="0.2">
      <c r="B1528" s="63" t="str">
        <f t="shared" si="28"/>
        <v>2018-110-0</v>
      </c>
      <c r="C1528" s="64">
        <v>2018</v>
      </c>
      <c r="D1528" s="64" t="s">
        <v>69</v>
      </c>
      <c r="E1528" s="64">
        <v>0</v>
      </c>
      <c r="F1528" s="65" t="s">
        <v>258</v>
      </c>
      <c r="G1528" s="64"/>
      <c r="H1528" s="66"/>
      <c r="I1528" s="67"/>
    </row>
    <row r="1529" spans="2:9" x14ac:dyDescent="0.2">
      <c r="B1529" s="52" t="str">
        <f t="shared" si="28"/>
        <v>2018-110-1</v>
      </c>
      <c r="C1529" s="53">
        <v>2018</v>
      </c>
      <c r="D1529" s="53" t="s">
        <v>69</v>
      </c>
      <c r="E1529" s="53">
        <v>1</v>
      </c>
      <c r="F1529" s="55" t="s">
        <v>668</v>
      </c>
      <c r="G1529" s="53"/>
      <c r="H1529" s="56"/>
      <c r="I1529" s="57"/>
    </row>
    <row r="1530" spans="2:9" x14ac:dyDescent="0.2">
      <c r="B1530" s="52" t="str">
        <f t="shared" si="28"/>
        <v>2018-110-2</v>
      </c>
      <c r="C1530" s="53">
        <v>2018</v>
      </c>
      <c r="D1530" s="53" t="s">
        <v>69</v>
      </c>
      <c r="E1530" s="53">
        <v>2</v>
      </c>
      <c r="F1530" s="55" t="s">
        <v>1008</v>
      </c>
      <c r="G1530" s="53"/>
      <c r="H1530" s="56"/>
      <c r="I1530" s="57"/>
    </row>
    <row r="1531" spans="2:9" x14ac:dyDescent="0.2">
      <c r="B1531" s="52" t="str">
        <f t="shared" si="28"/>
        <v>2018-110-3</v>
      </c>
      <c r="C1531" s="53">
        <v>2018</v>
      </c>
      <c r="D1531" s="53" t="s">
        <v>69</v>
      </c>
      <c r="E1531" s="53">
        <v>3</v>
      </c>
      <c r="F1531" s="55" t="s">
        <v>1344</v>
      </c>
      <c r="G1531" s="53"/>
      <c r="H1531" s="56"/>
      <c r="I1531" s="57"/>
    </row>
    <row r="1532" spans="2:9" x14ac:dyDescent="0.2">
      <c r="B1532" s="52" t="str">
        <f t="shared" si="28"/>
        <v>2018-110-4</v>
      </c>
      <c r="C1532" s="53">
        <v>2018</v>
      </c>
      <c r="D1532" s="53" t="s">
        <v>69</v>
      </c>
      <c r="E1532" s="53">
        <v>4</v>
      </c>
      <c r="F1532" s="55" t="s">
        <v>1448</v>
      </c>
      <c r="G1532" s="53" t="s">
        <v>3515</v>
      </c>
      <c r="H1532" s="56"/>
      <c r="I1532" s="57"/>
    </row>
    <row r="1533" spans="2:9" x14ac:dyDescent="0.2">
      <c r="B1533" s="58" t="str">
        <f t="shared" si="28"/>
        <v>2018-110-5</v>
      </c>
      <c r="C1533" s="59">
        <v>2018</v>
      </c>
      <c r="D1533" s="59" t="s">
        <v>69</v>
      </c>
      <c r="E1533" s="59">
        <v>5</v>
      </c>
      <c r="F1533" s="60" t="s">
        <v>1114</v>
      </c>
      <c r="G1533" s="59"/>
      <c r="H1533" s="61"/>
      <c r="I1533" s="62"/>
    </row>
    <row r="1534" spans="2:9" ht="67.5" x14ac:dyDescent="0.2">
      <c r="B1534" s="63" t="str">
        <f t="shared" si="28"/>
        <v>2018-111-0</v>
      </c>
      <c r="C1534" s="64">
        <v>2018</v>
      </c>
      <c r="D1534" s="64" t="s">
        <v>70</v>
      </c>
      <c r="E1534" s="64">
        <v>0</v>
      </c>
      <c r="F1534" s="65" t="s">
        <v>259</v>
      </c>
      <c r="G1534" s="64"/>
      <c r="H1534" s="66"/>
      <c r="I1534" s="67"/>
    </row>
    <row r="1535" spans="2:9" x14ac:dyDescent="0.2">
      <c r="B1535" s="52" t="str">
        <f t="shared" si="28"/>
        <v>2018-111-1</v>
      </c>
      <c r="C1535" s="53">
        <v>2018</v>
      </c>
      <c r="D1535" s="53" t="s">
        <v>70</v>
      </c>
      <c r="E1535" s="53">
        <v>1</v>
      </c>
      <c r="F1535" s="55" t="s">
        <v>669</v>
      </c>
      <c r="G1535" s="53"/>
      <c r="H1535" s="56"/>
      <c r="I1535" s="57"/>
    </row>
    <row r="1536" spans="2:9" x14ac:dyDescent="0.2">
      <c r="B1536" s="52" t="str">
        <f t="shared" si="28"/>
        <v>2018-111-2</v>
      </c>
      <c r="C1536" s="53">
        <v>2018</v>
      </c>
      <c r="D1536" s="53" t="s">
        <v>70</v>
      </c>
      <c r="E1536" s="53">
        <v>2</v>
      </c>
      <c r="F1536" s="55" t="s">
        <v>1009</v>
      </c>
      <c r="G1536" s="53"/>
      <c r="H1536" s="56"/>
      <c r="I1536" s="57"/>
    </row>
    <row r="1537" spans="2:9" x14ac:dyDescent="0.2">
      <c r="B1537" s="52" t="str">
        <f t="shared" si="28"/>
        <v>2018-111-3</v>
      </c>
      <c r="C1537" s="53">
        <v>2018</v>
      </c>
      <c r="D1537" s="53" t="s">
        <v>70</v>
      </c>
      <c r="E1537" s="53">
        <v>3</v>
      </c>
      <c r="F1537" s="55" t="s">
        <v>1345</v>
      </c>
      <c r="G1537" s="53" t="s">
        <v>3515</v>
      </c>
      <c r="H1537" s="56"/>
      <c r="I1537" s="57"/>
    </row>
    <row r="1538" spans="2:9" x14ac:dyDescent="0.2">
      <c r="B1538" s="52" t="str">
        <f t="shared" si="28"/>
        <v>2018-111-4</v>
      </c>
      <c r="C1538" s="53">
        <v>2018</v>
      </c>
      <c r="D1538" s="53" t="s">
        <v>70</v>
      </c>
      <c r="E1538" s="53">
        <v>4</v>
      </c>
      <c r="F1538" s="55" t="s">
        <v>1671</v>
      </c>
      <c r="G1538" s="53"/>
      <c r="H1538" s="56"/>
      <c r="I1538" s="57"/>
    </row>
    <row r="1539" spans="2:9" x14ac:dyDescent="0.2">
      <c r="B1539" s="58" t="str">
        <f t="shared" si="28"/>
        <v>2018-111-5</v>
      </c>
      <c r="C1539" s="59">
        <v>2018</v>
      </c>
      <c r="D1539" s="59" t="s">
        <v>70</v>
      </c>
      <c r="E1539" s="59">
        <v>5</v>
      </c>
      <c r="F1539" s="60" t="s">
        <v>1985</v>
      </c>
      <c r="G1539" s="59"/>
      <c r="H1539" s="61"/>
      <c r="I1539" s="62"/>
    </row>
    <row r="1540" spans="2:9" x14ac:dyDescent="0.2">
      <c r="B1540" s="63" t="str">
        <f t="shared" si="28"/>
        <v>2018-112-0</v>
      </c>
      <c r="C1540" s="64">
        <v>2018</v>
      </c>
      <c r="D1540" s="64" t="s">
        <v>71</v>
      </c>
      <c r="E1540" s="64">
        <v>0</v>
      </c>
      <c r="F1540" s="65" t="s">
        <v>260</v>
      </c>
      <c r="G1540" s="64"/>
      <c r="H1540" s="66"/>
      <c r="I1540" s="67"/>
    </row>
    <row r="1541" spans="2:9" x14ac:dyDescent="0.2">
      <c r="B1541" s="52" t="str">
        <f t="shared" si="28"/>
        <v>2018-112-1</v>
      </c>
      <c r="C1541" s="53">
        <v>2018</v>
      </c>
      <c r="D1541" s="53" t="s">
        <v>71</v>
      </c>
      <c r="E1541" s="53">
        <v>1</v>
      </c>
      <c r="F1541" s="55" t="s">
        <v>670</v>
      </c>
      <c r="G1541" s="53" t="s">
        <v>3515</v>
      </c>
      <c r="H1541" s="56"/>
      <c r="I1541" s="57"/>
    </row>
    <row r="1542" spans="2:9" x14ac:dyDescent="0.2">
      <c r="B1542" s="52" t="str">
        <f t="shared" si="28"/>
        <v>2018-112-2</v>
      </c>
      <c r="C1542" s="53">
        <v>2018</v>
      </c>
      <c r="D1542" s="53" t="s">
        <v>71</v>
      </c>
      <c r="E1542" s="53">
        <v>2</v>
      </c>
      <c r="F1542" s="55" t="s">
        <v>1010</v>
      </c>
      <c r="G1542" s="53"/>
      <c r="H1542" s="56"/>
      <c r="I1542" s="57"/>
    </row>
    <row r="1543" spans="2:9" x14ac:dyDescent="0.2">
      <c r="B1543" s="52" t="str">
        <f t="shared" si="28"/>
        <v>2018-112-3</v>
      </c>
      <c r="C1543" s="53">
        <v>2018</v>
      </c>
      <c r="D1543" s="53" t="s">
        <v>71</v>
      </c>
      <c r="E1543" s="53">
        <v>3</v>
      </c>
      <c r="F1543" s="55" t="s">
        <v>1346</v>
      </c>
      <c r="G1543" s="53"/>
      <c r="H1543" s="56"/>
      <c r="I1543" s="57"/>
    </row>
    <row r="1544" spans="2:9" x14ac:dyDescent="0.2">
      <c r="B1544" s="52" t="str">
        <f t="shared" si="28"/>
        <v>2018-112-4</v>
      </c>
      <c r="C1544" s="53">
        <v>2018</v>
      </c>
      <c r="D1544" s="53" t="s">
        <v>71</v>
      </c>
      <c r="E1544" s="53">
        <v>4</v>
      </c>
      <c r="F1544" s="55" t="s">
        <v>1672</v>
      </c>
      <c r="G1544" s="53"/>
      <c r="H1544" s="56"/>
      <c r="I1544" s="57"/>
    </row>
    <row r="1545" spans="2:9" x14ac:dyDescent="0.2">
      <c r="B1545" s="58" t="str">
        <f t="shared" si="28"/>
        <v>2018-112-5</v>
      </c>
      <c r="C1545" s="59">
        <v>2018</v>
      </c>
      <c r="D1545" s="59" t="s">
        <v>71</v>
      </c>
      <c r="E1545" s="59">
        <v>5</v>
      </c>
      <c r="F1545" s="60" t="s">
        <v>1986</v>
      </c>
      <c r="G1545" s="59"/>
      <c r="H1545" s="61"/>
      <c r="I1545" s="62"/>
    </row>
    <row r="1546" spans="2:9" x14ac:dyDescent="0.2">
      <c r="B1546" s="63" t="str">
        <f t="shared" si="28"/>
        <v>2018-113-0</v>
      </c>
      <c r="C1546" s="64">
        <v>2018</v>
      </c>
      <c r="D1546" s="64" t="s">
        <v>72</v>
      </c>
      <c r="E1546" s="64">
        <v>0</v>
      </c>
      <c r="F1546" s="65" t="s">
        <v>261</v>
      </c>
      <c r="G1546" s="64"/>
      <c r="H1546" s="66"/>
      <c r="I1546" s="67"/>
    </row>
    <row r="1547" spans="2:9" x14ac:dyDescent="0.2">
      <c r="B1547" s="52" t="str">
        <f t="shared" si="28"/>
        <v>2018-113-1</v>
      </c>
      <c r="C1547" s="53">
        <v>2018</v>
      </c>
      <c r="D1547" s="53" t="s">
        <v>72</v>
      </c>
      <c r="E1547" s="53">
        <v>1</v>
      </c>
      <c r="F1547" s="55" t="s">
        <v>671</v>
      </c>
      <c r="G1547" s="53"/>
      <c r="H1547" s="56"/>
      <c r="I1547" s="57"/>
    </row>
    <row r="1548" spans="2:9" x14ac:dyDescent="0.2">
      <c r="B1548" s="52" t="str">
        <f t="shared" si="28"/>
        <v>2018-113-2</v>
      </c>
      <c r="C1548" s="53">
        <v>2018</v>
      </c>
      <c r="D1548" s="53" t="s">
        <v>72</v>
      </c>
      <c r="E1548" s="53">
        <v>2</v>
      </c>
      <c r="F1548" s="55" t="s">
        <v>1011</v>
      </c>
      <c r="G1548" s="53"/>
      <c r="H1548" s="56"/>
      <c r="I1548" s="57"/>
    </row>
    <row r="1549" spans="2:9" x14ac:dyDescent="0.2">
      <c r="B1549" s="52" t="str">
        <f t="shared" si="28"/>
        <v>2018-113-3</v>
      </c>
      <c r="C1549" s="53">
        <v>2018</v>
      </c>
      <c r="D1549" s="53" t="s">
        <v>72</v>
      </c>
      <c r="E1549" s="53">
        <v>3</v>
      </c>
      <c r="F1549" s="55" t="s">
        <v>1347</v>
      </c>
      <c r="G1549" s="53"/>
      <c r="H1549" s="56"/>
      <c r="I1549" s="57"/>
    </row>
    <row r="1550" spans="2:9" x14ac:dyDescent="0.2">
      <c r="B1550" s="52" t="str">
        <f t="shared" si="28"/>
        <v>2018-113-4</v>
      </c>
      <c r="C1550" s="53">
        <v>2018</v>
      </c>
      <c r="D1550" s="53" t="s">
        <v>72</v>
      </c>
      <c r="E1550" s="53">
        <v>4</v>
      </c>
      <c r="F1550" s="55" t="s">
        <v>1673</v>
      </c>
      <c r="G1550" s="53" t="s">
        <v>3515</v>
      </c>
      <c r="H1550" s="56"/>
      <c r="I1550" s="57"/>
    </row>
    <row r="1551" spans="2:9" x14ac:dyDescent="0.2">
      <c r="B1551" s="58" t="str">
        <f t="shared" si="28"/>
        <v>2018-113-5</v>
      </c>
      <c r="C1551" s="59">
        <v>2018</v>
      </c>
      <c r="D1551" s="59" t="s">
        <v>72</v>
      </c>
      <c r="E1551" s="59">
        <v>5</v>
      </c>
      <c r="F1551" s="60" t="s">
        <v>1987</v>
      </c>
      <c r="G1551" s="59"/>
      <c r="H1551" s="61"/>
      <c r="I1551" s="62"/>
    </row>
    <row r="1552" spans="2:9" x14ac:dyDescent="0.2">
      <c r="B1552" s="63" t="str">
        <f t="shared" si="28"/>
        <v>2018-114-0</v>
      </c>
      <c r="C1552" s="64">
        <v>2018</v>
      </c>
      <c r="D1552" s="64" t="s">
        <v>73</v>
      </c>
      <c r="E1552" s="64">
        <v>0</v>
      </c>
      <c r="F1552" s="65" t="s">
        <v>262</v>
      </c>
      <c r="G1552" s="64"/>
      <c r="H1552" s="66"/>
      <c r="I1552" s="67"/>
    </row>
    <row r="1553" spans="2:9" x14ac:dyDescent="0.2">
      <c r="B1553" s="52" t="str">
        <f t="shared" si="28"/>
        <v>2018-114-1</v>
      </c>
      <c r="C1553" s="53">
        <v>2018</v>
      </c>
      <c r="D1553" s="53" t="s">
        <v>73</v>
      </c>
      <c r="E1553" s="53">
        <v>1</v>
      </c>
      <c r="F1553" s="55" t="s">
        <v>672</v>
      </c>
      <c r="G1553" s="53"/>
      <c r="H1553" s="56"/>
      <c r="I1553" s="57"/>
    </row>
    <row r="1554" spans="2:9" x14ac:dyDescent="0.2">
      <c r="B1554" s="52" t="str">
        <f t="shared" si="28"/>
        <v>2018-114-2</v>
      </c>
      <c r="C1554" s="53">
        <v>2018</v>
      </c>
      <c r="D1554" s="53" t="s">
        <v>73</v>
      </c>
      <c r="E1554" s="53">
        <v>2</v>
      </c>
      <c r="F1554" s="55" t="s">
        <v>1012</v>
      </c>
      <c r="G1554" s="53"/>
      <c r="H1554" s="56"/>
      <c r="I1554" s="57"/>
    </row>
    <row r="1555" spans="2:9" x14ac:dyDescent="0.2">
      <c r="B1555" s="52" t="str">
        <f t="shared" si="28"/>
        <v>2018-114-3</v>
      </c>
      <c r="C1555" s="53">
        <v>2018</v>
      </c>
      <c r="D1555" s="53" t="s">
        <v>73</v>
      </c>
      <c r="E1555" s="53">
        <v>3</v>
      </c>
      <c r="F1555" s="55" t="s">
        <v>1348</v>
      </c>
      <c r="G1555" s="53"/>
      <c r="H1555" s="56"/>
      <c r="I1555" s="57"/>
    </row>
    <row r="1556" spans="2:9" x14ac:dyDescent="0.2">
      <c r="B1556" s="52" t="str">
        <f t="shared" si="28"/>
        <v>2018-114-4</v>
      </c>
      <c r="C1556" s="53">
        <v>2018</v>
      </c>
      <c r="D1556" s="53" t="s">
        <v>73</v>
      </c>
      <c r="E1556" s="53">
        <v>4</v>
      </c>
      <c r="F1556" s="55" t="s">
        <v>1674</v>
      </c>
      <c r="G1556" s="53"/>
      <c r="H1556" s="56"/>
      <c r="I1556" s="57"/>
    </row>
    <row r="1557" spans="2:9" x14ac:dyDescent="0.2">
      <c r="B1557" s="58" t="str">
        <f t="shared" si="28"/>
        <v>2018-114-5</v>
      </c>
      <c r="C1557" s="59">
        <v>2018</v>
      </c>
      <c r="D1557" s="59" t="s">
        <v>73</v>
      </c>
      <c r="E1557" s="59">
        <v>5</v>
      </c>
      <c r="F1557" s="60" t="s">
        <v>1988</v>
      </c>
      <c r="G1557" s="59" t="s">
        <v>3515</v>
      </c>
      <c r="H1557" s="61"/>
      <c r="I1557" s="62"/>
    </row>
    <row r="1558" spans="2:9" ht="27" x14ac:dyDescent="0.2">
      <c r="B1558" s="63" t="str">
        <f t="shared" si="28"/>
        <v>2018-115-0</v>
      </c>
      <c r="C1558" s="64">
        <v>2018</v>
      </c>
      <c r="D1558" s="64" t="s">
        <v>74</v>
      </c>
      <c r="E1558" s="64">
        <v>0</v>
      </c>
      <c r="F1558" s="65" t="s">
        <v>263</v>
      </c>
      <c r="G1558" s="64"/>
      <c r="H1558" s="66"/>
      <c r="I1558" s="67"/>
    </row>
    <row r="1559" spans="2:9" x14ac:dyDescent="0.2">
      <c r="B1559" s="52" t="str">
        <f t="shared" si="28"/>
        <v>2018-115-1</v>
      </c>
      <c r="C1559" s="53">
        <v>2018</v>
      </c>
      <c r="D1559" s="53" t="s">
        <v>74</v>
      </c>
      <c r="E1559" s="53">
        <v>1</v>
      </c>
      <c r="F1559" s="55" t="s">
        <v>673</v>
      </c>
      <c r="G1559" s="53"/>
      <c r="H1559" s="56"/>
      <c r="I1559" s="57"/>
    </row>
    <row r="1560" spans="2:9" x14ac:dyDescent="0.2">
      <c r="B1560" s="52" t="str">
        <f t="shared" si="28"/>
        <v>2018-115-2</v>
      </c>
      <c r="C1560" s="53">
        <v>2018</v>
      </c>
      <c r="D1560" s="53" t="s">
        <v>74</v>
      </c>
      <c r="E1560" s="53">
        <v>2</v>
      </c>
      <c r="F1560" s="55" t="s">
        <v>1013</v>
      </c>
      <c r="G1560" s="53"/>
      <c r="H1560" s="56"/>
      <c r="I1560" s="57"/>
    </row>
    <row r="1561" spans="2:9" x14ac:dyDescent="0.2">
      <c r="B1561" s="52" t="str">
        <f t="shared" si="28"/>
        <v>2018-115-3</v>
      </c>
      <c r="C1561" s="53">
        <v>2018</v>
      </c>
      <c r="D1561" s="53" t="s">
        <v>74</v>
      </c>
      <c r="E1561" s="53">
        <v>3</v>
      </c>
      <c r="F1561" s="55" t="s">
        <v>1349</v>
      </c>
      <c r="G1561" s="53" t="s">
        <v>3515</v>
      </c>
      <c r="H1561" s="56"/>
      <c r="I1561" s="57"/>
    </row>
    <row r="1562" spans="2:9" x14ac:dyDescent="0.2">
      <c r="B1562" s="52" t="str">
        <f t="shared" si="28"/>
        <v>2018-115-4</v>
      </c>
      <c r="C1562" s="53">
        <v>2018</v>
      </c>
      <c r="D1562" s="53" t="s">
        <v>74</v>
      </c>
      <c r="E1562" s="53">
        <v>4</v>
      </c>
      <c r="F1562" s="55" t="s">
        <v>1675</v>
      </c>
      <c r="G1562" s="53"/>
      <c r="H1562" s="56"/>
      <c r="I1562" s="57"/>
    </row>
    <row r="1563" spans="2:9" x14ac:dyDescent="0.2">
      <c r="B1563" s="58" t="str">
        <f t="shared" si="28"/>
        <v>2018-115-5</v>
      </c>
      <c r="C1563" s="59">
        <v>2018</v>
      </c>
      <c r="D1563" s="59" t="s">
        <v>74</v>
      </c>
      <c r="E1563" s="59">
        <v>5</v>
      </c>
      <c r="F1563" s="60" t="s">
        <v>1989</v>
      </c>
      <c r="G1563" s="59"/>
      <c r="H1563" s="61"/>
      <c r="I1563" s="62"/>
    </row>
    <row r="1564" spans="2:9" ht="27" x14ac:dyDescent="0.2">
      <c r="B1564" s="63" t="str">
        <f t="shared" si="28"/>
        <v>2018-116-0</v>
      </c>
      <c r="C1564" s="64">
        <v>2018</v>
      </c>
      <c r="D1564" s="64" t="s">
        <v>75</v>
      </c>
      <c r="E1564" s="64">
        <v>0</v>
      </c>
      <c r="F1564" s="65" t="s">
        <v>264</v>
      </c>
      <c r="G1564" s="64"/>
      <c r="H1564" s="66"/>
      <c r="I1564" s="67"/>
    </row>
    <row r="1565" spans="2:9" x14ac:dyDescent="0.2">
      <c r="B1565" s="52" t="str">
        <f t="shared" si="28"/>
        <v>2018-116-1</v>
      </c>
      <c r="C1565" s="53">
        <v>2018</v>
      </c>
      <c r="D1565" s="53" t="s">
        <v>75</v>
      </c>
      <c r="E1565" s="53">
        <v>1</v>
      </c>
      <c r="F1565" s="55" t="s">
        <v>674</v>
      </c>
      <c r="G1565" s="53" t="s">
        <v>3515</v>
      </c>
      <c r="H1565" s="56"/>
      <c r="I1565" s="57"/>
    </row>
    <row r="1566" spans="2:9" x14ac:dyDescent="0.2">
      <c r="B1566" s="52" t="str">
        <f t="shared" si="28"/>
        <v>2018-116-2</v>
      </c>
      <c r="C1566" s="53">
        <v>2018</v>
      </c>
      <c r="D1566" s="53" t="s">
        <v>75</v>
      </c>
      <c r="E1566" s="53">
        <v>2</v>
      </c>
      <c r="F1566" s="55" t="s">
        <v>972</v>
      </c>
      <c r="G1566" s="53"/>
      <c r="H1566" s="56"/>
      <c r="I1566" s="57"/>
    </row>
    <row r="1567" spans="2:9" x14ac:dyDescent="0.2">
      <c r="B1567" s="52" t="str">
        <f t="shared" si="28"/>
        <v>2018-116-3</v>
      </c>
      <c r="C1567" s="53">
        <v>2018</v>
      </c>
      <c r="D1567" s="53" t="s">
        <v>75</v>
      </c>
      <c r="E1567" s="53">
        <v>3</v>
      </c>
      <c r="F1567" s="55" t="s">
        <v>1350</v>
      </c>
      <c r="G1567" s="53"/>
      <c r="H1567" s="56"/>
      <c r="I1567" s="57"/>
    </row>
    <row r="1568" spans="2:9" x14ac:dyDescent="0.2">
      <c r="B1568" s="52" t="str">
        <f t="shared" si="28"/>
        <v>2018-116-4</v>
      </c>
      <c r="C1568" s="53">
        <v>2018</v>
      </c>
      <c r="D1568" s="53" t="s">
        <v>75</v>
      </c>
      <c r="E1568" s="53">
        <v>4</v>
      </c>
      <c r="F1568" s="55" t="s">
        <v>1635</v>
      </c>
      <c r="G1568" s="53"/>
      <c r="H1568" s="56"/>
      <c r="I1568" s="57"/>
    </row>
    <row r="1569" spans="2:9" x14ac:dyDescent="0.2">
      <c r="B1569" s="58" t="str">
        <f t="shared" si="28"/>
        <v>2018-116-5</v>
      </c>
      <c r="C1569" s="59">
        <v>2018</v>
      </c>
      <c r="D1569" s="59" t="s">
        <v>75</v>
      </c>
      <c r="E1569" s="59">
        <v>5</v>
      </c>
      <c r="F1569" s="60" t="s">
        <v>1308</v>
      </c>
      <c r="G1569" s="59"/>
      <c r="H1569" s="61"/>
      <c r="I1569" s="62"/>
    </row>
    <row r="1570" spans="2:9" ht="40.5" x14ac:dyDescent="0.2">
      <c r="B1570" s="63" t="str">
        <f t="shared" si="28"/>
        <v>2018-117-0</v>
      </c>
      <c r="C1570" s="64">
        <v>2018</v>
      </c>
      <c r="D1570" s="64" t="s">
        <v>76</v>
      </c>
      <c r="E1570" s="64">
        <v>0</v>
      </c>
      <c r="F1570" s="65" t="s">
        <v>265</v>
      </c>
      <c r="G1570" s="64"/>
      <c r="H1570" s="66"/>
      <c r="I1570" s="67"/>
    </row>
    <row r="1571" spans="2:9" x14ac:dyDescent="0.2">
      <c r="B1571" s="52" t="str">
        <f t="shared" ref="B1571:B1623" si="29">C1571&amp;"-"&amp;D1571&amp;"-"&amp;E1571</f>
        <v>2018-117-1</v>
      </c>
      <c r="C1571" s="53">
        <v>2018</v>
      </c>
      <c r="D1571" s="53" t="s">
        <v>76</v>
      </c>
      <c r="E1571" s="53">
        <v>1</v>
      </c>
      <c r="F1571" s="55" t="s">
        <v>675</v>
      </c>
      <c r="G1571" s="53"/>
      <c r="H1571" s="56"/>
      <c r="I1571" s="57"/>
    </row>
    <row r="1572" spans="2:9" x14ac:dyDescent="0.2">
      <c r="B1572" s="52" t="str">
        <f t="shared" si="29"/>
        <v>2018-117-2</v>
      </c>
      <c r="C1572" s="53">
        <v>2018</v>
      </c>
      <c r="D1572" s="53" t="s">
        <v>76</v>
      </c>
      <c r="E1572" s="53">
        <v>2</v>
      </c>
      <c r="F1572" s="55" t="s">
        <v>1014</v>
      </c>
      <c r="G1572" s="53"/>
      <c r="H1572" s="56"/>
      <c r="I1572" s="57"/>
    </row>
    <row r="1573" spans="2:9" x14ac:dyDescent="0.2">
      <c r="B1573" s="52" t="str">
        <f t="shared" si="29"/>
        <v>2018-117-3</v>
      </c>
      <c r="C1573" s="53">
        <v>2018</v>
      </c>
      <c r="D1573" s="53" t="s">
        <v>76</v>
      </c>
      <c r="E1573" s="53">
        <v>3</v>
      </c>
      <c r="F1573" s="55" t="s">
        <v>1351</v>
      </c>
      <c r="G1573" s="53"/>
      <c r="H1573" s="56"/>
      <c r="I1573" s="57"/>
    </row>
    <row r="1574" spans="2:9" x14ac:dyDescent="0.2">
      <c r="B1574" s="52" t="str">
        <f t="shared" si="29"/>
        <v>2018-117-4</v>
      </c>
      <c r="C1574" s="53">
        <v>2018</v>
      </c>
      <c r="D1574" s="53" t="s">
        <v>76</v>
      </c>
      <c r="E1574" s="53">
        <v>4</v>
      </c>
      <c r="F1574" s="55" t="s">
        <v>1676</v>
      </c>
      <c r="G1574" s="53" t="s">
        <v>3515</v>
      </c>
      <c r="H1574" s="56"/>
      <c r="I1574" s="57"/>
    </row>
    <row r="1575" spans="2:9" x14ac:dyDescent="0.2">
      <c r="B1575" s="58" t="str">
        <f t="shared" si="29"/>
        <v>2018-117-5</v>
      </c>
      <c r="C1575" s="59">
        <v>2018</v>
      </c>
      <c r="D1575" s="59" t="s">
        <v>76</v>
      </c>
      <c r="E1575" s="59">
        <v>5</v>
      </c>
      <c r="F1575" s="60" t="s">
        <v>1990</v>
      </c>
      <c r="G1575" s="59"/>
      <c r="H1575" s="61"/>
      <c r="I1575" s="62"/>
    </row>
    <row r="1576" spans="2:9" ht="27" x14ac:dyDescent="0.2">
      <c r="B1576" s="63" t="str">
        <f t="shared" si="29"/>
        <v>2018-118-0</v>
      </c>
      <c r="C1576" s="64">
        <v>2018</v>
      </c>
      <c r="D1576" s="64" t="s">
        <v>77</v>
      </c>
      <c r="E1576" s="64">
        <v>0</v>
      </c>
      <c r="F1576" s="65" t="s">
        <v>266</v>
      </c>
      <c r="G1576" s="64"/>
      <c r="H1576" s="66"/>
      <c r="I1576" s="67"/>
    </row>
    <row r="1577" spans="2:9" x14ac:dyDescent="0.2">
      <c r="B1577" s="52" t="str">
        <f t="shared" si="29"/>
        <v>2018-118-1</v>
      </c>
      <c r="C1577" s="53">
        <v>2018</v>
      </c>
      <c r="D1577" s="53" t="s">
        <v>77</v>
      </c>
      <c r="E1577" s="53">
        <v>1</v>
      </c>
      <c r="F1577" s="55" t="s">
        <v>676</v>
      </c>
      <c r="G1577" s="53" t="s">
        <v>3515</v>
      </c>
      <c r="H1577" s="56"/>
      <c r="I1577" s="57"/>
    </row>
    <row r="1578" spans="2:9" x14ac:dyDescent="0.2">
      <c r="B1578" s="52" t="str">
        <f t="shared" si="29"/>
        <v>2018-118-2</v>
      </c>
      <c r="C1578" s="53">
        <v>2018</v>
      </c>
      <c r="D1578" s="53" t="s">
        <v>77</v>
      </c>
      <c r="E1578" s="53">
        <v>2</v>
      </c>
      <c r="F1578" s="55" t="s">
        <v>1015</v>
      </c>
      <c r="G1578" s="53"/>
      <c r="H1578" s="56"/>
      <c r="I1578" s="57"/>
    </row>
    <row r="1579" spans="2:9" x14ac:dyDescent="0.2">
      <c r="B1579" s="52" t="str">
        <f t="shared" si="29"/>
        <v>2018-118-3</v>
      </c>
      <c r="C1579" s="53">
        <v>2018</v>
      </c>
      <c r="D1579" s="53" t="s">
        <v>77</v>
      </c>
      <c r="E1579" s="53">
        <v>3</v>
      </c>
      <c r="F1579" s="55" t="s">
        <v>1352</v>
      </c>
      <c r="G1579" s="53"/>
      <c r="H1579" s="56"/>
      <c r="I1579" s="57"/>
    </row>
    <row r="1580" spans="2:9" x14ac:dyDescent="0.2">
      <c r="B1580" s="52" t="str">
        <f t="shared" si="29"/>
        <v>2018-118-4</v>
      </c>
      <c r="C1580" s="53">
        <v>2018</v>
      </c>
      <c r="D1580" s="53" t="s">
        <v>77</v>
      </c>
      <c r="E1580" s="53">
        <v>4</v>
      </c>
      <c r="F1580" s="55" t="s">
        <v>1677</v>
      </c>
      <c r="G1580" s="53"/>
      <c r="H1580" s="56"/>
      <c r="I1580" s="57"/>
    </row>
    <row r="1581" spans="2:9" x14ac:dyDescent="0.2">
      <c r="B1581" s="58" t="str">
        <f t="shared" si="29"/>
        <v>2018-118-5</v>
      </c>
      <c r="C1581" s="59">
        <v>2018</v>
      </c>
      <c r="D1581" s="59" t="s">
        <v>77</v>
      </c>
      <c r="E1581" s="59">
        <v>5</v>
      </c>
      <c r="F1581" s="60" t="s">
        <v>1991</v>
      </c>
      <c r="G1581" s="59"/>
      <c r="H1581" s="61"/>
      <c r="I1581" s="62"/>
    </row>
    <row r="1582" spans="2:9" ht="40.5" x14ac:dyDescent="0.2">
      <c r="B1582" s="63" t="str">
        <f t="shared" si="29"/>
        <v>2018-119-0</v>
      </c>
      <c r="C1582" s="64">
        <v>2018</v>
      </c>
      <c r="D1582" s="64" t="s">
        <v>78</v>
      </c>
      <c r="E1582" s="64">
        <v>0</v>
      </c>
      <c r="F1582" s="65" t="s">
        <v>267</v>
      </c>
      <c r="G1582" s="64"/>
      <c r="H1582" s="66"/>
      <c r="I1582" s="67"/>
    </row>
    <row r="1583" spans="2:9" x14ac:dyDescent="0.2">
      <c r="B1583" s="52" t="str">
        <f t="shared" si="29"/>
        <v>2018-119-1</v>
      </c>
      <c r="C1583" s="53">
        <v>2018</v>
      </c>
      <c r="D1583" s="53" t="s">
        <v>78</v>
      </c>
      <c r="E1583" s="53">
        <v>1</v>
      </c>
      <c r="F1583" s="55" t="s">
        <v>677</v>
      </c>
      <c r="G1583" s="53"/>
      <c r="H1583" s="56"/>
      <c r="I1583" s="57"/>
    </row>
    <row r="1584" spans="2:9" x14ac:dyDescent="0.2">
      <c r="B1584" s="52" t="str">
        <f t="shared" si="29"/>
        <v>2018-119-2</v>
      </c>
      <c r="C1584" s="53">
        <v>2018</v>
      </c>
      <c r="D1584" s="53" t="s">
        <v>78</v>
      </c>
      <c r="E1584" s="53">
        <v>2</v>
      </c>
      <c r="F1584" s="55" t="s">
        <v>1016</v>
      </c>
      <c r="G1584" s="53"/>
      <c r="H1584" s="56"/>
      <c r="I1584" s="57"/>
    </row>
    <row r="1585" spans="2:9" x14ac:dyDescent="0.2">
      <c r="B1585" s="52" t="str">
        <f t="shared" si="29"/>
        <v>2018-119-3</v>
      </c>
      <c r="C1585" s="53">
        <v>2018</v>
      </c>
      <c r="D1585" s="53" t="s">
        <v>78</v>
      </c>
      <c r="E1585" s="53">
        <v>3</v>
      </c>
      <c r="F1585" s="55" t="s">
        <v>1353</v>
      </c>
      <c r="G1585" s="53" t="s">
        <v>3515</v>
      </c>
      <c r="H1585" s="56"/>
      <c r="I1585" s="57"/>
    </row>
    <row r="1586" spans="2:9" x14ac:dyDescent="0.2">
      <c r="B1586" s="52" t="str">
        <f t="shared" si="29"/>
        <v>2018-119-4</v>
      </c>
      <c r="C1586" s="53">
        <v>2018</v>
      </c>
      <c r="D1586" s="53" t="s">
        <v>78</v>
      </c>
      <c r="E1586" s="53">
        <v>4</v>
      </c>
      <c r="F1586" s="55" t="s">
        <v>1678</v>
      </c>
      <c r="G1586" s="53"/>
      <c r="H1586" s="56"/>
      <c r="I1586" s="57"/>
    </row>
    <row r="1587" spans="2:9" x14ac:dyDescent="0.2">
      <c r="B1587" s="58" t="str">
        <f t="shared" si="29"/>
        <v>2018-119-5</v>
      </c>
      <c r="C1587" s="59">
        <v>2018</v>
      </c>
      <c r="D1587" s="59" t="s">
        <v>78</v>
      </c>
      <c r="E1587" s="59">
        <v>5</v>
      </c>
      <c r="F1587" s="60" t="s">
        <v>1992</v>
      </c>
      <c r="G1587" s="59"/>
      <c r="H1587" s="61"/>
      <c r="I1587" s="62"/>
    </row>
    <row r="1588" spans="2:9" x14ac:dyDescent="0.2">
      <c r="B1588" s="63" t="str">
        <f t="shared" si="29"/>
        <v>2018-120-0</v>
      </c>
      <c r="C1588" s="64">
        <v>2018</v>
      </c>
      <c r="D1588" s="64" t="s">
        <v>79</v>
      </c>
      <c r="E1588" s="64">
        <v>0</v>
      </c>
      <c r="F1588" s="65" t="s">
        <v>268</v>
      </c>
      <c r="G1588" s="64"/>
      <c r="H1588" s="66"/>
      <c r="I1588" s="67"/>
    </row>
    <row r="1589" spans="2:9" x14ac:dyDescent="0.2">
      <c r="B1589" s="52" t="str">
        <f t="shared" si="29"/>
        <v>2018-120-1</v>
      </c>
      <c r="C1589" s="53">
        <v>2018</v>
      </c>
      <c r="D1589" s="53" t="s">
        <v>79</v>
      </c>
      <c r="E1589" s="53">
        <v>1</v>
      </c>
      <c r="F1589" s="55" t="s">
        <v>678</v>
      </c>
      <c r="G1589" s="53"/>
      <c r="H1589" s="56"/>
      <c r="I1589" s="57"/>
    </row>
    <row r="1590" spans="2:9" x14ac:dyDescent="0.2">
      <c r="B1590" s="52" t="str">
        <f t="shared" si="29"/>
        <v>2018-120-2</v>
      </c>
      <c r="C1590" s="53">
        <v>2018</v>
      </c>
      <c r="D1590" s="53" t="s">
        <v>79</v>
      </c>
      <c r="E1590" s="53">
        <v>2</v>
      </c>
      <c r="F1590" s="55" t="s">
        <v>1017</v>
      </c>
      <c r="G1590" s="53"/>
      <c r="H1590" s="56"/>
      <c r="I1590" s="57"/>
    </row>
    <row r="1591" spans="2:9" x14ac:dyDescent="0.2">
      <c r="B1591" s="52" t="str">
        <f t="shared" si="29"/>
        <v>2018-120-3</v>
      </c>
      <c r="C1591" s="53">
        <v>2018</v>
      </c>
      <c r="D1591" s="53" t="s">
        <v>79</v>
      </c>
      <c r="E1591" s="53">
        <v>3</v>
      </c>
      <c r="F1591" s="55" t="s">
        <v>1354</v>
      </c>
      <c r="G1591" s="53"/>
      <c r="H1591" s="56"/>
      <c r="I1591" s="57"/>
    </row>
    <row r="1592" spans="2:9" x14ac:dyDescent="0.2">
      <c r="B1592" s="52" t="str">
        <f t="shared" si="29"/>
        <v>2018-120-4</v>
      </c>
      <c r="C1592" s="53">
        <v>2018</v>
      </c>
      <c r="D1592" s="53" t="s">
        <v>79</v>
      </c>
      <c r="E1592" s="53">
        <v>4</v>
      </c>
      <c r="F1592" s="55" t="s">
        <v>1679</v>
      </c>
      <c r="G1592" s="53"/>
      <c r="H1592" s="56"/>
      <c r="I1592" s="57"/>
    </row>
    <row r="1593" spans="2:9" x14ac:dyDescent="0.2">
      <c r="B1593" s="58" t="str">
        <f t="shared" si="29"/>
        <v>2018-120-5</v>
      </c>
      <c r="C1593" s="59">
        <v>2018</v>
      </c>
      <c r="D1593" s="59" t="s">
        <v>79</v>
      </c>
      <c r="E1593" s="59">
        <v>5</v>
      </c>
      <c r="F1593" s="60" t="s">
        <v>1993</v>
      </c>
      <c r="G1593" s="59" t="s">
        <v>3515</v>
      </c>
      <c r="H1593" s="61"/>
      <c r="I1593" s="62"/>
    </row>
    <row r="1594" spans="2:9" ht="40.5" x14ac:dyDescent="0.2">
      <c r="B1594" s="63" t="str">
        <f t="shared" si="29"/>
        <v>2018-121-0</v>
      </c>
      <c r="C1594" s="64">
        <v>2018</v>
      </c>
      <c r="D1594" s="64" t="s">
        <v>80</v>
      </c>
      <c r="E1594" s="64">
        <v>0</v>
      </c>
      <c r="F1594" s="65" t="s">
        <v>269</v>
      </c>
      <c r="G1594" s="64"/>
      <c r="H1594" s="66"/>
      <c r="I1594" s="67"/>
    </row>
    <row r="1595" spans="2:9" x14ac:dyDescent="0.2">
      <c r="B1595" s="52" t="str">
        <f t="shared" si="29"/>
        <v>2018-121-1</v>
      </c>
      <c r="C1595" s="53">
        <v>2018</v>
      </c>
      <c r="D1595" s="53" t="s">
        <v>80</v>
      </c>
      <c r="E1595" s="53">
        <v>1</v>
      </c>
      <c r="F1595" s="55" t="s">
        <v>679</v>
      </c>
      <c r="G1595" s="53"/>
      <c r="H1595" s="56"/>
      <c r="I1595" s="57"/>
    </row>
    <row r="1596" spans="2:9" x14ac:dyDescent="0.2">
      <c r="B1596" s="52" t="str">
        <f t="shared" si="29"/>
        <v>2018-121-2</v>
      </c>
      <c r="C1596" s="53">
        <v>2018</v>
      </c>
      <c r="D1596" s="53" t="s">
        <v>80</v>
      </c>
      <c r="E1596" s="53">
        <v>2</v>
      </c>
      <c r="F1596" s="55" t="s">
        <v>1018</v>
      </c>
      <c r="G1596" s="53" t="s">
        <v>3515</v>
      </c>
      <c r="H1596" s="56"/>
      <c r="I1596" s="57"/>
    </row>
    <row r="1597" spans="2:9" x14ac:dyDescent="0.2">
      <c r="B1597" s="52" t="str">
        <f t="shared" si="29"/>
        <v>2018-121-3</v>
      </c>
      <c r="C1597" s="53">
        <v>2018</v>
      </c>
      <c r="D1597" s="53" t="s">
        <v>80</v>
      </c>
      <c r="E1597" s="53">
        <v>3</v>
      </c>
      <c r="F1597" s="55" t="s">
        <v>1355</v>
      </c>
      <c r="G1597" s="53"/>
      <c r="H1597" s="56"/>
      <c r="I1597" s="57"/>
    </row>
    <row r="1598" spans="2:9" x14ac:dyDescent="0.2">
      <c r="B1598" s="52" t="str">
        <f t="shared" si="29"/>
        <v>2018-121-4</v>
      </c>
      <c r="C1598" s="53">
        <v>2018</v>
      </c>
      <c r="D1598" s="53" t="s">
        <v>80</v>
      </c>
      <c r="E1598" s="53">
        <v>4</v>
      </c>
      <c r="F1598" s="55" t="s">
        <v>1680</v>
      </c>
      <c r="G1598" s="53"/>
      <c r="H1598" s="56"/>
      <c r="I1598" s="57"/>
    </row>
    <row r="1599" spans="2:9" x14ac:dyDescent="0.2">
      <c r="B1599" s="58" t="str">
        <f t="shared" si="29"/>
        <v>2018-121-5</v>
      </c>
      <c r="C1599" s="59">
        <v>2018</v>
      </c>
      <c r="D1599" s="59" t="s">
        <v>80</v>
      </c>
      <c r="E1599" s="59">
        <v>5</v>
      </c>
      <c r="F1599" s="60" t="s">
        <v>656</v>
      </c>
      <c r="G1599" s="59"/>
      <c r="H1599" s="61"/>
      <c r="I1599" s="62"/>
    </row>
    <row r="1600" spans="2:9" ht="67.5" x14ac:dyDescent="0.2">
      <c r="B1600" s="63" t="str">
        <f t="shared" si="29"/>
        <v>2018-122-0</v>
      </c>
      <c r="C1600" s="64">
        <v>2018</v>
      </c>
      <c r="D1600" s="64" t="s">
        <v>81</v>
      </c>
      <c r="E1600" s="64">
        <v>0</v>
      </c>
      <c r="F1600" s="65" t="s">
        <v>270</v>
      </c>
      <c r="G1600" s="64"/>
      <c r="H1600" s="66"/>
      <c r="I1600" s="67"/>
    </row>
    <row r="1601" spans="2:9" x14ac:dyDescent="0.2">
      <c r="B1601" s="52" t="str">
        <f t="shared" si="29"/>
        <v>2018-122-1</v>
      </c>
      <c r="C1601" s="53">
        <v>2018</v>
      </c>
      <c r="D1601" s="53" t="s">
        <v>81</v>
      </c>
      <c r="E1601" s="53">
        <v>1</v>
      </c>
      <c r="F1601" s="55" t="s">
        <v>4</v>
      </c>
      <c r="G1601" s="53"/>
      <c r="H1601" s="56"/>
      <c r="I1601" s="57"/>
    </row>
    <row r="1602" spans="2:9" x14ac:dyDescent="0.2">
      <c r="B1602" s="52" t="str">
        <f t="shared" si="29"/>
        <v>2018-122-2</v>
      </c>
      <c r="C1602" s="53">
        <v>2018</v>
      </c>
      <c r="D1602" s="53" t="s">
        <v>81</v>
      </c>
      <c r="E1602" s="53">
        <v>2</v>
      </c>
      <c r="F1602" s="55" t="s">
        <v>8</v>
      </c>
      <c r="G1602" s="53"/>
      <c r="H1602" s="56"/>
      <c r="I1602" s="57"/>
    </row>
    <row r="1603" spans="2:9" x14ac:dyDescent="0.2">
      <c r="B1603" s="52" t="str">
        <f t="shared" si="29"/>
        <v>2018-122-3</v>
      </c>
      <c r="C1603" s="53">
        <v>2018</v>
      </c>
      <c r="D1603" s="53" t="s">
        <v>81</v>
      </c>
      <c r="E1603" s="53">
        <v>3</v>
      </c>
      <c r="F1603" s="55" t="s">
        <v>10</v>
      </c>
      <c r="G1603" s="53" t="s">
        <v>3515</v>
      </c>
      <c r="H1603" s="56"/>
      <c r="I1603" s="57"/>
    </row>
    <row r="1604" spans="2:9" x14ac:dyDescent="0.2">
      <c r="B1604" s="52" t="str">
        <f t="shared" si="29"/>
        <v>2018-122-4</v>
      </c>
      <c r="C1604" s="53">
        <v>2018</v>
      </c>
      <c r="D1604" s="53" t="s">
        <v>81</v>
      </c>
      <c r="E1604" s="53">
        <v>4</v>
      </c>
      <c r="F1604" s="55" t="s">
        <v>16</v>
      </c>
      <c r="G1604" s="53"/>
      <c r="H1604" s="56"/>
      <c r="I1604" s="57"/>
    </row>
    <row r="1605" spans="2:9" x14ac:dyDescent="0.2">
      <c r="B1605" s="58" t="str">
        <f t="shared" si="29"/>
        <v>2018-122-5</v>
      </c>
      <c r="C1605" s="59">
        <v>2018</v>
      </c>
      <c r="D1605" s="59" t="s">
        <v>81</v>
      </c>
      <c r="E1605" s="59">
        <v>5</v>
      </c>
      <c r="F1605" s="60" t="s">
        <v>17</v>
      </c>
      <c r="G1605" s="59"/>
      <c r="H1605" s="61"/>
      <c r="I1605" s="62"/>
    </row>
    <row r="1606" spans="2:9" x14ac:dyDescent="0.2">
      <c r="B1606" s="63" t="str">
        <f t="shared" si="29"/>
        <v>2018-123-0</v>
      </c>
      <c r="C1606" s="64">
        <v>2018</v>
      </c>
      <c r="D1606" s="64" t="s">
        <v>82</v>
      </c>
      <c r="E1606" s="64">
        <v>0</v>
      </c>
      <c r="F1606" s="65" t="s">
        <v>271</v>
      </c>
      <c r="G1606" s="64"/>
      <c r="H1606" s="66"/>
      <c r="I1606" s="67"/>
    </row>
    <row r="1607" spans="2:9" x14ac:dyDescent="0.2">
      <c r="B1607" s="52" t="str">
        <f t="shared" si="29"/>
        <v>2018-123-1</v>
      </c>
      <c r="C1607" s="53">
        <v>2018</v>
      </c>
      <c r="D1607" s="53" t="s">
        <v>82</v>
      </c>
      <c r="E1607" s="53">
        <v>1</v>
      </c>
      <c r="F1607" s="55" t="s">
        <v>680</v>
      </c>
      <c r="G1607" s="53"/>
      <c r="H1607" s="56"/>
      <c r="I1607" s="57"/>
    </row>
    <row r="1608" spans="2:9" x14ac:dyDescent="0.2">
      <c r="B1608" s="52" t="str">
        <f t="shared" si="29"/>
        <v>2018-123-2</v>
      </c>
      <c r="C1608" s="53">
        <v>2018</v>
      </c>
      <c r="D1608" s="53" t="s">
        <v>82</v>
      </c>
      <c r="E1608" s="53">
        <v>2</v>
      </c>
      <c r="F1608" s="55" t="s">
        <v>699</v>
      </c>
      <c r="G1608" s="53"/>
      <c r="H1608" s="56"/>
      <c r="I1608" s="57"/>
    </row>
    <row r="1609" spans="2:9" x14ac:dyDescent="0.2">
      <c r="B1609" s="52" t="str">
        <f t="shared" si="29"/>
        <v>2018-123-3</v>
      </c>
      <c r="C1609" s="53">
        <v>2018</v>
      </c>
      <c r="D1609" s="53" t="s">
        <v>82</v>
      </c>
      <c r="E1609" s="53">
        <v>3</v>
      </c>
      <c r="F1609" s="55" t="s">
        <v>1356</v>
      </c>
      <c r="G1609" s="53"/>
      <c r="H1609" s="56"/>
      <c r="I1609" s="57"/>
    </row>
    <row r="1610" spans="2:9" x14ac:dyDescent="0.2">
      <c r="B1610" s="52" t="str">
        <f t="shared" si="29"/>
        <v>2018-123-4</v>
      </c>
      <c r="C1610" s="53">
        <v>2018</v>
      </c>
      <c r="D1610" s="53" t="s">
        <v>82</v>
      </c>
      <c r="E1610" s="53">
        <v>4</v>
      </c>
      <c r="F1610" s="55" t="s">
        <v>1681</v>
      </c>
      <c r="G1610" s="53" t="s">
        <v>3515</v>
      </c>
      <c r="H1610" s="56"/>
      <c r="I1610" s="57"/>
    </row>
    <row r="1611" spans="2:9" x14ac:dyDescent="0.2">
      <c r="B1611" s="58" t="str">
        <f t="shared" si="29"/>
        <v>2018-123-5</v>
      </c>
      <c r="C1611" s="59">
        <v>2018</v>
      </c>
      <c r="D1611" s="59" t="s">
        <v>82</v>
      </c>
      <c r="E1611" s="59">
        <v>5</v>
      </c>
      <c r="F1611" s="60" t="s">
        <v>855</v>
      </c>
      <c r="G1611" s="59"/>
      <c r="H1611" s="61"/>
      <c r="I1611" s="62"/>
    </row>
    <row r="1612" spans="2:9" x14ac:dyDescent="0.2">
      <c r="B1612" s="63" t="str">
        <f t="shared" si="29"/>
        <v>2018-124-0</v>
      </c>
      <c r="C1612" s="64">
        <v>2018</v>
      </c>
      <c r="D1612" s="64" t="s">
        <v>83</v>
      </c>
      <c r="E1612" s="64">
        <v>0</v>
      </c>
      <c r="F1612" s="65" t="s">
        <v>272</v>
      </c>
      <c r="G1612" s="64"/>
      <c r="H1612" s="66"/>
      <c r="I1612" s="67"/>
    </row>
    <row r="1613" spans="2:9" x14ac:dyDescent="0.2">
      <c r="B1613" s="52" t="str">
        <f t="shared" si="29"/>
        <v>2018-124-1</v>
      </c>
      <c r="C1613" s="53">
        <v>2018</v>
      </c>
      <c r="D1613" s="53" t="s">
        <v>83</v>
      </c>
      <c r="E1613" s="53">
        <v>1</v>
      </c>
      <c r="F1613" s="55" t="s">
        <v>681</v>
      </c>
      <c r="G1613" s="53"/>
      <c r="H1613" s="56"/>
      <c r="I1613" s="57"/>
    </row>
    <row r="1614" spans="2:9" x14ac:dyDescent="0.2">
      <c r="B1614" s="52" t="str">
        <f t="shared" si="29"/>
        <v>2018-124-2</v>
      </c>
      <c r="C1614" s="53">
        <v>2018</v>
      </c>
      <c r="D1614" s="53" t="s">
        <v>83</v>
      </c>
      <c r="E1614" s="53">
        <v>2</v>
      </c>
      <c r="F1614" s="55" t="s">
        <v>1019</v>
      </c>
      <c r="G1614" s="53"/>
      <c r="H1614" s="56"/>
      <c r="I1614" s="57"/>
    </row>
    <row r="1615" spans="2:9" x14ac:dyDescent="0.2">
      <c r="B1615" s="52" t="str">
        <f t="shared" si="29"/>
        <v>2018-124-3</v>
      </c>
      <c r="C1615" s="53">
        <v>2018</v>
      </c>
      <c r="D1615" s="53" t="s">
        <v>83</v>
      </c>
      <c r="E1615" s="53">
        <v>3</v>
      </c>
      <c r="F1615" s="55" t="s">
        <v>1357</v>
      </c>
      <c r="G1615" s="53" t="s">
        <v>3515</v>
      </c>
      <c r="H1615" s="56"/>
      <c r="I1615" s="57"/>
    </row>
    <row r="1616" spans="2:9" x14ac:dyDescent="0.2">
      <c r="B1616" s="52" t="str">
        <f t="shared" si="29"/>
        <v>2018-124-4</v>
      </c>
      <c r="C1616" s="53">
        <v>2018</v>
      </c>
      <c r="D1616" s="53" t="s">
        <v>83</v>
      </c>
      <c r="E1616" s="53">
        <v>4</v>
      </c>
      <c r="F1616" s="55" t="s">
        <v>1682</v>
      </c>
      <c r="G1616" s="53"/>
      <c r="H1616" s="56"/>
      <c r="I1616" s="57"/>
    </row>
    <row r="1617" spans="2:9" x14ac:dyDescent="0.2">
      <c r="B1617" s="58" t="str">
        <f t="shared" si="29"/>
        <v>2018-124-5</v>
      </c>
      <c r="C1617" s="59">
        <v>2018</v>
      </c>
      <c r="D1617" s="59" t="s">
        <v>83</v>
      </c>
      <c r="E1617" s="59">
        <v>5</v>
      </c>
      <c r="F1617" s="60" t="s">
        <v>1994</v>
      </c>
      <c r="G1617" s="59"/>
      <c r="H1617" s="61"/>
      <c r="I1617" s="62"/>
    </row>
    <row r="1618" spans="2:9" ht="40.5" x14ac:dyDescent="0.2">
      <c r="B1618" s="63" t="str">
        <f t="shared" si="29"/>
        <v>2018-125-0</v>
      </c>
      <c r="C1618" s="64">
        <v>2018</v>
      </c>
      <c r="D1618" s="64" t="s">
        <v>84</v>
      </c>
      <c r="E1618" s="64">
        <v>0</v>
      </c>
      <c r="F1618" s="65" t="s">
        <v>273</v>
      </c>
      <c r="G1618" s="64"/>
      <c r="H1618" s="66"/>
      <c r="I1618" s="67"/>
    </row>
    <row r="1619" spans="2:9" x14ac:dyDescent="0.2">
      <c r="B1619" s="52" t="str">
        <f t="shared" si="29"/>
        <v>2018-125-1</v>
      </c>
      <c r="C1619" s="53">
        <v>2018</v>
      </c>
      <c r="D1619" s="53" t="s">
        <v>84</v>
      </c>
      <c r="E1619" s="53">
        <v>1</v>
      </c>
      <c r="F1619" s="55" t="s">
        <v>682</v>
      </c>
      <c r="G1619" s="53"/>
      <c r="H1619" s="56"/>
      <c r="I1619" s="57"/>
    </row>
    <row r="1620" spans="2:9" x14ac:dyDescent="0.2">
      <c r="B1620" s="52" t="str">
        <f t="shared" si="29"/>
        <v>2018-125-2</v>
      </c>
      <c r="C1620" s="53">
        <v>2018</v>
      </c>
      <c r="D1620" s="53" t="s">
        <v>84</v>
      </c>
      <c r="E1620" s="53">
        <v>2</v>
      </c>
      <c r="F1620" s="55" t="s">
        <v>1020</v>
      </c>
      <c r="G1620" s="53"/>
      <c r="H1620" s="56"/>
      <c r="I1620" s="57"/>
    </row>
    <row r="1621" spans="2:9" x14ac:dyDescent="0.2">
      <c r="B1621" s="52" t="str">
        <f t="shared" si="29"/>
        <v>2018-125-3</v>
      </c>
      <c r="C1621" s="53">
        <v>2018</v>
      </c>
      <c r="D1621" s="53" t="s">
        <v>84</v>
      </c>
      <c r="E1621" s="53">
        <v>3</v>
      </c>
      <c r="F1621" s="55" t="s">
        <v>1358</v>
      </c>
      <c r="G1621" s="53"/>
      <c r="H1621" s="56"/>
      <c r="I1621" s="57"/>
    </row>
    <row r="1622" spans="2:9" x14ac:dyDescent="0.2">
      <c r="B1622" s="52" t="str">
        <f t="shared" si="29"/>
        <v>2018-125-4</v>
      </c>
      <c r="C1622" s="53">
        <v>2018</v>
      </c>
      <c r="D1622" s="53" t="s">
        <v>84</v>
      </c>
      <c r="E1622" s="53">
        <v>4</v>
      </c>
      <c r="F1622" s="55" t="s">
        <v>1683</v>
      </c>
      <c r="G1622" s="53" t="s">
        <v>3515</v>
      </c>
      <c r="H1622" s="56"/>
      <c r="I1622" s="57"/>
    </row>
    <row r="1623" spans="2:9" ht="14.25" thickBot="1" x14ac:dyDescent="0.25">
      <c r="B1623" s="68" t="str">
        <f t="shared" si="29"/>
        <v>2018-125-5</v>
      </c>
      <c r="C1623" s="69">
        <v>2018</v>
      </c>
      <c r="D1623" s="69" t="s">
        <v>84</v>
      </c>
      <c r="E1623" s="69">
        <v>5</v>
      </c>
      <c r="F1623" s="70" t="s">
        <v>1995</v>
      </c>
      <c r="G1623" s="69"/>
      <c r="H1623" s="71"/>
      <c r="I1623" s="72"/>
    </row>
    <row r="1624" spans="2:9" x14ac:dyDescent="0.2">
      <c r="B1624" s="46" t="str">
        <f t="shared" ref="B1624:B1672" si="30">C1624&amp;"-"&amp;D1624&amp;"-"&amp;E1624</f>
        <v>2017-101-0</v>
      </c>
      <c r="C1624" s="47">
        <v>2017</v>
      </c>
      <c r="D1624" s="47" t="s">
        <v>60</v>
      </c>
      <c r="E1624" s="47">
        <v>0</v>
      </c>
      <c r="F1624" s="49" t="s">
        <v>274</v>
      </c>
      <c r="G1624" s="47"/>
      <c r="H1624" s="50"/>
      <c r="I1624" s="51"/>
    </row>
    <row r="1625" spans="2:9" x14ac:dyDescent="0.2">
      <c r="B1625" s="52" t="str">
        <f t="shared" si="30"/>
        <v>2017-101-1</v>
      </c>
      <c r="C1625" s="53">
        <v>2017</v>
      </c>
      <c r="D1625" s="53" t="s">
        <v>60</v>
      </c>
      <c r="E1625" s="53">
        <v>1</v>
      </c>
      <c r="F1625" s="55" t="s">
        <v>683</v>
      </c>
      <c r="G1625" s="53" t="s">
        <v>3515</v>
      </c>
      <c r="H1625" s="56"/>
      <c r="I1625" s="57"/>
    </row>
    <row r="1626" spans="2:9" x14ac:dyDescent="0.2">
      <c r="B1626" s="52" t="str">
        <f t="shared" si="30"/>
        <v>2017-101-2</v>
      </c>
      <c r="C1626" s="53">
        <v>2017</v>
      </c>
      <c r="D1626" s="53" t="s">
        <v>60</v>
      </c>
      <c r="E1626" s="53">
        <v>2</v>
      </c>
      <c r="F1626" s="55" t="s">
        <v>1021</v>
      </c>
      <c r="G1626" s="53"/>
      <c r="H1626" s="56"/>
      <c r="I1626" s="57"/>
    </row>
    <row r="1627" spans="2:9" x14ac:dyDescent="0.2">
      <c r="B1627" s="52" t="str">
        <f t="shared" si="30"/>
        <v>2017-101-3</v>
      </c>
      <c r="C1627" s="53">
        <v>2017</v>
      </c>
      <c r="D1627" s="53" t="s">
        <v>60</v>
      </c>
      <c r="E1627" s="53">
        <v>3</v>
      </c>
      <c r="F1627" s="55" t="s">
        <v>1359</v>
      </c>
      <c r="G1627" s="53"/>
      <c r="H1627" s="56"/>
      <c r="I1627" s="57"/>
    </row>
    <row r="1628" spans="2:9" x14ac:dyDescent="0.2">
      <c r="B1628" s="52" t="str">
        <f t="shared" si="30"/>
        <v>2017-101-4</v>
      </c>
      <c r="C1628" s="53">
        <v>2017</v>
      </c>
      <c r="D1628" s="53" t="s">
        <v>60</v>
      </c>
      <c r="E1628" s="53">
        <v>4</v>
      </c>
      <c r="F1628" s="55" t="s">
        <v>920</v>
      </c>
      <c r="G1628" s="53"/>
      <c r="H1628" s="56"/>
      <c r="I1628" s="57"/>
    </row>
    <row r="1629" spans="2:9" x14ac:dyDescent="0.2">
      <c r="B1629" s="58" t="str">
        <f t="shared" si="30"/>
        <v>2017-101-5</v>
      </c>
      <c r="C1629" s="59">
        <v>2017</v>
      </c>
      <c r="D1629" s="59" t="s">
        <v>60</v>
      </c>
      <c r="E1629" s="59">
        <v>5</v>
      </c>
      <c r="F1629" s="60" t="s">
        <v>1251</v>
      </c>
      <c r="G1629" s="59"/>
      <c r="H1629" s="61"/>
      <c r="I1629" s="62"/>
    </row>
    <row r="1630" spans="2:9" x14ac:dyDescent="0.2">
      <c r="B1630" s="63" t="str">
        <f t="shared" si="30"/>
        <v>2017-102-0</v>
      </c>
      <c r="C1630" s="64">
        <v>2017</v>
      </c>
      <c r="D1630" s="64" t="s">
        <v>61</v>
      </c>
      <c r="E1630" s="64">
        <v>0</v>
      </c>
      <c r="F1630" s="65" t="s">
        <v>275</v>
      </c>
      <c r="G1630" s="64"/>
      <c r="H1630" s="66"/>
      <c r="I1630" s="67"/>
    </row>
    <row r="1631" spans="2:9" x14ac:dyDescent="0.2">
      <c r="B1631" s="52" t="str">
        <f t="shared" si="30"/>
        <v>2017-102-1</v>
      </c>
      <c r="C1631" s="53">
        <v>2017</v>
      </c>
      <c r="D1631" s="53" t="s">
        <v>61</v>
      </c>
      <c r="E1631" s="53">
        <v>1</v>
      </c>
      <c r="F1631" s="55" t="s">
        <v>684</v>
      </c>
      <c r="G1631" s="53"/>
      <c r="H1631" s="56"/>
      <c r="I1631" s="57"/>
    </row>
    <row r="1632" spans="2:9" x14ac:dyDescent="0.2">
      <c r="B1632" s="52" t="str">
        <f t="shared" si="30"/>
        <v>2017-102-2</v>
      </c>
      <c r="C1632" s="53">
        <v>2017</v>
      </c>
      <c r="D1632" s="53" t="s">
        <v>61</v>
      </c>
      <c r="E1632" s="53">
        <v>2</v>
      </c>
      <c r="F1632" s="55" t="s">
        <v>1022</v>
      </c>
      <c r="G1632" s="53"/>
      <c r="H1632" s="56"/>
      <c r="I1632" s="57"/>
    </row>
    <row r="1633" spans="2:9" x14ac:dyDescent="0.2">
      <c r="B1633" s="52" t="str">
        <f t="shared" si="30"/>
        <v>2017-102-3</v>
      </c>
      <c r="C1633" s="53">
        <v>2017</v>
      </c>
      <c r="D1633" s="53" t="s">
        <v>61</v>
      </c>
      <c r="E1633" s="53">
        <v>3</v>
      </c>
      <c r="F1633" s="55" t="s">
        <v>1360</v>
      </c>
      <c r="G1633" s="53"/>
      <c r="H1633" s="56"/>
      <c r="I1633" s="57"/>
    </row>
    <row r="1634" spans="2:9" x14ac:dyDescent="0.2">
      <c r="B1634" s="52" t="str">
        <f t="shared" si="30"/>
        <v>2017-102-4</v>
      </c>
      <c r="C1634" s="53">
        <v>2017</v>
      </c>
      <c r="D1634" s="53" t="s">
        <v>61</v>
      </c>
      <c r="E1634" s="53">
        <v>4</v>
      </c>
      <c r="F1634" s="55" t="s">
        <v>1684</v>
      </c>
      <c r="G1634" s="53" t="s">
        <v>3515</v>
      </c>
      <c r="H1634" s="56"/>
      <c r="I1634" s="57"/>
    </row>
    <row r="1635" spans="2:9" x14ac:dyDescent="0.2">
      <c r="B1635" s="58" t="str">
        <f t="shared" si="30"/>
        <v>2017-102-5</v>
      </c>
      <c r="C1635" s="59">
        <v>2017</v>
      </c>
      <c r="D1635" s="59" t="s">
        <v>61</v>
      </c>
      <c r="E1635" s="59">
        <v>5</v>
      </c>
      <c r="F1635" s="60" t="s">
        <v>1996</v>
      </c>
      <c r="G1635" s="59"/>
      <c r="H1635" s="61"/>
      <c r="I1635" s="62"/>
    </row>
    <row r="1636" spans="2:9" x14ac:dyDescent="0.2">
      <c r="B1636" s="63" t="str">
        <f t="shared" si="30"/>
        <v>2017-103-0</v>
      </c>
      <c r="C1636" s="64">
        <v>2017</v>
      </c>
      <c r="D1636" s="64" t="s">
        <v>62</v>
      </c>
      <c r="E1636" s="64">
        <v>0</v>
      </c>
      <c r="F1636" s="65" t="s">
        <v>276</v>
      </c>
      <c r="G1636" s="64"/>
      <c r="H1636" s="66"/>
      <c r="I1636" s="67"/>
    </row>
    <row r="1637" spans="2:9" x14ac:dyDescent="0.2">
      <c r="B1637" s="52" t="str">
        <f t="shared" si="30"/>
        <v>2017-103-1</v>
      </c>
      <c r="C1637" s="53">
        <v>2017</v>
      </c>
      <c r="D1637" s="53" t="s">
        <v>62</v>
      </c>
      <c r="E1637" s="53">
        <v>1</v>
      </c>
      <c r="F1637" s="55" t="s">
        <v>685</v>
      </c>
      <c r="G1637" s="53"/>
      <c r="H1637" s="56"/>
      <c r="I1637" s="57"/>
    </row>
    <row r="1638" spans="2:9" x14ac:dyDescent="0.2">
      <c r="B1638" s="52" t="str">
        <f t="shared" si="30"/>
        <v>2017-103-2</v>
      </c>
      <c r="C1638" s="53">
        <v>2017</v>
      </c>
      <c r="D1638" s="53" t="s">
        <v>62</v>
      </c>
      <c r="E1638" s="53">
        <v>2</v>
      </c>
      <c r="F1638" s="55" t="s">
        <v>1023</v>
      </c>
      <c r="G1638" s="53"/>
      <c r="H1638" s="56"/>
      <c r="I1638" s="57"/>
    </row>
    <row r="1639" spans="2:9" x14ac:dyDescent="0.2">
      <c r="B1639" s="52" t="str">
        <f t="shared" si="30"/>
        <v>2017-103-3</v>
      </c>
      <c r="C1639" s="53">
        <v>2017</v>
      </c>
      <c r="D1639" s="53" t="s">
        <v>62</v>
      </c>
      <c r="E1639" s="53">
        <v>3</v>
      </c>
      <c r="F1639" s="55" t="s">
        <v>952</v>
      </c>
      <c r="G1639" s="53" t="s">
        <v>3515</v>
      </c>
      <c r="H1639" s="56"/>
      <c r="I1639" s="57"/>
    </row>
    <row r="1640" spans="2:9" x14ac:dyDescent="0.2">
      <c r="B1640" s="52" t="str">
        <f t="shared" si="30"/>
        <v>2017-103-4</v>
      </c>
      <c r="C1640" s="53">
        <v>2017</v>
      </c>
      <c r="D1640" s="53" t="s">
        <v>62</v>
      </c>
      <c r="E1640" s="53">
        <v>4</v>
      </c>
      <c r="F1640" s="55" t="s">
        <v>1064</v>
      </c>
      <c r="G1640" s="53"/>
      <c r="H1640" s="56"/>
      <c r="I1640" s="57"/>
    </row>
    <row r="1641" spans="2:9" x14ac:dyDescent="0.2">
      <c r="B1641" s="58" t="str">
        <f t="shared" si="30"/>
        <v>2017-103-5</v>
      </c>
      <c r="C1641" s="59">
        <v>2017</v>
      </c>
      <c r="D1641" s="59" t="s">
        <v>62</v>
      </c>
      <c r="E1641" s="59">
        <v>5</v>
      </c>
      <c r="F1641" s="60" t="s">
        <v>1287</v>
      </c>
      <c r="G1641" s="59"/>
      <c r="H1641" s="61"/>
      <c r="I1641" s="62"/>
    </row>
    <row r="1642" spans="2:9" ht="54" x14ac:dyDescent="0.2">
      <c r="B1642" s="63" t="str">
        <f t="shared" si="30"/>
        <v>2017-104-0</v>
      </c>
      <c r="C1642" s="64">
        <v>2017</v>
      </c>
      <c r="D1642" s="64" t="s">
        <v>63</v>
      </c>
      <c r="E1642" s="64">
        <v>0</v>
      </c>
      <c r="F1642" s="65" t="s">
        <v>277</v>
      </c>
      <c r="G1642" s="64"/>
      <c r="H1642" s="66"/>
      <c r="I1642" s="67"/>
    </row>
    <row r="1643" spans="2:9" x14ac:dyDescent="0.2">
      <c r="B1643" s="52" t="str">
        <f t="shared" si="30"/>
        <v>2017-104-1</v>
      </c>
      <c r="C1643" s="53">
        <v>2017</v>
      </c>
      <c r="D1643" s="53" t="s">
        <v>63</v>
      </c>
      <c r="E1643" s="53">
        <v>1</v>
      </c>
      <c r="F1643" s="55" t="s">
        <v>686</v>
      </c>
      <c r="G1643" s="53"/>
      <c r="H1643" s="56"/>
      <c r="I1643" s="57"/>
    </row>
    <row r="1644" spans="2:9" x14ac:dyDescent="0.2">
      <c r="B1644" s="52" t="str">
        <f t="shared" si="30"/>
        <v>2017-104-2</v>
      </c>
      <c r="C1644" s="53">
        <v>2017</v>
      </c>
      <c r="D1644" s="53" t="s">
        <v>63</v>
      </c>
      <c r="E1644" s="53">
        <v>2</v>
      </c>
      <c r="F1644" s="55" t="s">
        <v>1024</v>
      </c>
      <c r="G1644" s="53" t="s">
        <v>3515</v>
      </c>
      <c r="H1644" s="56"/>
      <c r="I1644" s="57"/>
    </row>
    <row r="1645" spans="2:9" x14ac:dyDescent="0.2">
      <c r="B1645" s="52" t="str">
        <f t="shared" si="30"/>
        <v>2017-104-3</v>
      </c>
      <c r="C1645" s="53">
        <v>2017</v>
      </c>
      <c r="D1645" s="53" t="s">
        <v>63</v>
      </c>
      <c r="E1645" s="53">
        <v>3</v>
      </c>
      <c r="F1645" s="55" t="s">
        <v>1361</v>
      </c>
      <c r="G1645" s="53"/>
      <c r="H1645" s="56"/>
      <c r="I1645" s="57"/>
    </row>
    <row r="1646" spans="2:9" x14ac:dyDescent="0.2">
      <c r="B1646" s="52" t="str">
        <f t="shared" si="30"/>
        <v>2017-104-4</v>
      </c>
      <c r="C1646" s="53">
        <v>2017</v>
      </c>
      <c r="D1646" s="53" t="s">
        <v>63</v>
      </c>
      <c r="E1646" s="53">
        <v>4</v>
      </c>
      <c r="F1646" s="55" t="s">
        <v>1685</v>
      </c>
      <c r="G1646" s="53"/>
      <c r="H1646" s="56"/>
      <c r="I1646" s="57"/>
    </row>
    <row r="1647" spans="2:9" x14ac:dyDescent="0.2">
      <c r="B1647" s="58" t="str">
        <f t="shared" si="30"/>
        <v>2017-104-5</v>
      </c>
      <c r="C1647" s="59">
        <v>2017</v>
      </c>
      <c r="D1647" s="59" t="s">
        <v>63</v>
      </c>
      <c r="E1647" s="59">
        <v>5</v>
      </c>
      <c r="F1647" s="60" t="s">
        <v>1997</v>
      </c>
      <c r="G1647" s="59"/>
      <c r="H1647" s="61"/>
      <c r="I1647" s="62"/>
    </row>
    <row r="1648" spans="2:9" ht="54" x14ac:dyDescent="0.2">
      <c r="B1648" s="63" t="str">
        <f t="shared" si="30"/>
        <v>2017-105-0</v>
      </c>
      <c r="C1648" s="64">
        <v>2017</v>
      </c>
      <c r="D1648" s="64" t="s">
        <v>64</v>
      </c>
      <c r="E1648" s="64">
        <v>0</v>
      </c>
      <c r="F1648" s="65" t="s">
        <v>278</v>
      </c>
      <c r="G1648" s="64"/>
      <c r="H1648" s="66"/>
      <c r="I1648" s="67"/>
    </row>
    <row r="1649" spans="2:9" x14ac:dyDescent="0.2">
      <c r="B1649" s="52" t="str">
        <f t="shared" si="30"/>
        <v>2017-105-1</v>
      </c>
      <c r="C1649" s="53">
        <v>2017</v>
      </c>
      <c r="D1649" s="53" t="s">
        <v>64</v>
      </c>
      <c r="E1649" s="53">
        <v>1</v>
      </c>
      <c r="F1649" s="55" t="s">
        <v>687</v>
      </c>
      <c r="G1649" s="53"/>
      <c r="H1649" s="56"/>
      <c r="I1649" s="57"/>
    </row>
    <row r="1650" spans="2:9" x14ac:dyDescent="0.2">
      <c r="B1650" s="52" t="str">
        <f t="shared" si="30"/>
        <v>2017-105-2</v>
      </c>
      <c r="C1650" s="53">
        <v>2017</v>
      </c>
      <c r="D1650" s="53" t="s">
        <v>64</v>
      </c>
      <c r="E1650" s="53">
        <v>2</v>
      </c>
      <c r="F1650" s="55" t="s">
        <v>1025</v>
      </c>
      <c r="G1650" s="53"/>
      <c r="H1650" s="56"/>
      <c r="I1650" s="57"/>
    </row>
    <row r="1651" spans="2:9" x14ac:dyDescent="0.2">
      <c r="B1651" s="52" t="str">
        <f t="shared" si="30"/>
        <v>2017-105-3</v>
      </c>
      <c r="C1651" s="53">
        <v>2017</v>
      </c>
      <c r="D1651" s="53" t="s">
        <v>64</v>
      </c>
      <c r="E1651" s="53">
        <v>3</v>
      </c>
      <c r="F1651" s="55" t="s">
        <v>1362</v>
      </c>
      <c r="G1651" s="53"/>
      <c r="H1651" s="56"/>
      <c r="I1651" s="57"/>
    </row>
    <row r="1652" spans="2:9" x14ac:dyDescent="0.2">
      <c r="B1652" s="52" t="str">
        <f t="shared" si="30"/>
        <v>2017-105-4</v>
      </c>
      <c r="C1652" s="53">
        <v>2017</v>
      </c>
      <c r="D1652" s="53" t="s">
        <v>64</v>
      </c>
      <c r="E1652" s="53">
        <v>4</v>
      </c>
      <c r="F1652" s="55" t="s">
        <v>1686</v>
      </c>
      <c r="G1652" s="53"/>
      <c r="H1652" s="56"/>
      <c r="I1652" s="57"/>
    </row>
    <row r="1653" spans="2:9" x14ac:dyDescent="0.2">
      <c r="B1653" s="58" t="str">
        <f t="shared" si="30"/>
        <v>2017-105-5</v>
      </c>
      <c r="C1653" s="59">
        <v>2017</v>
      </c>
      <c r="D1653" s="59" t="s">
        <v>64</v>
      </c>
      <c r="E1653" s="59">
        <v>5</v>
      </c>
      <c r="F1653" s="60" t="s">
        <v>1531</v>
      </c>
      <c r="G1653" s="59" t="s">
        <v>3515</v>
      </c>
      <c r="H1653" s="61"/>
      <c r="I1653" s="62"/>
    </row>
    <row r="1654" spans="2:9" ht="67.5" x14ac:dyDescent="0.2">
      <c r="B1654" s="63" t="str">
        <f t="shared" si="30"/>
        <v>2017-106-0</v>
      </c>
      <c r="C1654" s="64">
        <v>2017</v>
      </c>
      <c r="D1654" s="64" t="s">
        <v>65</v>
      </c>
      <c r="E1654" s="64">
        <v>0</v>
      </c>
      <c r="F1654" s="65" t="s">
        <v>279</v>
      </c>
      <c r="G1654" s="64"/>
      <c r="H1654" s="66"/>
      <c r="I1654" s="67"/>
    </row>
    <row r="1655" spans="2:9" x14ac:dyDescent="0.2">
      <c r="B1655" s="52" t="str">
        <f t="shared" si="30"/>
        <v>2017-106-1</v>
      </c>
      <c r="C1655" s="53">
        <v>2017</v>
      </c>
      <c r="D1655" s="53" t="s">
        <v>65</v>
      </c>
      <c r="E1655" s="53">
        <v>1</v>
      </c>
      <c r="F1655" s="55" t="s">
        <v>560</v>
      </c>
      <c r="G1655" s="53"/>
      <c r="H1655" s="56"/>
      <c r="I1655" s="57"/>
    </row>
    <row r="1656" spans="2:9" x14ac:dyDescent="0.2">
      <c r="B1656" s="52" t="str">
        <f t="shared" si="30"/>
        <v>2017-106-2</v>
      </c>
      <c r="C1656" s="53">
        <v>2017</v>
      </c>
      <c r="D1656" s="53" t="s">
        <v>65</v>
      </c>
      <c r="E1656" s="53">
        <v>2</v>
      </c>
      <c r="F1656" s="55" t="s">
        <v>1026</v>
      </c>
      <c r="G1656" s="53"/>
      <c r="H1656" s="56"/>
      <c r="I1656" s="57"/>
    </row>
    <row r="1657" spans="2:9" x14ac:dyDescent="0.2">
      <c r="B1657" s="52" t="str">
        <f t="shared" si="30"/>
        <v>2017-106-3</v>
      </c>
      <c r="C1657" s="53">
        <v>2017</v>
      </c>
      <c r="D1657" s="53" t="s">
        <v>65</v>
      </c>
      <c r="E1657" s="53">
        <v>3</v>
      </c>
      <c r="F1657" s="55" t="s">
        <v>1363</v>
      </c>
      <c r="G1657" s="53" t="s">
        <v>3515</v>
      </c>
      <c r="H1657" s="56"/>
      <c r="I1657" s="57"/>
    </row>
    <row r="1658" spans="2:9" x14ac:dyDescent="0.2">
      <c r="B1658" s="52" t="str">
        <f t="shared" si="30"/>
        <v>2017-106-4</v>
      </c>
      <c r="C1658" s="53">
        <v>2017</v>
      </c>
      <c r="D1658" s="53" t="s">
        <v>65</v>
      </c>
      <c r="E1658" s="53">
        <v>4</v>
      </c>
      <c r="F1658" s="55" t="s">
        <v>1687</v>
      </c>
      <c r="G1658" s="53"/>
      <c r="H1658" s="56"/>
      <c r="I1658" s="57"/>
    </row>
    <row r="1659" spans="2:9" x14ac:dyDescent="0.2">
      <c r="B1659" s="58" t="str">
        <f t="shared" si="30"/>
        <v>2017-106-5</v>
      </c>
      <c r="C1659" s="59">
        <v>2017</v>
      </c>
      <c r="D1659" s="59" t="s">
        <v>65</v>
      </c>
      <c r="E1659" s="59">
        <v>5</v>
      </c>
      <c r="F1659" s="60" t="s">
        <v>1998</v>
      </c>
      <c r="G1659" s="59"/>
      <c r="H1659" s="61"/>
      <c r="I1659" s="62"/>
    </row>
    <row r="1660" spans="2:9" x14ac:dyDescent="0.2">
      <c r="B1660" s="63" t="str">
        <f t="shared" si="30"/>
        <v>2017-107-0</v>
      </c>
      <c r="C1660" s="64">
        <v>2017</v>
      </c>
      <c r="D1660" s="64" t="s">
        <v>66</v>
      </c>
      <c r="E1660" s="64">
        <v>0</v>
      </c>
      <c r="F1660" s="65" t="s">
        <v>280</v>
      </c>
      <c r="G1660" s="64"/>
      <c r="H1660" s="66"/>
      <c r="I1660" s="67"/>
    </row>
    <row r="1661" spans="2:9" x14ac:dyDescent="0.2">
      <c r="B1661" s="52" t="str">
        <f t="shared" si="30"/>
        <v>2017-107-1</v>
      </c>
      <c r="C1661" s="53">
        <v>2017</v>
      </c>
      <c r="D1661" s="53" t="s">
        <v>66</v>
      </c>
      <c r="E1661" s="53">
        <v>1</v>
      </c>
      <c r="F1661" s="55" t="s">
        <v>688</v>
      </c>
      <c r="G1661" s="53"/>
      <c r="H1661" s="56"/>
      <c r="I1661" s="57"/>
    </row>
    <row r="1662" spans="2:9" x14ac:dyDescent="0.2">
      <c r="B1662" s="52" t="str">
        <f t="shared" si="30"/>
        <v>2017-107-2</v>
      </c>
      <c r="C1662" s="53">
        <v>2017</v>
      </c>
      <c r="D1662" s="53" t="s">
        <v>66</v>
      </c>
      <c r="E1662" s="53">
        <v>2</v>
      </c>
      <c r="F1662" s="55" t="s">
        <v>1027</v>
      </c>
      <c r="G1662" s="53"/>
      <c r="H1662" s="56"/>
      <c r="I1662" s="57"/>
    </row>
    <row r="1663" spans="2:9" x14ac:dyDescent="0.2">
      <c r="B1663" s="52" t="str">
        <f t="shared" si="30"/>
        <v>2017-107-3</v>
      </c>
      <c r="C1663" s="53">
        <v>2017</v>
      </c>
      <c r="D1663" s="53" t="s">
        <v>66</v>
      </c>
      <c r="E1663" s="53">
        <v>3</v>
      </c>
      <c r="F1663" s="55" t="s">
        <v>1364</v>
      </c>
      <c r="G1663" s="53"/>
      <c r="H1663" s="56"/>
      <c r="I1663" s="57"/>
    </row>
    <row r="1664" spans="2:9" x14ac:dyDescent="0.2">
      <c r="B1664" s="52" t="str">
        <f t="shared" si="30"/>
        <v>2017-107-4</v>
      </c>
      <c r="C1664" s="53">
        <v>2017</v>
      </c>
      <c r="D1664" s="53" t="s">
        <v>66</v>
      </c>
      <c r="E1664" s="53">
        <v>4</v>
      </c>
      <c r="F1664" s="55" t="s">
        <v>1688</v>
      </c>
      <c r="G1664" s="53"/>
      <c r="H1664" s="56"/>
      <c r="I1664" s="57"/>
    </row>
    <row r="1665" spans="2:9" x14ac:dyDescent="0.2">
      <c r="B1665" s="58" t="str">
        <f t="shared" si="30"/>
        <v>2017-107-5</v>
      </c>
      <c r="C1665" s="59">
        <v>2017</v>
      </c>
      <c r="D1665" s="59" t="s">
        <v>66</v>
      </c>
      <c r="E1665" s="59">
        <v>5</v>
      </c>
      <c r="F1665" s="60" t="s">
        <v>1999</v>
      </c>
      <c r="G1665" s="59" t="s">
        <v>3515</v>
      </c>
      <c r="H1665" s="61"/>
      <c r="I1665" s="62"/>
    </row>
    <row r="1666" spans="2:9" x14ac:dyDescent="0.2">
      <c r="B1666" s="63" t="str">
        <f t="shared" si="30"/>
        <v>2017-108-0</v>
      </c>
      <c r="C1666" s="64">
        <v>2017</v>
      </c>
      <c r="D1666" s="64" t="s">
        <v>67</v>
      </c>
      <c r="E1666" s="64">
        <v>0</v>
      </c>
      <c r="F1666" s="65" t="s">
        <v>281</v>
      </c>
      <c r="G1666" s="64"/>
      <c r="H1666" s="66"/>
      <c r="I1666" s="67"/>
    </row>
    <row r="1667" spans="2:9" x14ac:dyDescent="0.2">
      <c r="B1667" s="52" t="str">
        <f t="shared" si="30"/>
        <v>2017-108-1</v>
      </c>
      <c r="C1667" s="53">
        <v>2017</v>
      </c>
      <c r="D1667" s="53" t="s">
        <v>67</v>
      </c>
      <c r="E1667" s="53">
        <v>1</v>
      </c>
      <c r="F1667" s="55" t="s">
        <v>689</v>
      </c>
      <c r="G1667" s="53"/>
      <c r="H1667" s="56"/>
      <c r="I1667" s="57"/>
    </row>
    <row r="1668" spans="2:9" x14ac:dyDescent="0.2">
      <c r="B1668" s="52" t="str">
        <f t="shared" si="30"/>
        <v>2017-108-2</v>
      </c>
      <c r="C1668" s="53">
        <v>2017</v>
      </c>
      <c r="D1668" s="53" t="s">
        <v>67</v>
      </c>
      <c r="E1668" s="53">
        <v>2</v>
      </c>
      <c r="F1668" s="55" t="s">
        <v>1028</v>
      </c>
      <c r="G1668" s="53"/>
      <c r="H1668" s="56"/>
      <c r="I1668" s="57"/>
    </row>
    <row r="1669" spans="2:9" x14ac:dyDescent="0.2">
      <c r="B1669" s="52" t="str">
        <f t="shared" si="30"/>
        <v>2017-108-3</v>
      </c>
      <c r="C1669" s="53">
        <v>2017</v>
      </c>
      <c r="D1669" s="53" t="s">
        <v>67</v>
      </c>
      <c r="E1669" s="53">
        <v>3</v>
      </c>
      <c r="F1669" s="55" t="s">
        <v>1365</v>
      </c>
      <c r="G1669" s="53"/>
      <c r="H1669" s="56"/>
      <c r="I1669" s="57"/>
    </row>
    <row r="1670" spans="2:9" x14ac:dyDescent="0.2">
      <c r="B1670" s="52" t="str">
        <f t="shared" si="30"/>
        <v>2017-108-4</v>
      </c>
      <c r="C1670" s="53">
        <v>2017</v>
      </c>
      <c r="D1670" s="53" t="s">
        <v>67</v>
      </c>
      <c r="E1670" s="53">
        <v>4</v>
      </c>
      <c r="F1670" s="55" t="s">
        <v>1689</v>
      </c>
      <c r="G1670" s="53"/>
      <c r="H1670" s="56"/>
      <c r="I1670" s="57"/>
    </row>
    <row r="1671" spans="2:9" x14ac:dyDescent="0.2">
      <c r="B1671" s="58" t="str">
        <f t="shared" si="30"/>
        <v>2017-108-5</v>
      </c>
      <c r="C1671" s="59">
        <v>2017</v>
      </c>
      <c r="D1671" s="59" t="s">
        <v>67</v>
      </c>
      <c r="E1671" s="59">
        <v>5</v>
      </c>
      <c r="F1671" s="60" t="s">
        <v>2000</v>
      </c>
      <c r="G1671" s="59" t="s">
        <v>3515</v>
      </c>
      <c r="H1671" s="61"/>
      <c r="I1671" s="62"/>
    </row>
    <row r="1672" spans="2:9" x14ac:dyDescent="0.2">
      <c r="B1672" s="63" t="str">
        <f t="shared" si="30"/>
        <v>2017-109-0</v>
      </c>
      <c r="C1672" s="64">
        <v>2017</v>
      </c>
      <c r="D1672" s="64" t="s">
        <v>68</v>
      </c>
      <c r="E1672" s="64">
        <v>0</v>
      </c>
      <c r="F1672" s="65" t="s">
        <v>282</v>
      </c>
      <c r="G1672" s="64"/>
      <c r="H1672" s="66"/>
      <c r="I1672" s="67"/>
    </row>
    <row r="1673" spans="2:9" x14ac:dyDescent="0.2">
      <c r="B1673" s="52" t="str">
        <f t="shared" ref="B1673:B1736" si="31">C1673&amp;"-"&amp;D1673&amp;"-"&amp;E1673</f>
        <v>2017-109-1</v>
      </c>
      <c r="C1673" s="53">
        <v>2017</v>
      </c>
      <c r="D1673" s="53" t="s">
        <v>68</v>
      </c>
      <c r="E1673" s="53">
        <v>1</v>
      </c>
      <c r="F1673" s="55" t="s">
        <v>690</v>
      </c>
      <c r="G1673" s="53"/>
      <c r="H1673" s="56"/>
      <c r="I1673" s="57"/>
    </row>
    <row r="1674" spans="2:9" x14ac:dyDescent="0.2">
      <c r="B1674" s="52" t="str">
        <f t="shared" si="31"/>
        <v>2017-109-2</v>
      </c>
      <c r="C1674" s="53">
        <v>2017</v>
      </c>
      <c r="D1674" s="53" t="s">
        <v>68</v>
      </c>
      <c r="E1674" s="53">
        <v>2</v>
      </c>
      <c r="F1674" s="55" t="s">
        <v>1029</v>
      </c>
      <c r="G1674" s="53"/>
      <c r="H1674" s="56"/>
      <c r="I1674" s="57"/>
    </row>
    <row r="1675" spans="2:9" x14ac:dyDescent="0.2">
      <c r="B1675" s="52" t="str">
        <f t="shared" si="31"/>
        <v>2017-109-3</v>
      </c>
      <c r="C1675" s="53">
        <v>2017</v>
      </c>
      <c r="D1675" s="53" t="s">
        <v>68</v>
      </c>
      <c r="E1675" s="53">
        <v>3</v>
      </c>
      <c r="F1675" s="55" t="s">
        <v>1366</v>
      </c>
      <c r="G1675" s="53"/>
      <c r="H1675" s="56"/>
      <c r="I1675" s="57"/>
    </row>
    <row r="1676" spans="2:9" x14ac:dyDescent="0.2">
      <c r="B1676" s="52" t="str">
        <f t="shared" si="31"/>
        <v>2017-109-4</v>
      </c>
      <c r="C1676" s="53">
        <v>2017</v>
      </c>
      <c r="D1676" s="53" t="s">
        <v>68</v>
      </c>
      <c r="E1676" s="53">
        <v>4</v>
      </c>
      <c r="F1676" s="55" t="s">
        <v>1690</v>
      </c>
      <c r="G1676" s="53"/>
      <c r="H1676" s="56"/>
      <c r="I1676" s="57"/>
    </row>
    <row r="1677" spans="2:9" x14ac:dyDescent="0.2">
      <c r="B1677" s="58" t="str">
        <f t="shared" si="31"/>
        <v>2017-109-5</v>
      </c>
      <c r="C1677" s="59">
        <v>2017</v>
      </c>
      <c r="D1677" s="59" t="s">
        <v>68</v>
      </c>
      <c r="E1677" s="59">
        <v>5</v>
      </c>
      <c r="F1677" s="60" t="s">
        <v>2001</v>
      </c>
      <c r="G1677" s="59" t="s">
        <v>3515</v>
      </c>
      <c r="H1677" s="61"/>
      <c r="I1677" s="62"/>
    </row>
    <row r="1678" spans="2:9" x14ac:dyDescent="0.2">
      <c r="B1678" s="63" t="str">
        <f t="shared" si="31"/>
        <v>2017-110-0</v>
      </c>
      <c r="C1678" s="64">
        <v>2017</v>
      </c>
      <c r="D1678" s="64" t="s">
        <v>69</v>
      </c>
      <c r="E1678" s="64">
        <v>0</v>
      </c>
      <c r="F1678" s="65" t="s">
        <v>283</v>
      </c>
      <c r="G1678" s="64"/>
      <c r="H1678" s="66"/>
      <c r="I1678" s="67"/>
    </row>
    <row r="1679" spans="2:9" x14ac:dyDescent="0.2">
      <c r="B1679" s="52" t="str">
        <f t="shared" si="31"/>
        <v>2017-110-1</v>
      </c>
      <c r="C1679" s="53">
        <v>2017</v>
      </c>
      <c r="D1679" s="53" t="s">
        <v>69</v>
      </c>
      <c r="E1679" s="53">
        <v>1</v>
      </c>
      <c r="F1679" s="55" t="s">
        <v>691</v>
      </c>
      <c r="G1679" s="53"/>
      <c r="H1679" s="56"/>
      <c r="I1679" s="57"/>
    </row>
    <row r="1680" spans="2:9" x14ac:dyDescent="0.2">
      <c r="B1680" s="52" t="str">
        <f t="shared" si="31"/>
        <v>2017-110-2</v>
      </c>
      <c r="C1680" s="53">
        <v>2017</v>
      </c>
      <c r="D1680" s="53" t="s">
        <v>69</v>
      </c>
      <c r="E1680" s="53">
        <v>2</v>
      </c>
      <c r="F1680" s="55" t="s">
        <v>1030</v>
      </c>
      <c r="G1680" s="53" t="s">
        <v>3515</v>
      </c>
      <c r="H1680" s="56"/>
      <c r="I1680" s="57"/>
    </row>
    <row r="1681" spans="2:9" x14ac:dyDescent="0.2">
      <c r="B1681" s="52" t="str">
        <f t="shared" si="31"/>
        <v>2017-110-3</v>
      </c>
      <c r="C1681" s="53">
        <v>2017</v>
      </c>
      <c r="D1681" s="53" t="s">
        <v>69</v>
      </c>
      <c r="E1681" s="53">
        <v>3</v>
      </c>
      <c r="F1681" s="55" t="s">
        <v>1367</v>
      </c>
      <c r="G1681" s="53"/>
      <c r="H1681" s="56"/>
      <c r="I1681" s="57"/>
    </row>
    <row r="1682" spans="2:9" x14ac:dyDescent="0.2">
      <c r="B1682" s="52" t="str">
        <f t="shared" si="31"/>
        <v>2017-110-4</v>
      </c>
      <c r="C1682" s="53">
        <v>2017</v>
      </c>
      <c r="D1682" s="53" t="s">
        <v>69</v>
      </c>
      <c r="E1682" s="53">
        <v>4</v>
      </c>
      <c r="F1682" s="55" t="s">
        <v>1691</v>
      </c>
      <c r="G1682" s="53"/>
      <c r="H1682" s="56"/>
      <c r="I1682" s="57"/>
    </row>
    <row r="1683" spans="2:9" x14ac:dyDescent="0.2">
      <c r="B1683" s="58" t="str">
        <f t="shared" si="31"/>
        <v>2017-110-5</v>
      </c>
      <c r="C1683" s="59">
        <v>2017</v>
      </c>
      <c r="D1683" s="59" t="s">
        <v>69</v>
      </c>
      <c r="E1683" s="59">
        <v>5</v>
      </c>
      <c r="F1683" s="60" t="s">
        <v>2002</v>
      </c>
      <c r="G1683" s="59"/>
      <c r="H1683" s="61"/>
      <c r="I1683" s="62"/>
    </row>
    <row r="1684" spans="2:9" x14ac:dyDescent="0.2">
      <c r="B1684" s="63" t="str">
        <f t="shared" si="31"/>
        <v>2017-111-0</v>
      </c>
      <c r="C1684" s="64">
        <v>2017</v>
      </c>
      <c r="D1684" s="64" t="s">
        <v>70</v>
      </c>
      <c r="E1684" s="64">
        <v>0</v>
      </c>
      <c r="F1684" s="65" t="s">
        <v>284</v>
      </c>
      <c r="G1684" s="64"/>
      <c r="H1684" s="66"/>
      <c r="I1684" s="67"/>
    </row>
    <row r="1685" spans="2:9" x14ac:dyDescent="0.2">
      <c r="B1685" s="52" t="str">
        <f t="shared" si="31"/>
        <v>2017-111-1</v>
      </c>
      <c r="C1685" s="53">
        <v>2017</v>
      </c>
      <c r="D1685" s="53" t="s">
        <v>70</v>
      </c>
      <c r="E1685" s="53">
        <v>1</v>
      </c>
      <c r="F1685" s="55" t="s">
        <v>692</v>
      </c>
      <c r="G1685" s="53"/>
      <c r="H1685" s="56"/>
      <c r="I1685" s="57"/>
    </row>
    <row r="1686" spans="2:9" x14ac:dyDescent="0.2">
      <c r="B1686" s="52" t="str">
        <f t="shared" si="31"/>
        <v>2017-111-2</v>
      </c>
      <c r="C1686" s="53">
        <v>2017</v>
      </c>
      <c r="D1686" s="53" t="s">
        <v>70</v>
      </c>
      <c r="E1686" s="53">
        <v>2</v>
      </c>
      <c r="F1686" s="55" t="s">
        <v>1031</v>
      </c>
      <c r="G1686" s="53" t="s">
        <v>3515</v>
      </c>
      <c r="H1686" s="56"/>
      <c r="I1686" s="57"/>
    </row>
    <row r="1687" spans="2:9" x14ac:dyDescent="0.2">
      <c r="B1687" s="52" t="str">
        <f t="shared" si="31"/>
        <v>2017-111-3</v>
      </c>
      <c r="C1687" s="53">
        <v>2017</v>
      </c>
      <c r="D1687" s="53" t="s">
        <v>70</v>
      </c>
      <c r="E1687" s="53">
        <v>3</v>
      </c>
      <c r="F1687" s="55" t="s">
        <v>1368</v>
      </c>
      <c r="G1687" s="53"/>
      <c r="H1687" s="56"/>
      <c r="I1687" s="57"/>
    </row>
    <row r="1688" spans="2:9" x14ac:dyDescent="0.2">
      <c r="B1688" s="52" t="str">
        <f t="shared" si="31"/>
        <v>2017-111-4</v>
      </c>
      <c r="C1688" s="53">
        <v>2017</v>
      </c>
      <c r="D1688" s="53" t="s">
        <v>70</v>
      </c>
      <c r="E1688" s="53">
        <v>4</v>
      </c>
      <c r="F1688" s="55" t="s">
        <v>1692</v>
      </c>
      <c r="G1688" s="53"/>
      <c r="H1688" s="56"/>
      <c r="I1688" s="57"/>
    </row>
    <row r="1689" spans="2:9" x14ac:dyDescent="0.2">
      <c r="B1689" s="58" t="str">
        <f t="shared" si="31"/>
        <v>2017-111-5</v>
      </c>
      <c r="C1689" s="59">
        <v>2017</v>
      </c>
      <c r="D1689" s="59" t="s">
        <v>70</v>
      </c>
      <c r="E1689" s="59">
        <v>5</v>
      </c>
      <c r="F1689" s="60" t="s">
        <v>2003</v>
      </c>
      <c r="G1689" s="59"/>
      <c r="H1689" s="61"/>
      <c r="I1689" s="62"/>
    </row>
    <row r="1690" spans="2:9" x14ac:dyDescent="0.2">
      <c r="B1690" s="63" t="str">
        <f t="shared" si="31"/>
        <v>2017-112-0</v>
      </c>
      <c r="C1690" s="64">
        <v>2017</v>
      </c>
      <c r="D1690" s="64" t="s">
        <v>71</v>
      </c>
      <c r="E1690" s="64">
        <v>0</v>
      </c>
      <c r="F1690" s="65" t="s">
        <v>285</v>
      </c>
      <c r="G1690" s="64"/>
      <c r="H1690" s="66"/>
      <c r="I1690" s="67"/>
    </row>
    <row r="1691" spans="2:9" x14ac:dyDescent="0.2">
      <c r="B1691" s="52" t="str">
        <f t="shared" si="31"/>
        <v>2017-112-1</v>
      </c>
      <c r="C1691" s="53">
        <v>2017</v>
      </c>
      <c r="D1691" s="53" t="s">
        <v>71</v>
      </c>
      <c r="E1691" s="53">
        <v>1</v>
      </c>
      <c r="F1691" s="55" t="s">
        <v>693</v>
      </c>
      <c r="G1691" s="53" t="s">
        <v>3515</v>
      </c>
      <c r="H1691" s="56"/>
      <c r="I1691" s="57"/>
    </row>
    <row r="1692" spans="2:9" x14ac:dyDescent="0.2">
      <c r="B1692" s="52" t="str">
        <f t="shared" si="31"/>
        <v>2017-112-2</v>
      </c>
      <c r="C1692" s="53">
        <v>2017</v>
      </c>
      <c r="D1692" s="53" t="s">
        <v>71</v>
      </c>
      <c r="E1692" s="53">
        <v>2</v>
      </c>
      <c r="F1692" s="55" t="s">
        <v>1032</v>
      </c>
      <c r="G1692" s="53"/>
      <c r="H1692" s="56"/>
      <c r="I1692" s="57"/>
    </row>
    <row r="1693" spans="2:9" x14ac:dyDescent="0.2">
      <c r="B1693" s="52" t="str">
        <f t="shared" si="31"/>
        <v>2017-112-3</v>
      </c>
      <c r="C1693" s="53">
        <v>2017</v>
      </c>
      <c r="D1693" s="53" t="s">
        <v>71</v>
      </c>
      <c r="E1693" s="53">
        <v>3</v>
      </c>
      <c r="F1693" s="55" t="s">
        <v>1369</v>
      </c>
      <c r="G1693" s="53"/>
      <c r="H1693" s="56"/>
      <c r="I1693" s="57"/>
    </row>
    <row r="1694" spans="2:9" x14ac:dyDescent="0.2">
      <c r="B1694" s="52" t="str">
        <f t="shared" si="31"/>
        <v>2017-112-4</v>
      </c>
      <c r="C1694" s="53">
        <v>2017</v>
      </c>
      <c r="D1694" s="53" t="s">
        <v>71</v>
      </c>
      <c r="E1694" s="53">
        <v>4</v>
      </c>
      <c r="F1694" s="55" t="s">
        <v>1693</v>
      </c>
      <c r="G1694" s="53"/>
      <c r="H1694" s="56"/>
      <c r="I1694" s="57"/>
    </row>
    <row r="1695" spans="2:9" x14ac:dyDescent="0.2">
      <c r="B1695" s="58" t="str">
        <f t="shared" si="31"/>
        <v>2017-112-5</v>
      </c>
      <c r="C1695" s="59">
        <v>2017</v>
      </c>
      <c r="D1695" s="59" t="s">
        <v>71</v>
      </c>
      <c r="E1695" s="59">
        <v>5</v>
      </c>
      <c r="F1695" s="60" t="s">
        <v>2004</v>
      </c>
      <c r="G1695" s="59"/>
      <c r="H1695" s="61"/>
      <c r="I1695" s="62"/>
    </row>
    <row r="1696" spans="2:9" x14ac:dyDescent="0.2">
      <c r="B1696" s="63" t="str">
        <f t="shared" si="31"/>
        <v>2017-113-0</v>
      </c>
      <c r="C1696" s="64">
        <v>2017</v>
      </c>
      <c r="D1696" s="64" t="s">
        <v>72</v>
      </c>
      <c r="E1696" s="64">
        <v>0</v>
      </c>
      <c r="F1696" s="65" t="s">
        <v>286</v>
      </c>
      <c r="G1696" s="64"/>
      <c r="H1696" s="66"/>
      <c r="I1696" s="67"/>
    </row>
    <row r="1697" spans="2:9" x14ac:dyDescent="0.2">
      <c r="B1697" s="52" t="str">
        <f t="shared" si="31"/>
        <v>2017-113-1</v>
      </c>
      <c r="C1697" s="53">
        <v>2017</v>
      </c>
      <c r="D1697" s="53" t="s">
        <v>72</v>
      </c>
      <c r="E1697" s="53">
        <v>1</v>
      </c>
      <c r="F1697" s="55" t="s">
        <v>694</v>
      </c>
      <c r="G1697" s="53" t="s">
        <v>3515</v>
      </c>
      <c r="H1697" s="56"/>
      <c r="I1697" s="57"/>
    </row>
    <row r="1698" spans="2:9" x14ac:dyDescent="0.2">
      <c r="B1698" s="52" t="str">
        <f t="shared" si="31"/>
        <v>2017-113-2</v>
      </c>
      <c r="C1698" s="53">
        <v>2017</v>
      </c>
      <c r="D1698" s="53" t="s">
        <v>72</v>
      </c>
      <c r="E1698" s="53">
        <v>2</v>
      </c>
      <c r="F1698" s="55" t="s">
        <v>1033</v>
      </c>
      <c r="G1698" s="53"/>
      <c r="H1698" s="56"/>
      <c r="I1698" s="57"/>
    </row>
    <row r="1699" spans="2:9" x14ac:dyDescent="0.2">
      <c r="B1699" s="52" t="str">
        <f t="shared" si="31"/>
        <v>2017-113-3</v>
      </c>
      <c r="C1699" s="53">
        <v>2017</v>
      </c>
      <c r="D1699" s="53" t="s">
        <v>72</v>
      </c>
      <c r="E1699" s="53">
        <v>3</v>
      </c>
      <c r="F1699" s="55" t="s">
        <v>1370</v>
      </c>
      <c r="G1699" s="53"/>
      <c r="H1699" s="56"/>
      <c r="I1699" s="57"/>
    </row>
    <row r="1700" spans="2:9" x14ac:dyDescent="0.2">
      <c r="B1700" s="52" t="str">
        <f t="shared" si="31"/>
        <v>2017-113-4</v>
      </c>
      <c r="C1700" s="53">
        <v>2017</v>
      </c>
      <c r="D1700" s="53" t="s">
        <v>72</v>
      </c>
      <c r="E1700" s="53">
        <v>4</v>
      </c>
      <c r="F1700" s="55" t="s">
        <v>1694</v>
      </c>
      <c r="G1700" s="53"/>
      <c r="H1700" s="56"/>
      <c r="I1700" s="57"/>
    </row>
    <row r="1701" spans="2:9" x14ac:dyDescent="0.2">
      <c r="B1701" s="58" t="str">
        <f t="shared" si="31"/>
        <v>2017-113-5</v>
      </c>
      <c r="C1701" s="59">
        <v>2017</v>
      </c>
      <c r="D1701" s="59" t="s">
        <v>72</v>
      </c>
      <c r="E1701" s="59">
        <v>5</v>
      </c>
      <c r="F1701" s="60" t="s">
        <v>2005</v>
      </c>
      <c r="G1701" s="59"/>
      <c r="H1701" s="61"/>
      <c r="I1701" s="62"/>
    </row>
    <row r="1702" spans="2:9" x14ac:dyDescent="0.2">
      <c r="B1702" s="63" t="str">
        <f t="shared" si="31"/>
        <v>2017-114-0</v>
      </c>
      <c r="C1702" s="64">
        <v>2017</v>
      </c>
      <c r="D1702" s="64" t="s">
        <v>73</v>
      </c>
      <c r="E1702" s="64">
        <v>0</v>
      </c>
      <c r="F1702" s="65" t="s">
        <v>287</v>
      </c>
      <c r="G1702" s="64"/>
      <c r="H1702" s="66"/>
      <c r="I1702" s="67"/>
    </row>
    <row r="1703" spans="2:9" x14ac:dyDescent="0.2">
      <c r="B1703" s="52" t="str">
        <f t="shared" si="31"/>
        <v>2017-114-1</v>
      </c>
      <c r="C1703" s="53">
        <v>2017</v>
      </c>
      <c r="D1703" s="53" t="s">
        <v>73</v>
      </c>
      <c r="E1703" s="53">
        <v>1</v>
      </c>
      <c r="F1703" s="55" t="s">
        <v>695</v>
      </c>
      <c r="G1703" s="53"/>
      <c r="H1703" s="56"/>
      <c r="I1703" s="57"/>
    </row>
    <row r="1704" spans="2:9" x14ac:dyDescent="0.2">
      <c r="B1704" s="52" t="str">
        <f t="shared" si="31"/>
        <v>2017-114-2</v>
      </c>
      <c r="C1704" s="53">
        <v>2017</v>
      </c>
      <c r="D1704" s="53" t="s">
        <v>73</v>
      </c>
      <c r="E1704" s="53">
        <v>2</v>
      </c>
      <c r="F1704" s="55" t="s">
        <v>1034</v>
      </c>
      <c r="G1704" s="53" t="s">
        <v>3515</v>
      </c>
      <c r="H1704" s="56"/>
      <c r="I1704" s="57"/>
    </row>
    <row r="1705" spans="2:9" x14ac:dyDescent="0.2">
      <c r="B1705" s="52" t="str">
        <f t="shared" si="31"/>
        <v>2017-114-3</v>
      </c>
      <c r="C1705" s="53">
        <v>2017</v>
      </c>
      <c r="D1705" s="53" t="s">
        <v>73</v>
      </c>
      <c r="E1705" s="53">
        <v>3</v>
      </c>
      <c r="F1705" s="55" t="s">
        <v>1371</v>
      </c>
      <c r="G1705" s="53"/>
      <c r="H1705" s="56"/>
      <c r="I1705" s="57"/>
    </row>
    <row r="1706" spans="2:9" x14ac:dyDescent="0.2">
      <c r="B1706" s="52" t="str">
        <f t="shared" si="31"/>
        <v>2017-114-4</v>
      </c>
      <c r="C1706" s="53">
        <v>2017</v>
      </c>
      <c r="D1706" s="53" t="s">
        <v>73</v>
      </c>
      <c r="E1706" s="53">
        <v>4</v>
      </c>
      <c r="F1706" s="55" t="s">
        <v>1695</v>
      </c>
      <c r="G1706" s="53"/>
      <c r="H1706" s="56"/>
      <c r="I1706" s="57"/>
    </row>
    <row r="1707" spans="2:9" x14ac:dyDescent="0.2">
      <c r="B1707" s="58" t="str">
        <f t="shared" si="31"/>
        <v>2017-114-5</v>
      </c>
      <c r="C1707" s="59">
        <v>2017</v>
      </c>
      <c r="D1707" s="59" t="s">
        <v>73</v>
      </c>
      <c r="E1707" s="59">
        <v>5</v>
      </c>
      <c r="F1707" s="60" t="s">
        <v>2006</v>
      </c>
      <c r="G1707" s="59"/>
      <c r="H1707" s="61"/>
      <c r="I1707" s="62"/>
    </row>
    <row r="1708" spans="2:9" ht="54" x14ac:dyDescent="0.2">
      <c r="B1708" s="63" t="str">
        <f t="shared" si="31"/>
        <v>2017-115-0</v>
      </c>
      <c r="C1708" s="64">
        <v>2017</v>
      </c>
      <c r="D1708" s="64" t="s">
        <v>74</v>
      </c>
      <c r="E1708" s="64">
        <v>0</v>
      </c>
      <c r="F1708" s="65" t="s">
        <v>288</v>
      </c>
      <c r="G1708" s="64"/>
      <c r="H1708" s="66"/>
      <c r="I1708" s="67"/>
    </row>
    <row r="1709" spans="2:9" x14ac:dyDescent="0.2">
      <c r="B1709" s="52" t="str">
        <f t="shared" si="31"/>
        <v>2017-115-1</v>
      </c>
      <c r="C1709" s="53">
        <v>2017</v>
      </c>
      <c r="D1709" s="53" t="s">
        <v>74</v>
      </c>
      <c r="E1709" s="53">
        <v>1</v>
      </c>
      <c r="F1709" s="73">
        <v>0.05</v>
      </c>
      <c r="G1709" s="53"/>
      <c r="H1709" s="56"/>
      <c r="I1709" s="57"/>
    </row>
    <row r="1710" spans="2:9" x14ac:dyDescent="0.2">
      <c r="B1710" s="52" t="str">
        <f t="shared" si="31"/>
        <v>2017-115-2</v>
      </c>
      <c r="C1710" s="53">
        <v>2017</v>
      </c>
      <c r="D1710" s="53" t="s">
        <v>74</v>
      </c>
      <c r="E1710" s="53">
        <v>2</v>
      </c>
      <c r="F1710" s="73">
        <v>7.0000000000000007E-2</v>
      </c>
      <c r="G1710" s="53"/>
      <c r="H1710" s="56"/>
      <c r="I1710" s="57"/>
    </row>
    <row r="1711" spans="2:9" x14ac:dyDescent="0.2">
      <c r="B1711" s="52" t="str">
        <f t="shared" si="31"/>
        <v>2017-115-3</v>
      </c>
      <c r="C1711" s="53">
        <v>2017</v>
      </c>
      <c r="D1711" s="53" t="s">
        <v>74</v>
      </c>
      <c r="E1711" s="53">
        <v>3</v>
      </c>
      <c r="F1711" s="73">
        <v>0.09</v>
      </c>
      <c r="G1711" s="53"/>
      <c r="H1711" s="56"/>
      <c r="I1711" s="57"/>
    </row>
    <row r="1712" spans="2:9" x14ac:dyDescent="0.2">
      <c r="B1712" s="52" t="str">
        <f t="shared" si="31"/>
        <v>2017-115-4</v>
      </c>
      <c r="C1712" s="53">
        <v>2017</v>
      </c>
      <c r="D1712" s="53" t="s">
        <v>74</v>
      </c>
      <c r="E1712" s="53">
        <v>4</v>
      </c>
      <c r="F1712" s="73">
        <v>0.11</v>
      </c>
      <c r="G1712" s="53" t="s">
        <v>3515</v>
      </c>
      <c r="H1712" s="56"/>
      <c r="I1712" s="57"/>
    </row>
    <row r="1713" spans="2:9" x14ac:dyDescent="0.2">
      <c r="B1713" s="58" t="str">
        <f t="shared" si="31"/>
        <v>2017-115-5</v>
      </c>
      <c r="C1713" s="59">
        <v>2017</v>
      </c>
      <c r="D1713" s="59" t="s">
        <v>74</v>
      </c>
      <c r="E1713" s="59">
        <v>5</v>
      </c>
      <c r="F1713" s="74">
        <v>0.13</v>
      </c>
      <c r="G1713" s="59"/>
      <c r="H1713" s="61"/>
      <c r="I1713" s="62"/>
    </row>
    <row r="1714" spans="2:9" x14ac:dyDescent="0.2">
      <c r="B1714" s="63" t="str">
        <f t="shared" si="31"/>
        <v>2017-116-0</v>
      </c>
      <c r="C1714" s="64">
        <v>2017</v>
      </c>
      <c r="D1714" s="64" t="s">
        <v>75</v>
      </c>
      <c r="E1714" s="64">
        <v>0</v>
      </c>
      <c r="F1714" s="65" t="s">
        <v>289</v>
      </c>
      <c r="G1714" s="64"/>
      <c r="H1714" s="66"/>
      <c r="I1714" s="67"/>
    </row>
    <row r="1715" spans="2:9" x14ac:dyDescent="0.2">
      <c r="B1715" s="52" t="str">
        <f t="shared" si="31"/>
        <v>2017-116-1</v>
      </c>
      <c r="C1715" s="53">
        <v>2017</v>
      </c>
      <c r="D1715" s="53" t="s">
        <v>75</v>
      </c>
      <c r="E1715" s="53">
        <v>1</v>
      </c>
      <c r="F1715" s="55" t="s">
        <v>696</v>
      </c>
      <c r="G1715" s="53"/>
      <c r="H1715" s="56"/>
      <c r="I1715" s="57"/>
    </row>
    <row r="1716" spans="2:9" x14ac:dyDescent="0.2">
      <c r="B1716" s="52" t="str">
        <f t="shared" si="31"/>
        <v>2017-116-2</v>
      </c>
      <c r="C1716" s="53">
        <v>2017</v>
      </c>
      <c r="D1716" s="53" t="s">
        <v>75</v>
      </c>
      <c r="E1716" s="53">
        <v>2</v>
      </c>
      <c r="F1716" s="55" t="s">
        <v>1035</v>
      </c>
      <c r="G1716" s="53"/>
      <c r="H1716" s="56"/>
      <c r="I1716" s="57"/>
    </row>
    <row r="1717" spans="2:9" x14ac:dyDescent="0.2">
      <c r="B1717" s="52" t="str">
        <f t="shared" si="31"/>
        <v>2017-116-3</v>
      </c>
      <c r="C1717" s="53">
        <v>2017</v>
      </c>
      <c r="D1717" s="53" t="s">
        <v>75</v>
      </c>
      <c r="E1717" s="53">
        <v>3</v>
      </c>
      <c r="F1717" s="55" t="s">
        <v>1372</v>
      </c>
      <c r="G1717" s="53" t="s">
        <v>3515</v>
      </c>
      <c r="H1717" s="56"/>
      <c r="I1717" s="57"/>
    </row>
    <row r="1718" spans="2:9" x14ac:dyDescent="0.2">
      <c r="B1718" s="52" t="str">
        <f t="shared" si="31"/>
        <v>2017-116-4</v>
      </c>
      <c r="C1718" s="53">
        <v>2017</v>
      </c>
      <c r="D1718" s="53" t="s">
        <v>75</v>
      </c>
      <c r="E1718" s="53">
        <v>4</v>
      </c>
      <c r="F1718" s="55" t="s">
        <v>1696</v>
      </c>
      <c r="G1718" s="53"/>
      <c r="H1718" s="56"/>
      <c r="I1718" s="57"/>
    </row>
    <row r="1719" spans="2:9" x14ac:dyDescent="0.2">
      <c r="B1719" s="58" t="str">
        <f t="shared" si="31"/>
        <v>2017-116-5</v>
      </c>
      <c r="C1719" s="59">
        <v>2017</v>
      </c>
      <c r="D1719" s="59" t="s">
        <v>75</v>
      </c>
      <c r="E1719" s="59">
        <v>5</v>
      </c>
      <c r="F1719" s="60" t="s">
        <v>2007</v>
      </c>
      <c r="G1719" s="59"/>
      <c r="H1719" s="61"/>
      <c r="I1719" s="62"/>
    </row>
    <row r="1720" spans="2:9" ht="67.5" x14ac:dyDescent="0.2">
      <c r="B1720" s="63" t="str">
        <f t="shared" si="31"/>
        <v>2017-117-0</v>
      </c>
      <c r="C1720" s="64">
        <v>2017</v>
      </c>
      <c r="D1720" s="64" t="s">
        <v>76</v>
      </c>
      <c r="E1720" s="64">
        <v>0</v>
      </c>
      <c r="F1720" s="65" t="s">
        <v>290</v>
      </c>
      <c r="G1720" s="64"/>
      <c r="H1720" s="66"/>
      <c r="I1720" s="67"/>
    </row>
    <row r="1721" spans="2:9" x14ac:dyDescent="0.2">
      <c r="B1721" s="52" t="str">
        <f t="shared" si="31"/>
        <v>2017-117-1</v>
      </c>
      <c r="C1721" s="53">
        <v>2017</v>
      </c>
      <c r="D1721" s="53" t="s">
        <v>76</v>
      </c>
      <c r="E1721" s="53">
        <v>1</v>
      </c>
      <c r="F1721" s="55" t="s">
        <v>4</v>
      </c>
      <c r="G1721" s="53"/>
      <c r="H1721" s="56"/>
      <c r="I1721" s="57"/>
    </row>
    <row r="1722" spans="2:9" x14ac:dyDescent="0.2">
      <c r="B1722" s="52" t="str">
        <f t="shared" si="31"/>
        <v>2017-117-2</v>
      </c>
      <c r="C1722" s="53">
        <v>2017</v>
      </c>
      <c r="D1722" s="53" t="s">
        <v>76</v>
      </c>
      <c r="E1722" s="53">
        <v>2</v>
      </c>
      <c r="F1722" s="55" t="s">
        <v>13</v>
      </c>
      <c r="G1722" s="53"/>
      <c r="H1722" s="56"/>
      <c r="I1722" s="57"/>
    </row>
    <row r="1723" spans="2:9" x14ac:dyDescent="0.2">
      <c r="B1723" s="52" t="str">
        <f t="shared" si="31"/>
        <v>2017-117-3</v>
      </c>
      <c r="C1723" s="53">
        <v>2017</v>
      </c>
      <c r="D1723" s="53" t="s">
        <v>76</v>
      </c>
      <c r="E1723" s="53">
        <v>3</v>
      </c>
      <c r="F1723" s="55" t="s">
        <v>12</v>
      </c>
      <c r="G1723" s="53" t="s">
        <v>3515</v>
      </c>
      <c r="H1723" s="56"/>
      <c r="I1723" s="57"/>
    </row>
    <row r="1724" spans="2:9" x14ac:dyDescent="0.2">
      <c r="B1724" s="52" t="str">
        <f t="shared" si="31"/>
        <v>2017-117-4</v>
      </c>
      <c r="C1724" s="53">
        <v>2017</v>
      </c>
      <c r="D1724" s="53" t="s">
        <v>76</v>
      </c>
      <c r="E1724" s="53">
        <v>4</v>
      </c>
      <c r="F1724" s="55" t="s">
        <v>8</v>
      </c>
      <c r="G1724" s="53"/>
      <c r="H1724" s="56"/>
      <c r="I1724" s="57"/>
    </row>
    <row r="1725" spans="2:9" x14ac:dyDescent="0.2">
      <c r="B1725" s="58" t="str">
        <f t="shared" si="31"/>
        <v>2017-117-5</v>
      </c>
      <c r="C1725" s="59">
        <v>2017</v>
      </c>
      <c r="D1725" s="59" t="s">
        <v>76</v>
      </c>
      <c r="E1725" s="59">
        <v>5</v>
      </c>
      <c r="F1725" s="60" t="s">
        <v>16</v>
      </c>
      <c r="G1725" s="59"/>
      <c r="H1725" s="61"/>
      <c r="I1725" s="62"/>
    </row>
    <row r="1726" spans="2:9" x14ac:dyDescent="0.2">
      <c r="B1726" s="63" t="str">
        <f t="shared" si="31"/>
        <v>2017-118-0</v>
      </c>
      <c r="C1726" s="64">
        <v>2017</v>
      </c>
      <c r="D1726" s="64" t="s">
        <v>77</v>
      </c>
      <c r="E1726" s="64">
        <v>0</v>
      </c>
      <c r="F1726" s="65" t="s">
        <v>291</v>
      </c>
      <c r="G1726" s="64"/>
      <c r="H1726" s="66"/>
      <c r="I1726" s="67"/>
    </row>
    <row r="1727" spans="2:9" x14ac:dyDescent="0.2">
      <c r="B1727" s="52" t="str">
        <f t="shared" si="31"/>
        <v>2017-118-1</v>
      </c>
      <c r="C1727" s="53">
        <v>2017</v>
      </c>
      <c r="D1727" s="53" t="s">
        <v>77</v>
      </c>
      <c r="E1727" s="53">
        <v>1</v>
      </c>
      <c r="F1727" s="55" t="s">
        <v>697</v>
      </c>
      <c r="G1727" s="53" t="s">
        <v>3515</v>
      </c>
      <c r="H1727" s="56"/>
      <c r="I1727" s="57"/>
    </row>
    <row r="1728" spans="2:9" x14ac:dyDescent="0.2">
      <c r="B1728" s="52" t="str">
        <f t="shared" si="31"/>
        <v>2017-118-2</v>
      </c>
      <c r="C1728" s="53">
        <v>2017</v>
      </c>
      <c r="D1728" s="53" t="s">
        <v>77</v>
      </c>
      <c r="E1728" s="53">
        <v>2</v>
      </c>
      <c r="F1728" s="55" t="s">
        <v>1036</v>
      </c>
      <c r="G1728" s="53"/>
      <c r="H1728" s="56"/>
      <c r="I1728" s="57"/>
    </row>
    <row r="1729" spans="2:9" x14ac:dyDescent="0.2">
      <c r="B1729" s="52" t="str">
        <f t="shared" si="31"/>
        <v>2017-118-3</v>
      </c>
      <c r="C1729" s="53">
        <v>2017</v>
      </c>
      <c r="D1729" s="53" t="s">
        <v>77</v>
      </c>
      <c r="E1729" s="53">
        <v>3</v>
      </c>
      <c r="F1729" s="55" t="s">
        <v>1373</v>
      </c>
      <c r="G1729" s="53"/>
      <c r="H1729" s="56"/>
      <c r="I1729" s="57"/>
    </row>
    <row r="1730" spans="2:9" x14ac:dyDescent="0.2">
      <c r="B1730" s="52" t="str">
        <f t="shared" si="31"/>
        <v>2017-118-4</v>
      </c>
      <c r="C1730" s="53">
        <v>2017</v>
      </c>
      <c r="D1730" s="53" t="s">
        <v>77</v>
      </c>
      <c r="E1730" s="53">
        <v>4</v>
      </c>
      <c r="F1730" s="55" t="s">
        <v>1697</v>
      </c>
      <c r="G1730" s="53"/>
      <c r="H1730" s="56"/>
      <c r="I1730" s="57"/>
    </row>
    <row r="1731" spans="2:9" x14ac:dyDescent="0.2">
      <c r="B1731" s="58" t="str">
        <f t="shared" si="31"/>
        <v>2017-118-5</v>
      </c>
      <c r="C1731" s="59">
        <v>2017</v>
      </c>
      <c r="D1731" s="59" t="s">
        <v>77</v>
      </c>
      <c r="E1731" s="59">
        <v>5</v>
      </c>
      <c r="F1731" s="60" t="s">
        <v>2008</v>
      </c>
      <c r="G1731" s="59"/>
      <c r="H1731" s="61"/>
      <c r="I1731" s="62"/>
    </row>
    <row r="1732" spans="2:9" x14ac:dyDescent="0.2">
      <c r="B1732" s="63" t="str">
        <f t="shared" si="31"/>
        <v>2017-119-0</v>
      </c>
      <c r="C1732" s="64">
        <v>2017</v>
      </c>
      <c r="D1732" s="64" t="s">
        <v>78</v>
      </c>
      <c r="E1732" s="64">
        <v>0</v>
      </c>
      <c r="F1732" s="65" t="s">
        <v>292</v>
      </c>
      <c r="G1732" s="64"/>
      <c r="H1732" s="66"/>
      <c r="I1732" s="67"/>
    </row>
    <row r="1733" spans="2:9" x14ac:dyDescent="0.2">
      <c r="B1733" s="52" t="str">
        <f t="shared" si="31"/>
        <v>2017-119-1</v>
      </c>
      <c r="C1733" s="53">
        <v>2017</v>
      </c>
      <c r="D1733" s="53" t="s">
        <v>78</v>
      </c>
      <c r="E1733" s="53">
        <v>1</v>
      </c>
      <c r="F1733" s="55" t="s">
        <v>698</v>
      </c>
      <c r="G1733" s="53"/>
      <c r="H1733" s="56"/>
      <c r="I1733" s="57"/>
    </row>
    <row r="1734" spans="2:9" x14ac:dyDescent="0.2">
      <c r="B1734" s="52" t="str">
        <f t="shared" si="31"/>
        <v>2017-119-2</v>
      </c>
      <c r="C1734" s="53">
        <v>2017</v>
      </c>
      <c r="D1734" s="53" t="s">
        <v>78</v>
      </c>
      <c r="E1734" s="53">
        <v>2</v>
      </c>
      <c r="F1734" s="55" t="s">
        <v>1037</v>
      </c>
      <c r="G1734" s="53"/>
      <c r="H1734" s="56"/>
      <c r="I1734" s="57"/>
    </row>
    <row r="1735" spans="2:9" x14ac:dyDescent="0.2">
      <c r="B1735" s="52" t="str">
        <f t="shared" si="31"/>
        <v>2017-119-3</v>
      </c>
      <c r="C1735" s="53">
        <v>2017</v>
      </c>
      <c r="D1735" s="53" t="s">
        <v>78</v>
      </c>
      <c r="E1735" s="53">
        <v>3</v>
      </c>
      <c r="F1735" s="55" t="s">
        <v>1374</v>
      </c>
      <c r="G1735" s="53"/>
      <c r="H1735" s="56"/>
      <c r="I1735" s="57"/>
    </row>
    <row r="1736" spans="2:9" x14ac:dyDescent="0.2">
      <c r="B1736" s="52" t="str">
        <f t="shared" si="31"/>
        <v>2017-119-4</v>
      </c>
      <c r="C1736" s="53">
        <v>2017</v>
      </c>
      <c r="D1736" s="53" t="s">
        <v>78</v>
      </c>
      <c r="E1736" s="53">
        <v>4</v>
      </c>
      <c r="F1736" s="55" t="s">
        <v>1698</v>
      </c>
      <c r="G1736" s="53" t="s">
        <v>3515</v>
      </c>
      <c r="H1736" s="56"/>
      <c r="I1736" s="57"/>
    </row>
    <row r="1737" spans="2:9" x14ac:dyDescent="0.2">
      <c r="B1737" s="58" t="str">
        <f t="shared" ref="B1737:B1773" si="32">C1737&amp;"-"&amp;D1737&amp;"-"&amp;E1737</f>
        <v>2017-119-5</v>
      </c>
      <c r="C1737" s="59">
        <v>2017</v>
      </c>
      <c r="D1737" s="59" t="s">
        <v>78</v>
      </c>
      <c r="E1737" s="59">
        <v>5</v>
      </c>
      <c r="F1737" s="60" t="s">
        <v>2009</v>
      </c>
      <c r="G1737" s="59"/>
      <c r="H1737" s="61"/>
      <c r="I1737" s="62"/>
    </row>
    <row r="1738" spans="2:9" x14ac:dyDescent="0.2">
      <c r="B1738" s="63" t="str">
        <f t="shared" si="32"/>
        <v>2017-120-0</v>
      </c>
      <c r="C1738" s="64">
        <v>2017</v>
      </c>
      <c r="D1738" s="64" t="s">
        <v>79</v>
      </c>
      <c r="E1738" s="64">
        <v>0</v>
      </c>
      <c r="F1738" s="65" t="s">
        <v>293</v>
      </c>
      <c r="G1738" s="64"/>
      <c r="H1738" s="66"/>
      <c r="I1738" s="67"/>
    </row>
    <row r="1739" spans="2:9" x14ac:dyDescent="0.2">
      <c r="B1739" s="52" t="str">
        <f t="shared" si="32"/>
        <v>2017-120-1</v>
      </c>
      <c r="C1739" s="53">
        <v>2017</v>
      </c>
      <c r="D1739" s="53" t="s">
        <v>79</v>
      </c>
      <c r="E1739" s="53">
        <v>1</v>
      </c>
      <c r="F1739" s="55" t="s">
        <v>699</v>
      </c>
      <c r="G1739" s="53" t="s">
        <v>3515</v>
      </c>
      <c r="H1739" s="56"/>
      <c r="I1739" s="57"/>
    </row>
    <row r="1740" spans="2:9" x14ac:dyDescent="0.2">
      <c r="B1740" s="52" t="str">
        <f t="shared" si="32"/>
        <v>2017-120-2</v>
      </c>
      <c r="C1740" s="53">
        <v>2017</v>
      </c>
      <c r="D1740" s="53" t="s">
        <v>79</v>
      </c>
      <c r="E1740" s="53">
        <v>2</v>
      </c>
      <c r="F1740" s="55" t="s">
        <v>1038</v>
      </c>
      <c r="G1740" s="53"/>
      <c r="H1740" s="56"/>
      <c r="I1740" s="57"/>
    </row>
    <row r="1741" spans="2:9" x14ac:dyDescent="0.2">
      <c r="B1741" s="52" t="str">
        <f t="shared" si="32"/>
        <v>2017-120-3</v>
      </c>
      <c r="C1741" s="53">
        <v>2017</v>
      </c>
      <c r="D1741" s="53" t="s">
        <v>79</v>
      </c>
      <c r="E1741" s="53">
        <v>3</v>
      </c>
      <c r="F1741" s="55" t="s">
        <v>746</v>
      </c>
      <c r="G1741" s="53"/>
      <c r="H1741" s="56"/>
      <c r="I1741" s="57"/>
    </row>
    <row r="1742" spans="2:9" x14ac:dyDescent="0.2">
      <c r="B1742" s="52" t="str">
        <f t="shared" si="32"/>
        <v>2017-120-4</v>
      </c>
      <c r="C1742" s="53">
        <v>2017</v>
      </c>
      <c r="D1742" s="53" t="s">
        <v>79</v>
      </c>
      <c r="E1742" s="53">
        <v>4</v>
      </c>
      <c r="F1742" s="55" t="s">
        <v>1699</v>
      </c>
      <c r="G1742" s="53"/>
      <c r="H1742" s="56"/>
      <c r="I1742" s="57"/>
    </row>
    <row r="1743" spans="2:9" x14ac:dyDescent="0.2">
      <c r="B1743" s="58" t="str">
        <f t="shared" si="32"/>
        <v>2017-120-5</v>
      </c>
      <c r="C1743" s="59">
        <v>2017</v>
      </c>
      <c r="D1743" s="59" t="s">
        <v>79</v>
      </c>
      <c r="E1743" s="59">
        <v>5</v>
      </c>
      <c r="F1743" s="60" t="s">
        <v>2010</v>
      </c>
      <c r="G1743" s="59"/>
      <c r="H1743" s="61"/>
      <c r="I1743" s="62"/>
    </row>
    <row r="1744" spans="2:9" ht="40.5" x14ac:dyDescent="0.2">
      <c r="B1744" s="63" t="str">
        <f t="shared" si="32"/>
        <v>2017-121-0</v>
      </c>
      <c r="C1744" s="64">
        <v>2017</v>
      </c>
      <c r="D1744" s="64" t="s">
        <v>80</v>
      </c>
      <c r="E1744" s="64">
        <v>0</v>
      </c>
      <c r="F1744" s="65" t="s">
        <v>294</v>
      </c>
      <c r="G1744" s="64"/>
      <c r="H1744" s="66"/>
      <c r="I1744" s="67"/>
    </row>
    <row r="1745" spans="2:9" x14ac:dyDescent="0.2">
      <c r="B1745" s="52" t="str">
        <f t="shared" si="32"/>
        <v>2017-121-1</v>
      </c>
      <c r="C1745" s="53">
        <v>2017</v>
      </c>
      <c r="D1745" s="53" t="s">
        <v>80</v>
      </c>
      <c r="E1745" s="53">
        <v>1</v>
      </c>
      <c r="F1745" s="55" t="s">
        <v>700</v>
      </c>
      <c r="G1745" s="53"/>
      <c r="H1745" s="56"/>
      <c r="I1745" s="57"/>
    </row>
    <row r="1746" spans="2:9" x14ac:dyDescent="0.2">
      <c r="B1746" s="52" t="str">
        <f t="shared" si="32"/>
        <v>2017-121-2</v>
      </c>
      <c r="C1746" s="53">
        <v>2017</v>
      </c>
      <c r="D1746" s="53" t="s">
        <v>80</v>
      </c>
      <c r="E1746" s="53">
        <v>2</v>
      </c>
      <c r="F1746" s="55" t="s">
        <v>1039</v>
      </c>
      <c r="G1746" s="53"/>
      <c r="H1746" s="56"/>
      <c r="I1746" s="57"/>
    </row>
    <row r="1747" spans="2:9" x14ac:dyDescent="0.2">
      <c r="B1747" s="52" t="str">
        <f t="shared" si="32"/>
        <v>2017-121-3</v>
      </c>
      <c r="C1747" s="53">
        <v>2017</v>
      </c>
      <c r="D1747" s="53" t="s">
        <v>80</v>
      </c>
      <c r="E1747" s="53">
        <v>3</v>
      </c>
      <c r="F1747" s="55" t="s">
        <v>1375</v>
      </c>
      <c r="G1747" s="53"/>
      <c r="H1747" s="56"/>
      <c r="I1747" s="57"/>
    </row>
    <row r="1748" spans="2:9" x14ac:dyDescent="0.2">
      <c r="B1748" s="52" t="str">
        <f t="shared" si="32"/>
        <v>2017-121-4</v>
      </c>
      <c r="C1748" s="53">
        <v>2017</v>
      </c>
      <c r="D1748" s="53" t="s">
        <v>80</v>
      </c>
      <c r="E1748" s="53">
        <v>4</v>
      </c>
      <c r="F1748" s="55" t="s">
        <v>1700</v>
      </c>
      <c r="G1748" s="53" t="s">
        <v>3515</v>
      </c>
      <c r="H1748" s="56"/>
      <c r="I1748" s="57"/>
    </row>
    <row r="1749" spans="2:9" x14ac:dyDescent="0.2">
      <c r="B1749" s="58" t="str">
        <f t="shared" si="32"/>
        <v>2017-121-5</v>
      </c>
      <c r="C1749" s="59">
        <v>2017</v>
      </c>
      <c r="D1749" s="59" t="s">
        <v>80</v>
      </c>
      <c r="E1749" s="59">
        <v>5</v>
      </c>
      <c r="F1749" s="60" t="s">
        <v>2011</v>
      </c>
      <c r="G1749" s="59"/>
      <c r="H1749" s="61"/>
      <c r="I1749" s="62"/>
    </row>
    <row r="1750" spans="2:9" ht="40.5" x14ac:dyDescent="0.2">
      <c r="B1750" s="63" t="str">
        <f t="shared" si="32"/>
        <v>2017-122-0</v>
      </c>
      <c r="C1750" s="64">
        <v>2017</v>
      </c>
      <c r="D1750" s="64" t="s">
        <v>81</v>
      </c>
      <c r="E1750" s="64">
        <v>0</v>
      </c>
      <c r="F1750" s="65" t="s">
        <v>295</v>
      </c>
      <c r="G1750" s="64"/>
      <c r="H1750" s="66"/>
      <c r="I1750" s="67"/>
    </row>
    <row r="1751" spans="2:9" x14ac:dyDescent="0.2">
      <c r="B1751" s="52" t="str">
        <f t="shared" si="32"/>
        <v>2017-122-1</v>
      </c>
      <c r="C1751" s="53">
        <v>2017</v>
      </c>
      <c r="D1751" s="53" t="s">
        <v>81</v>
      </c>
      <c r="E1751" s="53">
        <v>1</v>
      </c>
      <c r="F1751" s="55" t="s">
        <v>701</v>
      </c>
      <c r="G1751" s="53"/>
      <c r="H1751" s="56"/>
      <c r="I1751" s="57"/>
    </row>
    <row r="1752" spans="2:9" x14ac:dyDescent="0.2">
      <c r="B1752" s="52" t="str">
        <f t="shared" si="32"/>
        <v>2017-122-2</v>
      </c>
      <c r="C1752" s="53">
        <v>2017</v>
      </c>
      <c r="D1752" s="53" t="s">
        <v>81</v>
      </c>
      <c r="E1752" s="53">
        <v>2</v>
      </c>
      <c r="F1752" s="55" t="s">
        <v>1040</v>
      </c>
      <c r="G1752" s="53" t="s">
        <v>3515</v>
      </c>
      <c r="H1752" s="56"/>
      <c r="I1752" s="57"/>
    </row>
    <row r="1753" spans="2:9" x14ac:dyDescent="0.2">
      <c r="B1753" s="52" t="str">
        <f t="shared" si="32"/>
        <v>2017-122-3</v>
      </c>
      <c r="C1753" s="53">
        <v>2017</v>
      </c>
      <c r="D1753" s="53" t="s">
        <v>81</v>
      </c>
      <c r="E1753" s="53">
        <v>3</v>
      </c>
      <c r="F1753" s="55" t="s">
        <v>1376</v>
      </c>
      <c r="G1753" s="53"/>
      <c r="H1753" s="56"/>
      <c r="I1753" s="57"/>
    </row>
    <row r="1754" spans="2:9" x14ac:dyDescent="0.2">
      <c r="B1754" s="52" t="str">
        <f t="shared" si="32"/>
        <v>2017-122-4</v>
      </c>
      <c r="C1754" s="53">
        <v>2017</v>
      </c>
      <c r="D1754" s="53" t="s">
        <v>81</v>
      </c>
      <c r="E1754" s="53">
        <v>4</v>
      </c>
      <c r="F1754" s="55" t="s">
        <v>1701</v>
      </c>
      <c r="G1754" s="53"/>
      <c r="H1754" s="56"/>
      <c r="I1754" s="57"/>
    </row>
    <row r="1755" spans="2:9" x14ac:dyDescent="0.2">
      <c r="B1755" s="58" t="str">
        <f t="shared" si="32"/>
        <v>2017-122-5</v>
      </c>
      <c r="C1755" s="59">
        <v>2017</v>
      </c>
      <c r="D1755" s="59" t="s">
        <v>81</v>
      </c>
      <c r="E1755" s="59">
        <v>5</v>
      </c>
      <c r="F1755" s="60" t="s">
        <v>2012</v>
      </c>
      <c r="G1755" s="59"/>
      <c r="H1755" s="61"/>
      <c r="I1755" s="62"/>
    </row>
    <row r="1756" spans="2:9" x14ac:dyDescent="0.2">
      <c r="B1756" s="63" t="str">
        <f t="shared" si="32"/>
        <v>2017-123-0</v>
      </c>
      <c r="C1756" s="64">
        <v>2017</v>
      </c>
      <c r="D1756" s="64" t="s">
        <v>82</v>
      </c>
      <c r="E1756" s="64">
        <v>0</v>
      </c>
      <c r="F1756" s="65" t="s">
        <v>296</v>
      </c>
      <c r="G1756" s="64"/>
      <c r="H1756" s="66"/>
      <c r="I1756" s="67"/>
    </row>
    <row r="1757" spans="2:9" x14ac:dyDescent="0.2">
      <c r="B1757" s="52" t="str">
        <f t="shared" si="32"/>
        <v>2017-123-1</v>
      </c>
      <c r="C1757" s="53">
        <v>2017</v>
      </c>
      <c r="D1757" s="53" t="s">
        <v>82</v>
      </c>
      <c r="E1757" s="53">
        <v>1</v>
      </c>
      <c r="F1757" s="55" t="s">
        <v>702</v>
      </c>
      <c r="G1757" s="53"/>
      <c r="H1757" s="56"/>
      <c r="I1757" s="57"/>
    </row>
    <row r="1758" spans="2:9" x14ac:dyDescent="0.2">
      <c r="B1758" s="52" t="str">
        <f t="shared" si="32"/>
        <v>2017-123-2</v>
      </c>
      <c r="C1758" s="53">
        <v>2017</v>
      </c>
      <c r="D1758" s="53" t="s">
        <v>82</v>
      </c>
      <c r="E1758" s="53">
        <v>2</v>
      </c>
      <c r="F1758" s="55" t="s">
        <v>1041</v>
      </c>
      <c r="G1758" s="53"/>
      <c r="H1758" s="56"/>
      <c r="I1758" s="57"/>
    </row>
    <row r="1759" spans="2:9" x14ac:dyDescent="0.2">
      <c r="B1759" s="52" t="str">
        <f t="shared" si="32"/>
        <v>2017-123-3</v>
      </c>
      <c r="C1759" s="53">
        <v>2017</v>
      </c>
      <c r="D1759" s="53" t="s">
        <v>82</v>
      </c>
      <c r="E1759" s="53">
        <v>3</v>
      </c>
      <c r="F1759" s="55" t="s">
        <v>1377</v>
      </c>
      <c r="G1759" s="53"/>
      <c r="H1759" s="56"/>
      <c r="I1759" s="57"/>
    </row>
    <row r="1760" spans="2:9" x14ac:dyDescent="0.2">
      <c r="B1760" s="52" t="str">
        <f t="shared" si="32"/>
        <v>2017-123-4</v>
      </c>
      <c r="C1760" s="53">
        <v>2017</v>
      </c>
      <c r="D1760" s="53" t="s">
        <v>82</v>
      </c>
      <c r="E1760" s="53">
        <v>4</v>
      </c>
      <c r="F1760" s="55" t="s">
        <v>1702</v>
      </c>
      <c r="G1760" s="53"/>
      <c r="H1760" s="56"/>
      <c r="I1760" s="57"/>
    </row>
    <row r="1761" spans="2:9" x14ac:dyDescent="0.2">
      <c r="B1761" s="58" t="str">
        <f t="shared" si="32"/>
        <v>2017-123-5</v>
      </c>
      <c r="C1761" s="59">
        <v>2017</v>
      </c>
      <c r="D1761" s="59" t="s">
        <v>82</v>
      </c>
      <c r="E1761" s="59">
        <v>5</v>
      </c>
      <c r="F1761" s="60" t="s">
        <v>2013</v>
      </c>
      <c r="G1761" s="59" t="s">
        <v>3515</v>
      </c>
      <c r="H1761" s="61"/>
      <c r="I1761" s="62"/>
    </row>
    <row r="1762" spans="2:9" x14ac:dyDescent="0.2">
      <c r="B1762" s="63" t="str">
        <f t="shared" si="32"/>
        <v>2017-124-0</v>
      </c>
      <c r="C1762" s="64">
        <v>2017</v>
      </c>
      <c r="D1762" s="64" t="s">
        <v>83</v>
      </c>
      <c r="E1762" s="64">
        <v>0</v>
      </c>
      <c r="F1762" s="65" t="s">
        <v>297</v>
      </c>
      <c r="G1762" s="64"/>
      <c r="H1762" s="66"/>
      <c r="I1762" s="67"/>
    </row>
    <row r="1763" spans="2:9" x14ac:dyDescent="0.2">
      <c r="B1763" s="52" t="str">
        <f t="shared" si="32"/>
        <v>2017-124-1</v>
      </c>
      <c r="C1763" s="53">
        <v>2017</v>
      </c>
      <c r="D1763" s="53" t="s">
        <v>83</v>
      </c>
      <c r="E1763" s="53">
        <v>1</v>
      </c>
      <c r="F1763" s="55" t="s">
        <v>703</v>
      </c>
      <c r="G1763" s="53"/>
      <c r="H1763" s="56"/>
      <c r="I1763" s="57"/>
    </row>
    <row r="1764" spans="2:9" x14ac:dyDescent="0.2">
      <c r="B1764" s="52" t="str">
        <f t="shared" si="32"/>
        <v>2017-124-2</v>
      </c>
      <c r="C1764" s="53">
        <v>2017</v>
      </c>
      <c r="D1764" s="53" t="s">
        <v>83</v>
      </c>
      <c r="E1764" s="53">
        <v>2</v>
      </c>
      <c r="F1764" s="55" t="s">
        <v>1042</v>
      </c>
      <c r="G1764" s="53"/>
      <c r="H1764" s="56"/>
      <c r="I1764" s="57"/>
    </row>
    <row r="1765" spans="2:9" x14ac:dyDescent="0.2">
      <c r="B1765" s="52" t="str">
        <f t="shared" si="32"/>
        <v>2017-124-3</v>
      </c>
      <c r="C1765" s="53">
        <v>2017</v>
      </c>
      <c r="D1765" s="53" t="s">
        <v>83</v>
      </c>
      <c r="E1765" s="53">
        <v>3</v>
      </c>
      <c r="F1765" s="55" t="s">
        <v>1378</v>
      </c>
      <c r="G1765" s="53" t="s">
        <v>3515</v>
      </c>
      <c r="H1765" s="56"/>
      <c r="I1765" s="57"/>
    </row>
    <row r="1766" spans="2:9" x14ac:dyDescent="0.2">
      <c r="B1766" s="52" t="str">
        <f t="shared" si="32"/>
        <v>2017-124-4</v>
      </c>
      <c r="C1766" s="53">
        <v>2017</v>
      </c>
      <c r="D1766" s="53" t="s">
        <v>83</v>
      </c>
      <c r="E1766" s="53">
        <v>4</v>
      </c>
      <c r="F1766" s="55" t="s">
        <v>1703</v>
      </c>
      <c r="G1766" s="53"/>
      <c r="H1766" s="56"/>
      <c r="I1766" s="57"/>
    </row>
    <row r="1767" spans="2:9" x14ac:dyDescent="0.2">
      <c r="B1767" s="58" t="str">
        <f t="shared" si="32"/>
        <v>2017-124-5</v>
      </c>
      <c r="C1767" s="59">
        <v>2017</v>
      </c>
      <c r="D1767" s="59" t="s">
        <v>83</v>
      </c>
      <c r="E1767" s="59">
        <v>5</v>
      </c>
      <c r="F1767" s="60" t="s">
        <v>2014</v>
      </c>
      <c r="G1767" s="59"/>
      <c r="H1767" s="61"/>
      <c r="I1767" s="62"/>
    </row>
    <row r="1768" spans="2:9" ht="67.5" x14ac:dyDescent="0.2">
      <c r="B1768" s="63" t="str">
        <f t="shared" si="32"/>
        <v>2017-125-0</v>
      </c>
      <c r="C1768" s="64">
        <v>2017</v>
      </c>
      <c r="D1768" s="64" t="s">
        <v>84</v>
      </c>
      <c r="E1768" s="64">
        <v>0</v>
      </c>
      <c r="F1768" s="65" t="s">
        <v>298</v>
      </c>
      <c r="G1768" s="64"/>
      <c r="H1768" s="66"/>
      <c r="I1768" s="67"/>
    </row>
    <row r="1769" spans="2:9" x14ac:dyDescent="0.2">
      <c r="B1769" s="52" t="str">
        <f t="shared" si="32"/>
        <v>2017-125-1</v>
      </c>
      <c r="C1769" s="53">
        <v>2017</v>
      </c>
      <c r="D1769" s="53" t="s">
        <v>84</v>
      </c>
      <c r="E1769" s="53">
        <v>1</v>
      </c>
      <c r="F1769" s="55" t="s">
        <v>4</v>
      </c>
      <c r="G1769" s="53"/>
      <c r="H1769" s="56"/>
      <c r="I1769" s="57"/>
    </row>
    <row r="1770" spans="2:9" x14ac:dyDescent="0.2">
      <c r="B1770" s="52" t="str">
        <f t="shared" si="32"/>
        <v>2017-125-2</v>
      </c>
      <c r="C1770" s="53">
        <v>2017</v>
      </c>
      <c r="D1770" s="53" t="s">
        <v>84</v>
      </c>
      <c r="E1770" s="53">
        <v>2</v>
      </c>
      <c r="F1770" s="55" t="s">
        <v>13</v>
      </c>
      <c r="G1770" s="53"/>
      <c r="H1770" s="56"/>
      <c r="I1770" s="57"/>
    </row>
    <row r="1771" spans="2:9" x14ac:dyDescent="0.2">
      <c r="B1771" s="52" t="str">
        <f t="shared" si="32"/>
        <v>2017-125-3</v>
      </c>
      <c r="C1771" s="53">
        <v>2017</v>
      </c>
      <c r="D1771" s="53" t="s">
        <v>84</v>
      </c>
      <c r="E1771" s="53">
        <v>3</v>
      </c>
      <c r="F1771" s="55" t="s">
        <v>10</v>
      </c>
      <c r="G1771" s="53"/>
      <c r="H1771" s="56"/>
      <c r="I1771" s="57"/>
    </row>
    <row r="1772" spans="2:9" x14ac:dyDescent="0.2">
      <c r="B1772" s="52" t="str">
        <f t="shared" si="32"/>
        <v>2017-125-4</v>
      </c>
      <c r="C1772" s="53">
        <v>2017</v>
      </c>
      <c r="D1772" s="53" t="s">
        <v>84</v>
      </c>
      <c r="E1772" s="53">
        <v>4</v>
      </c>
      <c r="F1772" s="55" t="s">
        <v>14</v>
      </c>
      <c r="G1772" s="53" t="s">
        <v>3515</v>
      </c>
      <c r="H1772" s="56"/>
      <c r="I1772" s="57"/>
    </row>
    <row r="1773" spans="2:9" ht="14.25" thickBot="1" x14ac:dyDescent="0.25">
      <c r="B1773" s="68" t="str">
        <f t="shared" si="32"/>
        <v>2017-125-5</v>
      </c>
      <c r="C1773" s="69">
        <v>2017</v>
      </c>
      <c r="D1773" s="69" t="s">
        <v>84</v>
      </c>
      <c r="E1773" s="69">
        <v>5</v>
      </c>
      <c r="F1773" s="70" t="s">
        <v>16</v>
      </c>
      <c r="G1773" s="69"/>
      <c r="H1773" s="71"/>
      <c r="I1773" s="72"/>
    </row>
    <row r="1774" spans="2:9" x14ac:dyDescent="0.2">
      <c r="B1774" s="46" t="str">
        <f t="shared" ref="B1774" si="33">C1774&amp;"-"&amp;D1774&amp;"-"&amp;E1774</f>
        <v>2016-101-0</v>
      </c>
      <c r="C1774" s="47">
        <v>2016</v>
      </c>
      <c r="D1774" s="47" t="s">
        <v>60</v>
      </c>
      <c r="E1774" s="47">
        <v>0</v>
      </c>
      <c r="F1774" s="49" t="s">
        <v>299</v>
      </c>
      <c r="G1774" s="47"/>
      <c r="H1774" s="50"/>
      <c r="I1774" s="51"/>
    </row>
    <row r="1775" spans="2:9" x14ac:dyDescent="0.2">
      <c r="B1775" s="52" t="str">
        <f t="shared" ref="B1775:B1838" si="34">C1775&amp;"-"&amp;D1775&amp;"-"&amp;E1775</f>
        <v>2016-101-1</v>
      </c>
      <c r="C1775" s="53">
        <v>2016</v>
      </c>
      <c r="D1775" s="53" t="s">
        <v>60</v>
      </c>
      <c r="E1775" s="53">
        <v>1</v>
      </c>
      <c r="F1775" s="55" t="s">
        <v>704</v>
      </c>
      <c r="G1775" s="53"/>
      <c r="H1775" s="56"/>
      <c r="I1775" s="57"/>
    </row>
    <row r="1776" spans="2:9" x14ac:dyDescent="0.2">
      <c r="B1776" s="52" t="str">
        <f t="shared" si="34"/>
        <v>2016-101-2</v>
      </c>
      <c r="C1776" s="53">
        <v>2016</v>
      </c>
      <c r="D1776" s="53" t="s">
        <v>60</v>
      </c>
      <c r="E1776" s="53">
        <v>2</v>
      </c>
      <c r="F1776" s="55" t="s">
        <v>1043</v>
      </c>
      <c r="G1776" s="53"/>
      <c r="H1776" s="56"/>
      <c r="I1776" s="57"/>
    </row>
    <row r="1777" spans="2:9" x14ac:dyDescent="0.2">
      <c r="B1777" s="52" t="str">
        <f t="shared" si="34"/>
        <v>2016-101-3</v>
      </c>
      <c r="C1777" s="53">
        <v>2016</v>
      </c>
      <c r="D1777" s="53" t="s">
        <v>60</v>
      </c>
      <c r="E1777" s="53">
        <v>3</v>
      </c>
      <c r="F1777" s="55" t="s">
        <v>1379</v>
      </c>
      <c r="G1777" s="53" t="s">
        <v>3515</v>
      </c>
      <c r="H1777" s="56"/>
      <c r="I1777" s="57"/>
    </row>
    <row r="1778" spans="2:9" x14ac:dyDescent="0.2">
      <c r="B1778" s="52" t="str">
        <f t="shared" si="34"/>
        <v>2016-101-4</v>
      </c>
      <c r="C1778" s="53">
        <v>2016</v>
      </c>
      <c r="D1778" s="53" t="s">
        <v>60</v>
      </c>
      <c r="E1778" s="53">
        <v>4</v>
      </c>
      <c r="F1778" s="55" t="s">
        <v>1704</v>
      </c>
      <c r="G1778" s="53"/>
      <c r="H1778" s="56"/>
      <c r="I1778" s="57"/>
    </row>
    <row r="1779" spans="2:9" x14ac:dyDescent="0.2">
      <c r="B1779" s="58" t="str">
        <f t="shared" si="34"/>
        <v>2016-101-5</v>
      </c>
      <c r="C1779" s="59">
        <v>2016</v>
      </c>
      <c r="D1779" s="59" t="s">
        <v>60</v>
      </c>
      <c r="E1779" s="59">
        <v>5</v>
      </c>
      <c r="F1779" s="60" t="s">
        <v>2015</v>
      </c>
      <c r="G1779" s="59"/>
      <c r="H1779" s="61"/>
      <c r="I1779" s="62"/>
    </row>
    <row r="1780" spans="2:9" x14ac:dyDescent="0.2">
      <c r="B1780" s="63" t="str">
        <f t="shared" si="34"/>
        <v>2016-102-0</v>
      </c>
      <c r="C1780" s="64">
        <v>2016</v>
      </c>
      <c r="D1780" s="64" t="s">
        <v>61</v>
      </c>
      <c r="E1780" s="64">
        <v>0</v>
      </c>
      <c r="F1780" s="65" t="s">
        <v>300</v>
      </c>
      <c r="G1780" s="64"/>
      <c r="H1780" s="66"/>
      <c r="I1780" s="67"/>
    </row>
    <row r="1781" spans="2:9" x14ac:dyDescent="0.2">
      <c r="B1781" s="52" t="str">
        <f t="shared" si="34"/>
        <v>2016-102-1</v>
      </c>
      <c r="C1781" s="53">
        <v>2016</v>
      </c>
      <c r="D1781" s="53" t="s">
        <v>61</v>
      </c>
      <c r="E1781" s="53">
        <v>1</v>
      </c>
      <c r="F1781" s="55" t="s">
        <v>705</v>
      </c>
      <c r="G1781" s="53" t="s">
        <v>3515</v>
      </c>
      <c r="H1781" s="56"/>
      <c r="I1781" s="57"/>
    </row>
    <row r="1782" spans="2:9" x14ac:dyDescent="0.2">
      <c r="B1782" s="52" t="str">
        <f t="shared" si="34"/>
        <v>2016-102-2</v>
      </c>
      <c r="C1782" s="53">
        <v>2016</v>
      </c>
      <c r="D1782" s="53" t="s">
        <v>61</v>
      </c>
      <c r="E1782" s="53">
        <v>2</v>
      </c>
      <c r="F1782" s="55" t="s">
        <v>1044</v>
      </c>
      <c r="G1782" s="53"/>
      <c r="H1782" s="56"/>
      <c r="I1782" s="57"/>
    </row>
    <row r="1783" spans="2:9" x14ac:dyDescent="0.2">
      <c r="B1783" s="52" t="str">
        <f t="shared" si="34"/>
        <v>2016-102-3</v>
      </c>
      <c r="C1783" s="53">
        <v>2016</v>
      </c>
      <c r="D1783" s="53" t="s">
        <v>61</v>
      </c>
      <c r="E1783" s="53">
        <v>3</v>
      </c>
      <c r="F1783" s="55" t="s">
        <v>1380</v>
      </c>
      <c r="G1783" s="53"/>
      <c r="H1783" s="56"/>
      <c r="I1783" s="57"/>
    </row>
    <row r="1784" spans="2:9" x14ac:dyDescent="0.2">
      <c r="B1784" s="52" t="str">
        <f t="shared" si="34"/>
        <v>2016-102-4</v>
      </c>
      <c r="C1784" s="53">
        <v>2016</v>
      </c>
      <c r="D1784" s="53" t="s">
        <v>61</v>
      </c>
      <c r="E1784" s="53">
        <v>4</v>
      </c>
      <c r="F1784" s="55" t="s">
        <v>1705</v>
      </c>
      <c r="G1784" s="53"/>
      <c r="H1784" s="56"/>
      <c r="I1784" s="57"/>
    </row>
    <row r="1785" spans="2:9" x14ac:dyDescent="0.2">
      <c r="B1785" s="58" t="str">
        <f t="shared" si="34"/>
        <v>2016-102-5</v>
      </c>
      <c r="C1785" s="59">
        <v>2016</v>
      </c>
      <c r="D1785" s="59" t="s">
        <v>61</v>
      </c>
      <c r="E1785" s="59">
        <v>5</v>
      </c>
      <c r="F1785" s="60" t="s">
        <v>2016</v>
      </c>
      <c r="G1785" s="59"/>
      <c r="H1785" s="61"/>
      <c r="I1785" s="62"/>
    </row>
    <row r="1786" spans="2:9" ht="40.5" x14ac:dyDescent="0.2">
      <c r="B1786" s="63" t="str">
        <f t="shared" si="34"/>
        <v>2016-103-0</v>
      </c>
      <c r="C1786" s="64">
        <v>2016</v>
      </c>
      <c r="D1786" s="64" t="s">
        <v>62</v>
      </c>
      <c r="E1786" s="64">
        <v>0</v>
      </c>
      <c r="F1786" s="65" t="s">
        <v>301</v>
      </c>
      <c r="G1786" s="64"/>
      <c r="H1786" s="66"/>
      <c r="I1786" s="67"/>
    </row>
    <row r="1787" spans="2:9" x14ac:dyDescent="0.2">
      <c r="B1787" s="52" t="str">
        <f t="shared" si="34"/>
        <v>2016-103-1</v>
      </c>
      <c r="C1787" s="53">
        <v>2016</v>
      </c>
      <c r="D1787" s="53" t="s">
        <v>62</v>
      </c>
      <c r="E1787" s="53">
        <v>1</v>
      </c>
      <c r="F1787" s="55" t="s">
        <v>706</v>
      </c>
      <c r="G1787" s="53"/>
      <c r="H1787" s="56"/>
      <c r="I1787" s="57"/>
    </row>
    <row r="1788" spans="2:9" x14ac:dyDescent="0.2">
      <c r="B1788" s="52" t="str">
        <f t="shared" si="34"/>
        <v>2016-103-2</v>
      </c>
      <c r="C1788" s="53">
        <v>2016</v>
      </c>
      <c r="D1788" s="53" t="s">
        <v>62</v>
      </c>
      <c r="E1788" s="53">
        <v>2</v>
      </c>
      <c r="F1788" s="55" t="s">
        <v>1045</v>
      </c>
      <c r="G1788" s="53"/>
      <c r="H1788" s="56"/>
      <c r="I1788" s="57"/>
    </row>
    <row r="1789" spans="2:9" x14ac:dyDescent="0.2">
      <c r="B1789" s="52" t="str">
        <f t="shared" si="34"/>
        <v>2016-103-3</v>
      </c>
      <c r="C1789" s="53">
        <v>2016</v>
      </c>
      <c r="D1789" s="53" t="s">
        <v>62</v>
      </c>
      <c r="E1789" s="53">
        <v>3</v>
      </c>
      <c r="F1789" s="55" t="s">
        <v>1381</v>
      </c>
      <c r="G1789" s="53"/>
      <c r="H1789" s="56"/>
      <c r="I1789" s="57"/>
    </row>
    <row r="1790" spans="2:9" x14ac:dyDescent="0.2">
      <c r="B1790" s="52" t="str">
        <f t="shared" si="34"/>
        <v>2016-103-4</v>
      </c>
      <c r="C1790" s="53">
        <v>2016</v>
      </c>
      <c r="D1790" s="53" t="s">
        <v>62</v>
      </c>
      <c r="E1790" s="53">
        <v>4</v>
      </c>
      <c r="F1790" s="55" t="s">
        <v>1706</v>
      </c>
      <c r="G1790" s="53"/>
      <c r="H1790" s="56"/>
      <c r="I1790" s="57"/>
    </row>
    <row r="1791" spans="2:9" x14ac:dyDescent="0.2">
      <c r="B1791" s="58" t="str">
        <f t="shared" si="34"/>
        <v>2016-103-5</v>
      </c>
      <c r="C1791" s="59">
        <v>2016</v>
      </c>
      <c r="D1791" s="59" t="s">
        <v>62</v>
      </c>
      <c r="E1791" s="59">
        <v>5</v>
      </c>
      <c r="F1791" s="60" t="s">
        <v>2017</v>
      </c>
      <c r="G1791" s="59" t="s">
        <v>3515</v>
      </c>
      <c r="H1791" s="61"/>
      <c r="I1791" s="62"/>
    </row>
    <row r="1792" spans="2:9" x14ac:dyDescent="0.2">
      <c r="B1792" s="63" t="str">
        <f t="shared" si="34"/>
        <v>2016-104-0</v>
      </c>
      <c r="C1792" s="64">
        <v>2016</v>
      </c>
      <c r="D1792" s="64" t="s">
        <v>63</v>
      </c>
      <c r="E1792" s="64">
        <v>0</v>
      </c>
      <c r="F1792" s="65" t="s">
        <v>302</v>
      </c>
      <c r="G1792" s="64"/>
      <c r="H1792" s="66"/>
      <c r="I1792" s="67"/>
    </row>
    <row r="1793" spans="2:9" x14ac:dyDescent="0.2">
      <c r="B1793" s="52" t="str">
        <f t="shared" si="34"/>
        <v>2016-104-1</v>
      </c>
      <c r="C1793" s="53">
        <v>2016</v>
      </c>
      <c r="D1793" s="53" t="s">
        <v>63</v>
      </c>
      <c r="E1793" s="53">
        <v>1</v>
      </c>
      <c r="F1793" s="55" t="s">
        <v>707</v>
      </c>
      <c r="G1793" s="53"/>
      <c r="H1793" s="56"/>
      <c r="I1793" s="57"/>
    </row>
    <row r="1794" spans="2:9" x14ac:dyDescent="0.2">
      <c r="B1794" s="52" t="str">
        <f t="shared" si="34"/>
        <v>2016-104-2</v>
      </c>
      <c r="C1794" s="53">
        <v>2016</v>
      </c>
      <c r="D1794" s="53" t="s">
        <v>63</v>
      </c>
      <c r="E1794" s="53">
        <v>2</v>
      </c>
      <c r="F1794" s="55" t="s">
        <v>1046</v>
      </c>
      <c r="G1794" s="53" t="s">
        <v>3515</v>
      </c>
      <c r="H1794" s="56"/>
      <c r="I1794" s="57"/>
    </row>
    <row r="1795" spans="2:9" x14ac:dyDescent="0.2">
      <c r="B1795" s="52" t="str">
        <f t="shared" si="34"/>
        <v>2016-104-3</v>
      </c>
      <c r="C1795" s="53">
        <v>2016</v>
      </c>
      <c r="D1795" s="53" t="s">
        <v>63</v>
      </c>
      <c r="E1795" s="53">
        <v>3</v>
      </c>
      <c r="F1795" s="55" t="s">
        <v>1382</v>
      </c>
      <c r="G1795" s="53"/>
      <c r="H1795" s="56"/>
      <c r="I1795" s="57"/>
    </row>
    <row r="1796" spans="2:9" x14ac:dyDescent="0.2">
      <c r="B1796" s="52" t="str">
        <f t="shared" si="34"/>
        <v>2016-104-4</v>
      </c>
      <c r="C1796" s="53">
        <v>2016</v>
      </c>
      <c r="D1796" s="53" t="s">
        <v>63</v>
      </c>
      <c r="E1796" s="53">
        <v>4</v>
      </c>
      <c r="F1796" s="55" t="s">
        <v>1707</v>
      </c>
      <c r="G1796" s="53"/>
      <c r="H1796" s="56"/>
      <c r="I1796" s="57"/>
    </row>
    <row r="1797" spans="2:9" x14ac:dyDescent="0.2">
      <c r="B1797" s="58" t="str">
        <f t="shared" si="34"/>
        <v>2016-104-5</v>
      </c>
      <c r="C1797" s="59">
        <v>2016</v>
      </c>
      <c r="D1797" s="59" t="s">
        <v>63</v>
      </c>
      <c r="E1797" s="59">
        <v>5</v>
      </c>
      <c r="F1797" s="60" t="s">
        <v>2018</v>
      </c>
      <c r="G1797" s="59"/>
      <c r="H1797" s="61"/>
      <c r="I1797" s="62"/>
    </row>
    <row r="1798" spans="2:9" x14ac:dyDescent="0.2">
      <c r="B1798" s="63" t="str">
        <f t="shared" si="34"/>
        <v>2016-105-0</v>
      </c>
      <c r="C1798" s="64">
        <v>2016</v>
      </c>
      <c r="D1798" s="64" t="s">
        <v>64</v>
      </c>
      <c r="E1798" s="64">
        <v>0</v>
      </c>
      <c r="F1798" s="65" t="s">
        <v>303</v>
      </c>
      <c r="G1798" s="64"/>
      <c r="H1798" s="66"/>
      <c r="I1798" s="67"/>
    </row>
    <row r="1799" spans="2:9" x14ac:dyDescent="0.2">
      <c r="B1799" s="52" t="str">
        <f t="shared" si="34"/>
        <v>2016-105-1</v>
      </c>
      <c r="C1799" s="53">
        <v>2016</v>
      </c>
      <c r="D1799" s="53" t="s">
        <v>64</v>
      </c>
      <c r="E1799" s="53">
        <v>1</v>
      </c>
      <c r="F1799" s="55" t="s">
        <v>708</v>
      </c>
      <c r="G1799" s="53"/>
      <c r="H1799" s="56"/>
      <c r="I1799" s="57"/>
    </row>
    <row r="1800" spans="2:9" x14ac:dyDescent="0.2">
      <c r="B1800" s="52" t="str">
        <f t="shared" si="34"/>
        <v>2016-105-2</v>
      </c>
      <c r="C1800" s="53">
        <v>2016</v>
      </c>
      <c r="D1800" s="53" t="s">
        <v>64</v>
      </c>
      <c r="E1800" s="53">
        <v>2</v>
      </c>
      <c r="F1800" s="55" t="s">
        <v>1047</v>
      </c>
      <c r="G1800" s="53"/>
      <c r="H1800" s="56"/>
      <c r="I1800" s="57"/>
    </row>
    <row r="1801" spans="2:9" x14ac:dyDescent="0.2">
      <c r="B1801" s="52" t="str">
        <f t="shared" si="34"/>
        <v>2016-105-3</v>
      </c>
      <c r="C1801" s="53">
        <v>2016</v>
      </c>
      <c r="D1801" s="53" t="s">
        <v>64</v>
      </c>
      <c r="E1801" s="53">
        <v>3</v>
      </c>
      <c r="F1801" s="55" t="s">
        <v>1383</v>
      </c>
      <c r="G1801" s="53"/>
      <c r="H1801" s="56"/>
      <c r="I1801" s="57"/>
    </row>
    <row r="1802" spans="2:9" x14ac:dyDescent="0.2">
      <c r="B1802" s="52" t="str">
        <f t="shared" si="34"/>
        <v>2016-105-4</v>
      </c>
      <c r="C1802" s="53">
        <v>2016</v>
      </c>
      <c r="D1802" s="53" t="s">
        <v>64</v>
      </c>
      <c r="E1802" s="53">
        <v>4</v>
      </c>
      <c r="F1802" s="55" t="s">
        <v>1708</v>
      </c>
      <c r="G1802" s="53"/>
      <c r="H1802" s="56"/>
      <c r="I1802" s="57"/>
    </row>
    <row r="1803" spans="2:9" x14ac:dyDescent="0.2">
      <c r="B1803" s="58" t="str">
        <f t="shared" si="34"/>
        <v>2016-105-5</v>
      </c>
      <c r="C1803" s="59">
        <v>2016</v>
      </c>
      <c r="D1803" s="59" t="s">
        <v>64</v>
      </c>
      <c r="E1803" s="59">
        <v>5</v>
      </c>
      <c r="F1803" s="60" t="s">
        <v>2019</v>
      </c>
      <c r="G1803" s="59" t="s">
        <v>3515</v>
      </c>
      <c r="H1803" s="61"/>
      <c r="I1803" s="62"/>
    </row>
    <row r="1804" spans="2:9" ht="81" x14ac:dyDescent="0.2">
      <c r="B1804" s="63" t="str">
        <f t="shared" si="34"/>
        <v>2016-106-0</v>
      </c>
      <c r="C1804" s="64">
        <v>2016</v>
      </c>
      <c r="D1804" s="64" t="s">
        <v>65</v>
      </c>
      <c r="E1804" s="64">
        <v>0</v>
      </c>
      <c r="F1804" s="65" t="s">
        <v>304</v>
      </c>
      <c r="G1804" s="64"/>
      <c r="H1804" s="66"/>
      <c r="I1804" s="67"/>
    </row>
    <row r="1805" spans="2:9" x14ac:dyDescent="0.2">
      <c r="B1805" s="52" t="str">
        <f t="shared" si="34"/>
        <v>2016-106-1</v>
      </c>
      <c r="C1805" s="53">
        <v>2016</v>
      </c>
      <c r="D1805" s="53" t="s">
        <v>65</v>
      </c>
      <c r="E1805" s="53">
        <v>1</v>
      </c>
      <c r="F1805" s="55" t="s">
        <v>4</v>
      </c>
      <c r="G1805" s="53"/>
      <c r="H1805" s="56"/>
      <c r="I1805" s="57"/>
    </row>
    <row r="1806" spans="2:9" x14ac:dyDescent="0.2">
      <c r="B1806" s="52" t="str">
        <f t="shared" si="34"/>
        <v>2016-106-2</v>
      </c>
      <c r="C1806" s="53">
        <v>2016</v>
      </c>
      <c r="D1806" s="53" t="s">
        <v>65</v>
      </c>
      <c r="E1806" s="53">
        <v>2</v>
      </c>
      <c r="F1806" s="55" t="s">
        <v>1048</v>
      </c>
      <c r="G1806" s="53"/>
      <c r="H1806" s="56"/>
      <c r="I1806" s="57"/>
    </row>
    <row r="1807" spans="2:9" x14ac:dyDescent="0.2">
      <c r="B1807" s="52" t="str">
        <f t="shared" si="34"/>
        <v>2016-106-3</v>
      </c>
      <c r="C1807" s="53">
        <v>2016</v>
      </c>
      <c r="D1807" s="53" t="s">
        <v>65</v>
      </c>
      <c r="E1807" s="53">
        <v>3</v>
      </c>
      <c r="F1807" s="55" t="s">
        <v>13</v>
      </c>
      <c r="G1807" s="53"/>
      <c r="H1807" s="56"/>
      <c r="I1807" s="57"/>
    </row>
    <row r="1808" spans="2:9" x14ac:dyDescent="0.2">
      <c r="B1808" s="52" t="str">
        <f t="shared" si="34"/>
        <v>2016-106-4</v>
      </c>
      <c r="C1808" s="53">
        <v>2016</v>
      </c>
      <c r="D1808" s="53" t="s">
        <v>65</v>
      </c>
      <c r="E1808" s="53">
        <v>4</v>
      </c>
      <c r="F1808" s="55" t="s">
        <v>1291</v>
      </c>
      <c r="G1808" s="53" t="s">
        <v>3515</v>
      </c>
      <c r="H1808" s="56"/>
      <c r="I1808" s="57"/>
    </row>
    <row r="1809" spans="2:9" x14ac:dyDescent="0.2">
      <c r="B1809" s="58" t="str">
        <f t="shared" si="34"/>
        <v>2016-106-5</v>
      </c>
      <c r="C1809" s="59">
        <v>2016</v>
      </c>
      <c r="D1809" s="59" t="s">
        <v>65</v>
      </c>
      <c r="E1809" s="59">
        <v>5</v>
      </c>
      <c r="F1809" s="60" t="s">
        <v>1647</v>
      </c>
      <c r="G1809" s="59"/>
      <c r="H1809" s="61"/>
      <c r="I1809" s="62"/>
    </row>
    <row r="1810" spans="2:9" ht="40.5" x14ac:dyDescent="0.2">
      <c r="B1810" s="63" t="str">
        <f t="shared" si="34"/>
        <v>2016-107-0</v>
      </c>
      <c r="C1810" s="64">
        <v>2016</v>
      </c>
      <c r="D1810" s="64" t="s">
        <v>66</v>
      </c>
      <c r="E1810" s="64">
        <v>0</v>
      </c>
      <c r="F1810" s="65" t="s">
        <v>305</v>
      </c>
      <c r="G1810" s="64"/>
      <c r="H1810" s="66"/>
      <c r="I1810" s="67"/>
    </row>
    <row r="1811" spans="2:9" x14ac:dyDescent="0.2">
      <c r="B1811" s="52" t="str">
        <f t="shared" si="34"/>
        <v>2016-107-1</v>
      </c>
      <c r="C1811" s="53">
        <v>2016</v>
      </c>
      <c r="D1811" s="53" t="s">
        <v>66</v>
      </c>
      <c r="E1811" s="53">
        <v>1</v>
      </c>
      <c r="F1811" s="55" t="s">
        <v>528</v>
      </c>
      <c r="G1811" s="53"/>
      <c r="H1811" s="56"/>
      <c r="I1811" s="57"/>
    </row>
    <row r="1812" spans="2:9" x14ac:dyDescent="0.2">
      <c r="B1812" s="52" t="str">
        <f t="shared" si="34"/>
        <v>2016-107-2</v>
      </c>
      <c r="C1812" s="53">
        <v>2016</v>
      </c>
      <c r="D1812" s="53" t="s">
        <v>66</v>
      </c>
      <c r="E1812" s="53">
        <v>2</v>
      </c>
      <c r="F1812" s="55" t="s">
        <v>1004</v>
      </c>
      <c r="G1812" s="53"/>
      <c r="H1812" s="56"/>
      <c r="I1812" s="57"/>
    </row>
    <row r="1813" spans="2:9" x14ac:dyDescent="0.2">
      <c r="B1813" s="52" t="str">
        <f t="shared" si="34"/>
        <v>2016-107-3</v>
      </c>
      <c r="C1813" s="53">
        <v>2016</v>
      </c>
      <c r="D1813" s="53" t="s">
        <v>66</v>
      </c>
      <c r="E1813" s="53">
        <v>3</v>
      </c>
      <c r="F1813" s="55" t="s">
        <v>1340</v>
      </c>
      <c r="G1813" s="53"/>
      <c r="H1813" s="56"/>
      <c r="I1813" s="57"/>
    </row>
    <row r="1814" spans="2:9" x14ac:dyDescent="0.2">
      <c r="B1814" s="52" t="str">
        <f t="shared" si="34"/>
        <v>2016-107-4</v>
      </c>
      <c r="C1814" s="53">
        <v>2016</v>
      </c>
      <c r="D1814" s="53" t="s">
        <v>66</v>
      </c>
      <c r="E1814" s="53">
        <v>4</v>
      </c>
      <c r="F1814" s="55" t="s">
        <v>1667</v>
      </c>
      <c r="G1814" s="53" t="s">
        <v>3515</v>
      </c>
      <c r="H1814" s="56"/>
      <c r="I1814" s="57"/>
    </row>
    <row r="1815" spans="2:9" x14ac:dyDescent="0.2">
      <c r="B1815" s="58" t="str">
        <f t="shared" si="34"/>
        <v>2016-107-5</v>
      </c>
      <c r="C1815" s="59">
        <v>2016</v>
      </c>
      <c r="D1815" s="59" t="s">
        <v>66</v>
      </c>
      <c r="E1815" s="59">
        <v>5</v>
      </c>
      <c r="F1815" s="60" t="s">
        <v>2020</v>
      </c>
      <c r="G1815" s="59"/>
      <c r="H1815" s="61"/>
      <c r="I1815" s="62"/>
    </row>
    <row r="1816" spans="2:9" ht="40.5" x14ac:dyDescent="0.2">
      <c r="B1816" s="63" t="str">
        <f t="shared" si="34"/>
        <v>2016-108-0</v>
      </c>
      <c r="C1816" s="64">
        <v>2016</v>
      </c>
      <c r="D1816" s="64" t="s">
        <v>67</v>
      </c>
      <c r="E1816" s="64">
        <v>0</v>
      </c>
      <c r="F1816" s="65" t="s">
        <v>306</v>
      </c>
      <c r="G1816" s="64"/>
      <c r="H1816" s="66"/>
      <c r="I1816" s="67"/>
    </row>
    <row r="1817" spans="2:9" x14ac:dyDescent="0.2">
      <c r="B1817" s="52" t="str">
        <f t="shared" si="34"/>
        <v>2016-108-1</v>
      </c>
      <c r="C1817" s="53">
        <v>2016</v>
      </c>
      <c r="D1817" s="53" t="s">
        <v>67</v>
      </c>
      <c r="E1817" s="53">
        <v>1</v>
      </c>
      <c r="F1817" s="55" t="s">
        <v>709</v>
      </c>
      <c r="G1817" s="53"/>
      <c r="H1817" s="56"/>
      <c r="I1817" s="57"/>
    </row>
    <row r="1818" spans="2:9" x14ac:dyDescent="0.2">
      <c r="B1818" s="52" t="str">
        <f t="shared" si="34"/>
        <v>2016-108-2</v>
      </c>
      <c r="C1818" s="53">
        <v>2016</v>
      </c>
      <c r="D1818" s="53" t="s">
        <v>67</v>
      </c>
      <c r="E1818" s="53">
        <v>2</v>
      </c>
      <c r="F1818" s="55" t="s">
        <v>1049</v>
      </c>
      <c r="G1818" s="53"/>
      <c r="H1818" s="56"/>
      <c r="I1818" s="57"/>
    </row>
    <row r="1819" spans="2:9" x14ac:dyDescent="0.2">
      <c r="B1819" s="52" t="str">
        <f t="shared" si="34"/>
        <v>2016-108-3</v>
      </c>
      <c r="C1819" s="53">
        <v>2016</v>
      </c>
      <c r="D1819" s="53" t="s">
        <v>67</v>
      </c>
      <c r="E1819" s="53">
        <v>3</v>
      </c>
      <c r="F1819" s="55" t="s">
        <v>1384</v>
      </c>
      <c r="G1819" s="53"/>
      <c r="H1819" s="56"/>
      <c r="I1819" s="57"/>
    </row>
    <row r="1820" spans="2:9" x14ac:dyDescent="0.2">
      <c r="B1820" s="52" t="str">
        <f t="shared" si="34"/>
        <v>2016-108-4</v>
      </c>
      <c r="C1820" s="53">
        <v>2016</v>
      </c>
      <c r="D1820" s="53" t="s">
        <v>67</v>
      </c>
      <c r="E1820" s="53">
        <v>4</v>
      </c>
      <c r="F1820" s="55" t="s">
        <v>1709</v>
      </c>
      <c r="G1820" s="53"/>
      <c r="H1820" s="56"/>
      <c r="I1820" s="57"/>
    </row>
    <row r="1821" spans="2:9" x14ac:dyDescent="0.2">
      <c r="B1821" s="58" t="str">
        <f t="shared" si="34"/>
        <v>2016-108-5</v>
      </c>
      <c r="C1821" s="59">
        <v>2016</v>
      </c>
      <c r="D1821" s="59" t="s">
        <v>67</v>
      </c>
      <c r="E1821" s="59">
        <v>5</v>
      </c>
      <c r="F1821" s="60" t="s">
        <v>2021</v>
      </c>
      <c r="G1821" s="59" t="s">
        <v>3515</v>
      </c>
      <c r="H1821" s="61"/>
      <c r="I1821" s="62"/>
    </row>
    <row r="1822" spans="2:9" x14ac:dyDescent="0.2">
      <c r="B1822" s="63" t="str">
        <f t="shared" si="34"/>
        <v>2016-109-0</v>
      </c>
      <c r="C1822" s="64">
        <v>2016</v>
      </c>
      <c r="D1822" s="64" t="s">
        <v>68</v>
      </c>
      <c r="E1822" s="64">
        <v>0</v>
      </c>
      <c r="F1822" s="65" t="s">
        <v>307</v>
      </c>
      <c r="G1822" s="64"/>
      <c r="H1822" s="66"/>
      <c r="I1822" s="67"/>
    </row>
    <row r="1823" spans="2:9" x14ac:dyDescent="0.2">
      <c r="B1823" s="52" t="str">
        <f t="shared" si="34"/>
        <v>2016-109-1</v>
      </c>
      <c r="C1823" s="53">
        <v>2016</v>
      </c>
      <c r="D1823" s="53" t="s">
        <v>68</v>
      </c>
      <c r="E1823" s="53">
        <v>1</v>
      </c>
      <c r="F1823" s="55" t="s">
        <v>710</v>
      </c>
      <c r="G1823" s="53"/>
      <c r="H1823" s="56"/>
      <c r="I1823" s="57"/>
    </row>
    <row r="1824" spans="2:9" x14ac:dyDescent="0.2">
      <c r="B1824" s="52" t="str">
        <f t="shared" si="34"/>
        <v>2016-109-2</v>
      </c>
      <c r="C1824" s="53">
        <v>2016</v>
      </c>
      <c r="D1824" s="53" t="s">
        <v>68</v>
      </c>
      <c r="E1824" s="53">
        <v>2</v>
      </c>
      <c r="F1824" s="55" t="s">
        <v>1050</v>
      </c>
      <c r="G1824" s="53"/>
      <c r="H1824" s="56"/>
      <c r="I1824" s="57"/>
    </row>
    <row r="1825" spans="2:9" x14ac:dyDescent="0.2">
      <c r="B1825" s="52" t="str">
        <f t="shared" si="34"/>
        <v>2016-109-3</v>
      </c>
      <c r="C1825" s="53">
        <v>2016</v>
      </c>
      <c r="D1825" s="53" t="s">
        <v>68</v>
      </c>
      <c r="E1825" s="53">
        <v>3</v>
      </c>
      <c r="F1825" s="55" t="s">
        <v>1385</v>
      </c>
      <c r="G1825" s="53" t="s">
        <v>3515</v>
      </c>
      <c r="H1825" s="56"/>
      <c r="I1825" s="57"/>
    </row>
    <row r="1826" spans="2:9" x14ac:dyDescent="0.2">
      <c r="B1826" s="52" t="str">
        <f t="shared" si="34"/>
        <v>2016-109-4</v>
      </c>
      <c r="C1826" s="53">
        <v>2016</v>
      </c>
      <c r="D1826" s="53" t="s">
        <v>68</v>
      </c>
      <c r="E1826" s="53">
        <v>4</v>
      </c>
      <c r="F1826" s="55" t="s">
        <v>1710</v>
      </c>
      <c r="G1826" s="53"/>
      <c r="H1826" s="56"/>
      <c r="I1826" s="57"/>
    </row>
    <row r="1827" spans="2:9" x14ac:dyDescent="0.2">
      <c r="B1827" s="58" t="str">
        <f t="shared" si="34"/>
        <v>2016-109-5</v>
      </c>
      <c r="C1827" s="59">
        <v>2016</v>
      </c>
      <c r="D1827" s="59" t="s">
        <v>68</v>
      </c>
      <c r="E1827" s="59">
        <v>5</v>
      </c>
      <c r="F1827" s="60" t="s">
        <v>2022</v>
      </c>
      <c r="G1827" s="59"/>
      <c r="H1827" s="61"/>
      <c r="I1827" s="62"/>
    </row>
    <row r="1828" spans="2:9" x14ac:dyDescent="0.2">
      <c r="B1828" s="63" t="str">
        <f t="shared" si="34"/>
        <v>2016-110-0</v>
      </c>
      <c r="C1828" s="64">
        <v>2016</v>
      </c>
      <c r="D1828" s="64" t="s">
        <v>69</v>
      </c>
      <c r="E1828" s="64">
        <v>0</v>
      </c>
      <c r="F1828" s="65" t="s">
        <v>308</v>
      </c>
      <c r="G1828" s="64"/>
      <c r="H1828" s="66"/>
      <c r="I1828" s="67"/>
    </row>
    <row r="1829" spans="2:9" x14ac:dyDescent="0.2">
      <c r="B1829" s="52" t="str">
        <f t="shared" si="34"/>
        <v>2016-110-1</v>
      </c>
      <c r="C1829" s="53">
        <v>2016</v>
      </c>
      <c r="D1829" s="53" t="s">
        <v>69</v>
      </c>
      <c r="E1829" s="53">
        <v>1</v>
      </c>
      <c r="F1829" s="55" t="s">
        <v>711</v>
      </c>
      <c r="G1829" s="53" t="s">
        <v>3515</v>
      </c>
      <c r="H1829" s="56"/>
      <c r="I1829" s="57"/>
    </row>
    <row r="1830" spans="2:9" x14ac:dyDescent="0.2">
      <c r="B1830" s="52" t="str">
        <f t="shared" si="34"/>
        <v>2016-110-2</v>
      </c>
      <c r="C1830" s="53">
        <v>2016</v>
      </c>
      <c r="D1830" s="53" t="s">
        <v>69</v>
      </c>
      <c r="E1830" s="53">
        <v>2</v>
      </c>
      <c r="F1830" s="55" t="s">
        <v>1051</v>
      </c>
      <c r="G1830" s="53"/>
      <c r="H1830" s="56"/>
      <c r="I1830" s="57"/>
    </row>
    <row r="1831" spans="2:9" x14ac:dyDescent="0.2">
      <c r="B1831" s="52" t="str">
        <f t="shared" si="34"/>
        <v>2016-110-3</v>
      </c>
      <c r="C1831" s="53">
        <v>2016</v>
      </c>
      <c r="D1831" s="53" t="s">
        <v>69</v>
      </c>
      <c r="E1831" s="53">
        <v>3</v>
      </c>
      <c r="F1831" s="55" t="s">
        <v>1386</v>
      </c>
      <c r="G1831" s="53"/>
      <c r="H1831" s="56"/>
      <c r="I1831" s="57"/>
    </row>
    <row r="1832" spans="2:9" x14ac:dyDescent="0.2">
      <c r="B1832" s="52" t="str">
        <f t="shared" si="34"/>
        <v>2016-110-4</v>
      </c>
      <c r="C1832" s="53">
        <v>2016</v>
      </c>
      <c r="D1832" s="53" t="s">
        <v>69</v>
      </c>
      <c r="E1832" s="53">
        <v>4</v>
      </c>
      <c r="F1832" s="55" t="s">
        <v>1711</v>
      </c>
      <c r="G1832" s="53"/>
      <c r="H1832" s="56"/>
      <c r="I1832" s="57"/>
    </row>
    <row r="1833" spans="2:9" x14ac:dyDescent="0.2">
      <c r="B1833" s="58" t="str">
        <f t="shared" si="34"/>
        <v>2016-110-5</v>
      </c>
      <c r="C1833" s="59">
        <v>2016</v>
      </c>
      <c r="D1833" s="59" t="s">
        <v>69</v>
      </c>
      <c r="E1833" s="59">
        <v>5</v>
      </c>
      <c r="F1833" s="60" t="s">
        <v>2023</v>
      </c>
      <c r="G1833" s="59"/>
      <c r="H1833" s="61"/>
      <c r="I1833" s="62"/>
    </row>
    <row r="1834" spans="2:9" x14ac:dyDescent="0.2">
      <c r="B1834" s="63" t="str">
        <f t="shared" si="34"/>
        <v>2016-111-0</v>
      </c>
      <c r="C1834" s="64">
        <v>2016</v>
      </c>
      <c r="D1834" s="64" t="s">
        <v>70</v>
      </c>
      <c r="E1834" s="64">
        <v>0</v>
      </c>
      <c r="F1834" s="65" t="s">
        <v>309</v>
      </c>
      <c r="G1834" s="64"/>
      <c r="H1834" s="66"/>
      <c r="I1834" s="67"/>
    </row>
    <row r="1835" spans="2:9" x14ac:dyDescent="0.2">
      <c r="B1835" s="52" t="str">
        <f t="shared" si="34"/>
        <v>2016-111-1</v>
      </c>
      <c r="C1835" s="53">
        <v>2016</v>
      </c>
      <c r="D1835" s="53" t="s">
        <v>70</v>
      </c>
      <c r="E1835" s="53">
        <v>1</v>
      </c>
      <c r="F1835" s="55" t="s">
        <v>712</v>
      </c>
      <c r="G1835" s="53"/>
      <c r="H1835" s="56"/>
      <c r="I1835" s="57"/>
    </row>
    <row r="1836" spans="2:9" x14ac:dyDescent="0.2">
      <c r="B1836" s="52" t="str">
        <f t="shared" si="34"/>
        <v>2016-111-2</v>
      </c>
      <c r="C1836" s="53">
        <v>2016</v>
      </c>
      <c r="D1836" s="53" t="s">
        <v>70</v>
      </c>
      <c r="E1836" s="53">
        <v>2</v>
      </c>
      <c r="F1836" s="55" t="s">
        <v>1052</v>
      </c>
      <c r="G1836" s="53" t="s">
        <v>3515</v>
      </c>
      <c r="H1836" s="56"/>
      <c r="I1836" s="57"/>
    </row>
    <row r="1837" spans="2:9" x14ac:dyDescent="0.2">
      <c r="B1837" s="52" t="str">
        <f t="shared" si="34"/>
        <v>2016-111-3</v>
      </c>
      <c r="C1837" s="53">
        <v>2016</v>
      </c>
      <c r="D1837" s="53" t="s">
        <v>70</v>
      </c>
      <c r="E1837" s="53">
        <v>3</v>
      </c>
      <c r="F1837" s="55" t="s">
        <v>1387</v>
      </c>
      <c r="G1837" s="53"/>
      <c r="H1837" s="56"/>
      <c r="I1837" s="57"/>
    </row>
    <row r="1838" spans="2:9" x14ac:dyDescent="0.2">
      <c r="B1838" s="52" t="str">
        <f t="shared" si="34"/>
        <v>2016-111-4</v>
      </c>
      <c r="C1838" s="53">
        <v>2016</v>
      </c>
      <c r="D1838" s="53" t="s">
        <v>70</v>
      </c>
      <c r="E1838" s="53">
        <v>4</v>
      </c>
      <c r="F1838" s="55" t="s">
        <v>1712</v>
      </c>
      <c r="G1838" s="53"/>
      <c r="H1838" s="56"/>
      <c r="I1838" s="57"/>
    </row>
    <row r="1839" spans="2:9" x14ac:dyDescent="0.2">
      <c r="B1839" s="58" t="str">
        <f t="shared" ref="B1839:B1902" si="35">C1839&amp;"-"&amp;D1839&amp;"-"&amp;E1839</f>
        <v>2016-111-5</v>
      </c>
      <c r="C1839" s="59">
        <v>2016</v>
      </c>
      <c r="D1839" s="59" t="s">
        <v>70</v>
      </c>
      <c r="E1839" s="59">
        <v>5</v>
      </c>
      <c r="F1839" s="60" t="s">
        <v>2024</v>
      </c>
      <c r="G1839" s="59"/>
      <c r="H1839" s="61"/>
      <c r="I1839" s="62"/>
    </row>
    <row r="1840" spans="2:9" ht="27" x14ac:dyDescent="0.2">
      <c r="B1840" s="63" t="str">
        <f t="shared" si="35"/>
        <v>2016-112-0</v>
      </c>
      <c r="C1840" s="64">
        <v>2016</v>
      </c>
      <c r="D1840" s="64" t="s">
        <v>71</v>
      </c>
      <c r="E1840" s="64">
        <v>0</v>
      </c>
      <c r="F1840" s="65" t="s">
        <v>310</v>
      </c>
      <c r="G1840" s="64"/>
      <c r="H1840" s="66"/>
      <c r="I1840" s="67"/>
    </row>
    <row r="1841" spans="2:9" x14ac:dyDescent="0.2">
      <c r="B1841" s="52" t="str">
        <f t="shared" si="35"/>
        <v>2016-112-1</v>
      </c>
      <c r="C1841" s="53">
        <v>2016</v>
      </c>
      <c r="D1841" s="53" t="s">
        <v>71</v>
      </c>
      <c r="E1841" s="53">
        <v>1</v>
      </c>
      <c r="F1841" s="55" t="s">
        <v>713</v>
      </c>
      <c r="G1841" s="53"/>
      <c r="H1841" s="56"/>
      <c r="I1841" s="57"/>
    </row>
    <row r="1842" spans="2:9" x14ac:dyDescent="0.2">
      <c r="B1842" s="52" t="str">
        <f t="shared" si="35"/>
        <v>2016-112-2</v>
      </c>
      <c r="C1842" s="53">
        <v>2016</v>
      </c>
      <c r="D1842" s="53" t="s">
        <v>71</v>
      </c>
      <c r="E1842" s="53">
        <v>2</v>
      </c>
      <c r="F1842" s="55" t="s">
        <v>603</v>
      </c>
      <c r="G1842" s="53" t="s">
        <v>3515</v>
      </c>
      <c r="H1842" s="56"/>
      <c r="I1842" s="57"/>
    </row>
    <row r="1843" spans="2:9" x14ac:dyDescent="0.2">
      <c r="B1843" s="52" t="str">
        <f t="shared" si="35"/>
        <v>2016-112-3</v>
      </c>
      <c r="C1843" s="53">
        <v>2016</v>
      </c>
      <c r="D1843" s="53" t="s">
        <v>71</v>
      </c>
      <c r="E1843" s="53">
        <v>3</v>
      </c>
      <c r="F1843" s="55" t="s">
        <v>1388</v>
      </c>
      <c r="G1843" s="53"/>
      <c r="H1843" s="56"/>
      <c r="I1843" s="57"/>
    </row>
    <row r="1844" spans="2:9" x14ac:dyDescent="0.2">
      <c r="B1844" s="52" t="str">
        <f t="shared" si="35"/>
        <v>2016-112-4</v>
      </c>
      <c r="C1844" s="53">
        <v>2016</v>
      </c>
      <c r="D1844" s="53" t="s">
        <v>71</v>
      </c>
      <c r="E1844" s="53">
        <v>4</v>
      </c>
      <c r="F1844" s="55" t="s">
        <v>1713</v>
      </c>
      <c r="G1844" s="53"/>
      <c r="H1844" s="56"/>
      <c r="I1844" s="57"/>
    </row>
    <row r="1845" spans="2:9" x14ac:dyDescent="0.2">
      <c r="B1845" s="58" t="str">
        <f t="shared" si="35"/>
        <v>2016-112-5</v>
      </c>
      <c r="C1845" s="59">
        <v>2016</v>
      </c>
      <c r="D1845" s="59" t="s">
        <v>71</v>
      </c>
      <c r="E1845" s="59">
        <v>5</v>
      </c>
      <c r="F1845" s="60" t="s">
        <v>2025</v>
      </c>
      <c r="G1845" s="59"/>
      <c r="H1845" s="61"/>
      <c r="I1845" s="62"/>
    </row>
    <row r="1846" spans="2:9" x14ac:dyDescent="0.2">
      <c r="B1846" s="63" t="str">
        <f t="shared" si="35"/>
        <v>2016-113-0</v>
      </c>
      <c r="C1846" s="64">
        <v>2016</v>
      </c>
      <c r="D1846" s="64" t="s">
        <v>72</v>
      </c>
      <c r="E1846" s="64">
        <v>0</v>
      </c>
      <c r="F1846" s="65" t="s">
        <v>311</v>
      </c>
      <c r="G1846" s="64"/>
      <c r="H1846" s="66"/>
      <c r="I1846" s="67"/>
    </row>
    <row r="1847" spans="2:9" x14ac:dyDescent="0.2">
      <c r="B1847" s="52" t="str">
        <f t="shared" si="35"/>
        <v>2016-113-1</v>
      </c>
      <c r="C1847" s="53">
        <v>2016</v>
      </c>
      <c r="D1847" s="53" t="s">
        <v>72</v>
      </c>
      <c r="E1847" s="53">
        <v>1</v>
      </c>
      <c r="F1847" s="55" t="s">
        <v>714</v>
      </c>
      <c r="G1847" s="53"/>
      <c r="H1847" s="56"/>
      <c r="I1847" s="57"/>
    </row>
    <row r="1848" spans="2:9" x14ac:dyDescent="0.2">
      <c r="B1848" s="52" t="str">
        <f t="shared" si="35"/>
        <v>2016-113-2</v>
      </c>
      <c r="C1848" s="53">
        <v>2016</v>
      </c>
      <c r="D1848" s="53" t="s">
        <v>72</v>
      </c>
      <c r="E1848" s="53">
        <v>2</v>
      </c>
      <c r="F1848" s="55" t="s">
        <v>1053</v>
      </c>
      <c r="G1848" s="53"/>
      <c r="H1848" s="56"/>
      <c r="I1848" s="57"/>
    </row>
    <row r="1849" spans="2:9" x14ac:dyDescent="0.2">
      <c r="B1849" s="52" t="str">
        <f t="shared" si="35"/>
        <v>2016-113-3</v>
      </c>
      <c r="C1849" s="53">
        <v>2016</v>
      </c>
      <c r="D1849" s="53" t="s">
        <v>72</v>
      </c>
      <c r="E1849" s="53">
        <v>3</v>
      </c>
      <c r="F1849" s="55" t="s">
        <v>1389</v>
      </c>
      <c r="G1849" s="53"/>
      <c r="H1849" s="56"/>
      <c r="I1849" s="57"/>
    </row>
    <row r="1850" spans="2:9" x14ac:dyDescent="0.2">
      <c r="B1850" s="52" t="str">
        <f t="shared" si="35"/>
        <v>2016-113-4</v>
      </c>
      <c r="C1850" s="53">
        <v>2016</v>
      </c>
      <c r="D1850" s="53" t="s">
        <v>72</v>
      </c>
      <c r="E1850" s="53">
        <v>4</v>
      </c>
      <c r="F1850" s="55" t="s">
        <v>1714</v>
      </c>
      <c r="G1850" s="53"/>
      <c r="H1850" s="56"/>
      <c r="I1850" s="57"/>
    </row>
    <row r="1851" spans="2:9" x14ac:dyDescent="0.2">
      <c r="B1851" s="58" t="str">
        <f t="shared" si="35"/>
        <v>2016-113-5</v>
      </c>
      <c r="C1851" s="59">
        <v>2016</v>
      </c>
      <c r="D1851" s="59" t="s">
        <v>72</v>
      </c>
      <c r="E1851" s="59">
        <v>5</v>
      </c>
      <c r="F1851" s="60" t="s">
        <v>2026</v>
      </c>
      <c r="G1851" s="59" t="s">
        <v>3515</v>
      </c>
      <c r="H1851" s="61"/>
      <c r="I1851" s="62"/>
    </row>
    <row r="1852" spans="2:9" x14ac:dyDescent="0.2">
      <c r="B1852" s="63" t="str">
        <f t="shared" si="35"/>
        <v>2016-114-0</v>
      </c>
      <c r="C1852" s="64">
        <v>2016</v>
      </c>
      <c r="D1852" s="64" t="s">
        <v>73</v>
      </c>
      <c r="E1852" s="64">
        <v>0</v>
      </c>
      <c r="F1852" s="65" t="s">
        <v>312</v>
      </c>
      <c r="G1852" s="64"/>
      <c r="H1852" s="66"/>
      <c r="I1852" s="67"/>
    </row>
    <row r="1853" spans="2:9" x14ac:dyDescent="0.2">
      <c r="B1853" s="52" t="str">
        <f t="shared" si="35"/>
        <v>2016-114-1</v>
      </c>
      <c r="C1853" s="53">
        <v>2016</v>
      </c>
      <c r="D1853" s="53" t="s">
        <v>73</v>
      </c>
      <c r="E1853" s="53">
        <v>1</v>
      </c>
      <c r="F1853" s="55" t="s">
        <v>715</v>
      </c>
      <c r="G1853" s="53" t="s">
        <v>3515</v>
      </c>
      <c r="H1853" s="56"/>
      <c r="I1853" s="57"/>
    </row>
    <row r="1854" spans="2:9" x14ac:dyDescent="0.2">
      <c r="B1854" s="52" t="str">
        <f t="shared" si="35"/>
        <v>2016-114-2</v>
      </c>
      <c r="C1854" s="53">
        <v>2016</v>
      </c>
      <c r="D1854" s="53" t="s">
        <v>73</v>
      </c>
      <c r="E1854" s="53">
        <v>2</v>
      </c>
      <c r="F1854" s="55" t="s">
        <v>1054</v>
      </c>
      <c r="G1854" s="53"/>
      <c r="H1854" s="56"/>
      <c r="I1854" s="57"/>
    </row>
    <row r="1855" spans="2:9" x14ac:dyDescent="0.2">
      <c r="B1855" s="52" t="str">
        <f t="shared" si="35"/>
        <v>2016-114-3</v>
      </c>
      <c r="C1855" s="53">
        <v>2016</v>
      </c>
      <c r="D1855" s="53" t="s">
        <v>73</v>
      </c>
      <c r="E1855" s="53">
        <v>3</v>
      </c>
      <c r="F1855" s="55" t="s">
        <v>1390</v>
      </c>
      <c r="G1855" s="53"/>
      <c r="H1855" s="56"/>
      <c r="I1855" s="57"/>
    </row>
    <row r="1856" spans="2:9" x14ac:dyDescent="0.2">
      <c r="B1856" s="52" t="str">
        <f t="shared" si="35"/>
        <v>2016-114-4</v>
      </c>
      <c r="C1856" s="53">
        <v>2016</v>
      </c>
      <c r="D1856" s="53" t="s">
        <v>73</v>
      </c>
      <c r="E1856" s="53">
        <v>4</v>
      </c>
      <c r="F1856" s="55" t="s">
        <v>523</v>
      </c>
      <c r="G1856" s="53"/>
      <c r="H1856" s="56"/>
      <c r="I1856" s="57"/>
    </row>
    <row r="1857" spans="2:9" x14ac:dyDescent="0.2">
      <c r="B1857" s="58" t="str">
        <f t="shared" si="35"/>
        <v>2016-114-5</v>
      </c>
      <c r="C1857" s="59">
        <v>2016</v>
      </c>
      <c r="D1857" s="59" t="s">
        <v>73</v>
      </c>
      <c r="E1857" s="59">
        <v>5</v>
      </c>
      <c r="F1857" s="60" t="s">
        <v>2027</v>
      </c>
      <c r="G1857" s="59"/>
      <c r="H1857" s="61"/>
      <c r="I1857" s="62"/>
    </row>
    <row r="1858" spans="2:9" x14ac:dyDescent="0.2">
      <c r="B1858" s="63" t="str">
        <f t="shared" si="35"/>
        <v>2016-115-0</v>
      </c>
      <c r="C1858" s="64">
        <v>2016</v>
      </c>
      <c r="D1858" s="64" t="s">
        <v>74</v>
      </c>
      <c r="E1858" s="64">
        <v>0</v>
      </c>
      <c r="F1858" s="65" t="s">
        <v>313</v>
      </c>
      <c r="G1858" s="64"/>
      <c r="H1858" s="66"/>
      <c r="I1858" s="67"/>
    </row>
    <row r="1859" spans="2:9" x14ac:dyDescent="0.2">
      <c r="B1859" s="52" t="str">
        <f t="shared" si="35"/>
        <v>2016-115-1</v>
      </c>
      <c r="C1859" s="53">
        <v>2016</v>
      </c>
      <c r="D1859" s="53" t="s">
        <v>74</v>
      </c>
      <c r="E1859" s="53">
        <v>1</v>
      </c>
      <c r="F1859" s="55" t="s">
        <v>716</v>
      </c>
      <c r="G1859" s="53"/>
      <c r="H1859" s="56"/>
      <c r="I1859" s="57"/>
    </row>
    <row r="1860" spans="2:9" x14ac:dyDescent="0.2">
      <c r="B1860" s="52" t="str">
        <f t="shared" si="35"/>
        <v>2016-115-2</v>
      </c>
      <c r="C1860" s="53">
        <v>2016</v>
      </c>
      <c r="D1860" s="53" t="s">
        <v>74</v>
      </c>
      <c r="E1860" s="53">
        <v>2</v>
      </c>
      <c r="F1860" s="55" t="s">
        <v>1055</v>
      </c>
      <c r="G1860" s="53"/>
      <c r="H1860" s="56"/>
      <c r="I1860" s="57"/>
    </row>
    <row r="1861" spans="2:9" x14ac:dyDescent="0.2">
      <c r="B1861" s="52" t="str">
        <f t="shared" si="35"/>
        <v>2016-115-3</v>
      </c>
      <c r="C1861" s="53">
        <v>2016</v>
      </c>
      <c r="D1861" s="53" t="s">
        <v>74</v>
      </c>
      <c r="E1861" s="53">
        <v>3</v>
      </c>
      <c r="F1861" s="55" t="s">
        <v>1391</v>
      </c>
      <c r="G1861" s="53"/>
      <c r="H1861" s="56"/>
      <c r="I1861" s="57"/>
    </row>
    <row r="1862" spans="2:9" x14ac:dyDescent="0.2">
      <c r="B1862" s="52" t="str">
        <f t="shared" si="35"/>
        <v>2016-115-4</v>
      </c>
      <c r="C1862" s="53">
        <v>2016</v>
      </c>
      <c r="D1862" s="53" t="s">
        <v>74</v>
      </c>
      <c r="E1862" s="53">
        <v>4</v>
      </c>
      <c r="F1862" s="55" t="s">
        <v>1715</v>
      </c>
      <c r="G1862" s="53" t="s">
        <v>3515</v>
      </c>
      <c r="H1862" s="56"/>
      <c r="I1862" s="57"/>
    </row>
    <row r="1863" spans="2:9" x14ac:dyDescent="0.2">
      <c r="B1863" s="58" t="str">
        <f t="shared" si="35"/>
        <v>2016-115-5</v>
      </c>
      <c r="C1863" s="59">
        <v>2016</v>
      </c>
      <c r="D1863" s="59" t="s">
        <v>74</v>
      </c>
      <c r="E1863" s="59">
        <v>5</v>
      </c>
      <c r="F1863" s="60" t="s">
        <v>2028</v>
      </c>
      <c r="G1863" s="59"/>
      <c r="H1863" s="61"/>
      <c r="I1863" s="62"/>
    </row>
    <row r="1864" spans="2:9" x14ac:dyDescent="0.2">
      <c r="B1864" s="63" t="str">
        <f t="shared" si="35"/>
        <v>2016-116-0</v>
      </c>
      <c r="C1864" s="64">
        <v>2016</v>
      </c>
      <c r="D1864" s="64" t="s">
        <v>75</v>
      </c>
      <c r="E1864" s="64">
        <v>0</v>
      </c>
      <c r="F1864" s="65" t="s">
        <v>314</v>
      </c>
      <c r="G1864" s="64"/>
      <c r="H1864" s="66"/>
      <c r="I1864" s="67"/>
    </row>
    <row r="1865" spans="2:9" x14ac:dyDescent="0.2">
      <c r="B1865" s="52" t="str">
        <f t="shared" si="35"/>
        <v>2016-116-1</v>
      </c>
      <c r="C1865" s="53">
        <v>2016</v>
      </c>
      <c r="D1865" s="53" t="s">
        <v>75</v>
      </c>
      <c r="E1865" s="53">
        <v>1</v>
      </c>
      <c r="F1865" s="55" t="s">
        <v>717</v>
      </c>
      <c r="G1865" s="53"/>
      <c r="H1865" s="56"/>
      <c r="I1865" s="57"/>
    </row>
    <row r="1866" spans="2:9" x14ac:dyDescent="0.2">
      <c r="B1866" s="52" t="str">
        <f t="shared" si="35"/>
        <v>2016-116-2</v>
      </c>
      <c r="C1866" s="53">
        <v>2016</v>
      </c>
      <c r="D1866" s="53" t="s">
        <v>75</v>
      </c>
      <c r="E1866" s="53">
        <v>2</v>
      </c>
      <c r="F1866" s="55" t="s">
        <v>1056</v>
      </c>
      <c r="G1866" s="53"/>
      <c r="H1866" s="56"/>
      <c r="I1866" s="57"/>
    </row>
    <row r="1867" spans="2:9" x14ac:dyDescent="0.2">
      <c r="B1867" s="52" t="str">
        <f t="shared" si="35"/>
        <v>2016-116-3</v>
      </c>
      <c r="C1867" s="53">
        <v>2016</v>
      </c>
      <c r="D1867" s="53" t="s">
        <v>75</v>
      </c>
      <c r="E1867" s="53">
        <v>3</v>
      </c>
      <c r="F1867" s="55" t="s">
        <v>1392</v>
      </c>
      <c r="G1867" s="53" t="s">
        <v>3515</v>
      </c>
      <c r="H1867" s="56"/>
      <c r="I1867" s="57"/>
    </row>
    <row r="1868" spans="2:9" x14ac:dyDescent="0.2">
      <c r="B1868" s="52" t="str">
        <f t="shared" si="35"/>
        <v>2016-116-4</v>
      </c>
      <c r="C1868" s="53">
        <v>2016</v>
      </c>
      <c r="D1868" s="53" t="s">
        <v>75</v>
      </c>
      <c r="E1868" s="53">
        <v>4</v>
      </c>
      <c r="F1868" s="55" t="s">
        <v>1716</v>
      </c>
      <c r="G1868" s="53"/>
      <c r="H1868" s="56"/>
      <c r="I1868" s="57"/>
    </row>
    <row r="1869" spans="2:9" x14ac:dyDescent="0.2">
      <c r="B1869" s="58" t="str">
        <f t="shared" si="35"/>
        <v>2016-116-5</v>
      </c>
      <c r="C1869" s="59">
        <v>2016</v>
      </c>
      <c r="D1869" s="59" t="s">
        <v>75</v>
      </c>
      <c r="E1869" s="59">
        <v>5</v>
      </c>
      <c r="F1869" s="60" t="s">
        <v>2029</v>
      </c>
      <c r="G1869" s="59"/>
      <c r="H1869" s="61"/>
      <c r="I1869" s="62"/>
    </row>
    <row r="1870" spans="2:9" x14ac:dyDescent="0.2">
      <c r="B1870" s="63" t="str">
        <f t="shared" si="35"/>
        <v>2016-117-0</v>
      </c>
      <c r="C1870" s="64">
        <v>2016</v>
      </c>
      <c r="D1870" s="64" t="s">
        <v>76</v>
      </c>
      <c r="E1870" s="64">
        <v>0</v>
      </c>
      <c r="F1870" s="65" t="s">
        <v>315</v>
      </c>
      <c r="G1870" s="64"/>
      <c r="H1870" s="66"/>
      <c r="I1870" s="67"/>
    </row>
    <row r="1871" spans="2:9" x14ac:dyDescent="0.2">
      <c r="B1871" s="52" t="str">
        <f t="shared" si="35"/>
        <v>2016-117-1</v>
      </c>
      <c r="C1871" s="53">
        <v>2016</v>
      </c>
      <c r="D1871" s="53" t="s">
        <v>76</v>
      </c>
      <c r="E1871" s="53">
        <v>1</v>
      </c>
      <c r="F1871" s="55" t="s">
        <v>718</v>
      </c>
      <c r="G1871" s="53"/>
      <c r="H1871" s="56"/>
      <c r="I1871" s="57"/>
    </row>
    <row r="1872" spans="2:9" x14ac:dyDescent="0.2">
      <c r="B1872" s="52" t="str">
        <f t="shared" si="35"/>
        <v>2016-117-2</v>
      </c>
      <c r="C1872" s="53">
        <v>2016</v>
      </c>
      <c r="D1872" s="53" t="s">
        <v>76</v>
      </c>
      <c r="E1872" s="53">
        <v>2</v>
      </c>
      <c r="F1872" s="55" t="s">
        <v>1057</v>
      </c>
      <c r="G1872" s="53" t="s">
        <v>3515</v>
      </c>
      <c r="H1872" s="56"/>
      <c r="I1872" s="57"/>
    </row>
    <row r="1873" spans="2:9" x14ac:dyDescent="0.2">
      <c r="B1873" s="52" t="str">
        <f t="shared" si="35"/>
        <v>2016-117-3</v>
      </c>
      <c r="C1873" s="53">
        <v>2016</v>
      </c>
      <c r="D1873" s="53" t="s">
        <v>76</v>
      </c>
      <c r="E1873" s="53">
        <v>3</v>
      </c>
      <c r="F1873" s="55" t="s">
        <v>1393</v>
      </c>
      <c r="G1873" s="53"/>
      <c r="H1873" s="56"/>
      <c r="I1873" s="57"/>
    </row>
    <row r="1874" spans="2:9" x14ac:dyDescent="0.2">
      <c r="B1874" s="52" t="str">
        <f t="shared" si="35"/>
        <v>2016-117-4</v>
      </c>
      <c r="C1874" s="53">
        <v>2016</v>
      </c>
      <c r="D1874" s="53" t="s">
        <v>76</v>
      </c>
      <c r="E1874" s="53">
        <v>4</v>
      </c>
      <c r="F1874" s="55" t="s">
        <v>1717</v>
      </c>
      <c r="G1874" s="53"/>
      <c r="H1874" s="56"/>
      <c r="I1874" s="57"/>
    </row>
    <row r="1875" spans="2:9" x14ac:dyDescent="0.2">
      <c r="B1875" s="58" t="str">
        <f t="shared" si="35"/>
        <v>2016-117-5</v>
      </c>
      <c r="C1875" s="59">
        <v>2016</v>
      </c>
      <c r="D1875" s="59" t="s">
        <v>76</v>
      </c>
      <c r="E1875" s="59">
        <v>5</v>
      </c>
      <c r="F1875" s="60" t="s">
        <v>2030</v>
      </c>
      <c r="G1875" s="59"/>
      <c r="H1875" s="61"/>
      <c r="I1875" s="62"/>
    </row>
    <row r="1876" spans="2:9" x14ac:dyDescent="0.2">
      <c r="B1876" s="63" t="str">
        <f t="shared" si="35"/>
        <v>2016-118-0</v>
      </c>
      <c r="C1876" s="64">
        <v>2016</v>
      </c>
      <c r="D1876" s="64" t="s">
        <v>77</v>
      </c>
      <c r="E1876" s="64">
        <v>0</v>
      </c>
      <c r="F1876" s="65" t="s">
        <v>316</v>
      </c>
      <c r="G1876" s="64"/>
      <c r="H1876" s="66"/>
      <c r="I1876" s="67"/>
    </row>
    <row r="1877" spans="2:9" x14ac:dyDescent="0.2">
      <c r="B1877" s="52" t="str">
        <f t="shared" si="35"/>
        <v>2016-118-1</v>
      </c>
      <c r="C1877" s="53">
        <v>2016</v>
      </c>
      <c r="D1877" s="53" t="s">
        <v>77</v>
      </c>
      <c r="E1877" s="53">
        <v>1</v>
      </c>
      <c r="F1877" s="55" t="s">
        <v>719</v>
      </c>
      <c r="G1877" s="53"/>
      <c r="H1877" s="56"/>
      <c r="I1877" s="57"/>
    </row>
    <row r="1878" spans="2:9" x14ac:dyDescent="0.2">
      <c r="B1878" s="52" t="str">
        <f t="shared" si="35"/>
        <v>2016-118-2</v>
      </c>
      <c r="C1878" s="53">
        <v>2016</v>
      </c>
      <c r="D1878" s="53" t="s">
        <v>77</v>
      </c>
      <c r="E1878" s="53">
        <v>2</v>
      </c>
      <c r="F1878" s="55" t="s">
        <v>1058</v>
      </c>
      <c r="G1878" s="53"/>
      <c r="H1878" s="56"/>
      <c r="I1878" s="57"/>
    </row>
    <row r="1879" spans="2:9" x14ac:dyDescent="0.2">
      <c r="B1879" s="52" t="str">
        <f t="shared" si="35"/>
        <v>2016-118-3</v>
      </c>
      <c r="C1879" s="53">
        <v>2016</v>
      </c>
      <c r="D1879" s="53" t="s">
        <v>77</v>
      </c>
      <c r="E1879" s="53">
        <v>3</v>
      </c>
      <c r="F1879" s="55" t="s">
        <v>1394</v>
      </c>
      <c r="G1879" s="53"/>
      <c r="H1879" s="56"/>
      <c r="I1879" s="57"/>
    </row>
    <row r="1880" spans="2:9" x14ac:dyDescent="0.2">
      <c r="B1880" s="52" t="str">
        <f t="shared" si="35"/>
        <v>2016-118-4</v>
      </c>
      <c r="C1880" s="53">
        <v>2016</v>
      </c>
      <c r="D1880" s="53" t="s">
        <v>77</v>
      </c>
      <c r="E1880" s="53">
        <v>4</v>
      </c>
      <c r="F1880" s="55" t="s">
        <v>1718</v>
      </c>
      <c r="G1880" s="53" t="s">
        <v>3515</v>
      </c>
      <c r="H1880" s="56"/>
      <c r="I1880" s="57"/>
    </row>
    <row r="1881" spans="2:9" x14ac:dyDescent="0.2">
      <c r="B1881" s="58" t="str">
        <f t="shared" si="35"/>
        <v>2016-118-5</v>
      </c>
      <c r="C1881" s="59">
        <v>2016</v>
      </c>
      <c r="D1881" s="59" t="s">
        <v>77</v>
      </c>
      <c r="E1881" s="59">
        <v>5</v>
      </c>
      <c r="F1881" s="60" t="s">
        <v>2031</v>
      </c>
      <c r="G1881" s="59"/>
      <c r="H1881" s="61"/>
      <c r="I1881" s="62"/>
    </row>
    <row r="1882" spans="2:9" x14ac:dyDescent="0.2">
      <c r="B1882" s="63" t="str">
        <f t="shared" si="35"/>
        <v>2016-119-0</v>
      </c>
      <c r="C1882" s="64">
        <v>2016</v>
      </c>
      <c r="D1882" s="64" t="s">
        <v>78</v>
      </c>
      <c r="E1882" s="64">
        <v>0</v>
      </c>
      <c r="F1882" s="65" t="s">
        <v>317</v>
      </c>
      <c r="G1882" s="64"/>
      <c r="H1882" s="66"/>
      <c r="I1882" s="67"/>
    </row>
    <row r="1883" spans="2:9" x14ac:dyDescent="0.2">
      <c r="B1883" s="52" t="str">
        <f t="shared" si="35"/>
        <v>2016-119-1</v>
      </c>
      <c r="C1883" s="53">
        <v>2016</v>
      </c>
      <c r="D1883" s="53" t="s">
        <v>78</v>
      </c>
      <c r="E1883" s="53">
        <v>1</v>
      </c>
      <c r="F1883" s="55" t="s">
        <v>720</v>
      </c>
      <c r="G1883" s="53"/>
      <c r="H1883" s="56"/>
      <c r="I1883" s="57"/>
    </row>
    <row r="1884" spans="2:9" x14ac:dyDescent="0.2">
      <c r="B1884" s="52" t="str">
        <f t="shared" si="35"/>
        <v>2016-119-2</v>
      </c>
      <c r="C1884" s="53">
        <v>2016</v>
      </c>
      <c r="D1884" s="53" t="s">
        <v>78</v>
      </c>
      <c r="E1884" s="53">
        <v>2</v>
      </c>
      <c r="F1884" s="55" t="s">
        <v>1059</v>
      </c>
      <c r="G1884" s="53" t="s">
        <v>3515</v>
      </c>
      <c r="H1884" s="56"/>
      <c r="I1884" s="57"/>
    </row>
    <row r="1885" spans="2:9" x14ac:dyDescent="0.2">
      <c r="B1885" s="52" t="str">
        <f t="shared" si="35"/>
        <v>2016-119-3</v>
      </c>
      <c r="C1885" s="53">
        <v>2016</v>
      </c>
      <c r="D1885" s="53" t="s">
        <v>78</v>
      </c>
      <c r="E1885" s="53">
        <v>3</v>
      </c>
      <c r="F1885" s="55" t="s">
        <v>1395</v>
      </c>
      <c r="G1885" s="53"/>
      <c r="H1885" s="56"/>
      <c r="I1885" s="57"/>
    </row>
    <row r="1886" spans="2:9" x14ac:dyDescent="0.2">
      <c r="B1886" s="52" t="str">
        <f t="shared" si="35"/>
        <v>2016-119-4</v>
      </c>
      <c r="C1886" s="53">
        <v>2016</v>
      </c>
      <c r="D1886" s="53" t="s">
        <v>78</v>
      </c>
      <c r="E1886" s="53">
        <v>4</v>
      </c>
      <c r="F1886" s="55" t="s">
        <v>1719</v>
      </c>
      <c r="G1886" s="53"/>
      <c r="H1886" s="56"/>
      <c r="I1886" s="57"/>
    </row>
    <row r="1887" spans="2:9" x14ac:dyDescent="0.2">
      <c r="B1887" s="58" t="str">
        <f t="shared" si="35"/>
        <v>2016-119-5</v>
      </c>
      <c r="C1887" s="59">
        <v>2016</v>
      </c>
      <c r="D1887" s="59" t="s">
        <v>78</v>
      </c>
      <c r="E1887" s="59">
        <v>5</v>
      </c>
      <c r="F1887" s="60" t="s">
        <v>2032</v>
      </c>
      <c r="G1887" s="59"/>
      <c r="H1887" s="61"/>
      <c r="I1887" s="62"/>
    </row>
    <row r="1888" spans="2:9" x14ac:dyDescent="0.2">
      <c r="B1888" s="63" t="str">
        <f t="shared" si="35"/>
        <v>2016-120-0</v>
      </c>
      <c r="C1888" s="64">
        <v>2016</v>
      </c>
      <c r="D1888" s="64" t="s">
        <v>79</v>
      </c>
      <c r="E1888" s="64">
        <v>0</v>
      </c>
      <c r="F1888" s="65" t="s">
        <v>318</v>
      </c>
      <c r="G1888" s="64"/>
      <c r="H1888" s="66"/>
      <c r="I1888" s="67"/>
    </row>
    <row r="1889" spans="2:9" x14ac:dyDescent="0.2">
      <c r="B1889" s="52" t="str">
        <f t="shared" si="35"/>
        <v>2016-120-1</v>
      </c>
      <c r="C1889" s="53">
        <v>2016</v>
      </c>
      <c r="D1889" s="53" t="s">
        <v>79</v>
      </c>
      <c r="E1889" s="53">
        <v>1</v>
      </c>
      <c r="F1889" s="55" t="s">
        <v>721</v>
      </c>
      <c r="G1889" s="53" t="s">
        <v>3515</v>
      </c>
      <c r="H1889" s="56"/>
      <c r="I1889" s="57"/>
    </row>
    <row r="1890" spans="2:9" x14ac:dyDescent="0.2">
      <c r="B1890" s="52" t="str">
        <f t="shared" si="35"/>
        <v>2016-120-2</v>
      </c>
      <c r="C1890" s="53">
        <v>2016</v>
      </c>
      <c r="D1890" s="53" t="s">
        <v>79</v>
      </c>
      <c r="E1890" s="53">
        <v>2</v>
      </c>
      <c r="F1890" s="55" t="s">
        <v>1060</v>
      </c>
      <c r="G1890" s="53"/>
      <c r="H1890" s="56"/>
      <c r="I1890" s="57"/>
    </row>
    <row r="1891" spans="2:9" x14ac:dyDescent="0.2">
      <c r="B1891" s="52" t="str">
        <f t="shared" si="35"/>
        <v>2016-120-3</v>
      </c>
      <c r="C1891" s="53">
        <v>2016</v>
      </c>
      <c r="D1891" s="53" t="s">
        <v>79</v>
      </c>
      <c r="E1891" s="53">
        <v>3</v>
      </c>
      <c r="F1891" s="55" t="s">
        <v>1396</v>
      </c>
      <c r="G1891" s="53"/>
      <c r="H1891" s="56"/>
      <c r="I1891" s="57"/>
    </row>
    <row r="1892" spans="2:9" x14ac:dyDescent="0.2">
      <c r="B1892" s="52" t="str">
        <f t="shared" si="35"/>
        <v>2016-120-4</v>
      </c>
      <c r="C1892" s="53">
        <v>2016</v>
      </c>
      <c r="D1892" s="53" t="s">
        <v>79</v>
      </c>
      <c r="E1892" s="53">
        <v>4</v>
      </c>
      <c r="F1892" s="55" t="s">
        <v>1720</v>
      </c>
      <c r="G1892" s="53"/>
      <c r="H1892" s="56"/>
      <c r="I1892" s="57"/>
    </row>
    <row r="1893" spans="2:9" x14ac:dyDescent="0.2">
      <c r="B1893" s="58" t="str">
        <f t="shared" si="35"/>
        <v>2016-120-5</v>
      </c>
      <c r="C1893" s="59">
        <v>2016</v>
      </c>
      <c r="D1893" s="59" t="s">
        <v>79</v>
      </c>
      <c r="E1893" s="59">
        <v>5</v>
      </c>
      <c r="F1893" s="60" t="s">
        <v>2033</v>
      </c>
      <c r="G1893" s="59"/>
      <c r="H1893" s="61"/>
      <c r="I1893" s="62"/>
    </row>
    <row r="1894" spans="2:9" ht="67.5" x14ac:dyDescent="0.2">
      <c r="B1894" s="63" t="str">
        <f t="shared" si="35"/>
        <v>2016-121-0</v>
      </c>
      <c r="C1894" s="64">
        <v>2016</v>
      </c>
      <c r="D1894" s="64" t="s">
        <v>80</v>
      </c>
      <c r="E1894" s="64">
        <v>0</v>
      </c>
      <c r="F1894" s="65" t="s">
        <v>319</v>
      </c>
      <c r="G1894" s="64"/>
      <c r="H1894" s="66"/>
      <c r="I1894" s="67"/>
    </row>
    <row r="1895" spans="2:9" x14ac:dyDescent="0.2">
      <c r="B1895" s="52" t="str">
        <f t="shared" si="35"/>
        <v>2016-121-1</v>
      </c>
      <c r="C1895" s="53">
        <v>2016</v>
      </c>
      <c r="D1895" s="53" t="s">
        <v>80</v>
      </c>
      <c r="E1895" s="53">
        <v>1</v>
      </c>
      <c r="F1895" s="55" t="s">
        <v>722</v>
      </c>
      <c r="G1895" s="53"/>
      <c r="H1895" s="56"/>
      <c r="I1895" s="57"/>
    </row>
    <row r="1896" spans="2:9" x14ac:dyDescent="0.2">
      <c r="B1896" s="52" t="str">
        <f t="shared" si="35"/>
        <v>2016-121-2</v>
      </c>
      <c r="C1896" s="53">
        <v>2016</v>
      </c>
      <c r="D1896" s="53" t="s">
        <v>80</v>
      </c>
      <c r="E1896" s="53">
        <v>2</v>
      </c>
      <c r="F1896" s="55" t="s">
        <v>1061</v>
      </c>
      <c r="G1896" s="53"/>
      <c r="H1896" s="56"/>
      <c r="I1896" s="57"/>
    </row>
    <row r="1897" spans="2:9" x14ac:dyDescent="0.2">
      <c r="B1897" s="52" t="str">
        <f t="shared" si="35"/>
        <v>2016-121-3</v>
      </c>
      <c r="C1897" s="53">
        <v>2016</v>
      </c>
      <c r="D1897" s="53" t="s">
        <v>80</v>
      </c>
      <c r="E1897" s="53">
        <v>3</v>
      </c>
      <c r="F1897" s="55" t="s">
        <v>1397</v>
      </c>
      <c r="G1897" s="53" t="s">
        <v>3515</v>
      </c>
      <c r="H1897" s="56"/>
      <c r="I1897" s="57"/>
    </row>
    <row r="1898" spans="2:9" x14ac:dyDescent="0.2">
      <c r="B1898" s="52" t="str">
        <f t="shared" si="35"/>
        <v>2016-121-4</v>
      </c>
      <c r="C1898" s="53">
        <v>2016</v>
      </c>
      <c r="D1898" s="53" t="s">
        <v>80</v>
      </c>
      <c r="E1898" s="53">
        <v>4</v>
      </c>
      <c r="F1898" s="55" t="s">
        <v>1721</v>
      </c>
      <c r="G1898" s="53"/>
      <c r="H1898" s="56"/>
      <c r="I1898" s="57"/>
    </row>
    <row r="1899" spans="2:9" x14ac:dyDescent="0.2">
      <c r="B1899" s="58" t="str">
        <f t="shared" si="35"/>
        <v>2016-121-5</v>
      </c>
      <c r="C1899" s="59">
        <v>2016</v>
      </c>
      <c r="D1899" s="59" t="s">
        <v>80</v>
      </c>
      <c r="E1899" s="59">
        <v>5</v>
      </c>
      <c r="F1899" s="60" t="s">
        <v>1267</v>
      </c>
      <c r="G1899" s="59"/>
      <c r="H1899" s="61"/>
      <c r="I1899" s="62"/>
    </row>
    <row r="1900" spans="2:9" ht="54" x14ac:dyDescent="0.2">
      <c r="B1900" s="63" t="str">
        <f t="shared" si="35"/>
        <v>2016-122-0</v>
      </c>
      <c r="C1900" s="64">
        <v>2016</v>
      </c>
      <c r="D1900" s="64" t="s">
        <v>81</v>
      </c>
      <c r="E1900" s="64">
        <v>0</v>
      </c>
      <c r="F1900" s="65" t="s">
        <v>320</v>
      </c>
      <c r="G1900" s="64"/>
      <c r="H1900" s="66"/>
      <c r="I1900" s="67"/>
    </row>
    <row r="1901" spans="2:9" x14ac:dyDescent="0.2">
      <c r="B1901" s="52" t="str">
        <f t="shared" si="35"/>
        <v>2016-122-1</v>
      </c>
      <c r="C1901" s="53">
        <v>2016</v>
      </c>
      <c r="D1901" s="53" t="s">
        <v>81</v>
      </c>
      <c r="E1901" s="53">
        <v>1</v>
      </c>
      <c r="F1901" s="75">
        <v>5000</v>
      </c>
      <c r="G1901" s="53"/>
      <c r="H1901" s="56"/>
      <c r="I1901" s="57"/>
    </row>
    <row r="1902" spans="2:9" x14ac:dyDescent="0.2">
      <c r="B1902" s="52" t="str">
        <f t="shared" si="35"/>
        <v>2016-122-2</v>
      </c>
      <c r="C1902" s="53">
        <v>2016</v>
      </c>
      <c r="D1902" s="53" t="s">
        <v>81</v>
      </c>
      <c r="E1902" s="53">
        <v>2</v>
      </c>
      <c r="F1902" s="75">
        <v>6000</v>
      </c>
      <c r="G1902" s="53"/>
      <c r="H1902" s="56"/>
      <c r="I1902" s="57"/>
    </row>
    <row r="1903" spans="2:9" x14ac:dyDescent="0.2">
      <c r="B1903" s="52" t="str">
        <f t="shared" ref="B1903:B1923" si="36">C1903&amp;"-"&amp;D1903&amp;"-"&amp;E1903</f>
        <v>2016-122-3</v>
      </c>
      <c r="C1903" s="53">
        <v>2016</v>
      </c>
      <c r="D1903" s="53" t="s">
        <v>81</v>
      </c>
      <c r="E1903" s="53">
        <v>3</v>
      </c>
      <c r="F1903" s="75">
        <v>7000</v>
      </c>
      <c r="G1903" s="53"/>
      <c r="H1903" s="56"/>
      <c r="I1903" s="57"/>
    </row>
    <row r="1904" spans="2:9" x14ac:dyDescent="0.2">
      <c r="B1904" s="52" t="str">
        <f t="shared" si="36"/>
        <v>2016-122-4</v>
      </c>
      <c r="C1904" s="53">
        <v>2016</v>
      </c>
      <c r="D1904" s="53" t="s">
        <v>81</v>
      </c>
      <c r="E1904" s="53">
        <v>4</v>
      </c>
      <c r="F1904" s="75">
        <v>8000</v>
      </c>
      <c r="G1904" s="53" t="s">
        <v>3515</v>
      </c>
      <c r="H1904" s="56"/>
      <c r="I1904" s="57"/>
    </row>
    <row r="1905" spans="2:9" x14ac:dyDescent="0.2">
      <c r="B1905" s="58" t="str">
        <f t="shared" si="36"/>
        <v>2016-122-5</v>
      </c>
      <c r="C1905" s="59">
        <v>2016</v>
      </c>
      <c r="D1905" s="59" t="s">
        <v>81</v>
      </c>
      <c r="E1905" s="59">
        <v>5</v>
      </c>
      <c r="F1905" s="76">
        <v>9000</v>
      </c>
      <c r="G1905" s="59"/>
      <c r="H1905" s="61"/>
      <c r="I1905" s="62"/>
    </row>
    <row r="1906" spans="2:9" x14ac:dyDescent="0.2">
      <c r="B1906" s="63" t="str">
        <f t="shared" si="36"/>
        <v>2016-123-0</v>
      </c>
      <c r="C1906" s="64">
        <v>2016</v>
      </c>
      <c r="D1906" s="64" t="s">
        <v>82</v>
      </c>
      <c r="E1906" s="64">
        <v>0</v>
      </c>
      <c r="F1906" s="65" t="s">
        <v>321</v>
      </c>
      <c r="G1906" s="64"/>
      <c r="H1906" s="66"/>
      <c r="I1906" s="67"/>
    </row>
    <row r="1907" spans="2:9" x14ac:dyDescent="0.2">
      <c r="B1907" s="52" t="str">
        <f t="shared" si="36"/>
        <v>2016-123-1</v>
      </c>
      <c r="C1907" s="53">
        <v>2016</v>
      </c>
      <c r="D1907" s="53" t="s">
        <v>82</v>
      </c>
      <c r="E1907" s="53">
        <v>1</v>
      </c>
      <c r="F1907" s="55" t="s">
        <v>723</v>
      </c>
      <c r="G1907" s="53"/>
      <c r="H1907" s="56"/>
      <c r="I1907" s="57"/>
    </row>
    <row r="1908" spans="2:9" x14ac:dyDescent="0.2">
      <c r="B1908" s="52" t="str">
        <f t="shared" si="36"/>
        <v>2016-123-2</v>
      </c>
      <c r="C1908" s="53">
        <v>2016</v>
      </c>
      <c r="D1908" s="53" t="s">
        <v>82</v>
      </c>
      <c r="E1908" s="53">
        <v>2</v>
      </c>
      <c r="F1908" s="55" t="s">
        <v>1062</v>
      </c>
      <c r="G1908" s="53"/>
      <c r="H1908" s="56"/>
      <c r="I1908" s="57"/>
    </row>
    <row r="1909" spans="2:9" x14ac:dyDescent="0.2">
      <c r="B1909" s="52" t="str">
        <f t="shared" si="36"/>
        <v>2016-123-3</v>
      </c>
      <c r="C1909" s="53">
        <v>2016</v>
      </c>
      <c r="D1909" s="53" t="s">
        <v>82</v>
      </c>
      <c r="E1909" s="53">
        <v>3</v>
      </c>
      <c r="F1909" s="55" t="s">
        <v>1398</v>
      </c>
      <c r="G1909" s="53" t="s">
        <v>3515</v>
      </c>
      <c r="H1909" s="56"/>
      <c r="I1909" s="57"/>
    </row>
    <row r="1910" spans="2:9" x14ac:dyDescent="0.2">
      <c r="B1910" s="52" t="str">
        <f t="shared" si="36"/>
        <v>2016-123-4</v>
      </c>
      <c r="C1910" s="53">
        <v>2016</v>
      </c>
      <c r="D1910" s="53" t="s">
        <v>82</v>
      </c>
      <c r="E1910" s="53">
        <v>4</v>
      </c>
      <c r="F1910" s="55" t="s">
        <v>1722</v>
      </c>
      <c r="G1910" s="53"/>
      <c r="H1910" s="56"/>
      <c r="I1910" s="57"/>
    </row>
    <row r="1911" spans="2:9" x14ac:dyDescent="0.2">
      <c r="B1911" s="58" t="str">
        <f t="shared" si="36"/>
        <v>2016-123-5</v>
      </c>
      <c r="C1911" s="59">
        <v>2016</v>
      </c>
      <c r="D1911" s="59" t="s">
        <v>82</v>
      </c>
      <c r="E1911" s="59">
        <v>5</v>
      </c>
      <c r="F1911" s="60" t="s">
        <v>2034</v>
      </c>
      <c r="G1911" s="59"/>
      <c r="H1911" s="61"/>
      <c r="I1911" s="62"/>
    </row>
    <row r="1912" spans="2:9" x14ac:dyDescent="0.2">
      <c r="B1912" s="63" t="str">
        <f t="shared" si="36"/>
        <v>2016-124-0</v>
      </c>
      <c r="C1912" s="64">
        <v>2016</v>
      </c>
      <c r="D1912" s="64" t="s">
        <v>83</v>
      </c>
      <c r="E1912" s="64">
        <v>0</v>
      </c>
      <c r="F1912" s="65" t="s">
        <v>322</v>
      </c>
      <c r="G1912" s="64"/>
      <c r="H1912" s="66"/>
      <c r="I1912" s="67"/>
    </row>
    <row r="1913" spans="2:9" x14ac:dyDescent="0.2">
      <c r="B1913" s="52" t="str">
        <f t="shared" si="36"/>
        <v>2016-124-1</v>
      </c>
      <c r="C1913" s="53">
        <v>2016</v>
      </c>
      <c r="D1913" s="53" t="s">
        <v>83</v>
      </c>
      <c r="E1913" s="53">
        <v>1</v>
      </c>
      <c r="F1913" s="55" t="s">
        <v>724</v>
      </c>
      <c r="G1913" s="53" t="s">
        <v>3515</v>
      </c>
      <c r="H1913" s="56"/>
      <c r="I1913" s="57"/>
    </row>
    <row r="1914" spans="2:9" x14ac:dyDescent="0.2">
      <c r="B1914" s="52" t="str">
        <f t="shared" si="36"/>
        <v>2016-124-2</v>
      </c>
      <c r="C1914" s="53">
        <v>2016</v>
      </c>
      <c r="D1914" s="53" t="s">
        <v>83</v>
      </c>
      <c r="E1914" s="53">
        <v>2</v>
      </c>
      <c r="F1914" s="55" t="s">
        <v>1063</v>
      </c>
      <c r="G1914" s="53"/>
      <c r="H1914" s="56"/>
      <c r="I1914" s="57"/>
    </row>
    <row r="1915" spans="2:9" x14ac:dyDescent="0.2">
      <c r="B1915" s="52" t="str">
        <f t="shared" si="36"/>
        <v>2016-124-3</v>
      </c>
      <c r="C1915" s="53">
        <v>2016</v>
      </c>
      <c r="D1915" s="53" t="s">
        <v>83</v>
      </c>
      <c r="E1915" s="53">
        <v>3</v>
      </c>
      <c r="F1915" s="55" t="s">
        <v>1399</v>
      </c>
      <c r="G1915" s="53"/>
      <c r="H1915" s="56"/>
      <c r="I1915" s="57"/>
    </row>
    <row r="1916" spans="2:9" x14ac:dyDescent="0.2">
      <c r="B1916" s="52" t="str">
        <f t="shared" si="36"/>
        <v>2016-124-4</v>
      </c>
      <c r="C1916" s="53">
        <v>2016</v>
      </c>
      <c r="D1916" s="53" t="s">
        <v>83</v>
      </c>
      <c r="E1916" s="53">
        <v>4</v>
      </c>
      <c r="F1916" s="55" t="s">
        <v>1723</v>
      </c>
      <c r="G1916" s="53"/>
      <c r="H1916" s="56"/>
      <c r="I1916" s="57"/>
    </row>
    <row r="1917" spans="2:9" x14ac:dyDescent="0.2">
      <c r="B1917" s="58" t="str">
        <f t="shared" si="36"/>
        <v>2016-124-5</v>
      </c>
      <c r="C1917" s="59">
        <v>2016</v>
      </c>
      <c r="D1917" s="59" t="s">
        <v>83</v>
      </c>
      <c r="E1917" s="59">
        <v>5</v>
      </c>
      <c r="F1917" s="60" t="s">
        <v>2035</v>
      </c>
      <c r="G1917" s="59"/>
      <c r="H1917" s="61"/>
      <c r="I1917" s="62"/>
    </row>
    <row r="1918" spans="2:9" ht="27" x14ac:dyDescent="0.2">
      <c r="B1918" s="63" t="str">
        <f t="shared" si="36"/>
        <v>2016-125-0</v>
      </c>
      <c r="C1918" s="64">
        <v>2016</v>
      </c>
      <c r="D1918" s="64" t="s">
        <v>84</v>
      </c>
      <c r="E1918" s="64">
        <v>0</v>
      </c>
      <c r="F1918" s="65" t="s">
        <v>323</v>
      </c>
      <c r="G1918" s="64"/>
      <c r="H1918" s="66"/>
      <c r="I1918" s="67"/>
    </row>
    <row r="1919" spans="2:9" x14ac:dyDescent="0.2">
      <c r="B1919" s="52" t="str">
        <f t="shared" si="36"/>
        <v>2016-125-1</v>
      </c>
      <c r="C1919" s="53">
        <v>2016</v>
      </c>
      <c r="D1919" s="53" t="s">
        <v>84</v>
      </c>
      <c r="E1919" s="53">
        <v>1</v>
      </c>
      <c r="F1919" s="55" t="s">
        <v>725</v>
      </c>
      <c r="G1919" s="53"/>
      <c r="H1919" s="56"/>
      <c r="I1919" s="57"/>
    </row>
    <row r="1920" spans="2:9" x14ac:dyDescent="0.2">
      <c r="B1920" s="52" t="str">
        <f t="shared" si="36"/>
        <v>2016-125-2</v>
      </c>
      <c r="C1920" s="53">
        <v>2016</v>
      </c>
      <c r="D1920" s="53" t="s">
        <v>84</v>
      </c>
      <c r="E1920" s="53">
        <v>2</v>
      </c>
      <c r="F1920" s="55" t="s">
        <v>1064</v>
      </c>
      <c r="G1920" s="53"/>
      <c r="H1920" s="56"/>
      <c r="I1920" s="57"/>
    </row>
    <row r="1921" spans="2:9" x14ac:dyDescent="0.2">
      <c r="B1921" s="52" t="str">
        <f t="shared" si="36"/>
        <v>2016-125-3</v>
      </c>
      <c r="C1921" s="53">
        <v>2016</v>
      </c>
      <c r="D1921" s="53" t="s">
        <v>84</v>
      </c>
      <c r="E1921" s="53">
        <v>3</v>
      </c>
      <c r="F1921" s="55" t="s">
        <v>955</v>
      </c>
      <c r="G1921" s="53"/>
      <c r="H1921" s="56"/>
      <c r="I1921" s="57"/>
    </row>
    <row r="1922" spans="2:9" x14ac:dyDescent="0.2">
      <c r="B1922" s="52" t="str">
        <f t="shared" si="36"/>
        <v>2016-125-4</v>
      </c>
      <c r="C1922" s="53">
        <v>2016</v>
      </c>
      <c r="D1922" s="53" t="s">
        <v>84</v>
      </c>
      <c r="E1922" s="53">
        <v>4</v>
      </c>
      <c r="F1922" s="55" t="s">
        <v>1724</v>
      </c>
      <c r="G1922" s="53"/>
      <c r="H1922" s="56"/>
      <c r="I1922" s="57"/>
    </row>
    <row r="1923" spans="2:9" ht="14.25" thickBot="1" x14ac:dyDescent="0.25">
      <c r="B1923" s="68" t="str">
        <f t="shared" si="36"/>
        <v>2016-125-5</v>
      </c>
      <c r="C1923" s="69">
        <v>2016</v>
      </c>
      <c r="D1923" s="69" t="s">
        <v>84</v>
      </c>
      <c r="E1923" s="69">
        <v>5</v>
      </c>
      <c r="F1923" s="70" t="s">
        <v>790</v>
      </c>
      <c r="G1923" s="69" t="s">
        <v>3515</v>
      </c>
      <c r="H1923" s="71"/>
      <c r="I1923" s="72"/>
    </row>
    <row r="1924" spans="2:9" x14ac:dyDescent="0.2">
      <c r="B1924" s="46" t="str">
        <f t="shared" ref="B1924:B1940" si="37">C1924&amp;"-"&amp;D1924&amp;"-"&amp;E1924</f>
        <v>2015-101-0</v>
      </c>
      <c r="C1924" s="47">
        <v>2015</v>
      </c>
      <c r="D1924" s="47" t="s">
        <v>60</v>
      </c>
      <c r="E1924" s="47">
        <v>0</v>
      </c>
      <c r="F1924" s="49" t="s">
        <v>324</v>
      </c>
      <c r="G1924" s="47"/>
      <c r="H1924" s="50"/>
      <c r="I1924" s="51"/>
    </row>
    <row r="1925" spans="2:9" x14ac:dyDescent="0.2">
      <c r="B1925" s="52" t="str">
        <f t="shared" si="37"/>
        <v>2015-101-1</v>
      </c>
      <c r="C1925" s="53">
        <v>2015</v>
      </c>
      <c r="D1925" s="53" t="s">
        <v>60</v>
      </c>
      <c r="E1925" s="53">
        <v>1</v>
      </c>
      <c r="F1925" s="55" t="s">
        <v>726</v>
      </c>
      <c r="G1925" s="53"/>
      <c r="H1925" s="56"/>
      <c r="I1925" s="57"/>
    </row>
    <row r="1926" spans="2:9" x14ac:dyDescent="0.2">
      <c r="B1926" s="52" t="str">
        <f t="shared" si="37"/>
        <v>2015-101-2</v>
      </c>
      <c r="C1926" s="53">
        <v>2015</v>
      </c>
      <c r="D1926" s="53" t="s">
        <v>60</v>
      </c>
      <c r="E1926" s="53">
        <v>2</v>
      </c>
      <c r="F1926" s="55" t="s">
        <v>1065</v>
      </c>
      <c r="G1926" s="53"/>
      <c r="H1926" s="56"/>
      <c r="I1926" s="57"/>
    </row>
    <row r="1927" spans="2:9" x14ac:dyDescent="0.2">
      <c r="B1927" s="52" t="str">
        <f t="shared" si="37"/>
        <v>2015-101-3</v>
      </c>
      <c r="C1927" s="53">
        <v>2015</v>
      </c>
      <c r="D1927" s="53" t="s">
        <v>60</v>
      </c>
      <c r="E1927" s="53">
        <v>3</v>
      </c>
      <c r="F1927" s="55" t="s">
        <v>1400</v>
      </c>
      <c r="G1927" s="53"/>
      <c r="H1927" s="56"/>
      <c r="I1927" s="57"/>
    </row>
    <row r="1928" spans="2:9" x14ac:dyDescent="0.2">
      <c r="B1928" s="52" t="str">
        <f t="shared" si="37"/>
        <v>2015-101-4</v>
      </c>
      <c r="C1928" s="53">
        <v>2015</v>
      </c>
      <c r="D1928" s="53" t="s">
        <v>60</v>
      </c>
      <c r="E1928" s="53">
        <v>4</v>
      </c>
      <c r="F1928" s="55" t="s">
        <v>1725</v>
      </c>
      <c r="G1928" s="53"/>
      <c r="H1928" s="56"/>
      <c r="I1928" s="57"/>
    </row>
    <row r="1929" spans="2:9" x14ac:dyDescent="0.2">
      <c r="B1929" s="58" t="str">
        <f t="shared" si="37"/>
        <v>2015-101-5</v>
      </c>
      <c r="C1929" s="59">
        <v>2015</v>
      </c>
      <c r="D1929" s="59" t="s">
        <v>60</v>
      </c>
      <c r="E1929" s="59">
        <v>5</v>
      </c>
      <c r="F1929" s="60" t="s">
        <v>629</v>
      </c>
      <c r="G1929" s="59" t="s">
        <v>3515</v>
      </c>
      <c r="H1929" s="61"/>
      <c r="I1929" s="62"/>
    </row>
    <row r="1930" spans="2:9" x14ac:dyDescent="0.2">
      <c r="B1930" s="63" t="str">
        <f t="shared" si="37"/>
        <v>2015-102-0</v>
      </c>
      <c r="C1930" s="64">
        <v>2015</v>
      </c>
      <c r="D1930" s="64" t="s">
        <v>61</v>
      </c>
      <c r="E1930" s="64">
        <v>0</v>
      </c>
      <c r="F1930" s="65" t="s">
        <v>325</v>
      </c>
      <c r="G1930" s="64"/>
      <c r="H1930" s="66"/>
      <c r="I1930" s="67"/>
    </row>
    <row r="1931" spans="2:9" x14ac:dyDescent="0.2">
      <c r="B1931" s="52" t="str">
        <f t="shared" si="37"/>
        <v>2015-102-1</v>
      </c>
      <c r="C1931" s="53">
        <v>2015</v>
      </c>
      <c r="D1931" s="53" t="s">
        <v>61</v>
      </c>
      <c r="E1931" s="53">
        <v>1</v>
      </c>
      <c r="F1931" s="55" t="s">
        <v>727</v>
      </c>
      <c r="G1931" s="53"/>
      <c r="H1931" s="56"/>
      <c r="I1931" s="57"/>
    </row>
    <row r="1932" spans="2:9" x14ac:dyDescent="0.2">
      <c r="B1932" s="52" t="str">
        <f t="shared" si="37"/>
        <v>2015-102-2</v>
      </c>
      <c r="C1932" s="53">
        <v>2015</v>
      </c>
      <c r="D1932" s="53" t="s">
        <v>61</v>
      </c>
      <c r="E1932" s="53">
        <v>2</v>
      </c>
      <c r="F1932" s="55" t="s">
        <v>1066</v>
      </c>
      <c r="G1932" s="53"/>
      <c r="H1932" s="56"/>
      <c r="I1932" s="57"/>
    </row>
    <row r="1933" spans="2:9" x14ac:dyDescent="0.2">
      <c r="B1933" s="52" t="str">
        <f t="shared" si="37"/>
        <v>2015-102-3</v>
      </c>
      <c r="C1933" s="53">
        <v>2015</v>
      </c>
      <c r="D1933" s="53" t="s">
        <v>61</v>
      </c>
      <c r="E1933" s="53">
        <v>3</v>
      </c>
      <c r="F1933" s="55" t="s">
        <v>1401</v>
      </c>
      <c r="G1933" s="53" t="s">
        <v>3515</v>
      </c>
      <c r="H1933" s="56"/>
      <c r="I1933" s="57"/>
    </row>
    <row r="1934" spans="2:9" x14ac:dyDescent="0.2">
      <c r="B1934" s="52" t="str">
        <f t="shared" si="37"/>
        <v>2015-102-4</v>
      </c>
      <c r="C1934" s="53">
        <v>2015</v>
      </c>
      <c r="D1934" s="53" t="s">
        <v>61</v>
      </c>
      <c r="E1934" s="53">
        <v>4</v>
      </c>
      <c r="F1934" s="55" t="s">
        <v>1726</v>
      </c>
      <c r="G1934" s="53"/>
      <c r="H1934" s="56"/>
      <c r="I1934" s="57"/>
    </row>
    <row r="1935" spans="2:9" x14ac:dyDescent="0.2">
      <c r="B1935" s="58" t="str">
        <f t="shared" si="37"/>
        <v>2015-102-5</v>
      </c>
      <c r="C1935" s="59">
        <v>2015</v>
      </c>
      <c r="D1935" s="59" t="s">
        <v>61</v>
      </c>
      <c r="E1935" s="59">
        <v>5</v>
      </c>
      <c r="F1935" s="60" t="s">
        <v>2036</v>
      </c>
      <c r="G1935" s="59"/>
      <c r="H1935" s="61"/>
      <c r="I1935" s="62"/>
    </row>
    <row r="1936" spans="2:9" x14ac:dyDescent="0.2">
      <c r="B1936" s="63" t="str">
        <f t="shared" si="37"/>
        <v>2015-103-0</v>
      </c>
      <c r="C1936" s="64">
        <v>2015</v>
      </c>
      <c r="D1936" s="64" t="s">
        <v>62</v>
      </c>
      <c r="E1936" s="64">
        <v>0</v>
      </c>
      <c r="F1936" s="65" t="s">
        <v>326</v>
      </c>
      <c r="G1936" s="64"/>
      <c r="H1936" s="66"/>
      <c r="I1936" s="67"/>
    </row>
    <row r="1937" spans="2:9" x14ac:dyDescent="0.2">
      <c r="B1937" s="52" t="str">
        <f t="shared" si="37"/>
        <v>2015-103-1</v>
      </c>
      <c r="C1937" s="53">
        <v>2015</v>
      </c>
      <c r="D1937" s="53" t="s">
        <v>62</v>
      </c>
      <c r="E1937" s="53">
        <v>1</v>
      </c>
      <c r="F1937" s="55" t="s">
        <v>728</v>
      </c>
      <c r="G1937" s="53"/>
      <c r="H1937" s="56"/>
      <c r="I1937" s="57"/>
    </row>
    <row r="1938" spans="2:9" x14ac:dyDescent="0.2">
      <c r="B1938" s="52" t="str">
        <f t="shared" si="37"/>
        <v>2015-103-2</v>
      </c>
      <c r="C1938" s="53">
        <v>2015</v>
      </c>
      <c r="D1938" s="53" t="s">
        <v>62</v>
      </c>
      <c r="E1938" s="53">
        <v>2</v>
      </c>
      <c r="F1938" s="55" t="s">
        <v>1067</v>
      </c>
      <c r="G1938" s="53"/>
      <c r="H1938" s="56"/>
      <c r="I1938" s="57"/>
    </row>
    <row r="1939" spans="2:9" x14ac:dyDescent="0.2">
      <c r="B1939" s="52" t="str">
        <f t="shared" si="37"/>
        <v>2015-103-3</v>
      </c>
      <c r="C1939" s="53">
        <v>2015</v>
      </c>
      <c r="D1939" s="53" t="s">
        <v>62</v>
      </c>
      <c r="E1939" s="53">
        <v>3</v>
      </c>
      <c r="F1939" s="55" t="s">
        <v>1402</v>
      </c>
      <c r="G1939" s="53"/>
      <c r="H1939" s="56"/>
      <c r="I1939" s="57"/>
    </row>
    <row r="1940" spans="2:9" x14ac:dyDescent="0.2">
      <c r="B1940" s="52" t="str">
        <f t="shared" si="37"/>
        <v>2015-103-4</v>
      </c>
      <c r="C1940" s="53">
        <v>2015</v>
      </c>
      <c r="D1940" s="53" t="s">
        <v>62</v>
      </c>
      <c r="E1940" s="53">
        <v>4</v>
      </c>
      <c r="F1940" s="55" t="s">
        <v>1727</v>
      </c>
      <c r="G1940" s="53"/>
      <c r="H1940" s="56"/>
      <c r="I1940" s="57"/>
    </row>
    <row r="1941" spans="2:9" x14ac:dyDescent="0.2">
      <c r="B1941" s="58" t="str">
        <f t="shared" ref="B1941:B2004" si="38">C1941&amp;"-"&amp;D1941&amp;"-"&amp;E1941</f>
        <v>2015-103-5</v>
      </c>
      <c r="C1941" s="59">
        <v>2015</v>
      </c>
      <c r="D1941" s="59" t="s">
        <v>62</v>
      </c>
      <c r="E1941" s="59">
        <v>5</v>
      </c>
      <c r="F1941" s="60" t="s">
        <v>2037</v>
      </c>
      <c r="G1941" s="59" t="s">
        <v>3515</v>
      </c>
      <c r="H1941" s="61"/>
      <c r="I1941" s="62"/>
    </row>
    <row r="1942" spans="2:9" x14ac:dyDescent="0.2">
      <c r="B1942" s="63" t="str">
        <f t="shared" si="38"/>
        <v>2015-104-0</v>
      </c>
      <c r="C1942" s="64">
        <v>2015</v>
      </c>
      <c r="D1942" s="64" t="s">
        <v>63</v>
      </c>
      <c r="E1942" s="64">
        <v>0</v>
      </c>
      <c r="F1942" s="65" t="s">
        <v>327</v>
      </c>
      <c r="G1942" s="64"/>
      <c r="H1942" s="66"/>
      <c r="I1942" s="67"/>
    </row>
    <row r="1943" spans="2:9" x14ac:dyDescent="0.2">
      <c r="B1943" s="52" t="str">
        <f t="shared" si="38"/>
        <v>2015-104-1</v>
      </c>
      <c r="C1943" s="53">
        <v>2015</v>
      </c>
      <c r="D1943" s="53" t="s">
        <v>63</v>
      </c>
      <c r="E1943" s="53">
        <v>1</v>
      </c>
      <c r="F1943" s="55" t="s">
        <v>729</v>
      </c>
      <c r="G1943" s="53"/>
      <c r="H1943" s="56"/>
      <c r="I1943" s="57"/>
    </row>
    <row r="1944" spans="2:9" x14ac:dyDescent="0.2">
      <c r="B1944" s="52" t="str">
        <f t="shared" si="38"/>
        <v>2015-104-2</v>
      </c>
      <c r="C1944" s="53">
        <v>2015</v>
      </c>
      <c r="D1944" s="53" t="s">
        <v>63</v>
      </c>
      <c r="E1944" s="53">
        <v>2</v>
      </c>
      <c r="F1944" s="55" t="s">
        <v>1068</v>
      </c>
      <c r="G1944" s="53"/>
      <c r="H1944" s="56"/>
      <c r="I1944" s="57"/>
    </row>
    <row r="1945" spans="2:9" x14ac:dyDescent="0.2">
      <c r="B1945" s="52" t="str">
        <f t="shared" si="38"/>
        <v>2015-104-3</v>
      </c>
      <c r="C1945" s="53">
        <v>2015</v>
      </c>
      <c r="D1945" s="53" t="s">
        <v>63</v>
      </c>
      <c r="E1945" s="53">
        <v>3</v>
      </c>
      <c r="F1945" s="55" t="s">
        <v>1403</v>
      </c>
      <c r="G1945" s="53"/>
      <c r="H1945" s="56"/>
      <c r="I1945" s="57"/>
    </row>
    <row r="1946" spans="2:9" x14ac:dyDescent="0.2">
      <c r="B1946" s="52" t="str">
        <f t="shared" si="38"/>
        <v>2015-104-4</v>
      </c>
      <c r="C1946" s="53">
        <v>2015</v>
      </c>
      <c r="D1946" s="53" t="s">
        <v>63</v>
      </c>
      <c r="E1946" s="53">
        <v>4</v>
      </c>
      <c r="F1946" s="55" t="s">
        <v>1728</v>
      </c>
      <c r="G1946" s="53" t="s">
        <v>3515</v>
      </c>
      <c r="H1946" s="56"/>
      <c r="I1946" s="57"/>
    </row>
    <row r="1947" spans="2:9" x14ac:dyDescent="0.2">
      <c r="B1947" s="58" t="str">
        <f t="shared" si="38"/>
        <v>2015-104-5</v>
      </c>
      <c r="C1947" s="59">
        <v>2015</v>
      </c>
      <c r="D1947" s="59" t="s">
        <v>63</v>
      </c>
      <c r="E1947" s="59">
        <v>5</v>
      </c>
      <c r="F1947" s="60" t="s">
        <v>2038</v>
      </c>
      <c r="G1947" s="59"/>
      <c r="H1947" s="61"/>
      <c r="I1947" s="62"/>
    </row>
    <row r="1948" spans="2:9" x14ac:dyDescent="0.2">
      <c r="B1948" s="63" t="str">
        <f t="shared" si="38"/>
        <v>2015-105-0</v>
      </c>
      <c r="C1948" s="64">
        <v>2015</v>
      </c>
      <c r="D1948" s="64" t="s">
        <v>64</v>
      </c>
      <c r="E1948" s="64">
        <v>0</v>
      </c>
      <c r="F1948" s="65" t="s">
        <v>328</v>
      </c>
      <c r="G1948" s="64"/>
      <c r="H1948" s="66"/>
      <c r="I1948" s="67"/>
    </row>
    <row r="1949" spans="2:9" x14ac:dyDescent="0.2">
      <c r="B1949" s="52" t="str">
        <f t="shared" si="38"/>
        <v>2015-105-1</v>
      </c>
      <c r="C1949" s="53">
        <v>2015</v>
      </c>
      <c r="D1949" s="53" t="s">
        <v>64</v>
      </c>
      <c r="E1949" s="53">
        <v>1</v>
      </c>
      <c r="F1949" s="55" t="s">
        <v>730</v>
      </c>
      <c r="G1949" s="53" t="s">
        <v>3515</v>
      </c>
      <c r="H1949" s="56"/>
      <c r="I1949" s="57"/>
    </row>
    <row r="1950" spans="2:9" x14ac:dyDescent="0.2">
      <c r="B1950" s="52" t="str">
        <f t="shared" si="38"/>
        <v>2015-105-2</v>
      </c>
      <c r="C1950" s="53">
        <v>2015</v>
      </c>
      <c r="D1950" s="53" t="s">
        <v>64</v>
      </c>
      <c r="E1950" s="53">
        <v>2</v>
      </c>
      <c r="F1950" s="55" t="s">
        <v>1069</v>
      </c>
      <c r="G1950" s="53"/>
      <c r="H1950" s="56"/>
      <c r="I1950" s="57"/>
    </row>
    <row r="1951" spans="2:9" x14ac:dyDescent="0.2">
      <c r="B1951" s="52" t="str">
        <f t="shared" si="38"/>
        <v>2015-105-3</v>
      </c>
      <c r="C1951" s="53">
        <v>2015</v>
      </c>
      <c r="D1951" s="53" t="s">
        <v>64</v>
      </c>
      <c r="E1951" s="53">
        <v>3</v>
      </c>
      <c r="F1951" s="55" t="s">
        <v>1404</v>
      </c>
      <c r="G1951" s="53"/>
      <c r="H1951" s="56"/>
      <c r="I1951" s="57"/>
    </row>
    <row r="1952" spans="2:9" x14ac:dyDescent="0.2">
      <c r="B1952" s="52" t="str">
        <f t="shared" si="38"/>
        <v>2015-105-4</v>
      </c>
      <c r="C1952" s="53">
        <v>2015</v>
      </c>
      <c r="D1952" s="53" t="s">
        <v>64</v>
      </c>
      <c r="E1952" s="53">
        <v>4</v>
      </c>
      <c r="F1952" s="55" t="s">
        <v>1729</v>
      </c>
      <c r="G1952" s="53"/>
      <c r="H1952" s="56"/>
      <c r="I1952" s="57"/>
    </row>
    <row r="1953" spans="2:9" x14ac:dyDescent="0.2">
      <c r="B1953" s="58" t="str">
        <f t="shared" si="38"/>
        <v>2015-105-5</v>
      </c>
      <c r="C1953" s="59">
        <v>2015</v>
      </c>
      <c r="D1953" s="59" t="s">
        <v>64</v>
      </c>
      <c r="E1953" s="59">
        <v>5</v>
      </c>
      <c r="F1953" s="60" t="s">
        <v>2039</v>
      </c>
      <c r="G1953" s="59"/>
      <c r="H1953" s="61"/>
      <c r="I1953" s="62"/>
    </row>
    <row r="1954" spans="2:9" x14ac:dyDescent="0.2">
      <c r="B1954" s="63" t="str">
        <f t="shared" si="38"/>
        <v>2015-106-0</v>
      </c>
      <c r="C1954" s="64">
        <v>2015</v>
      </c>
      <c r="D1954" s="64" t="s">
        <v>65</v>
      </c>
      <c r="E1954" s="64">
        <v>0</v>
      </c>
      <c r="F1954" s="65" t="s">
        <v>329</v>
      </c>
      <c r="G1954" s="64"/>
      <c r="H1954" s="66"/>
      <c r="I1954" s="67"/>
    </row>
    <row r="1955" spans="2:9" x14ac:dyDescent="0.2">
      <c r="B1955" s="52" t="str">
        <f t="shared" si="38"/>
        <v>2015-106-1</v>
      </c>
      <c r="C1955" s="53">
        <v>2015</v>
      </c>
      <c r="D1955" s="53" t="s">
        <v>65</v>
      </c>
      <c r="E1955" s="53">
        <v>1</v>
      </c>
      <c r="F1955" s="55" t="s">
        <v>731</v>
      </c>
      <c r="G1955" s="53" t="s">
        <v>3515</v>
      </c>
      <c r="H1955" s="56"/>
      <c r="I1955" s="57"/>
    </row>
    <row r="1956" spans="2:9" x14ac:dyDescent="0.2">
      <c r="B1956" s="52" t="str">
        <f t="shared" si="38"/>
        <v>2015-106-2</v>
      </c>
      <c r="C1956" s="53">
        <v>2015</v>
      </c>
      <c r="D1956" s="53" t="s">
        <v>65</v>
      </c>
      <c r="E1956" s="53">
        <v>2</v>
      </c>
      <c r="F1956" s="55" t="s">
        <v>1070</v>
      </c>
      <c r="G1956" s="53"/>
      <c r="H1956" s="56"/>
      <c r="I1956" s="57"/>
    </row>
    <row r="1957" spans="2:9" x14ac:dyDescent="0.2">
      <c r="B1957" s="52" t="str">
        <f t="shared" si="38"/>
        <v>2015-106-3</v>
      </c>
      <c r="C1957" s="53">
        <v>2015</v>
      </c>
      <c r="D1957" s="53" t="s">
        <v>65</v>
      </c>
      <c r="E1957" s="53">
        <v>3</v>
      </c>
      <c r="F1957" s="55" t="s">
        <v>1405</v>
      </c>
      <c r="G1957" s="53"/>
      <c r="H1957" s="56"/>
      <c r="I1957" s="57"/>
    </row>
    <row r="1958" spans="2:9" x14ac:dyDescent="0.2">
      <c r="B1958" s="52" t="str">
        <f t="shared" si="38"/>
        <v>2015-106-4</v>
      </c>
      <c r="C1958" s="53">
        <v>2015</v>
      </c>
      <c r="D1958" s="53" t="s">
        <v>65</v>
      </c>
      <c r="E1958" s="53">
        <v>4</v>
      </c>
      <c r="F1958" s="55" t="s">
        <v>1730</v>
      </c>
      <c r="G1958" s="53"/>
      <c r="H1958" s="56"/>
      <c r="I1958" s="57"/>
    </row>
    <row r="1959" spans="2:9" x14ac:dyDescent="0.2">
      <c r="B1959" s="58" t="str">
        <f t="shared" si="38"/>
        <v>2015-106-5</v>
      </c>
      <c r="C1959" s="59">
        <v>2015</v>
      </c>
      <c r="D1959" s="59" t="s">
        <v>65</v>
      </c>
      <c r="E1959" s="59">
        <v>5</v>
      </c>
      <c r="F1959" s="60" t="s">
        <v>2040</v>
      </c>
      <c r="G1959" s="59"/>
      <c r="H1959" s="61"/>
      <c r="I1959" s="62"/>
    </row>
    <row r="1960" spans="2:9" x14ac:dyDescent="0.2">
      <c r="B1960" s="63" t="str">
        <f t="shared" si="38"/>
        <v>2015-107-0</v>
      </c>
      <c r="C1960" s="64">
        <v>2015</v>
      </c>
      <c r="D1960" s="64" t="s">
        <v>66</v>
      </c>
      <c r="E1960" s="64">
        <v>0</v>
      </c>
      <c r="F1960" s="65" t="s">
        <v>330</v>
      </c>
      <c r="G1960" s="64"/>
      <c r="H1960" s="66"/>
      <c r="I1960" s="67"/>
    </row>
    <row r="1961" spans="2:9" x14ac:dyDescent="0.2">
      <c r="B1961" s="52" t="str">
        <f t="shared" si="38"/>
        <v>2015-107-1</v>
      </c>
      <c r="C1961" s="53">
        <v>2015</v>
      </c>
      <c r="D1961" s="53" t="s">
        <v>66</v>
      </c>
      <c r="E1961" s="53">
        <v>1</v>
      </c>
      <c r="F1961" s="55" t="s">
        <v>732</v>
      </c>
      <c r="G1961" s="53"/>
      <c r="H1961" s="56"/>
      <c r="I1961" s="57"/>
    </row>
    <row r="1962" spans="2:9" x14ac:dyDescent="0.2">
      <c r="B1962" s="52" t="str">
        <f t="shared" si="38"/>
        <v>2015-107-2</v>
      </c>
      <c r="C1962" s="53">
        <v>2015</v>
      </c>
      <c r="D1962" s="53" t="s">
        <v>66</v>
      </c>
      <c r="E1962" s="53">
        <v>2</v>
      </c>
      <c r="F1962" s="55" t="s">
        <v>1071</v>
      </c>
      <c r="G1962" s="53"/>
      <c r="H1962" s="56"/>
      <c r="I1962" s="57"/>
    </row>
    <row r="1963" spans="2:9" x14ac:dyDescent="0.2">
      <c r="B1963" s="52" t="str">
        <f t="shared" si="38"/>
        <v>2015-107-3</v>
      </c>
      <c r="C1963" s="53">
        <v>2015</v>
      </c>
      <c r="D1963" s="53" t="s">
        <v>66</v>
      </c>
      <c r="E1963" s="53">
        <v>3</v>
      </c>
      <c r="F1963" s="55" t="s">
        <v>1406</v>
      </c>
      <c r="G1963" s="53"/>
      <c r="H1963" s="56"/>
      <c r="I1963" s="57"/>
    </row>
    <row r="1964" spans="2:9" x14ac:dyDescent="0.2">
      <c r="B1964" s="52" t="str">
        <f t="shared" si="38"/>
        <v>2015-107-4</v>
      </c>
      <c r="C1964" s="53">
        <v>2015</v>
      </c>
      <c r="D1964" s="53" t="s">
        <v>66</v>
      </c>
      <c r="E1964" s="53">
        <v>4</v>
      </c>
      <c r="F1964" s="55" t="s">
        <v>1731</v>
      </c>
      <c r="G1964" s="53"/>
      <c r="H1964" s="56"/>
      <c r="I1964" s="57"/>
    </row>
    <row r="1965" spans="2:9" x14ac:dyDescent="0.2">
      <c r="B1965" s="58" t="str">
        <f t="shared" si="38"/>
        <v>2015-107-5</v>
      </c>
      <c r="C1965" s="59">
        <v>2015</v>
      </c>
      <c r="D1965" s="59" t="s">
        <v>66</v>
      </c>
      <c r="E1965" s="59">
        <v>5</v>
      </c>
      <c r="F1965" s="60" t="s">
        <v>2041</v>
      </c>
      <c r="G1965" s="59" t="s">
        <v>3515</v>
      </c>
      <c r="H1965" s="61"/>
      <c r="I1965" s="62"/>
    </row>
    <row r="1966" spans="2:9" x14ac:dyDescent="0.2">
      <c r="B1966" s="63" t="str">
        <f t="shared" si="38"/>
        <v>2015-108-0</v>
      </c>
      <c r="C1966" s="64">
        <v>2015</v>
      </c>
      <c r="D1966" s="64" t="s">
        <v>67</v>
      </c>
      <c r="E1966" s="64">
        <v>0</v>
      </c>
      <c r="F1966" s="65" t="s">
        <v>331</v>
      </c>
      <c r="G1966" s="64"/>
      <c r="H1966" s="66"/>
      <c r="I1966" s="67"/>
    </row>
    <row r="1967" spans="2:9" x14ac:dyDescent="0.2">
      <c r="B1967" s="52" t="str">
        <f t="shared" si="38"/>
        <v>2015-108-1</v>
      </c>
      <c r="C1967" s="53">
        <v>2015</v>
      </c>
      <c r="D1967" s="53" t="s">
        <v>67</v>
      </c>
      <c r="E1967" s="53">
        <v>1</v>
      </c>
      <c r="F1967" s="55" t="s">
        <v>733</v>
      </c>
      <c r="G1967" s="53"/>
      <c r="H1967" s="56"/>
      <c r="I1967" s="57"/>
    </row>
    <row r="1968" spans="2:9" x14ac:dyDescent="0.2">
      <c r="B1968" s="52" t="str">
        <f t="shared" si="38"/>
        <v>2015-108-2</v>
      </c>
      <c r="C1968" s="53">
        <v>2015</v>
      </c>
      <c r="D1968" s="53" t="s">
        <v>67</v>
      </c>
      <c r="E1968" s="53">
        <v>2</v>
      </c>
      <c r="F1968" s="55" t="s">
        <v>1072</v>
      </c>
      <c r="G1968" s="53" t="s">
        <v>3515</v>
      </c>
      <c r="H1968" s="56"/>
      <c r="I1968" s="57"/>
    </row>
    <row r="1969" spans="2:9" x14ac:dyDescent="0.2">
      <c r="B1969" s="52" t="str">
        <f t="shared" si="38"/>
        <v>2015-108-3</v>
      </c>
      <c r="C1969" s="53">
        <v>2015</v>
      </c>
      <c r="D1969" s="53" t="s">
        <v>67</v>
      </c>
      <c r="E1969" s="53">
        <v>3</v>
      </c>
      <c r="F1969" s="55" t="s">
        <v>1407</v>
      </c>
      <c r="G1969" s="53"/>
      <c r="H1969" s="56"/>
      <c r="I1969" s="57"/>
    </row>
    <row r="1970" spans="2:9" x14ac:dyDescent="0.2">
      <c r="B1970" s="52" t="str">
        <f t="shared" si="38"/>
        <v>2015-108-4</v>
      </c>
      <c r="C1970" s="53">
        <v>2015</v>
      </c>
      <c r="D1970" s="53" t="s">
        <v>67</v>
      </c>
      <c r="E1970" s="53">
        <v>4</v>
      </c>
      <c r="F1970" s="55" t="s">
        <v>1732</v>
      </c>
      <c r="G1970" s="53"/>
      <c r="H1970" s="56"/>
      <c r="I1970" s="57"/>
    </row>
    <row r="1971" spans="2:9" x14ac:dyDescent="0.2">
      <c r="B1971" s="58" t="str">
        <f t="shared" si="38"/>
        <v>2015-108-5</v>
      </c>
      <c r="C1971" s="59">
        <v>2015</v>
      </c>
      <c r="D1971" s="59" t="s">
        <v>67</v>
      </c>
      <c r="E1971" s="59">
        <v>5</v>
      </c>
      <c r="F1971" s="77" t="s">
        <v>2042</v>
      </c>
      <c r="G1971" s="59"/>
      <c r="H1971" s="61"/>
      <c r="I1971" s="62"/>
    </row>
    <row r="1972" spans="2:9" x14ac:dyDescent="0.2">
      <c r="B1972" s="63" t="str">
        <f t="shared" si="38"/>
        <v>2015-109-0</v>
      </c>
      <c r="C1972" s="64">
        <v>2015</v>
      </c>
      <c r="D1972" s="64" t="s">
        <v>68</v>
      </c>
      <c r="E1972" s="64">
        <v>0</v>
      </c>
      <c r="F1972" s="65" t="s">
        <v>332</v>
      </c>
      <c r="G1972" s="64"/>
      <c r="H1972" s="66"/>
      <c r="I1972" s="67"/>
    </row>
    <row r="1973" spans="2:9" x14ac:dyDescent="0.2">
      <c r="B1973" s="52" t="str">
        <f t="shared" si="38"/>
        <v>2015-109-1</v>
      </c>
      <c r="C1973" s="53">
        <v>2015</v>
      </c>
      <c r="D1973" s="53" t="s">
        <v>68</v>
      </c>
      <c r="E1973" s="53">
        <v>1</v>
      </c>
      <c r="F1973" s="55" t="s">
        <v>734</v>
      </c>
      <c r="G1973" s="53"/>
      <c r="H1973" s="56"/>
      <c r="I1973" s="57"/>
    </row>
    <row r="1974" spans="2:9" x14ac:dyDescent="0.2">
      <c r="B1974" s="52" t="str">
        <f t="shared" si="38"/>
        <v>2015-109-2</v>
      </c>
      <c r="C1974" s="53">
        <v>2015</v>
      </c>
      <c r="D1974" s="53" t="s">
        <v>68</v>
      </c>
      <c r="E1974" s="53">
        <v>2</v>
      </c>
      <c r="F1974" s="55" t="s">
        <v>1073</v>
      </c>
      <c r="G1974" s="53" t="s">
        <v>3515</v>
      </c>
      <c r="H1974" s="56"/>
      <c r="I1974" s="57"/>
    </row>
    <row r="1975" spans="2:9" x14ac:dyDescent="0.2">
      <c r="B1975" s="52" t="str">
        <f t="shared" si="38"/>
        <v>2015-109-3</v>
      </c>
      <c r="C1975" s="53">
        <v>2015</v>
      </c>
      <c r="D1975" s="53" t="s">
        <v>68</v>
      </c>
      <c r="E1975" s="53">
        <v>3</v>
      </c>
      <c r="F1975" s="55" t="s">
        <v>1408</v>
      </c>
      <c r="G1975" s="53"/>
      <c r="H1975" s="56"/>
      <c r="I1975" s="57"/>
    </row>
    <row r="1976" spans="2:9" x14ac:dyDescent="0.2">
      <c r="B1976" s="52" t="str">
        <f t="shared" si="38"/>
        <v>2015-109-4</v>
      </c>
      <c r="C1976" s="53">
        <v>2015</v>
      </c>
      <c r="D1976" s="53" t="s">
        <v>68</v>
      </c>
      <c r="E1976" s="53">
        <v>4</v>
      </c>
      <c r="F1976" s="55" t="s">
        <v>1733</v>
      </c>
      <c r="G1976" s="53"/>
      <c r="H1976" s="56"/>
      <c r="I1976" s="57"/>
    </row>
    <row r="1977" spans="2:9" x14ac:dyDescent="0.2">
      <c r="B1977" s="58" t="str">
        <f t="shared" si="38"/>
        <v>2015-109-5</v>
      </c>
      <c r="C1977" s="59">
        <v>2015</v>
      </c>
      <c r="D1977" s="59" t="s">
        <v>68</v>
      </c>
      <c r="E1977" s="59">
        <v>5</v>
      </c>
      <c r="F1977" s="60" t="s">
        <v>2043</v>
      </c>
      <c r="G1977" s="59"/>
      <c r="H1977" s="61"/>
      <c r="I1977" s="62"/>
    </row>
    <row r="1978" spans="2:9" ht="40.5" x14ac:dyDescent="0.2">
      <c r="B1978" s="63" t="str">
        <f t="shared" si="38"/>
        <v>2015-110-0</v>
      </c>
      <c r="C1978" s="64">
        <v>2015</v>
      </c>
      <c r="D1978" s="64" t="s">
        <v>69</v>
      </c>
      <c r="E1978" s="64">
        <v>0</v>
      </c>
      <c r="F1978" s="65" t="s">
        <v>333</v>
      </c>
      <c r="G1978" s="64"/>
      <c r="H1978" s="66"/>
      <c r="I1978" s="67"/>
    </row>
    <row r="1979" spans="2:9" x14ac:dyDescent="0.2">
      <c r="B1979" s="52" t="str">
        <f t="shared" si="38"/>
        <v>2015-110-1</v>
      </c>
      <c r="C1979" s="53">
        <v>2015</v>
      </c>
      <c r="D1979" s="53" t="s">
        <v>69</v>
      </c>
      <c r="E1979" s="53">
        <v>1</v>
      </c>
      <c r="F1979" s="55" t="s">
        <v>735</v>
      </c>
      <c r="G1979" s="53"/>
      <c r="H1979" s="56"/>
      <c r="I1979" s="57"/>
    </row>
    <row r="1980" spans="2:9" x14ac:dyDescent="0.2">
      <c r="B1980" s="52" t="str">
        <f t="shared" si="38"/>
        <v>2015-110-2</v>
      </c>
      <c r="C1980" s="53">
        <v>2015</v>
      </c>
      <c r="D1980" s="53" t="s">
        <v>69</v>
      </c>
      <c r="E1980" s="53">
        <v>2</v>
      </c>
      <c r="F1980" s="55" t="s">
        <v>686</v>
      </c>
      <c r="G1980" s="53" t="s">
        <v>3515</v>
      </c>
      <c r="H1980" s="56"/>
      <c r="I1980" s="57"/>
    </row>
    <row r="1981" spans="2:9" x14ac:dyDescent="0.2">
      <c r="B1981" s="52" t="str">
        <f t="shared" si="38"/>
        <v>2015-110-3</v>
      </c>
      <c r="C1981" s="53">
        <v>2015</v>
      </c>
      <c r="D1981" s="53" t="s">
        <v>69</v>
      </c>
      <c r="E1981" s="53">
        <v>3</v>
      </c>
      <c r="F1981" s="55" t="s">
        <v>1024</v>
      </c>
      <c r="G1981" s="53"/>
      <c r="H1981" s="56"/>
      <c r="I1981" s="57"/>
    </row>
    <row r="1982" spans="2:9" x14ac:dyDescent="0.2">
      <c r="B1982" s="52" t="str">
        <f t="shared" si="38"/>
        <v>2015-110-4</v>
      </c>
      <c r="C1982" s="53">
        <v>2015</v>
      </c>
      <c r="D1982" s="53" t="s">
        <v>69</v>
      </c>
      <c r="E1982" s="53">
        <v>4</v>
      </c>
      <c r="F1982" s="55" t="s">
        <v>1361</v>
      </c>
      <c r="G1982" s="53"/>
      <c r="H1982" s="56"/>
      <c r="I1982" s="57"/>
    </row>
    <row r="1983" spans="2:9" x14ac:dyDescent="0.2">
      <c r="B1983" s="58" t="str">
        <f t="shared" si="38"/>
        <v>2015-110-5</v>
      </c>
      <c r="C1983" s="59">
        <v>2015</v>
      </c>
      <c r="D1983" s="59" t="s">
        <v>69</v>
      </c>
      <c r="E1983" s="59">
        <v>5</v>
      </c>
      <c r="F1983" s="60" t="s">
        <v>2044</v>
      </c>
      <c r="G1983" s="59"/>
      <c r="H1983" s="61"/>
      <c r="I1983" s="62"/>
    </row>
    <row r="1984" spans="2:9" x14ac:dyDescent="0.2">
      <c r="B1984" s="63" t="str">
        <f t="shared" si="38"/>
        <v>2015-111-0</v>
      </c>
      <c r="C1984" s="64">
        <v>2015</v>
      </c>
      <c r="D1984" s="64" t="s">
        <v>70</v>
      </c>
      <c r="E1984" s="64">
        <v>0</v>
      </c>
      <c r="F1984" s="65" t="s">
        <v>334</v>
      </c>
      <c r="G1984" s="64"/>
      <c r="H1984" s="66"/>
      <c r="I1984" s="67"/>
    </row>
    <row r="1985" spans="2:9" x14ac:dyDescent="0.2">
      <c r="B1985" s="52" t="str">
        <f t="shared" si="38"/>
        <v>2015-111-1</v>
      </c>
      <c r="C1985" s="53">
        <v>2015</v>
      </c>
      <c r="D1985" s="53" t="s">
        <v>70</v>
      </c>
      <c r="E1985" s="53">
        <v>1</v>
      </c>
      <c r="F1985" s="55" t="s">
        <v>736</v>
      </c>
      <c r="G1985" s="53"/>
      <c r="H1985" s="56"/>
      <c r="I1985" s="57"/>
    </row>
    <row r="1986" spans="2:9" x14ac:dyDescent="0.2">
      <c r="B1986" s="52" t="str">
        <f t="shared" si="38"/>
        <v>2015-111-2</v>
      </c>
      <c r="C1986" s="53">
        <v>2015</v>
      </c>
      <c r="D1986" s="53" t="s">
        <v>70</v>
      </c>
      <c r="E1986" s="53">
        <v>2</v>
      </c>
      <c r="F1986" s="55" t="s">
        <v>1074</v>
      </c>
      <c r="G1986" s="53"/>
      <c r="H1986" s="56"/>
      <c r="I1986" s="57"/>
    </row>
    <row r="1987" spans="2:9" x14ac:dyDescent="0.2">
      <c r="B1987" s="52" t="str">
        <f t="shared" si="38"/>
        <v>2015-111-3</v>
      </c>
      <c r="C1987" s="53">
        <v>2015</v>
      </c>
      <c r="D1987" s="53" t="s">
        <v>70</v>
      </c>
      <c r="E1987" s="53">
        <v>3</v>
      </c>
      <c r="F1987" s="55" t="s">
        <v>1409</v>
      </c>
      <c r="G1987" s="53" t="s">
        <v>3515</v>
      </c>
      <c r="H1987" s="56"/>
      <c r="I1987" s="57"/>
    </row>
    <row r="1988" spans="2:9" x14ac:dyDescent="0.2">
      <c r="B1988" s="52" t="str">
        <f t="shared" si="38"/>
        <v>2015-111-4</v>
      </c>
      <c r="C1988" s="53">
        <v>2015</v>
      </c>
      <c r="D1988" s="53" t="s">
        <v>70</v>
      </c>
      <c r="E1988" s="53">
        <v>4</v>
      </c>
      <c r="F1988" s="55" t="s">
        <v>1734</v>
      </c>
      <c r="G1988" s="53"/>
      <c r="H1988" s="56"/>
      <c r="I1988" s="57"/>
    </row>
    <row r="1989" spans="2:9" x14ac:dyDescent="0.2">
      <c r="B1989" s="58" t="str">
        <f t="shared" si="38"/>
        <v>2015-111-5</v>
      </c>
      <c r="C1989" s="59">
        <v>2015</v>
      </c>
      <c r="D1989" s="59" t="s">
        <v>70</v>
      </c>
      <c r="E1989" s="59">
        <v>5</v>
      </c>
      <c r="F1989" s="60" t="s">
        <v>2045</v>
      </c>
      <c r="G1989" s="59"/>
      <c r="H1989" s="61"/>
      <c r="I1989" s="62"/>
    </row>
    <row r="1990" spans="2:9" x14ac:dyDescent="0.2">
      <c r="B1990" s="63" t="str">
        <f t="shared" si="38"/>
        <v>2015-112-0</v>
      </c>
      <c r="C1990" s="64">
        <v>2015</v>
      </c>
      <c r="D1990" s="64" t="s">
        <v>71</v>
      </c>
      <c r="E1990" s="64">
        <v>0</v>
      </c>
      <c r="F1990" s="65" t="s">
        <v>335</v>
      </c>
      <c r="G1990" s="64"/>
      <c r="H1990" s="66"/>
      <c r="I1990" s="67"/>
    </row>
    <row r="1991" spans="2:9" x14ac:dyDescent="0.2">
      <c r="B1991" s="52" t="str">
        <f t="shared" si="38"/>
        <v>2015-112-1</v>
      </c>
      <c r="C1991" s="53">
        <v>2015</v>
      </c>
      <c r="D1991" s="53" t="s">
        <v>71</v>
      </c>
      <c r="E1991" s="53">
        <v>1</v>
      </c>
      <c r="F1991" s="55" t="s">
        <v>737</v>
      </c>
      <c r="G1991" s="53"/>
      <c r="H1991" s="56"/>
      <c r="I1991" s="57"/>
    </row>
    <row r="1992" spans="2:9" x14ac:dyDescent="0.2">
      <c r="B1992" s="52" t="str">
        <f t="shared" si="38"/>
        <v>2015-112-2</v>
      </c>
      <c r="C1992" s="53">
        <v>2015</v>
      </c>
      <c r="D1992" s="53" t="s">
        <v>71</v>
      </c>
      <c r="E1992" s="53">
        <v>2</v>
      </c>
      <c r="F1992" s="55" t="s">
        <v>1075</v>
      </c>
      <c r="G1992" s="53" t="s">
        <v>3515</v>
      </c>
      <c r="H1992" s="56"/>
      <c r="I1992" s="57"/>
    </row>
    <row r="1993" spans="2:9" x14ac:dyDescent="0.2">
      <c r="B1993" s="52" t="str">
        <f t="shared" si="38"/>
        <v>2015-112-3</v>
      </c>
      <c r="C1993" s="53">
        <v>2015</v>
      </c>
      <c r="D1993" s="53" t="s">
        <v>71</v>
      </c>
      <c r="E1993" s="53">
        <v>3</v>
      </c>
      <c r="F1993" s="55" t="s">
        <v>1410</v>
      </c>
      <c r="G1993" s="53"/>
      <c r="H1993" s="56"/>
      <c r="I1993" s="57"/>
    </row>
    <row r="1994" spans="2:9" x14ac:dyDescent="0.2">
      <c r="B1994" s="52" t="str">
        <f t="shared" si="38"/>
        <v>2015-112-4</v>
      </c>
      <c r="C1994" s="53">
        <v>2015</v>
      </c>
      <c r="D1994" s="53" t="s">
        <v>71</v>
      </c>
      <c r="E1994" s="53">
        <v>4</v>
      </c>
      <c r="F1994" s="55" t="s">
        <v>1735</v>
      </c>
      <c r="G1994" s="53"/>
      <c r="H1994" s="56"/>
      <c r="I1994" s="57"/>
    </row>
    <row r="1995" spans="2:9" x14ac:dyDescent="0.2">
      <c r="B1995" s="58" t="str">
        <f t="shared" si="38"/>
        <v>2015-112-5</v>
      </c>
      <c r="C1995" s="59">
        <v>2015</v>
      </c>
      <c r="D1995" s="59" t="s">
        <v>71</v>
      </c>
      <c r="E1995" s="59">
        <v>5</v>
      </c>
      <c r="F1995" s="60" t="s">
        <v>2046</v>
      </c>
      <c r="G1995" s="59"/>
      <c r="H1995" s="61"/>
      <c r="I1995" s="62"/>
    </row>
    <row r="1996" spans="2:9" x14ac:dyDescent="0.2">
      <c r="B1996" s="63" t="str">
        <f t="shared" si="38"/>
        <v>2015-113-0</v>
      </c>
      <c r="C1996" s="64">
        <v>2015</v>
      </c>
      <c r="D1996" s="64" t="s">
        <v>72</v>
      </c>
      <c r="E1996" s="64">
        <v>0</v>
      </c>
      <c r="F1996" s="65" t="s">
        <v>336</v>
      </c>
      <c r="G1996" s="64"/>
      <c r="H1996" s="66"/>
      <c r="I1996" s="67"/>
    </row>
    <row r="1997" spans="2:9" x14ac:dyDescent="0.2">
      <c r="B1997" s="52" t="str">
        <f t="shared" si="38"/>
        <v>2015-113-1</v>
      </c>
      <c r="C1997" s="53">
        <v>2015</v>
      </c>
      <c r="D1997" s="53" t="s">
        <v>72</v>
      </c>
      <c r="E1997" s="53">
        <v>1</v>
      </c>
      <c r="F1997" s="55" t="s">
        <v>738</v>
      </c>
      <c r="G1997" s="53"/>
      <c r="H1997" s="56"/>
      <c r="I1997" s="57"/>
    </row>
    <row r="1998" spans="2:9" x14ac:dyDescent="0.2">
      <c r="B1998" s="52" t="str">
        <f t="shared" si="38"/>
        <v>2015-113-2</v>
      </c>
      <c r="C1998" s="53">
        <v>2015</v>
      </c>
      <c r="D1998" s="53" t="s">
        <v>72</v>
      </c>
      <c r="E1998" s="53">
        <v>2</v>
      </c>
      <c r="F1998" s="55" t="s">
        <v>1076</v>
      </c>
      <c r="G1998" s="53" t="s">
        <v>3515</v>
      </c>
      <c r="H1998" s="56"/>
      <c r="I1998" s="57"/>
    </row>
    <row r="1999" spans="2:9" x14ac:dyDescent="0.2">
      <c r="B1999" s="52" t="str">
        <f t="shared" si="38"/>
        <v>2015-113-3</v>
      </c>
      <c r="C1999" s="53">
        <v>2015</v>
      </c>
      <c r="D1999" s="53" t="s">
        <v>72</v>
      </c>
      <c r="E1999" s="53">
        <v>3</v>
      </c>
      <c r="F1999" s="55" t="s">
        <v>1411</v>
      </c>
      <c r="G1999" s="53"/>
      <c r="H1999" s="56"/>
      <c r="I1999" s="57"/>
    </row>
    <row r="2000" spans="2:9" x14ac:dyDescent="0.2">
      <c r="B2000" s="52" t="str">
        <f t="shared" si="38"/>
        <v>2015-113-4</v>
      </c>
      <c r="C2000" s="53">
        <v>2015</v>
      </c>
      <c r="D2000" s="53" t="s">
        <v>72</v>
      </c>
      <c r="E2000" s="53">
        <v>4</v>
      </c>
      <c r="F2000" s="55" t="s">
        <v>1736</v>
      </c>
      <c r="G2000" s="53"/>
      <c r="H2000" s="56"/>
      <c r="I2000" s="57"/>
    </row>
    <row r="2001" spans="2:9" x14ac:dyDescent="0.2">
      <c r="B2001" s="58" t="str">
        <f t="shared" si="38"/>
        <v>2015-113-5</v>
      </c>
      <c r="C2001" s="59">
        <v>2015</v>
      </c>
      <c r="D2001" s="59" t="s">
        <v>72</v>
      </c>
      <c r="E2001" s="59">
        <v>5</v>
      </c>
      <c r="F2001" s="60" t="s">
        <v>2047</v>
      </c>
      <c r="G2001" s="59"/>
      <c r="H2001" s="61"/>
      <c r="I2001" s="62"/>
    </row>
    <row r="2002" spans="2:9" x14ac:dyDescent="0.2">
      <c r="B2002" s="63" t="str">
        <f t="shared" si="38"/>
        <v>2015-114-0</v>
      </c>
      <c r="C2002" s="64">
        <v>2015</v>
      </c>
      <c r="D2002" s="64" t="s">
        <v>73</v>
      </c>
      <c r="E2002" s="64">
        <v>0</v>
      </c>
      <c r="F2002" s="65" t="s">
        <v>337</v>
      </c>
      <c r="G2002" s="64"/>
      <c r="H2002" s="66"/>
      <c r="I2002" s="67"/>
    </row>
    <row r="2003" spans="2:9" x14ac:dyDescent="0.2">
      <c r="B2003" s="52" t="str">
        <f t="shared" si="38"/>
        <v>2015-114-1</v>
      </c>
      <c r="C2003" s="53">
        <v>2015</v>
      </c>
      <c r="D2003" s="53" t="s">
        <v>73</v>
      </c>
      <c r="E2003" s="53">
        <v>1</v>
      </c>
      <c r="F2003" s="55" t="s">
        <v>739</v>
      </c>
      <c r="G2003" s="53"/>
      <c r="H2003" s="56"/>
      <c r="I2003" s="57"/>
    </row>
    <row r="2004" spans="2:9" x14ac:dyDescent="0.2">
      <c r="B2004" s="52" t="str">
        <f t="shared" si="38"/>
        <v>2015-114-2</v>
      </c>
      <c r="C2004" s="53">
        <v>2015</v>
      </c>
      <c r="D2004" s="53" t="s">
        <v>73</v>
      </c>
      <c r="E2004" s="53">
        <v>2</v>
      </c>
      <c r="F2004" s="55" t="s">
        <v>1077</v>
      </c>
      <c r="G2004" s="53"/>
      <c r="H2004" s="56"/>
      <c r="I2004" s="57"/>
    </row>
    <row r="2005" spans="2:9" x14ac:dyDescent="0.2">
      <c r="B2005" s="52" t="str">
        <f t="shared" ref="B2005:B2068" si="39">C2005&amp;"-"&amp;D2005&amp;"-"&amp;E2005</f>
        <v>2015-114-3</v>
      </c>
      <c r="C2005" s="53">
        <v>2015</v>
      </c>
      <c r="D2005" s="53" t="s">
        <v>73</v>
      </c>
      <c r="E2005" s="53">
        <v>3</v>
      </c>
      <c r="F2005" s="55" t="s">
        <v>1412</v>
      </c>
      <c r="G2005" s="53"/>
      <c r="H2005" s="56"/>
      <c r="I2005" s="57"/>
    </row>
    <row r="2006" spans="2:9" ht="27" x14ac:dyDescent="0.2">
      <c r="B2006" s="52" t="str">
        <f t="shared" si="39"/>
        <v>2015-114-4</v>
      </c>
      <c r="C2006" s="53">
        <v>2015</v>
      </c>
      <c r="D2006" s="53" t="s">
        <v>73</v>
      </c>
      <c r="E2006" s="53">
        <v>4</v>
      </c>
      <c r="F2006" s="55" t="s">
        <v>1737</v>
      </c>
      <c r="G2006" s="53"/>
      <c r="H2006" s="56"/>
      <c r="I2006" s="57"/>
    </row>
    <row r="2007" spans="2:9" x14ac:dyDescent="0.2">
      <c r="B2007" s="58" t="str">
        <f t="shared" si="39"/>
        <v>2015-114-5</v>
      </c>
      <c r="C2007" s="59">
        <v>2015</v>
      </c>
      <c r="D2007" s="59" t="s">
        <v>73</v>
      </c>
      <c r="E2007" s="59">
        <v>5</v>
      </c>
      <c r="F2007" s="60" t="s">
        <v>2048</v>
      </c>
      <c r="G2007" s="59" t="s">
        <v>3515</v>
      </c>
      <c r="H2007" s="61"/>
      <c r="I2007" s="62"/>
    </row>
    <row r="2008" spans="2:9" x14ac:dyDescent="0.2">
      <c r="B2008" s="63" t="str">
        <f t="shared" si="39"/>
        <v>2015-115-0</v>
      </c>
      <c r="C2008" s="64">
        <v>2015</v>
      </c>
      <c r="D2008" s="64" t="s">
        <v>74</v>
      </c>
      <c r="E2008" s="64">
        <v>0</v>
      </c>
      <c r="F2008" s="65" t="s">
        <v>338</v>
      </c>
      <c r="G2008" s="64"/>
      <c r="H2008" s="66"/>
      <c r="I2008" s="67"/>
    </row>
    <row r="2009" spans="2:9" x14ac:dyDescent="0.2">
      <c r="B2009" s="52" t="str">
        <f t="shared" si="39"/>
        <v>2015-115-1</v>
      </c>
      <c r="C2009" s="53">
        <v>2015</v>
      </c>
      <c r="D2009" s="53" t="s">
        <v>74</v>
      </c>
      <c r="E2009" s="53">
        <v>1</v>
      </c>
      <c r="F2009" s="55" t="s">
        <v>740</v>
      </c>
      <c r="G2009" s="53"/>
      <c r="H2009" s="56"/>
      <c r="I2009" s="57"/>
    </row>
    <row r="2010" spans="2:9" x14ac:dyDescent="0.2">
      <c r="B2010" s="52" t="str">
        <f t="shared" si="39"/>
        <v>2015-115-2</v>
      </c>
      <c r="C2010" s="53">
        <v>2015</v>
      </c>
      <c r="D2010" s="53" t="s">
        <v>74</v>
      </c>
      <c r="E2010" s="53">
        <v>2</v>
      </c>
      <c r="F2010" s="55" t="s">
        <v>1078</v>
      </c>
      <c r="G2010" s="53"/>
      <c r="H2010" s="56"/>
      <c r="I2010" s="57"/>
    </row>
    <row r="2011" spans="2:9" x14ac:dyDescent="0.2">
      <c r="B2011" s="52" t="str">
        <f t="shared" si="39"/>
        <v>2015-115-3</v>
      </c>
      <c r="C2011" s="53">
        <v>2015</v>
      </c>
      <c r="D2011" s="53" t="s">
        <v>74</v>
      </c>
      <c r="E2011" s="53">
        <v>3</v>
      </c>
      <c r="F2011" s="55" t="s">
        <v>1413</v>
      </c>
      <c r="G2011" s="53"/>
      <c r="H2011" s="56"/>
      <c r="I2011" s="57"/>
    </row>
    <row r="2012" spans="2:9" x14ac:dyDescent="0.2">
      <c r="B2012" s="52" t="str">
        <f t="shared" si="39"/>
        <v>2015-115-4</v>
      </c>
      <c r="C2012" s="53">
        <v>2015</v>
      </c>
      <c r="D2012" s="53" t="s">
        <v>74</v>
      </c>
      <c r="E2012" s="53">
        <v>4</v>
      </c>
      <c r="F2012" s="55" t="s">
        <v>1738</v>
      </c>
      <c r="G2012" s="53" t="s">
        <v>3515</v>
      </c>
      <c r="H2012" s="56"/>
      <c r="I2012" s="57"/>
    </row>
    <row r="2013" spans="2:9" x14ac:dyDescent="0.2">
      <c r="B2013" s="58" t="str">
        <f t="shared" si="39"/>
        <v>2015-115-5</v>
      </c>
      <c r="C2013" s="59">
        <v>2015</v>
      </c>
      <c r="D2013" s="59" t="s">
        <v>74</v>
      </c>
      <c r="E2013" s="59">
        <v>5</v>
      </c>
      <c r="F2013" s="60" t="s">
        <v>2049</v>
      </c>
      <c r="G2013" s="59"/>
      <c r="H2013" s="61"/>
      <c r="I2013" s="62"/>
    </row>
    <row r="2014" spans="2:9" x14ac:dyDescent="0.2">
      <c r="B2014" s="63" t="str">
        <f t="shared" si="39"/>
        <v>2015-116-0</v>
      </c>
      <c r="C2014" s="64">
        <v>2015</v>
      </c>
      <c r="D2014" s="64" t="s">
        <v>75</v>
      </c>
      <c r="E2014" s="64">
        <v>0</v>
      </c>
      <c r="F2014" s="65" t="s">
        <v>339</v>
      </c>
      <c r="G2014" s="64"/>
      <c r="H2014" s="66"/>
      <c r="I2014" s="67"/>
    </row>
    <row r="2015" spans="2:9" x14ac:dyDescent="0.2">
      <c r="B2015" s="52" t="str">
        <f t="shared" si="39"/>
        <v>2015-116-1</v>
      </c>
      <c r="C2015" s="53">
        <v>2015</v>
      </c>
      <c r="D2015" s="53" t="s">
        <v>75</v>
      </c>
      <c r="E2015" s="53">
        <v>1</v>
      </c>
      <c r="F2015" s="73">
        <v>0.01</v>
      </c>
      <c r="G2015" s="53"/>
      <c r="H2015" s="56"/>
      <c r="I2015" s="57"/>
    </row>
    <row r="2016" spans="2:9" x14ac:dyDescent="0.2">
      <c r="B2016" s="52" t="str">
        <f t="shared" si="39"/>
        <v>2015-116-2</v>
      </c>
      <c r="C2016" s="53">
        <v>2015</v>
      </c>
      <c r="D2016" s="53" t="s">
        <v>75</v>
      </c>
      <c r="E2016" s="53">
        <v>2</v>
      </c>
      <c r="F2016" s="78">
        <v>2.5000000000000001E-2</v>
      </c>
      <c r="G2016" s="53"/>
      <c r="H2016" s="56"/>
      <c r="I2016" s="57"/>
    </row>
    <row r="2017" spans="2:9" x14ac:dyDescent="0.2">
      <c r="B2017" s="52" t="str">
        <f t="shared" si="39"/>
        <v>2015-116-3</v>
      </c>
      <c r="C2017" s="53">
        <v>2015</v>
      </c>
      <c r="D2017" s="53" t="s">
        <v>75</v>
      </c>
      <c r="E2017" s="53">
        <v>3</v>
      </c>
      <c r="F2017" s="73">
        <v>0.05</v>
      </c>
      <c r="G2017" s="53"/>
      <c r="H2017" s="56"/>
      <c r="I2017" s="57"/>
    </row>
    <row r="2018" spans="2:9" x14ac:dyDescent="0.2">
      <c r="B2018" s="52" t="str">
        <f t="shared" si="39"/>
        <v>2015-116-4</v>
      </c>
      <c r="C2018" s="53">
        <v>2015</v>
      </c>
      <c r="D2018" s="53" t="s">
        <v>75</v>
      </c>
      <c r="E2018" s="53">
        <v>4</v>
      </c>
      <c r="F2018" s="73">
        <v>7.0000000000000007E-2</v>
      </c>
      <c r="G2018" s="53"/>
      <c r="H2018" s="56"/>
      <c r="I2018" s="57"/>
    </row>
    <row r="2019" spans="2:9" x14ac:dyDescent="0.2">
      <c r="B2019" s="58" t="str">
        <f t="shared" si="39"/>
        <v>2015-116-5</v>
      </c>
      <c r="C2019" s="59">
        <v>2015</v>
      </c>
      <c r="D2019" s="59" t="s">
        <v>75</v>
      </c>
      <c r="E2019" s="59">
        <v>5</v>
      </c>
      <c r="F2019" s="74">
        <v>0.1</v>
      </c>
      <c r="G2019" s="59" t="s">
        <v>3515</v>
      </c>
      <c r="H2019" s="61"/>
      <c r="I2019" s="62"/>
    </row>
    <row r="2020" spans="2:9" x14ac:dyDescent="0.2">
      <c r="B2020" s="63" t="str">
        <f t="shared" si="39"/>
        <v>2015-117-0</v>
      </c>
      <c r="C2020" s="64">
        <v>2015</v>
      </c>
      <c r="D2020" s="64" t="s">
        <v>76</v>
      </c>
      <c r="E2020" s="64">
        <v>0</v>
      </c>
      <c r="F2020" s="65" t="s">
        <v>340</v>
      </c>
      <c r="G2020" s="64"/>
      <c r="H2020" s="66"/>
      <c r="I2020" s="67"/>
    </row>
    <row r="2021" spans="2:9" x14ac:dyDescent="0.2">
      <c r="B2021" s="52" t="str">
        <f t="shared" si="39"/>
        <v>2015-117-1</v>
      </c>
      <c r="C2021" s="53">
        <v>2015</v>
      </c>
      <c r="D2021" s="53" t="s">
        <v>76</v>
      </c>
      <c r="E2021" s="53">
        <v>1</v>
      </c>
      <c r="F2021" s="55" t="s">
        <v>741</v>
      </c>
      <c r="G2021" s="53"/>
      <c r="H2021" s="56"/>
      <c r="I2021" s="57"/>
    </row>
    <row r="2022" spans="2:9" x14ac:dyDescent="0.2">
      <c r="B2022" s="52" t="str">
        <f t="shared" si="39"/>
        <v>2015-117-2</v>
      </c>
      <c r="C2022" s="53">
        <v>2015</v>
      </c>
      <c r="D2022" s="53" t="s">
        <v>76</v>
      </c>
      <c r="E2022" s="53">
        <v>2</v>
      </c>
      <c r="F2022" s="55" t="s">
        <v>1079</v>
      </c>
      <c r="G2022" s="53"/>
      <c r="H2022" s="56"/>
      <c r="I2022" s="57"/>
    </row>
    <row r="2023" spans="2:9" x14ac:dyDescent="0.2">
      <c r="B2023" s="52" t="str">
        <f t="shared" si="39"/>
        <v>2015-117-3</v>
      </c>
      <c r="C2023" s="53">
        <v>2015</v>
      </c>
      <c r="D2023" s="53" t="s">
        <v>76</v>
      </c>
      <c r="E2023" s="53">
        <v>3</v>
      </c>
      <c r="F2023" s="55" t="s">
        <v>1414</v>
      </c>
      <c r="G2023" s="53"/>
      <c r="H2023" s="56"/>
      <c r="I2023" s="57"/>
    </row>
    <row r="2024" spans="2:9" x14ac:dyDescent="0.2">
      <c r="B2024" s="52" t="str">
        <f t="shared" si="39"/>
        <v>2015-117-4</v>
      </c>
      <c r="C2024" s="53">
        <v>2015</v>
      </c>
      <c r="D2024" s="53" t="s">
        <v>76</v>
      </c>
      <c r="E2024" s="53">
        <v>4</v>
      </c>
      <c r="F2024" s="55" t="s">
        <v>1739</v>
      </c>
      <c r="G2024" s="53" t="s">
        <v>3515</v>
      </c>
      <c r="H2024" s="56"/>
      <c r="I2024" s="57"/>
    </row>
    <row r="2025" spans="2:9" x14ac:dyDescent="0.2">
      <c r="B2025" s="58" t="str">
        <f t="shared" si="39"/>
        <v>2015-117-5</v>
      </c>
      <c r="C2025" s="59">
        <v>2015</v>
      </c>
      <c r="D2025" s="59" t="s">
        <v>76</v>
      </c>
      <c r="E2025" s="59">
        <v>5</v>
      </c>
      <c r="F2025" s="60" t="s">
        <v>2050</v>
      </c>
      <c r="G2025" s="59"/>
      <c r="H2025" s="61"/>
      <c r="I2025" s="62"/>
    </row>
    <row r="2026" spans="2:9" ht="27" x14ac:dyDescent="0.2">
      <c r="B2026" s="63" t="str">
        <f t="shared" si="39"/>
        <v>2015-118-0</v>
      </c>
      <c r="C2026" s="64">
        <v>2015</v>
      </c>
      <c r="D2026" s="64" t="s">
        <v>77</v>
      </c>
      <c r="E2026" s="64">
        <v>0</v>
      </c>
      <c r="F2026" s="65" t="s">
        <v>341</v>
      </c>
      <c r="G2026" s="64"/>
      <c r="H2026" s="66"/>
      <c r="I2026" s="67"/>
    </row>
    <row r="2027" spans="2:9" x14ac:dyDescent="0.2">
      <c r="B2027" s="52" t="str">
        <f t="shared" si="39"/>
        <v>2015-118-1</v>
      </c>
      <c r="C2027" s="53">
        <v>2015</v>
      </c>
      <c r="D2027" s="53" t="s">
        <v>77</v>
      </c>
      <c r="E2027" s="53">
        <v>1</v>
      </c>
      <c r="F2027" s="55" t="s">
        <v>654</v>
      </c>
      <c r="G2027" s="53"/>
      <c r="H2027" s="56"/>
      <c r="I2027" s="57"/>
    </row>
    <row r="2028" spans="2:9" x14ac:dyDescent="0.2">
      <c r="B2028" s="52" t="str">
        <f t="shared" si="39"/>
        <v>2015-118-2</v>
      </c>
      <c r="C2028" s="53">
        <v>2015</v>
      </c>
      <c r="D2028" s="53" t="s">
        <v>77</v>
      </c>
      <c r="E2028" s="53">
        <v>2</v>
      </c>
      <c r="F2028" s="55" t="s">
        <v>1080</v>
      </c>
      <c r="G2028" s="53"/>
      <c r="H2028" s="56"/>
      <c r="I2028" s="57"/>
    </row>
    <row r="2029" spans="2:9" x14ac:dyDescent="0.2">
      <c r="B2029" s="52" t="str">
        <f t="shared" si="39"/>
        <v>2015-118-3</v>
      </c>
      <c r="C2029" s="53">
        <v>2015</v>
      </c>
      <c r="D2029" s="53" t="s">
        <v>77</v>
      </c>
      <c r="E2029" s="53">
        <v>3</v>
      </c>
      <c r="F2029" s="55" t="s">
        <v>993</v>
      </c>
      <c r="G2029" s="53" t="s">
        <v>3515</v>
      </c>
      <c r="H2029" s="56"/>
      <c r="I2029" s="57"/>
    </row>
    <row r="2030" spans="2:9" x14ac:dyDescent="0.2">
      <c r="B2030" s="52" t="str">
        <f t="shared" si="39"/>
        <v>2015-118-4</v>
      </c>
      <c r="C2030" s="53">
        <v>2015</v>
      </c>
      <c r="D2030" s="53" t="s">
        <v>77</v>
      </c>
      <c r="E2030" s="53">
        <v>4</v>
      </c>
      <c r="F2030" s="55" t="s">
        <v>1740</v>
      </c>
      <c r="G2030" s="53"/>
      <c r="H2030" s="56"/>
      <c r="I2030" s="57"/>
    </row>
    <row r="2031" spans="2:9" x14ac:dyDescent="0.2">
      <c r="B2031" s="58" t="str">
        <f t="shared" si="39"/>
        <v>2015-118-5</v>
      </c>
      <c r="C2031" s="59">
        <v>2015</v>
      </c>
      <c r="D2031" s="59" t="s">
        <v>77</v>
      </c>
      <c r="E2031" s="59">
        <v>5</v>
      </c>
      <c r="F2031" s="60" t="s">
        <v>1329</v>
      </c>
      <c r="G2031" s="59"/>
      <c r="H2031" s="61"/>
      <c r="I2031" s="62"/>
    </row>
    <row r="2032" spans="2:9" x14ac:dyDescent="0.2">
      <c r="B2032" s="63" t="str">
        <f t="shared" si="39"/>
        <v>2015-119-0</v>
      </c>
      <c r="C2032" s="64">
        <v>2015</v>
      </c>
      <c r="D2032" s="64" t="s">
        <v>78</v>
      </c>
      <c r="E2032" s="64">
        <v>0</v>
      </c>
      <c r="F2032" s="65" t="s">
        <v>342</v>
      </c>
      <c r="G2032" s="64"/>
      <c r="H2032" s="66"/>
      <c r="I2032" s="67"/>
    </row>
    <row r="2033" spans="2:9" x14ac:dyDescent="0.2">
      <c r="B2033" s="52" t="str">
        <f t="shared" si="39"/>
        <v>2015-119-1</v>
      </c>
      <c r="C2033" s="53">
        <v>2015</v>
      </c>
      <c r="D2033" s="53" t="s">
        <v>78</v>
      </c>
      <c r="E2033" s="53">
        <v>1</v>
      </c>
      <c r="F2033" s="55" t="s">
        <v>742</v>
      </c>
      <c r="G2033" s="53" t="s">
        <v>3515</v>
      </c>
      <c r="H2033" s="56"/>
      <c r="I2033" s="57"/>
    </row>
    <row r="2034" spans="2:9" x14ac:dyDescent="0.2">
      <c r="B2034" s="52" t="str">
        <f t="shared" si="39"/>
        <v>2015-119-2</v>
      </c>
      <c r="C2034" s="53">
        <v>2015</v>
      </c>
      <c r="D2034" s="53" t="s">
        <v>78</v>
      </c>
      <c r="E2034" s="53">
        <v>2</v>
      </c>
      <c r="F2034" s="55" t="s">
        <v>1081</v>
      </c>
      <c r="G2034" s="53"/>
      <c r="H2034" s="56"/>
      <c r="I2034" s="57"/>
    </row>
    <row r="2035" spans="2:9" x14ac:dyDescent="0.2">
      <c r="B2035" s="52" t="str">
        <f t="shared" si="39"/>
        <v>2015-119-3</v>
      </c>
      <c r="C2035" s="53">
        <v>2015</v>
      </c>
      <c r="D2035" s="53" t="s">
        <v>78</v>
      </c>
      <c r="E2035" s="53">
        <v>3</v>
      </c>
      <c r="F2035" s="55" t="s">
        <v>1415</v>
      </c>
      <c r="G2035" s="53"/>
      <c r="H2035" s="56"/>
      <c r="I2035" s="57"/>
    </row>
    <row r="2036" spans="2:9" x14ac:dyDescent="0.2">
      <c r="B2036" s="52" t="str">
        <f t="shared" si="39"/>
        <v>2015-119-4</v>
      </c>
      <c r="C2036" s="53">
        <v>2015</v>
      </c>
      <c r="D2036" s="53" t="s">
        <v>78</v>
      </c>
      <c r="E2036" s="53">
        <v>4</v>
      </c>
      <c r="F2036" s="55" t="s">
        <v>1741</v>
      </c>
      <c r="G2036" s="53"/>
      <c r="H2036" s="56"/>
      <c r="I2036" s="57"/>
    </row>
    <row r="2037" spans="2:9" x14ac:dyDescent="0.2">
      <c r="B2037" s="58" t="str">
        <f t="shared" si="39"/>
        <v>2015-119-5</v>
      </c>
      <c r="C2037" s="59">
        <v>2015</v>
      </c>
      <c r="D2037" s="59" t="s">
        <v>78</v>
      </c>
      <c r="E2037" s="59">
        <v>5</v>
      </c>
      <c r="F2037" s="60" t="s">
        <v>2051</v>
      </c>
      <c r="G2037" s="59"/>
      <c r="H2037" s="61"/>
      <c r="I2037" s="62"/>
    </row>
    <row r="2038" spans="2:9" x14ac:dyDescent="0.2">
      <c r="B2038" s="63" t="str">
        <f t="shared" si="39"/>
        <v>2015-120-0</v>
      </c>
      <c r="C2038" s="64">
        <v>2015</v>
      </c>
      <c r="D2038" s="64" t="s">
        <v>79</v>
      </c>
      <c r="E2038" s="64">
        <v>0</v>
      </c>
      <c r="F2038" s="65" t="s">
        <v>343</v>
      </c>
      <c r="G2038" s="64"/>
      <c r="H2038" s="66"/>
      <c r="I2038" s="67"/>
    </row>
    <row r="2039" spans="2:9" x14ac:dyDescent="0.2">
      <c r="B2039" s="52" t="str">
        <f t="shared" si="39"/>
        <v>2015-120-1</v>
      </c>
      <c r="C2039" s="53">
        <v>2015</v>
      </c>
      <c r="D2039" s="53" t="s">
        <v>79</v>
      </c>
      <c r="E2039" s="53">
        <v>1</v>
      </c>
      <c r="F2039" s="55" t="s">
        <v>743</v>
      </c>
      <c r="G2039" s="53" t="s">
        <v>3515</v>
      </c>
      <c r="H2039" s="56"/>
      <c r="I2039" s="57"/>
    </row>
    <row r="2040" spans="2:9" x14ac:dyDescent="0.2">
      <c r="B2040" s="52" t="str">
        <f t="shared" si="39"/>
        <v>2015-120-2</v>
      </c>
      <c r="C2040" s="53">
        <v>2015</v>
      </c>
      <c r="D2040" s="53" t="s">
        <v>79</v>
      </c>
      <c r="E2040" s="53">
        <v>2</v>
      </c>
      <c r="F2040" s="55" t="s">
        <v>1082</v>
      </c>
      <c r="G2040" s="53"/>
      <c r="H2040" s="56"/>
      <c r="I2040" s="57"/>
    </row>
    <row r="2041" spans="2:9" x14ac:dyDescent="0.2">
      <c r="B2041" s="52" t="str">
        <f t="shared" si="39"/>
        <v>2015-120-3</v>
      </c>
      <c r="C2041" s="53">
        <v>2015</v>
      </c>
      <c r="D2041" s="53" t="s">
        <v>79</v>
      </c>
      <c r="E2041" s="53">
        <v>3</v>
      </c>
      <c r="F2041" s="55" t="s">
        <v>1416</v>
      </c>
      <c r="G2041" s="53"/>
      <c r="H2041" s="56"/>
      <c r="I2041" s="57"/>
    </row>
    <row r="2042" spans="2:9" x14ac:dyDescent="0.2">
      <c r="B2042" s="52" t="str">
        <f t="shared" si="39"/>
        <v>2015-120-4</v>
      </c>
      <c r="C2042" s="53">
        <v>2015</v>
      </c>
      <c r="D2042" s="53" t="s">
        <v>79</v>
      </c>
      <c r="E2042" s="53">
        <v>4</v>
      </c>
      <c r="F2042" s="55" t="s">
        <v>1742</v>
      </c>
      <c r="G2042" s="53"/>
      <c r="H2042" s="56"/>
      <c r="I2042" s="57"/>
    </row>
    <row r="2043" spans="2:9" x14ac:dyDescent="0.2">
      <c r="B2043" s="58" t="str">
        <f t="shared" si="39"/>
        <v>2015-120-5</v>
      </c>
      <c r="C2043" s="59">
        <v>2015</v>
      </c>
      <c r="D2043" s="59" t="s">
        <v>79</v>
      </c>
      <c r="E2043" s="59">
        <v>5</v>
      </c>
      <c r="F2043" s="60" t="s">
        <v>2052</v>
      </c>
      <c r="G2043" s="59"/>
      <c r="H2043" s="61"/>
      <c r="I2043" s="62"/>
    </row>
    <row r="2044" spans="2:9" x14ac:dyDescent="0.2">
      <c r="B2044" s="63" t="str">
        <f t="shared" si="39"/>
        <v>2015-121-0</v>
      </c>
      <c r="C2044" s="64">
        <v>2015</v>
      </c>
      <c r="D2044" s="64" t="s">
        <v>80</v>
      </c>
      <c r="E2044" s="64">
        <v>0</v>
      </c>
      <c r="F2044" s="65" t="s">
        <v>344</v>
      </c>
      <c r="G2044" s="64"/>
      <c r="H2044" s="66"/>
      <c r="I2044" s="67"/>
    </row>
    <row r="2045" spans="2:9" x14ac:dyDescent="0.2">
      <c r="B2045" s="52" t="str">
        <f t="shared" si="39"/>
        <v>2015-121-1</v>
      </c>
      <c r="C2045" s="53">
        <v>2015</v>
      </c>
      <c r="D2045" s="53" t="s">
        <v>80</v>
      </c>
      <c r="E2045" s="53">
        <v>1</v>
      </c>
      <c r="F2045" s="55" t="s">
        <v>744</v>
      </c>
      <c r="G2045" s="53"/>
      <c r="H2045" s="56"/>
      <c r="I2045" s="57"/>
    </row>
    <row r="2046" spans="2:9" x14ac:dyDescent="0.2">
      <c r="B2046" s="52" t="str">
        <f t="shared" si="39"/>
        <v>2015-121-2</v>
      </c>
      <c r="C2046" s="53">
        <v>2015</v>
      </c>
      <c r="D2046" s="53" t="s">
        <v>80</v>
      </c>
      <c r="E2046" s="53">
        <v>2</v>
      </c>
      <c r="F2046" s="55" t="s">
        <v>1083</v>
      </c>
      <c r="G2046" s="53" t="s">
        <v>3515</v>
      </c>
      <c r="H2046" s="56"/>
      <c r="I2046" s="57"/>
    </row>
    <row r="2047" spans="2:9" x14ac:dyDescent="0.2">
      <c r="B2047" s="52" t="str">
        <f t="shared" si="39"/>
        <v>2015-121-3</v>
      </c>
      <c r="C2047" s="53">
        <v>2015</v>
      </c>
      <c r="D2047" s="53" t="s">
        <v>80</v>
      </c>
      <c r="E2047" s="53">
        <v>3</v>
      </c>
      <c r="F2047" s="55" t="s">
        <v>1417</v>
      </c>
      <c r="G2047" s="53"/>
      <c r="H2047" s="56"/>
      <c r="I2047" s="57"/>
    </row>
    <row r="2048" spans="2:9" x14ac:dyDescent="0.2">
      <c r="B2048" s="52" t="str">
        <f t="shared" si="39"/>
        <v>2015-121-4</v>
      </c>
      <c r="C2048" s="53">
        <v>2015</v>
      </c>
      <c r="D2048" s="53" t="s">
        <v>80</v>
      </c>
      <c r="E2048" s="53">
        <v>4</v>
      </c>
      <c r="F2048" s="55" t="s">
        <v>1743</v>
      </c>
      <c r="G2048" s="53"/>
      <c r="H2048" s="56"/>
      <c r="I2048" s="57"/>
    </row>
    <row r="2049" spans="2:9" x14ac:dyDescent="0.2">
      <c r="B2049" s="58" t="str">
        <f t="shared" si="39"/>
        <v>2015-121-5</v>
      </c>
      <c r="C2049" s="59">
        <v>2015</v>
      </c>
      <c r="D2049" s="59" t="s">
        <v>80</v>
      </c>
      <c r="E2049" s="59">
        <v>5</v>
      </c>
      <c r="F2049" s="60" t="s">
        <v>2053</v>
      </c>
      <c r="G2049" s="59"/>
      <c r="H2049" s="61"/>
      <c r="I2049" s="62"/>
    </row>
    <row r="2050" spans="2:9" x14ac:dyDescent="0.2">
      <c r="B2050" s="63" t="str">
        <f t="shared" si="39"/>
        <v>2015-122-0</v>
      </c>
      <c r="C2050" s="64">
        <v>2015</v>
      </c>
      <c r="D2050" s="64" t="s">
        <v>81</v>
      </c>
      <c r="E2050" s="64">
        <v>0</v>
      </c>
      <c r="F2050" s="65" t="s">
        <v>345</v>
      </c>
      <c r="G2050" s="64"/>
      <c r="H2050" s="66"/>
      <c r="I2050" s="67"/>
    </row>
    <row r="2051" spans="2:9" x14ac:dyDescent="0.2">
      <c r="B2051" s="52" t="str">
        <f t="shared" si="39"/>
        <v>2015-122-1</v>
      </c>
      <c r="C2051" s="53">
        <v>2015</v>
      </c>
      <c r="D2051" s="53" t="s">
        <v>81</v>
      </c>
      <c r="E2051" s="53">
        <v>1</v>
      </c>
      <c r="F2051" s="55" t="s">
        <v>745</v>
      </c>
      <c r="G2051" s="53"/>
      <c r="H2051" s="56"/>
      <c r="I2051" s="57"/>
    </row>
    <row r="2052" spans="2:9" x14ac:dyDescent="0.2">
      <c r="B2052" s="52" t="str">
        <f t="shared" si="39"/>
        <v>2015-122-2</v>
      </c>
      <c r="C2052" s="53">
        <v>2015</v>
      </c>
      <c r="D2052" s="53" t="s">
        <v>81</v>
      </c>
      <c r="E2052" s="53">
        <v>2</v>
      </c>
      <c r="F2052" s="55" t="s">
        <v>1084</v>
      </c>
      <c r="G2052" s="53"/>
      <c r="H2052" s="56"/>
      <c r="I2052" s="57"/>
    </row>
    <row r="2053" spans="2:9" x14ac:dyDescent="0.2">
      <c r="B2053" s="52" t="str">
        <f t="shared" si="39"/>
        <v>2015-122-3</v>
      </c>
      <c r="C2053" s="53">
        <v>2015</v>
      </c>
      <c r="D2053" s="53" t="s">
        <v>81</v>
      </c>
      <c r="E2053" s="53">
        <v>3</v>
      </c>
      <c r="F2053" s="55" t="s">
        <v>1418</v>
      </c>
      <c r="G2053" s="53"/>
      <c r="H2053" s="56"/>
      <c r="I2053" s="57"/>
    </row>
    <row r="2054" spans="2:9" x14ac:dyDescent="0.2">
      <c r="B2054" s="52" t="str">
        <f t="shared" si="39"/>
        <v>2015-122-4</v>
      </c>
      <c r="C2054" s="53">
        <v>2015</v>
      </c>
      <c r="D2054" s="53" t="s">
        <v>81</v>
      </c>
      <c r="E2054" s="53">
        <v>4</v>
      </c>
      <c r="F2054" s="55" t="s">
        <v>1744</v>
      </c>
      <c r="G2054" s="53" t="s">
        <v>3515</v>
      </c>
      <c r="H2054" s="56"/>
      <c r="I2054" s="57"/>
    </row>
    <row r="2055" spans="2:9" x14ac:dyDescent="0.2">
      <c r="B2055" s="58" t="str">
        <f t="shared" si="39"/>
        <v>2015-122-5</v>
      </c>
      <c r="C2055" s="59">
        <v>2015</v>
      </c>
      <c r="D2055" s="59" t="s">
        <v>81</v>
      </c>
      <c r="E2055" s="59">
        <v>5</v>
      </c>
      <c r="F2055" s="60" t="s">
        <v>2054</v>
      </c>
      <c r="G2055" s="59"/>
      <c r="H2055" s="61"/>
      <c r="I2055" s="62"/>
    </row>
    <row r="2056" spans="2:9" x14ac:dyDescent="0.2">
      <c r="B2056" s="63" t="str">
        <f t="shared" si="39"/>
        <v>2015-123-0</v>
      </c>
      <c r="C2056" s="64">
        <v>2015</v>
      </c>
      <c r="D2056" s="64" t="s">
        <v>82</v>
      </c>
      <c r="E2056" s="64">
        <v>0</v>
      </c>
      <c r="F2056" s="65" t="s">
        <v>346</v>
      </c>
      <c r="G2056" s="64"/>
      <c r="H2056" s="66"/>
      <c r="I2056" s="67"/>
    </row>
    <row r="2057" spans="2:9" x14ac:dyDescent="0.2">
      <c r="B2057" s="52" t="str">
        <f t="shared" si="39"/>
        <v>2015-123-1</v>
      </c>
      <c r="C2057" s="53">
        <v>2015</v>
      </c>
      <c r="D2057" s="53" t="s">
        <v>82</v>
      </c>
      <c r="E2057" s="53">
        <v>1</v>
      </c>
      <c r="F2057" s="55" t="s">
        <v>746</v>
      </c>
      <c r="G2057" s="53" t="s">
        <v>3515</v>
      </c>
      <c r="H2057" s="56"/>
      <c r="I2057" s="57"/>
    </row>
    <row r="2058" spans="2:9" x14ac:dyDescent="0.2">
      <c r="B2058" s="52" t="str">
        <f t="shared" si="39"/>
        <v>2015-123-2</v>
      </c>
      <c r="C2058" s="53">
        <v>2015</v>
      </c>
      <c r="D2058" s="53" t="s">
        <v>82</v>
      </c>
      <c r="E2058" s="53">
        <v>2</v>
      </c>
      <c r="F2058" s="55" t="s">
        <v>615</v>
      </c>
      <c r="G2058" s="53"/>
      <c r="H2058" s="56"/>
      <c r="I2058" s="57"/>
    </row>
    <row r="2059" spans="2:9" x14ac:dyDescent="0.2">
      <c r="B2059" s="52" t="str">
        <f t="shared" si="39"/>
        <v>2015-123-3</v>
      </c>
      <c r="C2059" s="53">
        <v>2015</v>
      </c>
      <c r="D2059" s="53" t="s">
        <v>82</v>
      </c>
      <c r="E2059" s="53">
        <v>3</v>
      </c>
      <c r="F2059" s="55" t="s">
        <v>1356</v>
      </c>
      <c r="G2059" s="53"/>
      <c r="H2059" s="56"/>
      <c r="I2059" s="57"/>
    </row>
    <row r="2060" spans="2:9" x14ac:dyDescent="0.2">
      <c r="B2060" s="52" t="str">
        <f t="shared" si="39"/>
        <v>2015-123-4</v>
      </c>
      <c r="C2060" s="53">
        <v>2015</v>
      </c>
      <c r="D2060" s="53" t="s">
        <v>82</v>
      </c>
      <c r="E2060" s="53">
        <v>4</v>
      </c>
      <c r="F2060" s="55" t="s">
        <v>1309</v>
      </c>
      <c r="G2060" s="53"/>
      <c r="H2060" s="56"/>
      <c r="I2060" s="57"/>
    </row>
    <row r="2061" spans="2:9" x14ac:dyDescent="0.2">
      <c r="B2061" s="58" t="str">
        <f t="shared" si="39"/>
        <v>2015-123-5</v>
      </c>
      <c r="C2061" s="59">
        <v>2015</v>
      </c>
      <c r="D2061" s="59" t="s">
        <v>82</v>
      </c>
      <c r="E2061" s="59">
        <v>5</v>
      </c>
      <c r="F2061" s="60" t="s">
        <v>997</v>
      </c>
      <c r="G2061" s="59"/>
      <c r="H2061" s="61"/>
      <c r="I2061" s="62"/>
    </row>
    <row r="2062" spans="2:9" ht="27" x14ac:dyDescent="0.2">
      <c r="B2062" s="63" t="str">
        <f t="shared" si="39"/>
        <v>2015-124-0</v>
      </c>
      <c r="C2062" s="64">
        <v>2015</v>
      </c>
      <c r="D2062" s="64" t="s">
        <v>83</v>
      </c>
      <c r="E2062" s="64">
        <v>0</v>
      </c>
      <c r="F2062" s="65" t="s">
        <v>347</v>
      </c>
      <c r="G2062" s="64"/>
      <c r="H2062" s="66"/>
      <c r="I2062" s="67"/>
    </row>
    <row r="2063" spans="2:9" x14ac:dyDescent="0.2">
      <c r="B2063" s="52" t="str">
        <f t="shared" si="39"/>
        <v>2015-124-1</v>
      </c>
      <c r="C2063" s="53">
        <v>2015</v>
      </c>
      <c r="D2063" s="53" t="s">
        <v>83</v>
      </c>
      <c r="E2063" s="53">
        <v>1</v>
      </c>
      <c r="F2063" s="55" t="s">
        <v>747</v>
      </c>
      <c r="G2063" s="53"/>
      <c r="H2063" s="56"/>
      <c r="I2063" s="57"/>
    </row>
    <row r="2064" spans="2:9" x14ac:dyDescent="0.2">
      <c r="B2064" s="52" t="str">
        <f t="shared" si="39"/>
        <v>2015-124-2</v>
      </c>
      <c r="C2064" s="53">
        <v>2015</v>
      </c>
      <c r="D2064" s="53" t="s">
        <v>83</v>
      </c>
      <c r="E2064" s="53">
        <v>2</v>
      </c>
      <c r="F2064" s="55" t="s">
        <v>1085</v>
      </c>
      <c r="G2064" s="53"/>
      <c r="H2064" s="56"/>
      <c r="I2064" s="57"/>
    </row>
    <row r="2065" spans="2:9" x14ac:dyDescent="0.2">
      <c r="B2065" s="52" t="str">
        <f t="shared" si="39"/>
        <v>2015-124-3</v>
      </c>
      <c r="C2065" s="53">
        <v>2015</v>
      </c>
      <c r="D2065" s="53" t="s">
        <v>83</v>
      </c>
      <c r="E2065" s="53">
        <v>3</v>
      </c>
      <c r="F2065" s="55" t="s">
        <v>1419</v>
      </c>
      <c r="G2065" s="53" t="s">
        <v>3515</v>
      </c>
      <c r="H2065" s="56"/>
      <c r="I2065" s="57"/>
    </row>
    <row r="2066" spans="2:9" x14ac:dyDescent="0.2">
      <c r="B2066" s="52" t="str">
        <f t="shared" si="39"/>
        <v>2015-124-4</v>
      </c>
      <c r="C2066" s="53">
        <v>2015</v>
      </c>
      <c r="D2066" s="53" t="s">
        <v>83</v>
      </c>
      <c r="E2066" s="53">
        <v>4</v>
      </c>
      <c r="F2066" s="55" t="s">
        <v>1745</v>
      </c>
      <c r="G2066" s="53"/>
      <c r="H2066" s="56"/>
      <c r="I2066" s="57"/>
    </row>
    <row r="2067" spans="2:9" x14ac:dyDescent="0.2">
      <c r="B2067" s="58" t="str">
        <f t="shared" si="39"/>
        <v>2015-124-5</v>
      </c>
      <c r="C2067" s="59">
        <v>2015</v>
      </c>
      <c r="D2067" s="59" t="s">
        <v>83</v>
      </c>
      <c r="E2067" s="59">
        <v>5</v>
      </c>
      <c r="F2067" s="60" t="s">
        <v>2055</v>
      </c>
      <c r="G2067" s="59"/>
      <c r="H2067" s="61"/>
      <c r="I2067" s="62"/>
    </row>
    <row r="2068" spans="2:9" ht="27" x14ac:dyDescent="0.2">
      <c r="B2068" s="63" t="str">
        <f t="shared" si="39"/>
        <v>2015-125-0</v>
      </c>
      <c r="C2068" s="64">
        <v>2015</v>
      </c>
      <c r="D2068" s="64" t="s">
        <v>84</v>
      </c>
      <c r="E2068" s="64">
        <v>0</v>
      </c>
      <c r="F2068" s="65" t="s">
        <v>348</v>
      </c>
      <c r="G2068" s="64"/>
      <c r="H2068" s="66"/>
      <c r="I2068" s="67"/>
    </row>
    <row r="2069" spans="2:9" x14ac:dyDescent="0.2">
      <c r="B2069" s="52" t="str">
        <f t="shared" ref="B2069:B2073" si="40">C2069&amp;"-"&amp;D2069&amp;"-"&amp;E2069</f>
        <v>2015-125-1</v>
      </c>
      <c r="C2069" s="53">
        <v>2015</v>
      </c>
      <c r="D2069" s="53" t="s">
        <v>84</v>
      </c>
      <c r="E2069" s="53">
        <v>1</v>
      </c>
      <c r="F2069" s="55" t="s">
        <v>748</v>
      </c>
      <c r="G2069" s="53"/>
      <c r="H2069" s="56"/>
      <c r="I2069" s="57"/>
    </row>
    <row r="2070" spans="2:9" x14ac:dyDescent="0.2">
      <c r="B2070" s="52" t="str">
        <f t="shared" si="40"/>
        <v>2015-125-2</v>
      </c>
      <c r="C2070" s="53">
        <v>2015</v>
      </c>
      <c r="D2070" s="53" t="s">
        <v>84</v>
      </c>
      <c r="E2070" s="53">
        <v>2</v>
      </c>
      <c r="F2070" s="55" t="s">
        <v>1086</v>
      </c>
      <c r="G2070" s="53" t="s">
        <v>3515</v>
      </c>
      <c r="H2070" s="56"/>
      <c r="I2070" s="57"/>
    </row>
    <row r="2071" spans="2:9" x14ac:dyDescent="0.2">
      <c r="B2071" s="52" t="str">
        <f t="shared" si="40"/>
        <v>2015-125-3</v>
      </c>
      <c r="C2071" s="53">
        <v>2015</v>
      </c>
      <c r="D2071" s="53" t="s">
        <v>84</v>
      </c>
      <c r="E2071" s="53">
        <v>3</v>
      </c>
      <c r="F2071" s="55" t="s">
        <v>1420</v>
      </c>
      <c r="G2071" s="53"/>
      <c r="H2071" s="56"/>
      <c r="I2071" s="57"/>
    </row>
    <row r="2072" spans="2:9" x14ac:dyDescent="0.2">
      <c r="B2072" s="52" t="str">
        <f t="shared" si="40"/>
        <v>2015-125-4</v>
      </c>
      <c r="C2072" s="53">
        <v>2015</v>
      </c>
      <c r="D2072" s="53" t="s">
        <v>84</v>
      </c>
      <c r="E2072" s="53">
        <v>4</v>
      </c>
      <c r="F2072" s="55" t="s">
        <v>1746</v>
      </c>
      <c r="G2072" s="53"/>
      <c r="H2072" s="56"/>
      <c r="I2072" s="57"/>
    </row>
    <row r="2073" spans="2:9" ht="14.25" thickBot="1" x14ac:dyDescent="0.25">
      <c r="B2073" s="68" t="str">
        <f t="shared" si="40"/>
        <v>2015-125-5</v>
      </c>
      <c r="C2073" s="69">
        <v>2015</v>
      </c>
      <c r="D2073" s="69" t="s">
        <v>84</v>
      </c>
      <c r="E2073" s="69">
        <v>5</v>
      </c>
      <c r="F2073" s="70" t="s">
        <v>2056</v>
      </c>
      <c r="G2073" s="69"/>
      <c r="H2073" s="71"/>
      <c r="I2073" s="72"/>
    </row>
    <row r="2074" spans="2:9" x14ac:dyDescent="0.2">
      <c r="B2074" s="46" t="str">
        <f t="shared" ref="B2074:B2106" si="41">C2074&amp;"-"&amp;D2074&amp;"-"&amp;E2074</f>
        <v>2014-101-0</v>
      </c>
      <c r="C2074" s="47">
        <v>2014</v>
      </c>
      <c r="D2074" s="47" t="s">
        <v>60</v>
      </c>
      <c r="E2074" s="47">
        <v>0</v>
      </c>
      <c r="F2074" s="49" t="s">
        <v>349</v>
      </c>
      <c r="G2074" s="47"/>
      <c r="H2074" s="50"/>
      <c r="I2074" s="51"/>
    </row>
    <row r="2075" spans="2:9" x14ac:dyDescent="0.2">
      <c r="B2075" s="52" t="str">
        <f t="shared" si="41"/>
        <v>2014-101-1</v>
      </c>
      <c r="C2075" s="53">
        <v>2014</v>
      </c>
      <c r="D2075" s="53" t="s">
        <v>60</v>
      </c>
      <c r="E2075" s="53">
        <v>1</v>
      </c>
      <c r="F2075" s="55" t="s">
        <v>749</v>
      </c>
      <c r="G2075" s="53"/>
      <c r="H2075" s="56"/>
      <c r="I2075" s="57"/>
    </row>
    <row r="2076" spans="2:9" x14ac:dyDescent="0.2">
      <c r="B2076" s="52" t="str">
        <f t="shared" si="41"/>
        <v>2014-101-2</v>
      </c>
      <c r="C2076" s="53">
        <v>2014</v>
      </c>
      <c r="D2076" s="53" t="s">
        <v>60</v>
      </c>
      <c r="E2076" s="53">
        <v>2</v>
      </c>
      <c r="F2076" s="55" t="s">
        <v>1087</v>
      </c>
      <c r="G2076" s="53"/>
      <c r="H2076" s="56"/>
      <c r="I2076" s="57"/>
    </row>
    <row r="2077" spans="2:9" x14ac:dyDescent="0.2">
      <c r="B2077" s="52" t="str">
        <f t="shared" si="41"/>
        <v>2014-101-3</v>
      </c>
      <c r="C2077" s="53">
        <v>2014</v>
      </c>
      <c r="D2077" s="53" t="s">
        <v>60</v>
      </c>
      <c r="E2077" s="53">
        <v>3</v>
      </c>
      <c r="F2077" s="55" t="s">
        <v>1421</v>
      </c>
      <c r="G2077" s="53"/>
      <c r="H2077" s="56"/>
      <c r="I2077" s="57"/>
    </row>
    <row r="2078" spans="2:9" x14ac:dyDescent="0.2">
      <c r="B2078" s="52" t="str">
        <f t="shared" si="41"/>
        <v>2014-101-4</v>
      </c>
      <c r="C2078" s="53">
        <v>2014</v>
      </c>
      <c r="D2078" s="53" t="s">
        <v>60</v>
      </c>
      <c r="E2078" s="53">
        <v>4</v>
      </c>
      <c r="F2078" s="55" t="s">
        <v>1747</v>
      </c>
      <c r="G2078" s="53"/>
      <c r="H2078" s="56"/>
      <c r="I2078" s="57"/>
    </row>
    <row r="2079" spans="2:9" x14ac:dyDescent="0.2">
      <c r="B2079" s="58" t="str">
        <f t="shared" si="41"/>
        <v>2014-101-5</v>
      </c>
      <c r="C2079" s="59">
        <v>2014</v>
      </c>
      <c r="D2079" s="59" t="s">
        <v>60</v>
      </c>
      <c r="E2079" s="59">
        <v>5</v>
      </c>
      <c r="F2079" s="60" t="s">
        <v>2057</v>
      </c>
      <c r="G2079" s="59" t="s">
        <v>3515</v>
      </c>
      <c r="H2079" s="61"/>
      <c r="I2079" s="62"/>
    </row>
    <row r="2080" spans="2:9" x14ac:dyDescent="0.2">
      <c r="B2080" s="63" t="str">
        <f t="shared" si="41"/>
        <v>2014-102-0</v>
      </c>
      <c r="C2080" s="64">
        <v>2014</v>
      </c>
      <c r="D2080" s="64" t="s">
        <v>61</v>
      </c>
      <c r="E2080" s="64">
        <v>0</v>
      </c>
      <c r="F2080" s="65" t="s">
        <v>350</v>
      </c>
      <c r="G2080" s="64"/>
      <c r="H2080" s="66"/>
      <c r="I2080" s="67"/>
    </row>
    <row r="2081" spans="2:9" x14ac:dyDescent="0.2">
      <c r="B2081" s="52" t="str">
        <f t="shared" si="41"/>
        <v>2014-102-1</v>
      </c>
      <c r="C2081" s="53">
        <v>2014</v>
      </c>
      <c r="D2081" s="53" t="s">
        <v>61</v>
      </c>
      <c r="E2081" s="53">
        <v>1</v>
      </c>
      <c r="F2081" s="55" t="s">
        <v>750</v>
      </c>
      <c r="G2081" s="53"/>
      <c r="H2081" s="56"/>
      <c r="I2081" s="57"/>
    </row>
    <row r="2082" spans="2:9" x14ac:dyDescent="0.2">
      <c r="B2082" s="52" t="str">
        <f t="shared" si="41"/>
        <v>2014-102-2</v>
      </c>
      <c r="C2082" s="53">
        <v>2014</v>
      </c>
      <c r="D2082" s="53" t="s">
        <v>61</v>
      </c>
      <c r="E2082" s="53">
        <v>2</v>
      </c>
      <c r="F2082" s="55" t="s">
        <v>931</v>
      </c>
      <c r="G2082" s="53"/>
      <c r="H2082" s="56"/>
      <c r="I2082" s="57"/>
    </row>
    <row r="2083" spans="2:9" x14ac:dyDescent="0.2">
      <c r="B2083" s="52" t="str">
        <f t="shared" si="41"/>
        <v>2014-102-3</v>
      </c>
      <c r="C2083" s="53">
        <v>2014</v>
      </c>
      <c r="D2083" s="53" t="s">
        <v>61</v>
      </c>
      <c r="E2083" s="53">
        <v>3</v>
      </c>
      <c r="F2083" s="55" t="s">
        <v>1422</v>
      </c>
      <c r="G2083" s="53"/>
      <c r="H2083" s="56"/>
      <c r="I2083" s="57"/>
    </row>
    <row r="2084" spans="2:9" x14ac:dyDescent="0.2">
      <c r="B2084" s="52" t="str">
        <f t="shared" si="41"/>
        <v>2014-102-4</v>
      </c>
      <c r="C2084" s="53">
        <v>2014</v>
      </c>
      <c r="D2084" s="53" t="s">
        <v>61</v>
      </c>
      <c r="E2084" s="53">
        <v>4</v>
      </c>
      <c r="F2084" s="55" t="s">
        <v>1748</v>
      </c>
      <c r="G2084" s="53" t="s">
        <v>3515</v>
      </c>
      <c r="H2084" s="56"/>
      <c r="I2084" s="57"/>
    </row>
    <row r="2085" spans="2:9" x14ac:dyDescent="0.2">
      <c r="B2085" s="58" t="str">
        <f t="shared" si="41"/>
        <v>2014-102-5</v>
      </c>
      <c r="C2085" s="59">
        <v>2014</v>
      </c>
      <c r="D2085" s="59" t="s">
        <v>61</v>
      </c>
      <c r="E2085" s="59">
        <v>5</v>
      </c>
      <c r="F2085" s="60" t="s">
        <v>2058</v>
      </c>
      <c r="G2085" s="59"/>
      <c r="H2085" s="61"/>
      <c r="I2085" s="62"/>
    </row>
    <row r="2086" spans="2:9" x14ac:dyDescent="0.2">
      <c r="B2086" s="63" t="str">
        <f t="shared" si="41"/>
        <v>2014-103-0</v>
      </c>
      <c r="C2086" s="64">
        <v>2014</v>
      </c>
      <c r="D2086" s="64" t="s">
        <v>62</v>
      </c>
      <c r="E2086" s="64">
        <v>0</v>
      </c>
      <c r="F2086" s="65" t="s">
        <v>351</v>
      </c>
      <c r="G2086" s="64"/>
      <c r="H2086" s="66"/>
      <c r="I2086" s="67"/>
    </row>
    <row r="2087" spans="2:9" x14ac:dyDescent="0.2">
      <c r="B2087" s="52" t="str">
        <f t="shared" si="41"/>
        <v>2014-103-1</v>
      </c>
      <c r="C2087" s="53">
        <v>2014</v>
      </c>
      <c r="D2087" s="53" t="s">
        <v>62</v>
      </c>
      <c r="E2087" s="53">
        <v>1</v>
      </c>
      <c r="F2087" s="55" t="s">
        <v>751</v>
      </c>
      <c r="G2087" s="53"/>
      <c r="H2087" s="56"/>
      <c r="I2087" s="57"/>
    </row>
    <row r="2088" spans="2:9" x14ac:dyDescent="0.2">
      <c r="B2088" s="52" t="str">
        <f t="shared" si="41"/>
        <v>2014-103-2</v>
      </c>
      <c r="C2088" s="53">
        <v>2014</v>
      </c>
      <c r="D2088" s="53" t="s">
        <v>62</v>
      </c>
      <c r="E2088" s="53">
        <v>2</v>
      </c>
      <c r="F2088" s="55" t="s">
        <v>1088</v>
      </c>
      <c r="G2088" s="53"/>
      <c r="H2088" s="56"/>
      <c r="I2088" s="57"/>
    </row>
    <row r="2089" spans="2:9" x14ac:dyDescent="0.2">
      <c r="B2089" s="52" t="str">
        <f t="shared" si="41"/>
        <v>2014-103-3</v>
      </c>
      <c r="C2089" s="53">
        <v>2014</v>
      </c>
      <c r="D2089" s="53" t="s">
        <v>62</v>
      </c>
      <c r="E2089" s="53">
        <v>3</v>
      </c>
      <c r="F2089" s="55" t="s">
        <v>1423</v>
      </c>
      <c r="G2089" s="53"/>
      <c r="H2089" s="56"/>
      <c r="I2089" s="57"/>
    </row>
    <row r="2090" spans="2:9" x14ac:dyDescent="0.2">
      <c r="B2090" s="52" t="str">
        <f t="shared" si="41"/>
        <v>2014-103-4</v>
      </c>
      <c r="C2090" s="53">
        <v>2014</v>
      </c>
      <c r="D2090" s="53" t="s">
        <v>62</v>
      </c>
      <c r="E2090" s="53">
        <v>4</v>
      </c>
      <c r="F2090" s="55" t="s">
        <v>1749</v>
      </c>
      <c r="G2090" s="53" t="s">
        <v>3515</v>
      </c>
      <c r="H2090" s="56"/>
      <c r="I2090" s="57"/>
    </row>
    <row r="2091" spans="2:9" x14ac:dyDescent="0.2">
      <c r="B2091" s="58" t="str">
        <f t="shared" si="41"/>
        <v>2014-103-5</v>
      </c>
      <c r="C2091" s="59">
        <v>2014</v>
      </c>
      <c r="D2091" s="59" t="s">
        <v>62</v>
      </c>
      <c r="E2091" s="59">
        <v>5</v>
      </c>
      <c r="F2091" s="60" t="s">
        <v>2059</v>
      </c>
      <c r="G2091" s="59"/>
      <c r="H2091" s="61"/>
      <c r="I2091" s="62"/>
    </row>
    <row r="2092" spans="2:9" x14ac:dyDescent="0.2">
      <c r="B2092" s="63" t="str">
        <f t="shared" si="41"/>
        <v>2014-104-0</v>
      </c>
      <c r="C2092" s="64">
        <v>2014</v>
      </c>
      <c r="D2092" s="64" t="s">
        <v>63</v>
      </c>
      <c r="E2092" s="64">
        <v>0</v>
      </c>
      <c r="F2092" s="65" t="s">
        <v>352</v>
      </c>
      <c r="G2092" s="64"/>
      <c r="H2092" s="66"/>
      <c r="I2092" s="67"/>
    </row>
    <row r="2093" spans="2:9" x14ac:dyDescent="0.2">
      <c r="B2093" s="52" t="str">
        <f t="shared" si="41"/>
        <v>2014-104-1</v>
      </c>
      <c r="C2093" s="53">
        <v>2014</v>
      </c>
      <c r="D2093" s="53" t="s">
        <v>63</v>
      </c>
      <c r="E2093" s="53">
        <v>1</v>
      </c>
      <c r="F2093" s="55" t="s">
        <v>752</v>
      </c>
      <c r="G2093" s="53"/>
      <c r="H2093" s="56"/>
      <c r="I2093" s="57"/>
    </row>
    <row r="2094" spans="2:9" x14ac:dyDescent="0.2">
      <c r="B2094" s="52" t="str">
        <f t="shared" si="41"/>
        <v>2014-104-2</v>
      </c>
      <c r="C2094" s="53">
        <v>2014</v>
      </c>
      <c r="D2094" s="53" t="s">
        <v>63</v>
      </c>
      <c r="E2094" s="53">
        <v>2</v>
      </c>
      <c r="F2094" s="55" t="s">
        <v>1089</v>
      </c>
      <c r="G2094" s="53"/>
      <c r="H2094" s="56"/>
      <c r="I2094" s="57"/>
    </row>
    <row r="2095" spans="2:9" x14ac:dyDescent="0.2">
      <c r="B2095" s="52" t="str">
        <f t="shared" si="41"/>
        <v>2014-104-3</v>
      </c>
      <c r="C2095" s="53">
        <v>2014</v>
      </c>
      <c r="D2095" s="53" t="s">
        <v>63</v>
      </c>
      <c r="E2095" s="53">
        <v>3</v>
      </c>
      <c r="F2095" s="55" t="s">
        <v>1424</v>
      </c>
      <c r="G2095" s="53"/>
      <c r="H2095" s="56"/>
      <c r="I2095" s="57"/>
    </row>
    <row r="2096" spans="2:9" x14ac:dyDescent="0.2">
      <c r="B2096" s="52" t="str">
        <f t="shared" si="41"/>
        <v>2014-104-4</v>
      </c>
      <c r="C2096" s="53">
        <v>2014</v>
      </c>
      <c r="D2096" s="53" t="s">
        <v>63</v>
      </c>
      <c r="E2096" s="53">
        <v>4</v>
      </c>
      <c r="F2096" s="55" t="s">
        <v>1750</v>
      </c>
      <c r="G2096" s="53"/>
      <c r="H2096" s="56"/>
      <c r="I2096" s="57"/>
    </row>
    <row r="2097" spans="2:9" x14ac:dyDescent="0.2">
      <c r="B2097" s="58" t="str">
        <f t="shared" si="41"/>
        <v>2014-104-5</v>
      </c>
      <c r="C2097" s="59">
        <v>2014</v>
      </c>
      <c r="D2097" s="59" t="s">
        <v>63</v>
      </c>
      <c r="E2097" s="59">
        <v>5</v>
      </c>
      <c r="F2097" s="60" t="s">
        <v>2060</v>
      </c>
      <c r="G2097" s="59" t="s">
        <v>3515</v>
      </c>
      <c r="H2097" s="61"/>
      <c r="I2097" s="62"/>
    </row>
    <row r="2098" spans="2:9" x14ac:dyDescent="0.2">
      <c r="B2098" s="63" t="str">
        <f t="shared" si="41"/>
        <v>2014-105-0</v>
      </c>
      <c r="C2098" s="64">
        <v>2014</v>
      </c>
      <c r="D2098" s="64" t="s">
        <v>64</v>
      </c>
      <c r="E2098" s="64">
        <v>0</v>
      </c>
      <c r="F2098" s="65" t="s">
        <v>353</v>
      </c>
      <c r="G2098" s="64"/>
      <c r="H2098" s="66"/>
      <c r="I2098" s="67"/>
    </row>
    <row r="2099" spans="2:9" x14ac:dyDescent="0.2">
      <c r="B2099" s="52" t="str">
        <f t="shared" si="41"/>
        <v>2014-105-1</v>
      </c>
      <c r="C2099" s="53">
        <v>2014</v>
      </c>
      <c r="D2099" s="53" t="s">
        <v>64</v>
      </c>
      <c r="E2099" s="53">
        <v>1</v>
      </c>
      <c r="F2099" s="55" t="s">
        <v>753</v>
      </c>
      <c r="G2099" s="53"/>
      <c r="H2099" s="56"/>
      <c r="I2099" s="57"/>
    </row>
    <row r="2100" spans="2:9" x14ac:dyDescent="0.2">
      <c r="B2100" s="52" t="str">
        <f t="shared" si="41"/>
        <v>2014-105-2</v>
      </c>
      <c r="C2100" s="53">
        <v>2014</v>
      </c>
      <c r="D2100" s="53" t="s">
        <v>64</v>
      </c>
      <c r="E2100" s="53">
        <v>2</v>
      </c>
      <c r="F2100" s="55" t="s">
        <v>1090</v>
      </c>
      <c r="G2100" s="53"/>
      <c r="H2100" s="56"/>
      <c r="I2100" s="57"/>
    </row>
    <row r="2101" spans="2:9" x14ac:dyDescent="0.2">
      <c r="B2101" s="52" t="str">
        <f t="shared" si="41"/>
        <v>2014-105-3</v>
      </c>
      <c r="C2101" s="53">
        <v>2014</v>
      </c>
      <c r="D2101" s="53" t="s">
        <v>64</v>
      </c>
      <c r="E2101" s="53">
        <v>3</v>
      </c>
      <c r="F2101" s="55" t="s">
        <v>1425</v>
      </c>
      <c r="G2101" s="53" t="s">
        <v>3515</v>
      </c>
      <c r="H2101" s="56"/>
      <c r="I2101" s="57"/>
    </row>
    <row r="2102" spans="2:9" x14ac:dyDescent="0.2">
      <c r="B2102" s="52" t="str">
        <f t="shared" si="41"/>
        <v>2014-105-4</v>
      </c>
      <c r="C2102" s="53">
        <v>2014</v>
      </c>
      <c r="D2102" s="53" t="s">
        <v>64</v>
      </c>
      <c r="E2102" s="53">
        <v>4</v>
      </c>
      <c r="F2102" s="55" t="s">
        <v>1751</v>
      </c>
      <c r="G2102" s="53"/>
      <c r="H2102" s="56"/>
      <c r="I2102" s="57"/>
    </row>
    <row r="2103" spans="2:9" x14ac:dyDescent="0.2">
      <c r="B2103" s="58" t="str">
        <f t="shared" si="41"/>
        <v>2014-105-5</v>
      </c>
      <c r="C2103" s="59">
        <v>2014</v>
      </c>
      <c r="D2103" s="59" t="s">
        <v>64</v>
      </c>
      <c r="E2103" s="59">
        <v>5</v>
      </c>
      <c r="F2103" s="60" t="s">
        <v>2061</v>
      </c>
      <c r="G2103" s="59"/>
      <c r="H2103" s="61"/>
      <c r="I2103" s="62"/>
    </row>
    <row r="2104" spans="2:9" ht="81" x14ac:dyDescent="0.2">
      <c r="B2104" s="63" t="str">
        <f t="shared" si="41"/>
        <v>2014-106-0</v>
      </c>
      <c r="C2104" s="64">
        <v>2014</v>
      </c>
      <c r="D2104" s="64" t="s">
        <v>65</v>
      </c>
      <c r="E2104" s="64">
        <v>0</v>
      </c>
      <c r="F2104" s="65" t="s">
        <v>354</v>
      </c>
      <c r="G2104" s="64"/>
      <c r="H2104" s="66"/>
      <c r="I2104" s="67"/>
    </row>
    <row r="2105" spans="2:9" x14ac:dyDescent="0.2">
      <c r="B2105" s="52" t="str">
        <f t="shared" si="41"/>
        <v>2014-106-1</v>
      </c>
      <c r="C2105" s="53">
        <v>2014</v>
      </c>
      <c r="D2105" s="53" t="s">
        <v>65</v>
      </c>
      <c r="E2105" s="53">
        <v>1</v>
      </c>
      <c r="F2105" s="55" t="s">
        <v>754</v>
      </c>
      <c r="G2105" s="53" t="s">
        <v>3515</v>
      </c>
      <c r="H2105" s="56"/>
      <c r="I2105" s="57"/>
    </row>
    <row r="2106" spans="2:9" x14ac:dyDescent="0.2">
      <c r="B2106" s="52" t="str">
        <f t="shared" si="41"/>
        <v>2014-106-2</v>
      </c>
      <c r="C2106" s="53">
        <v>2014</v>
      </c>
      <c r="D2106" s="53" t="s">
        <v>65</v>
      </c>
      <c r="E2106" s="53">
        <v>2</v>
      </c>
      <c r="F2106" s="55" t="s">
        <v>1091</v>
      </c>
      <c r="G2106" s="53"/>
      <c r="H2106" s="56"/>
      <c r="I2106" s="57"/>
    </row>
    <row r="2107" spans="2:9" x14ac:dyDescent="0.2">
      <c r="B2107" s="52" t="str">
        <f t="shared" ref="B2107:B2170" si="42">C2107&amp;"-"&amp;D2107&amp;"-"&amp;E2107</f>
        <v>2014-106-3</v>
      </c>
      <c r="C2107" s="53">
        <v>2014</v>
      </c>
      <c r="D2107" s="53" t="s">
        <v>65</v>
      </c>
      <c r="E2107" s="53">
        <v>3</v>
      </c>
      <c r="F2107" s="55" t="s">
        <v>1426</v>
      </c>
      <c r="G2107" s="53"/>
      <c r="H2107" s="56"/>
      <c r="I2107" s="57"/>
    </row>
    <row r="2108" spans="2:9" x14ac:dyDescent="0.2">
      <c r="B2108" s="52" t="str">
        <f t="shared" si="42"/>
        <v>2014-106-4</v>
      </c>
      <c r="C2108" s="53">
        <v>2014</v>
      </c>
      <c r="D2108" s="53" t="s">
        <v>65</v>
      </c>
      <c r="E2108" s="53">
        <v>4</v>
      </c>
      <c r="F2108" s="55" t="s">
        <v>1752</v>
      </c>
      <c r="G2108" s="53"/>
      <c r="H2108" s="56"/>
      <c r="I2108" s="57"/>
    </row>
    <row r="2109" spans="2:9" x14ac:dyDescent="0.2">
      <c r="B2109" s="58" t="str">
        <f t="shared" si="42"/>
        <v>2014-106-5</v>
      </c>
      <c r="C2109" s="59">
        <v>2014</v>
      </c>
      <c r="D2109" s="59" t="s">
        <v>65</v>
      </c>
      <c r="E2109" s="59">
        <v>5</v>
      </c>
      <c r="F2109" s="60" t="s">
        <v>2062</v>
      </c>
      <c r="G2109" s="59"/>
      <c r="H2109" s="61"/>
      <c r="I2109" s="62"/>
    </row>
    <row r="2110" spans="2:9" x14ac:dyDescent="0.2">
      <c r="B2110" s="63" t="str">
        <f t="shared" si="42"/>
        <v>2014-107-0</v>
      </c>
      <c r="C2110" s="64">
        <v>2014</v>
      </c>
      <c r="D2110" s="64" t="s">
        <v>66</v>
      </c>
      <c r="E2110" s="64">
        <v>0</v>
      </c>
      <c r="F2110" s="65" t="s">
        <v>355</v>
      </c>
      <c r="G2110" s="64"/>
      <c r="H2110" s="66"/>
      <c r="I2110" s="67"/>
    </row>
    <row r="2111" spans="2:9" x14ac:dyDescent="0.2">
      <c r="B2111" s="52" t="str">
        <f t="shared" si="42"/>
        <v>2014-107-1</v>
      </c>
      <c r="C2111" s="53">
        <v>2014</v>
      </c>
      <c r="D2111" s="53" t="s">
        <v>66</v>
      </c>
      <c r="E2111" s="53">
        <v>1</v>
      </c>
      <c r="F2111" s="55" t="s">
        <v>755</v>
      </c>
      <c r="G2111" s="53"/>
      <c r="H2111" s="56"/>
      <c r="I2111" s="57"/>
    </row>
    <row r="2112" spans="2:9" x14ac:dyDescent="0.2">
      <c r="B2112" s="52" t="str">
        <f t="shared" si="42"/>
        <v>2014-107-2</v>
      </c>
      <c r="C2112" s="53">
        <v>2014</v>
      </c>
      <c r="D2112" s="53" t="s">
        <v>66</v>
      </c>
      <c r="E2112" s="53">
        <v>2</v>
      </c>
      <c r="F2112" s="55" t="s">
        <v>1092</v>
      </c>
      <c r="G2112" s="53"/>
      <c r="H2112" s="56"/>
      <c r="I2112" s="57"/>
    </row>
    <row r="2113" spans="2:9" x14ac:dyDescent="0.2">
      <c r="B2113" s="52" t="str">
        <f t="shared" si="42"/>
        <v>2014-107-3</v>
      </c>
      <c r="C2113" s="53">
        <v>2014</v>
      </c>
      <c r="D2113" s="53" t="s">
        <v>66</v>
      </c>
      <c r="E2113" s="53">
        <v>3</v>
      </c>
      <c r="F2113" s="55" t="s">
        <v>1427</v>
      </c>
      <c r="G2113" s="53"/>
      <c r="H2113" s="56"/>
      <c r="I2113" s="57"/>
    </row>
    <row r="2114" spans="2:9" x14ac:dyDescent="0.2">
      <c r="B2114" s="52" t="str">
        <f t="shared" si="42"/>
        <v>2014-107-4</v>
      </c>
      <c r="C2114" s="53">
        <v>2014</v>
      </c>
      <c r="D2114" s="53" t="s">
        <v>66</v>
      </c>
      <c r="E2114" s="53">
        <v>4</v>
      </c>
      <c r="F2114" s="55" t="s">
        <v>1753</v>
      </c>
      <c r="G2114" s="53"/>
      <c r="H2114" s="56"/>
      <c r="I2114" s="57"/>
    </row>
    <row r="2115" spans="2:9" x14ac:dyDescent="0.2">
      <c r="B2115" s="58" t="str">
        <f t="shared" si="42"/>
        <v>2014-107-5</v>
      </c>
      <c r="C2115" s="59">
        <v>2014</v>
      </c>
      <c r="D2115" s="59" t="s">
        <v>66</v>
      </c>
      <c r="E2115" s="59">
        <v>5</v>
      </c>
      <c r="F2115" s="60" t="s">
        <v>2063</v>
      </c>
      <c r="G2115" s="59" t="s">
        <v>3515</v>
      </c>
      <c r="H2115" s="61"/>
      <c r="I2115" s="62"/>
    </row>
    <row r="2116" spans="2:9" x14ac:dyDescent="0.2">
      <c r="B2116" s="63" t="str">
        <f t="shared" si="42"/>
        <v>2014-108-0</v>
      </c>
      <c r="C2116" s="64">
        <v>2014</v>
      </c>
      <c r="D2116" s="64" t="s">
        <v>67</v>
      </c>
      <c r="E2116" s="64">
        <v>0</v>
      </c>
      <c r="F2116" s="65" t="s">
        <v>356</v>
      </c>
      <c r="G2116" s="64"/>
      <c r="H2116" s="66"/>
      <c r="I2116" s="67"/>
    </row>
    <row r="2117" spans="2:9" x14ac:dyDescent="0.2">
      <c r="B2117" s="52" t="str">
        <f t="shared" si="42"/>
        <v>2014-108-1</v>
      </c>
      <c r="C2117" s="53">
        <v>2014</v>
      </c>
      <c r="D2117" s="53" t="s">
        <v>67</v>
      </c>
      <c r="E2117" s="53">
        <v>1</v>
      </c>
      <c r="F2117" s="55" t="s">
        <v>756</v>
      </c>
      <c r="G2117" s="53" t="s">
        <v>3515</v>
      </c>
      <c r="H2117" s="56"/>
      <c r="I2117" s="57"/>
    </row>
    <row r="2118" spans="2:9" x14ac:dyDescent="0.2">
      <c r="B2118" s="52" t="str">
        <f t="shared" si="42"/>
        <v>2014-108-2</v>
      </c>
      <c r="C2118" s="53">
        <v>2014</v>
      </c>
      <c r="D2118" s="53" t="s">
        <v>67</v>
      </c>
      <c r="E2118" s="53">
        <v>2</v>
      </c>
      <c r="F2118" s="55" t="s">
        <v>1093</v>
      </c>
      <c r="G2118" s="53"/>
      <c r="H2118" s="56"/>
      <c r="I2118" s="57"/>
    </row>
    <row r="2119" spans="2:9" x14ac:dyDescent="0.2">
      <c r="B2119" s="52" t="str">
        <f t="shared" si="42"/>
        <v>2014-108-3</v>
      </c>
      <c r="C2119" s="53">
        <v>2014</v>
      </c>
      <c r="D2119" s="53" t="s">
        <v>67</v>
      </c>
      <c r="E2119" s="53">
        <v>3</v>
      </c>
      <c r="F2119" s="55" t="s">
        <v>1428</v>
      </c>
      <c r="G2119" s="53"/>
      <c r="H2119" s="56"/>
      <c r="I2119" s="57"/>
    </row>
    <row r="2120" spans="2:9" x14ac:dyDescent="0.2">
      <c r="B2120" s="52" t="str">
        <f t="shared" si="42"/>
        <v>2014-108-4</v>
      </c>
      <c r="C2120" s="53">
        <v>2014</v>
      </c>
      <c r="D2120" s="53" t="s">
        <v>67</v>
      </c>
      <c r="E2120" s="53">
        <v>4</v>
      </c>
      <c r="F2120" s="55" t="s">
        <v>1754</v>
      </c>
      <c r="G2120" s="53"/>
      <c r="H2120" s="56"/>
      <c r="I2120" s="57"/>
    </row>
    <row r="2121" spans="2:9" x14ac:dyDescent="0.2">
      <c r="B2121" s="58" t="str">
        <f t="shared" si="42"/>
        <v>2014-108-5</v>
      </c>
      <c r="C2121" s="59">
        <v>2014</v>
      </c>
      <c r="D2121" s="59" t="s">
        <v>67</v>
      </c>
      <c r="E2121" s="59">
        <v>5</v>
      </c>
      <c r="F2121" s="60" t="s">
        <v>2064</v>
      </c>
      <c r="G2121" s="59"/>
      <c r="H2121" s="61"/>
      <c r="I2121" s="62"/>
    </row>
    <row r="2122" spans="2:9" x14ac:dyDescent="0.2">
      <c r="B2122" s="63" t="str">
        <f t="shared" si="42"/>
        <v>2014-109-0</v>
      </c>
      <c r="C2122" s="64">
        <v>2014</v>
      </c>
      <c r="D2122" s="64" t="s">
        <v>68</v>
      </c>
      <c r="E2122" s="64">
        <v>0</v>
      </c>
      <c r="F2122" s="65" t="s">
        <v>357</v>
      </c>
      <c r="G2122" s="64"/>
      <c r="H2122" s="66"/>
      <c r="I2122" s="67"/>
    </row>
    <row r="2123" spans="2:9" x14ac:dyDescent="0.2">
      <c r="B2123" s="52" t="str">
        <f t="shared" si="42"/>
        <v>2014-109-1</v>
      </c>
      <c r="C2123" s="53">
        <v>2014</v>
      </c>
      <c r="D2123" s="53" t="s">
        <v>68</v>
      </c>
      <c r="E2123" s="53">
        <v>1</v>
      </c>
      <c r="F2123" s="55" t="s">
        <v>757</v>
      </c>
      <c r="G2123" s="53"/>
      <c r="H2123" s="56"/>
      <c r="I2123" s="57"/>
    </row>
    <row r="2124" spans="2:9" x14ac:dyDescent="0.2">
      <c r="B2124" s="52" t="str">
        <f t="shared" si="42"/>
        <v>2014-109-2</v>
      </c>
      <c r="C2124" s="53">
        <v>2014</v>
      </c>
      <c r="D2124" s="53" t="s">
        <v>68</v>
      </c>
      <c r="E2124" s="53">
        <v>2</v>
      </c>
      <c r="F2124" s="55" t="s">
        <v>1094</v>
      </c>
      <c r="G2124" s="53" t="s">
        <v>3515</v>
      </c>
      <c r="H2124" s="56"/>
      <c r="I2124" s="57"/>
    </row>
    <row r="2125" spans="2:9" x14ac:dyDescent="0.2">
      <c r="B2125" s="52" t="str">
        <f t="shared" si="42"/>
        <v>2014-109-3</v>
      </c>
      <c r="C2125" s="53">
        <v>2014</v>
      </c>
      <c r="D2125" s="53" t="s">
        <v>68</v>
      </c>
      <c r="E2125" s="53">
        <v>3</v>
      </c>
      <c r="F2125" s="55" t="s">
        <v>1429</v>
      </c>
      <c r="G2125" s="53"/>
      <c r="H2125" s="56"/>
      <c r="I2125" s="57"/>
    </row>
    <row r="2126" spans="2:9" x14ac:dyDescent="0.2">
      <c r="B2126" s="52" t="str">
        <f t="shared" si="42"/>
        <v>2014-109-4</v>
      </c>
      <c r="C2126" s="53">
        <v>2014</v>
      </c>
      <c r="D2126" s="53" t="s">
        <v>68</v>
      </c>
      <c r="E2126" s="53">
        <v>4</v>
      </c>
      <c r="F2126" s="55" t="s">
        <v>1755</v>
      </c>
      <c r="G2126" s="53"/>
      <c r="H2126" s="56"/>
      <c r="I2126" s="57"/>
    </row>
    <row r="2127" spans="2:9" x14ac:dyDescent="0.2">
      <c r="B2127" s="58" t="str">
        <f t="shared" si="42"/>
        <v>2014-109-5</v>
      </c>
      <c r="C2127" s="59">
        <v>2014</v>
      </c>
      <c r="D2127" s="59" t="s">
        <v>68</v>
      </c>
      <c r="E2127" s="59">
        <v>5</v>
      </c>
      <c r="F2127" s="60" t="s">
        <v>2065</v>
      </c>
      <c r="G2127" s="59"/>
      <c r="H2127" s="61"/>
      <c r="I2127" s="62"/>
    </row>
    <row r="2128" spans="2:9" x14ac:dyDescent="0.2">
      <c r="B2128" s="63" t="str">
        <f t="shared" si="42"/>
        <v>2014-110-0</v>
      </c>
      <c r="C2128" s="64">
        <v>2014</v>
      </c>
      <c r="D2128" s="64" t="s">
        <v>69</v>
      </c>
      <c r="E2128" s="64">
        <v>0</v>
      </c>
      <c r="F2128" s="65" t="s">
        <v>358</v>
      </c>
      <c r="G2128" s="64"/>
      <c r="H2128" s="66"/>
      <c r="I2128" s="67"/>
    </row>
    <row r="2129" spans="2:9" x14ac:dyDescent="0.2">
      <c r="B2129" s="52" t="str">
        <f t="shared" si="42"/>
        <v>2014-110-1</v>
      </c>
      <c r="C2129" s="53">
        <v>2014</v>
      </c>
      <c r="D2129" s="53" t="s">
        <v>69</v>
      </c>
      <c r="E2129" s="53">
        <v>1</v>
      </c>
      <c r="F2129" s="55" t="s">
        <v>758</v>
      </c>
      <c r="G2129" s="53"/>
      <c r="H2129" s="56"/>
      <c r="I2129" s="57"/>
    </row>
    <row r="2130" spans="2:9" x14ac:dyDescent="0.2">
      <c r="B2130" s="52" t="str">
        <f t="shared" si="42"/>
        <v>2014-110-2</v>
      </c>
      <c r="C2130" s="53">
        <v>2014</v>
      </c>
      <c r="D2130" s="53" t="s">
        <v>69</v>
      </c>
      <c r="E2130" s="53">
        <v>2</v>
      </c>
      <c r="F2130" s="55" t="s">
        <v>1095</v>
      </c>
      <c r="G2130" s="53"/>
      <c r="H2130" s="56"/>
      <c r="I2130" s="57"/>
    </row>
    <row r="2131" spans="2:9" x14ac:dyDescent="0.2">
      <c r="B2131" s="52" t="str">
        <f t="shared" si="42"/>
        <v>2014-110-3</v>
      </c>
      <c r="C2131" s="53">
        <v>2014</v>
      </c>
      <c r="D2131" s="53" t="s">
        <v>69</v>
      </c>
      <c r="E2131" s="53">
        <v>3</v>
      </c>
      <c r="F2131" s="55" t="s">
        <v>1430</v>
      </c>
      <c r="G2131" s="53" t="s">
        <v>3515</v>
      </c>
      <c r="H2131" s="56"/>
      <c r="I2131" s="57"/>
    </row>
    <row r="2132" spans="2:9" x14ac:dyDescent="0.2">
      <c r="B2132" s="52" t="str">
        <f t="shared" si="42"/>
        <v>2014-110-4</v>
      </c>
      <c r="C2132" s="53">
        <v>2014</v>
      </c>
      <c r="D2132" s="53" t="s">
        <v>69</v>
      </c>
      <c r="E2132" s="53">
        <v>4</v>
      </c>
      <c r="F2132" s="55" t="s">
        <v>1756</v>
      </c>
      <c r="G2132" s="53"/>
      <c r="H2132" s="56"/>
      <c r="I2132" s="57"/>
    </row>
    <row r="2133" spans="2:9" x14ac:dyDescent="0.2">
      <c r="B2133" s="58" t="str">
        <f t="shared" si="42"/>
        <v>2014-110-5</v>
      </c>
      <c r="C2133" s="59">
        <v>2014</v>
      </c>
      <c r="D2133" s="59" t="s">
        <v>69</v>
      </c>
      <c r="E2133" s="59">
        <v>5</v>
      </c>
      <c r="F2133" s="60" t="s">
        <v>2066</v>
      </c>
      <c r="G2133" s="59"/>
      <c r="H2133" s="61"/>
      <c r="I2133" s="62"/>
    </row>
    <row r="2134" spans="2:9" x14ac:dyDescent="0.2">
      <c r="B2134" s="63" t="str">
        <f t="shared" si="42"/>
        <v>2014-111-0</v>
      </c>
      <c r="C2134" s="64">
        <v>2014</v>
      </c>
      <c r="D2134" s="64" t="s">
        <v>70</v>
      </c>
      <c r="E2134" s="64">
        <v>0</v>
      </c>
      <c r="F2134" s="65" t="s">
        <v>359</v>
      </c>
      <c r="G2134" s="64"/>
      <c r="H2134" s="66"/>
      <c r="I2134" s="67"/>
    </row>
    <row r="2135" spans="2:9" x14ac:dyDescent="0.2">
      <c r="B2135" s="52" t="str">
        <f t="shared" si="42"/>
        <v>2014-111-1</v>
      </c>
      <c r="C2135" s="53">
        <v>2014</v>
      </c>
      <c r="D2135" s="53" t="s">
        <v>70</v>
      </c>
      <c r="E2135" s="53">
        <v>1</v>
      </c>
      <c r="F2135" s="55" t="s">
        <v>759</v>
      </c>
      <c r="G2135" s="53"/>
      <c r="H2135" s="56"/>
      <c r="I2135" s="57"/>
    </row>
    <row r="2136" spans="2:9" x14ac:dyDescent="0.2">
      <c r="B2136" s="52" t="str">
        <f t="shared" si="42"/>
        <v>2014-111-2</v>
      </c>
      <c r="C2136" s="53">
        <v>2014</v>
      </c>
      <c r="D2136" s="53" t="s">
        <v>70</v>
      </c>
      <c r="E2136" s="53">
        <v>2</v>
      </c>
      <c r="F2136" s="55" t="s">
        <v>1096</v>
      </c>
      <c r="G2136" s="53"/>
      <c r="H2136" s="56"/>
      <c r="I2136" s="57"/>
    </row>
    <row r="2137" spans="2:9" x14ac:dyDescent="0.2">
      <c r="B2137" s="52" t="str">
        <f t="shared" si="42"/>
        <v>2014-111-3</v>
      </c>
      <c r="C2137" s="53">
        <v>2014</v>
      </c>
      <c r="D2137" s="53" t="s">
        <v>70</v>
      </c>
      <c r="E2137" s="53">
        <v>3</v>
      </c>
      <c r="F2137" s="55" t="s">
        <v>1431</v>
      </c>
      <c r="G2137" s="53" t="s">
        <v>3515</v>
      </c>
      <c r="H2137" s="56"/>
      <c r="I2137" s="57"/>
    </row>
    <row r="2138" spans="2:9" x14ac:dyDescent="0.2">
      <c r="B2138" s="52" t="str">
        <f t="shared" si="42"/>
        <v>2014-111-4</v>
      </c>
      <c r="C2138" s="53">
        <v>2014</v>
      </c>
      <c r="D2138" s="53" t="s">
        <v>70</v>
      </c>
      <c r="E2138" s="53">
        <v>4</v>
      </c>
      <c r="F2138" s="55" t="s">
        <v>1757</v>
      </c>
      <c r="G2138" s="53"/>
      <c r="H2138" s="56"/>
      <c r="I2138" s="57"/>
    </row>
    <row r="2139" spans="2:9" x14ac:dyDescent="0.2">
      <c r="B2139" s="58" t="str">
        <f t="shared" si="42"/>
        <v>2014-111-5</v>
      </c>
      <c r="C2139" s="59">
        <v>2014</v>
      </c>
      <c r="D2139" s="59" t="s">
        <v>70</v>
      </c>
      <c r="E2139" s="59">
        <v>5</v>
      </c>
      <c r="F2139" s="60" t="s">
        <v>2067</v>
      </c>
      <c r="G2139" s="59"/>
      <c r="H2139" s="61"/>
      <c r="I2139" s="62"/>
    </row>
    <row r="2140" spans="2:9" ht="27" x14ac:dyDescent="0.2">
      <c r="B2140" s="63" t="str">
        <f t="shared" si="42"/>
        <v>2014-112-0</v>
      </c>
      <c r="C2140" s="64">
        <v>2014</v>
      </c>
      <c r="D2140" s="64" t="s">
        <v>71</v>
      </c>
      <c r="E2140" s="64">
        <v>0</v>
      </c>
      <c r="F2140" s="65" t="s">
        <v>360</v>
      </c>
      <c r="G2140" s="64"/>
      <c r="H2140" s="66"/>
      <c r="I2140" s="67"/>
    </row>
    <row r="2141" spans="2:9" x14ac:dyDescent="0.2">
      <c r="B2141" s="52" t="str">
        <f t="shared" si="42"/>
        <v>2014-112-1</v>
      </c>
      <c r="C2141" s="53">
        <v>2014</v>
      </c>
      <c r="D2141" s="53" t="s">
        <v>71</v>
      </c>
      <c r="E2141" s="53">
        <v>1</v>
      </c>
      <c r="F2141" s="55" t="s">
        <v>760</v>
      </c>
      <c r="G2141" s="53"/>
      <c r="H2141" s="56"/>
      <c r="I2141" s="57"/>
    </row>
    <row r="2142" spans="2:9" x14ac:dyDescent="0.2">
      <c r="B2142" s="52" t="str">
        <f t="shared" si="42"/>
        <v>2014-112-2</v>
      </c>
      <c r="C2142" s="53">
        <v>2014</v>
      </c>
      <c r="D2142" s="53" t="s">
        <v>71</v>
      </c>
      <c r="E2142" s="53">
        <v>2</v>
      </c>
      <c r="F2142" s="55" t="s">
        <v>1097</v>
      </c>
      <c r="G2142" s="53" t="s">
        <v>3515</v>
      </c>
      <c r="H2142" s="56"/>
      <c r="I2142" s="57"/>
    </row>
    <row r="2143" spans="2:9" x14ac:dyDescent="0.2">
      <c r="B2143" s="52" t="str">
        <f t="shared" si="42"/>
        <v>2014-112-3</v>
      </c>
      <c r="C2143" s="53">
        <v>2014</v>
      </c>
      <c r="D2143" s="53" t="s">
        <v>71</v>
      </c>
      <c r="E2143" s="53">
        <v>3</v>
      </c>
      <c r="F2143" s="55" t="s">
        <v>1432</v>
      </c>
      <c r="G2143" s="53"/>
      <c r="H2143" s="56"/>
      <c r="I2143" s="57"/>
    </row>
    <row r="2144" spans="2:9" x14ac:dyDescent="0.2">
      <c r="B2144" s="52" t="str">
        <f t="shared" si="42"/>
        <v>2014-112-4</v>
      </c>
      <c r="C2144" s="53">
        <v>2014</v>
      </c>
      <c r="D2144" s="53" t="s">
        <v>71</v>
      </c>
      <c r="E2144" s="53">
        <v>4</v>
      </c>
      <c r="F2144" s="55" t="s">
        <v>1758</v>
      </c>
      <c r="G2144" s="53"/>
      <c r="H2144" s="56"/>
      <c r="I2144" s="57"/>
    </row>
    <row r="2145" spans="2:9" x14ac:dyDescent="0.2">
      <c r="B2145" s="58" t="str">
        <f t="shared" si="42"/>
        <v>2014-112-5</v>
      </c>
      <c r="C2145" s="59">
        <v>2014</v>
      </c>
      <c r="D2145" s="59" t="s">
        <v>71</v>
      </c>
      <c r="E2145" s="59">
        <v>5</v>
      </c>
      <c r="F2145" s="60" t="s">
        <v>2068</v>
      </c>
      <c r="G2145" s="59"/>
      <c r="H2145" s="61"/>
      <c r="I2145" s="62"/>
    </row>
    <row r="2146" spans="2:9" ht="67.5" x14ac:dyDescent="0.2">
      <c r="B2146" s="63" t="str">
        <f t="shared" si="42"/>
        <v>2014-113-0</v>
      </c>
      <c r="C2146" s="64">
        <v>2014</v>
      </c>
      <c r="D2146" s="64" t="s">
        <v>72</v>
      </c>
      <c r="E2146" s="64">
        <v>0</v>
      </c>
      <c r="F2146" s="65" t="s">
        <v>361</v>
      </c>
      <c r="G2146" s="64"/>
      <c r="H2146" s="66"/>
      <c r="I2146" s="67"/>
    </row>
    <row r="2147" spans="2:9" x14ac:dyDescent="0.2">
      <c r="B2147" s="52" t="str">
        <f t="shared" si="42"/>
        <v>2014-113-1</v>
      </c>
      <c r="C2147" s="53">
        <v>2014</v>
      </c>
      <c r="D2147" s="53" t="s">
        <v>72</v>
      </c>
      <c r="E2147" s="53">
        <v>1</v>
      </c>
      <c r="F2147" s="55" t="s">
        <v>761</v>
      </c>
      <c r="G2147" s="53" t="s">
        <v>3515</v>
      </c>
      <c r="H2147" s="56"/>
      <c r="I2147" s="57"/>
    </row>
    <row r="2148" spans="2:9" x14ac:dyDescent="0.2">
      <c r="B2148" s="52" t="str">
        <f t="shared" si="42"/>
        <v>2014-113-2</v>
      </c>
      <c r="C2148" s="53">
        <v>2014</v>
      </c>
      <c r="D2148" s="53" t="s">
        <v>72</v>
      </c>
      <c r="E2148" s="53">
        <v>2</v>
      </c>
      <c r="F2148" s="55" t="s">
        <v>1098</v>
      </c>
      <c r="G2148" s="53"/>
      <c r="H2148" s="56"/>
      <c r="I2148" s="57"/>
    </row>
    <row r="2149" spans="2:9" x14ac:dyDescent="0.2">
      <c r="B2149" s="52" t="str">
        <f t="shared" si="42"/>
        <v>2014-113-3</v>
      </c>
      <c r="C2149" s="53">
        <v>2014</v>
      </c>
      <c r="D2149" s="53" t="s">
        <v>72</v>
      </c>
      <c r="E2149" s="53">
        <v>3</v>
      </c>
      <c r="F2149" s="55" t="s">
        <v>38</v>
      </c>
      <c r="G2149" s="53"/>
      <c r="H2149" s="56"/>
      <c r="I2149" s="57"/>
    </row>
    <row r="2150" spans="2:9" x14ac:dyDescent="0.2">
      <c r="B2150" s="52" t="str">
        <f t="shared" si="42"/>
        <v>2014-113-4</v>
      </c>
      <c r="C2150" s="53">
        <v>2014</v>
      </c>
      <c r="D2150" s="53" t="s">
        <v>72</v>
      </c>
      <c r="E2150" s="53">
        <v>4</v>
      </c>
      <c r="F2150" s="55" t="s">
        <v>1759</v>
      </c>
      <c r="G2150" s="53"/>
      <c r="H2150" s="56"/>
      <c r="I2150" s="57"/>
    </row>
    <row r="2151" spans="2:9" x14ac:dyDescent="0.2">
      <c r="B2151" s="58" t="str">
        <f t="shared" si="42"/>
        <v>2014-113-5</v>
      </c>
      <c r="C2151" s="59">
        <v>2014</v>
      </c>
      <c r="D2151" s="59" t="s">
        <v>72</v>
      </c>
      <c r="E2151" s="59">
        <v>5</v>
      </c>
      <c r="F2151" s="60" t="s">
        <v>2069</v>
      </c>
      <c r="G2151" s="59"/>
      <c r="H2151" s="61"/>
      <c r="I2151" s="62"/>
    </row>
    <row r="2152" spans="2:9" x14ac:dyDescent="0.2">
      <c r="B2152" s="63" t="str">
        <f t="shared" si="42"/>
        <v>2014-114-0</v>
      </c>
      <c r="C2152" s="64">
        <v>2014</v>
      </c>
      <c r="D2152" s="64" t="s">
        <v>73</v>
      </c>
      <c r="E2152" s="64">
        <v>0</v>
      </c>
      <c r="F2152" s="65" t="s">
        <v>362</v>
      </c>
      <c r="G2152" s="64"/>
      <c r="H2152" s="66"/>
      <c r="I2152" s="67"/>
    </row>
    <row r="2153" spans="2:9" x14ac:dyDescent="0.2">
      <c r="B2153" s="52" t="str">
        <f t="shared" si="42"/>
        <v>2014-114-1</v>
      </c>
      <c r="C2153" s="53">
        <v>2014</v>
      </c>
      <c r="D2153" s="53" t="s">
        <v>73</v>
      </c>
      <c r="E2153" s="53">
        <v>1</v>
      </c>
      <c r="F2153" s="55" t="s">
        <v>762</v>
      </c>
      <c r="G2153" s="53"/>
      <c r="H2153" s="56"/>
      <c r="I2153" s="57"/>
    </row>
    <row r="2154" spans="2:9" x14ac:dyDescent="0.2">
      <c r="B2154" s="52" t="str">
        <f t="shared" si="42"/>
        <v>2014-114-2</v>
      </c>
      <c r="C2154" s="53">
        <v>2014</v>
      </c>
      <c r="D2154" s="53" t="s">
        <v>73</v>
      </c>
      <c r="E2154" s="53">
        <v>2</v>
      </c>
      <c r="F2154" s="55" t="s">
        <v>1099</v>
      </c>
      <c r="G2154" s="53"/>
      <c r="H2154" s="56"/>
      <c r="I2154" s="57"/>
    </row>
    <row r="2155" spans="2:9" x14ac:dyDescent="0.2">
      <c r="B2155" s="52" t="str">
        <f t="shared" si="42"/>
        <v>2014-114-3</v>
      </c>
      <c r="C2155" s="53">
        <v>2014</v>
      </c>
      <c r="D2155" s="53" t="s">
        <v>73</v>
      </c>
      <c r="E2155" s="53">
        <v>3</v>
      </c>
      <c r="F2155" s="55" t="s">
        <v>1433</v>
      </c>
      <c r="G2155" s="53" t="s">
        <v>3515</v>
      </c>
      <c r="H2155" s="56"/>
      <c r="I2155" s="57"/>
    </row>
    <row r="2156" spans="2:9" x14ac:dyDescent="0.2">
      <c r="B2156" s="52" t="str">
        <f t="shared" si="42"/>
        <v>2014-114-4</v>
      </c>
      <c r="C2156" s="53">
        <v>2014</v>
      </c>
      <c r="D2156" s="53" t="s">
        <v>73</v>
      </c>
      <c r="E2156" s="53">
        <v>4</v>
      </c>
      <c r="F2156" s="55" t="s">
        <v>1760</v>
      </c>
      <c r="G2156" s="53"/>
      <c r="H2156" s="56"/>
      <c r="I2156" s="57"/>
    </row>
    <row r="2157" spans="2:9" x14ac:dyDescent="0.2">
      <c r="B2157" s="58" t="str">
        <f t="shared" si="42"/>
        <v>2014-114-5</v>
      </c>
      <c r="C2157" s="59">
        <v>2014</v>
      </c>
      <c r="D2157" s="59" t="s">
        <v>73</v>
      </c>
      <c r="E2157" s="59">
        <v>5</v>
      </c>
      <c r="F2157" s="60" t="s">
        <v>2070</v>
      </c>
      <c r="G2157" s="59"/>
      <c r="H2157" s="61"/>
      <c r="I2157" s="62"/>
    </row>
    <row r="2158" spans="2:9" ht="67.5" x14ac:dyDescent="0.2">
      <c r="B2158" s="63" t="str">
        <f t="shared" si="42"/>
        <v>2014-115-0</v>
      </c>
      <c r="C2158" s="64">
        <v>2014</v>
      </c>
      <c r="D2158" s="64" t="s">
        <v>74</v>
      </c>
      <c r="E2158" s="64">
        <v>0</v>
      </c>
      <c r="F2158" s="65" t="s">
        <v>363</v>
      </c>
      <c r="G2158" s="64"/>
      <c r="H2158" s="66"/>
      <c r="I2158" s="67"/>
    </row>
    <row r="2159" spans="2:9" x14ac:dyDescent="0.2">
      <c r="B2159" s="52" t="str">
        <f t="shared" si="42"/>
        <v>2014-115-1</v>
      </c>
      <c r="C2159" s="53">
        <v>2014</v>
      </c>
      <c r="D2159" s="53" t="s">
        <v>74</v>
      </c>
      <c r="E2159" s="53">
        <v>1</v>
      </c>
      <c r="F2159" s="55" t="s">
        <v>7</v>
      </c>
      <c r="G2159" s="53"/>
      <c r="H2159" s="56"/>
      <c r="I2159" s="57"/>
    </row>
    <row r="2160" spans="2:9" x14ac:dyDescent="0.2">
      <c r="B2160" s="52" t="str">
        <f t="shared" si="42"/>
        <v>2014-115-2</v>
      </c>
      <c r="C2160" s="53">
        <v>2014</v>
      </c>
      <c r="D2160" s="53" t="s">
        <v>74</v>
      </c>
      <c r="E2160" s="53">
        <v>2</v>
      </c>
      <c r="F2160" s="55" t="s">
        <v>12</v>
      </c>
      <c r="G2160" s="53"/>
      <c r="H2160" s="56"/>
      <c r="I2160" s="57"/>
    </row>
    <row r="2161" spans="2:9" x14ac:dyDescent="0.2">
      <c r="B2161" s="52" t="str">
        <f t="shared" si="42"/>
        <v>2014-115-3</v>
      </c>
      <c r="C2161" s="53">
        <v>2014</v>
      </c>
      <c r="D2161" s="53" t="s">
        <v>74</v>
      </c>
      <c r="E2161" s="53">
        <v>3</v>
      </c>
      <c r="F2161" s="55" t="s">
        <v>13</v>
      </c>
      <c r="G2161" s="53"/>
      <c r="H2161" s="56"/>
      <c r="I2161" s="57"/>
    </row>
    <row r="2162" spans="2:9" x14ac:dyDescent="0.2">
      <c r="B2162" s="52" t="str">
        <f t="shared" si="42"/>
        <v>2014-115-4</v>
      </c>
      <c r="C2162" s="53">
        <v>2014</v>
      </c>
      <c r="D2162" s="53" t="s">
        <v>74</v>
      </c>
      <c r="E2162" s="53">
        <v>4</v>
      </c>
      <c r="F2162" s="55" t="s">
        <v>11</v>
      </c>
      <c r="G2162" s="53" t="s">
        <v>3515</v>
      </c>
      <c r="H2162" s="56"/>
      <c r="I2162" s="57"/>
    </row>
    <row r="2163" spans="2:9" x14ac:dyDescent="0.2">
      <c r="B2163" s="58" t="str">
        <f t="shared" si="42"/>
        <v>2014-115-5</v>
      </c>
      <c r="C2163" s="59">
        <v>2014</v>
      </c>
      <c r="D2163" s="59" t="s">
        <v>74</v>
      </c>
      <c r="E2163" s="59">
        <v>5</v>
      </c>
      <c r="F2163" s="60" t="s">
        <v>8</v>
      </c>
      <c r="G2163" s="59"/>
      <c r="H2163" s="61"/>
      <c r="I2163" s="62"/>
    </row>
    <row r="2164" spans="2:9" x14ac:dyDescent="0.2">
      <c r="B2164" s="63" t="str">
        <f t="shared" si="42"/>
        <v>2014-116-0</v>
      </c>
      <c r="C2164" s="64">
        <v>2014</v>
      </c>
      <c r="D2164" s="64" t="s">
        <v>75</v>
      </c>
      <c r="E2164" s="64">
        <v>0</v>
      </c>
      <c r="F2164" s="65" t="s">
        <v>364</v>
      </c>
      <c r="G2164" s="64"/>
      <c r="H2164" s="66"/>
      <c r="I2164" s="67"/>
    </row>
    <row r="2165" spans="2:9" x14ac:dyDescent="0.2">
      <c r="B2165" s="52" t="str">
        <f t="shared" si="42"/>
        <v>2014-116-1</v>
      </c>
      <c r="C2165" s="53">
        <v>2014</v>
      </c>
      <c r="D2165" s="53" t="s">
        <v>75</v>
      </c>
      <c r="E2165" s="53">
        <v>1</v>
      </c>
      <c r="F2165" s="55" t="s">
        <v>763</v>
      </c>
      <c r="G2165" s="53"/>
      <c r="H2165" s="56"/>
      <c r="I2165" s="57"/>
    </row>
    <row r="2166" spans="2:9" x14ac:dyDescent="0.2">
      <c r="B2166" s="52" t="str">
        <f t="shared" si="42"/>
        <v>2014-116-2</v>
      </c>
      <c r="C2166" s="53">
        <v>2014</v>
      </c>
      <c r="D2166" s="53" t="s">
        <v>75</v>
      </c>
      <c r="E2166" s="53">
        <v>2</v>
      </c>
      <c r="F2166" s="55" t="s">
        <v>1100</v>
      </c>
      <c r="G2166" s="53"/>
      <c r="H2166" s="56"/>
      <c r="I2166" s="57"/>
    </row>
    <row r="2167" spans="2:9" x14ac:dyDescent="0.2">
      <c r="B2167" s="52" t="str">
        <f t="shared" si="42"/>
        <v>2014-116-3</v>
      </c>
      <c r="C2167" s="53">
        <v>2014</v>
      </c>
      <c r="D2167" s="53" t="s">
        <v>75</v>
      </c>
      <c r="E2167" s="53">
        <v>3</v>
      </c>
      <c r="F2167" s="55" t="s">
        <v>1434</v>
      </c>
      <c r="G2167" s="53"/>
      <c r="H2167" s="56"/>
      <c r="I2167" s="57"/>
    </row>
    <row r="2168" spans="2:9" x14ac:dyDescent="0.2">
      <c r="B2168" s="52" t="str">
        <f t="shared" si="42"/>
        <v>2014-116-4</v>
      </c>
      <c r="C2168" s="53">
        <v>2014</v>
      </c>
      <c r="D2168" s="53" t="s">
        <v>75</v>
      </c>
      <c r="E2168" s="53">
        <v>4</v>
      </c>
      <c r="F2168" s="55" t="s">
        <v>1761</v>
      </c>
      <c r="G2168" s="53" t="s">
        <v>3515</v>
      </c>
      <c r="H2168" s="56"/>
      <c r="I2168" s="57"/>
    </row>
    <row r="2169" spans="2:9" x14ac:dyDescent="0.2">
      <c r="B2169" s="58" t="str">
        <f t="shared" si="42"/>
        <v>2014-116-5</v>
      </c>
      <c r="C2169" s="59">
        <v>2014</v>
      </c>
      <c r="D2169" s="59" t="s">
        <v>75</v>
      </c>
      <c r="E2169" s="59">
        <v>5</v>
      </c>
      <c r="F2169" s="60" t="s">
        <v>2071</v>
      </c>
      <c r="G2169" s="59"/>
      <c r="H2169" s="61"/>
      <c r="I2169" s="62"/>
    </row>
    <row r="2170" spans="2:9" x14ac:dyDescent="0.2">
      <c r="B2170" s="63" t="str">
        <f t="shared" si="42"/>
        <v>2014-117-0</v>
      </c>
      <c r="C2170" s="64">
        <v>2014</v>
      </c>
      <c r="D2170" s="64" t="s">
        <v>76</v>
      </c>
      <c r="E2170" s="64">
        <v>0</v>
      </c>
      <c r="F2170" s="65" t="s">
        <v>365</v>
      </c>
      <c r="G2170" s="64"/>
      <c r="H2170" s="66"/>
      <c r="I2170" s="67"/>
    </row>
    <row r="2171" spans="2:9" x14ac:dyDescent="0.2">
      <c r="B2171" s="52" t="str">
        <f t="shared" ref="B2171:B2223" si="43">C2171&amp;"-"&amp;D2171&amp;"-"&amp;E2171</f>
        <v>2014-117-1</v>
      </c>
      <c r="C2171" s="53">
        <v>2014</v>
      </c>
      <c r="D2171" s="53" t="s">
        <v>76</v>
      </c>
      <c r="E2171" s="53">
        <v>1</v>
      </c>
      <c r="F2171" s="55" t="s">
        <v>764</v>
      </c>
      <c r="G2171" s="53"/>
      <c r="H2171" s="56"/>
      <c r="I2171" s="57"/>
    </row>
    <row r="2172" spans="2:9" x14ac:dyDescent="0.2">
      <c r="B2172" s="52" t="str">
        <f t="shared" si="43"/>
        <v>2014-117-2</v>
      </c>
      <c r="C2172" s="53">
        <v>2014</v>
      </c>
      <c r="D2172" s="53" t="s">
        <v>76</v>
      </c>
      <c r="E2172" s="53">
        <v>2</v>
      </c>
      <c r="F2172" s="55" t="s">
        <v>1101</v>
      </c>
      <c r="G2172" s="53"/>
      <c r="H2172" s="56"/>
      <c r="I2172" s="57"/>
    </row>
    <row r="2173" spans="2:9" x14ac:dyDescent="0.2">
      <c r="B2173" s="52" t="str">
        <f t="shared" si="43"/>
        <v>2014-117-3</v>
      </c>
      <c r="C2173" s="53">
        <v>2014</v>
      </c>
      <c r="D2173" s="53" t="s">
        <v>76</v>
      </c>
      <c r="E2173" s="53">
        <v>3</v>
      </c>
      <c r="F2173" s="55" t="s">
        <v>1435</v>
      </c>
      <c r="G2173" s="53"/>
      <c r="H2173" s="56"/>
      <c r="I2173" s="57"/>
    </row>
    <row r="2174" spans="2:9" x14ac:dyDescent="0.2">
      <c r="B2174" s="52" t="str">
        <f t="shared" si="43"/>
        <v>2014-117-4</v>
      </c>
      <c r="C2174" s="53">
        <v>2014</v>
      </c>
      <c r="D2174" s="53" t="s">
        <v>76</v>
      </c>
      <c r="E2174" s="53">
        <v>4</v>
      </c>
      <c r="F2174" s="55" t="s">
        <v>1762</v>
      </c>
      <c r="G2174" s="53" t="s">
        <v>3515</v>
      </c>
      <c r="H2174" s="56"/>
      <c r="I2174" s="57"/>
    </row>
    <row r="2175" spans="2:9" x14ac:dyDescent="0.2">
      <c r="B2175" s="58" t="str">
        <f t="shared" si="43"/>
        <v>2014-117-5</v>
      </c>
      <c r="C2175" s="59">
        <v>2014</v>
      </c>
      <c r="D2175" s="59" t="s">
        <v>76</v>
      </c>
      <c r="E2175" s="59">
        <v>5</v>
      </c>
      <c r="F2175" s="60" t="s">
        <v>2072</v>
      </c>
      <c r="G2175" s="59"/>
      <c r="H2175" s="61"/>
      <c r="I2175" s="62"/>
    </row>
    <row r="2176" spans="2:9" x14ac:dyDescent="0.2">
      <c r="B2176" s="63" t="str">
        <f t="shared" si="43"/>
        <v>2014-118-0</v>
      </c>
      <c r="C2176" s="64">
        <v>2014</v>
      </c>
      <c r="D2176" s="64" t="s">
        <v>77</v>
      </c>
      <c r="E2176" s="64">
        <v>0</v>
      </c>
      <c r="F2176" s="65" t="s">
        <v>366</v>
      </c>
      <c r="G2176" s="64"/>
      <c r="H2176" s="66"/>
      <c r="I2176" s="67"/>
    </row>
    <row r="2177" spans="2:9" x14ac:dyDescent="0.2">
      <c r="B2177" s="52" t="str">
        <f t="shared" si="43"/>
        <v>2014-118-1</v>
      </c>
      <c r="C2177" s="53">
        <v>2014</v>
      </c>
      <c r="D2177" s="53" t="s">
        <v>77</v>
      </c>
      <c r="E2177" s="53">
        <v>1</v>
      </c>
      <c r="F2177" s="55" t="s">
        <v>765</v>
      </c>
      <c r="G2177" s="53"/>
      <c r="H2177" s="56"/>
      <c r="I2177" s="57"/>
    </row>
    <row r="2178" spans="2:9" x14ac:dyDescent="0.2">
      <c r="B2178" s="52" t="str">
        <f t="shared" si="43"/>
        <v>2014-118-2</v>
      </c>
      <c r="C2178" s="53">
        <v>2014</v>
      </c>
      <c r="D2178" s="53" t="s">
        <v>77</v>
      </c>
      <c r="E2178" s="53">
        <v>2</v>
      </c>
      <c r="F2178" s="55" t="s">
        <v>1102</v>
      </c>
      <c r="G2178" s="53"/>
      <c r="H2178" s="56"/>
      <c r="I2178" s="57"/>
    </row>
    <row r="2179" spans="2:9" x14ac:dyDescent="0.2">
      <c r="B2179" s="52" t="str">
        <f t="shared" si="43"/>
        <v>2014-118-3</v>
      </c>
      <c r="C2179" s="53">
        <v>2014</v>
      </c>
      <c r="D2179" s="53" t="s">
        <v>77</v>
      </c>
      <c r="E2179" s="53">
        <v>3</v>
      </c>
      <c r="F2179" s="55" t="s">
        <v>1436</v>
      </c>
      <c r="G2179" s="53"/>
      <c r="H2179" s="56"/>
      <c r="I2179" s="57"/>
    </row>
    <row r="2180" spans="2:9" x14ac:dyDescent="0.2">
      <c r="B2180" s="52" t="str">
        <f t="shared" si="43"/>
        <v>2014-118-4</v>
      </c>
      <c r="C2180" s="53">
        <v>2014</v>
      </c>
      <c r="D2180" s="53" t="s">
        <v>77</v>
      </c>
      <c r="E2180" s="53">
        <v>4</v>
      </c>
      <c r="F2180" s="55" t="s">
        <v>1763</v>
      </c>
      <c r="G2180" s="53"/>
      <c r="H2180" s="56"/>
      <c r="I2180" s="57"/>
    </row>
    <row r="2181" spans="2:9" x14ac:dyDescent="0.2">
      <c r="B2181" s="58" t="str">
        <f t="shared" si="43"/>
        <v>2014-118-5</v>
      </c>
      <c r="C2181" s="59">
        <v>2014</v>
      </c>
      <c r="D2181" s="59" t="s">
        <v>77</v>
      </c>
      <c r="E2181" s="59">
        <v>5</v>
      </c>
      <c r="F2181" s="60" t="s">
        <v>2073</v>
      </c>
      <c r="G2181" s="59" t="s">
        <v>3515</v>
      </c>
      <c r="H2181" s="61"/>
      <c r="I2181" s="62"/>
    </row>
    <row r="2182" spans="2:9" x14ac:dyDescent="0.2">
      <c r="B2182" s="63" t="str">
        <f t="shared" si="43"/>
        <v>2014-119-0</v>
      </c>
      <c r="C2182" s="64">
        <v>2014</v>
      </c>
      <c r="D2182" s="64" t="s">
        <v>78</v>
      </c>
      <c r="E2182" s="64">
        <v>0</v>
      </c>
      <c r="F2182" s="65" t="s">
        <v>367</v>
      </c>
      <c r="G2182" s="64"/>
      <c r="H2182" s="66"/>
      <c r="I2182" s="67"/>
    </row>
    <row r="2183" spans="2:9" x14ac:dyDescent="0.2">
      <c r="B2183" s="52" t="str">
        <f t="shared" si="43"/>
        <v>2014-119-1</v>
      </c>
      <c r="C2183" s="53">
        <v>2014</v>
      </c>
      <c r="D2183" s="53" t="s">
        <v>78</v>
      </c>
      <c r="E2183" s="53">
        <v>1</v>
      </c>
      <c r="F2183" s="55" t="s">
        <v>766</v>
      </c>
      <c r="G2183" s="53"/>
      <c r="H2183" s="56"/>
      <c r="I2183" s="57"/>
    </row>
    <row r="2184" spans="2:9" x14ac:dyDescent="0.2">
      <c r="B2184" s="52" t="str">
        <f t="shared" si="43"/>
        <v>2014-119-2</v>
      </c>
      <c r="C2184" s="53">
        <v>2014</v>
      </c>
      <c r="D2184" s="53" t="s">
        <v>78</v>
      </c>
      <c r="E2184" s="53">
        <v>2</v>
      </c>
      <c r="F2184" s="55" t="s">
        <v>1103</v>
      </c>
      <c r="G2184" s="53" t="s">
        <v>3515</v>
      </c>
      <c r="H2184" s="56"/>
      <c r="I2184" s="57"/>
    </row>
    <row r="2185" spans="2:9" x14ac:dyDescent="0.2">
      <c r="B2185" s="52" t="str">
        <f t="shared" si="43"/>
        <v>2014-119-3</v>
      </c>
      <c r="C2185" s="53">
        <v>2014</v>
      </c>
      <c r="D2185" s="53" t="s">
        <v>78</v>
      </c>
      <c r="E2185" s="53">
        <v>3</v>
      </c>
      <c r="F2185" s="55" t="s">
        <v>1437</v>
      </c>
      <c r="G2185" s="53"/>
      <c r="H2185" s="56"/>
      <c r="I2185" s="57"/>
    </row>
    <row r="2186" spans="2:9" x14ac:dyDescent="0.2">
      <c r="B2186" s="52" t="str">
        <f t="shared" si="43"/>
        <v>2014-119-4</v>
      </c>
      <c r="C2186" s="53">
        <v>2014</v>
      </c>
      <c r="D2186" s="53" t="s">
        <v>78</v>
      </c>
      <c r="E2186" s="53">
        <v>4</v>
      </c>
      <c r="F2186" s="55" t="s">
        <v>1764</v>
      </c>
      <c r="G2186" s="53"/>
      <c r="H2186" s="56"/>
      <c r="I2186" s="57"/>
    </row>
    <row r="2187" spans="2:9" x14ac:dyDescent="0.2">
      <c r="B2187" s="58" t="str">
        <f t="shared" si="43"/>
        <v>2014-119-5</v>
      </c>
      <c r="C2187" s="59">
        <v>2014</v>
      </c>
      <c r="D2187" s="59" t="s">
        <v>78</v>
      </c>
      <c r="E2187" s="59">
        <v>5</v>
      </c>
      <c r="F2187" s="60" t="s">
        <v>2074</v>
      </c>
      <c r="G2187" s="59"/>
      <c r="H2187" s="61"/>
      <c r="I2187" s="62"/>
    </row>
    <row r="2188" spans="2:9" x14ac:dyDescent="0.2">
      <c r="B2188" s="63" t="str">
        <f t="shared" si="43"/>
        <v>2014-120-0</v>
      </c>
      <c r="C2188" s="64">
        <v>2014</v>
      </c>
      <c r="D2188" s="64" t="s">
        <v>79</v>
      </c>
      <c r="E2188" s="64">
        <v>0</v>
      </c>
      <c r="F2188" s="65" t="s">
        <v>368</v>
      </c>
      <c r="G2188" s="64"/>
      <c r="H2188" s="66"/>
      <c r="I2188" s="67"/>
    </row>
    <row r="2189" spans="2:9" x14ac:dyDescent="0.2">
      <c r="B2189" s="52" t="str">
        <f t="shared" si="43"/>
        <v>2014-120-1</v>
      </c>
      <c r="C2189" s="53">
        <v>2014</v>
      </c>
      <c r="D2189" s="53" t="s">
        <v>79</v>
      </c>
      <c r="E2189" s="53">
        <v>1</v>
      </c>
      <c r="F2189" s="55" t="s">
        <v>767</v>
      </c>
      <c r="G2189" s="53" t="s">
        <v>3515</v>
      </c>
      <c r="H2189" s="56"/>
      <c r="I2189" s="57"/>
    </row>
    <row r="2190" spans="2:9" x14ac:dyDescent="0.2">
      <c r="B2190" s="52" t="str">
        <f t="shared" si="43"/>
        <v>2014-120-2</v>
      </c>
      <c r="C2190" s="53">
        <v>2014</v>
      </c>
      <c r="D2190" s="53" t="s">
        <v>79</v>
      </c>
      <c r="E2190" s="53">
        <v>2</v>
      </c>
      <c r="F2190" s="55" t="s">
        <v>1104</v>
      </c>
      <c r="G2190" s="53"/>
      <c r="H2190" s="56"/>
      <c r="I2190" s="57"/>
    </row>
    <row r="2191" spans="2:9" x14ac:dyDescent="0.2">
      <c r="B2191" s="52" t="str">
        <f t="shared" si="43"/>
        <v>2014-120-3</v>
      </c>
      <c r="C2191" s="53">
        <v>2014</v>
      </c>
      <c r="D2191" s="53" t="s">
        <v>79</v>
      </c>
      <c r="E2191" s="53">
        <v>3</v>
      </c>
      <c r="F2191" s="55" t="s">
        <v>1438</v>
      </c>
      <c r="G2191" s="53"/>
      <c r="H2191" s="56"/>
      <c r="I2191" s="57"/>
    </row>
    <row r="2192" spans="2:9" x14ac:dyDescent="0.2">
      <c r="B2192" s="52" t="str">
        <f t="shared" si="43"/>
        <v>2014-120-4</v>
      </c>
      <c r="C2192" s="53">
        <v>2014</v>
      </c>
      <c r="D2192" s="53" t="s">
        <v>79</v>
      </c>
      <c r="E2192" s="53">
        <v>4</v>
      </c>
      <c r="F2192" s="55" t="s">
        <v>1765</v>
      </c>
      <c r="G2192" s="53"/>
      <c r="H2192" s="56"/>
      <c r="I2192" s="57"/>
    </row>
    <row r="2193" spans="2:9" x14ac:dyDescent="0.2">
      <c r="B2193" s="58" t="str">
        <f t="shared" si="43"/>
        <v>2014-120-5</v>
      </c>
      <c r="C2193" s="59">
        <v>2014</v>
      </c>
      <c r="D2193" s="59" t="s">
        <v>79</v>
      </c>
      <c r="E2193" s="59">
        <v>5</v>
      </c>
      <c r="F2193" s="60" t="s">
        <v>2075</v>
      </c>
      <c r="G2193" s="59"/>
      <c r="H2193" s="61"/>
      <c r="I2193" s="62"/>
    </row>
    <row r="2194" spans="2:9" x14ac:dyDescent="0.2">
      <c r="B2194" s="63" t="str">
        <f t="shared" si="43"/>
        <v>2014-121-0</v>
      </c>
      <c r="C2194" s="64">
        <v>2014</v>
      </c>
      <c r="D2194" s="64" t="s">
        <v>80</v>
      </c>
      <c r="E2194" s="64">
        <v>0</v>
      </c>
      <c r="F2194" s="65" t="s">
        <v>369</v>
      </c>
      <c r="G2194" s="64"/>
      <c r="H2194" s="66"/>
      <c r="I2194" s="67"/>
    </row>
    <row r="2195" spans="2:9" x14ac:dyDescent="0.2">
      <c r="B2195" s="52" t="str">
        <f t="shared" si="43"/>
        <v>2014-121-1</v>
      </c>
      <c r="C2195" s="53">
        <v>2014</v>
      </c>
      <c r="D2195" s="53" t="s">
        <v>80</v>
      </c>
      <c r="E2195" s="53">
        <v>1</v>
      </c>
      <c r="F2195" s="55" t="s">
        <v>768</v>
      </c>
      <c r="G2195" s="53"/>
      <c r="H2195" s="56"/>
      <c r="I2195" s="57"/>
    </row>
    <row r="2196" spans="2:9" x14ac:dyDescent="0.2">
      <c r="B2196" s="52" t="str">
        <f t="shared" si="43"/>
        <v>2014-121-2</v>
      </c>
      <c r="C2196" s="53">
        <v>2014</v>
      </c>
      <c r="D2196" s="53" t="s">
        <v>80</v>
      </c>
      <c r="E2196" s="53">
        <v>2</v>
      </c>
      <c r="F2196" s="55" t="s">
        <v>1105</v>
      </c>
      <c r="G2196" s="53"/>
      <c r="H2196" s="56"/>
      <c r="I2196" s="57"/>
    </row>
    <row r="2197" spans="2:9" x14ac:dyDescent="0.2">
      <c r="B2197" s="52" t="str">
        <f t="shared" si="43"/>
        <v>2014-121-3</v>
      </c>
      <c r="C2197" s="53">
        <v>2014</v>
      </c>
      <c r="D2197" s="53" t="s">
        <v>80</v>
      </c>
      <c r="E2197" s="53">
        <v>3</v>
      </c>
      <c r="F2197" s="55" t="s">
        <v>1439</v>
      </c>
      <c r="G2197" s="53" t="s">
        <v>3515</v>
      </c>
      <c r="H2197" s="56"/>
      <c r="I2197" s="57"/>
    </row>
    <row r="2198" spans="2:9" x14ac:dyDescent="0.2">
      <c r="B2198" s="52" t="str">
        <f t="shared" si="43"/>
        <v>2014-121-4</v>
      </c>
      <c r="C2198" s="53">
        <v>2014</v>
      </c>
      <c r="D2198" s="53" t="s">
        <v>80</v>
      </c>
      <c r="E2198" s="53">
        <v>4</v>
      </c>
      <c r="F2198" s="55" t="s">
        <v>1766</v>
      </c>
      <c r="G2198" s="53"/>
      <c r="H2198" s="56"/>
      <c r="I2198" s="57"/>
    </row>
    <row r="2199" spans="2:9" x14ac:dyDescent="0.2">
      <c r="B2199" s="58" t="str">
        <f t="shared" si="43"/>
        <v>2014-121-5</v>
      </c>
      <c r="C2199" s="59">
        <v>2014</v>
      </c>
      <c r="D2199" s="59" t="s">
        <v>80</v>
      </c>
      <c r="E2199" s="59">
        <v>5</v>
      </c>
      <c r="F2199" s="60" t="s">
        <v>2076</v>
      </c>
      <c r="G2199" s="59"/>
      <c r="H2199" s="61"/>
      <c r="I2199" s="62"/>
    </row>
    <row r="2200" spans="2:9" x14ac:dyDescent="0.2">
      <c r="B2200" s="63" t="str">
        <f t="shared" si="43"/>
        <v>2014-122-0</v>
      </c>
      <c r="C2200" s="64">
        <v>2014</v>
      </c>
      <c r="D2200" s="64" t="s">
        <v>81</v>
      </c>
      <c r="E2200" s="64">
        <v>0</v>
      </c>
      <c r="F2200" s="65" t="s">
        <v>370</v>
      </c>
      <c r="G2200" s="64"/>
      <c r="H2200" s="66"/>
      <c r="I2200" s="67"/>
    </row>
    <row r="2201" spans="2:9" x14ac:dyDescent="0.2">
      <c r="B2201" s="52" t="str">
        <f t="shared" si="43"/>
        <v>2014-122-1</v>
      </c>
      <c r="C2201" s="53">
        <v>2014</v>
      </c>
      <c r="D2201" s="53" t="s">
        <v>81</v>
      </c>
      <c r="E2201" s="53">
        <v>1</v>
      </c>
      <c r="F2201" s="73">
        <v>0.7</v>
      </c>
      <c r="G2201" s="53"/>
      <c r="H2201" s="56"/>
      <c r="I2201" s="57"/>
    </row>
    <row r="2202" spans="2:9" x14ac:dyDescent="0.2">
      <c r="B2202" s="52" t="str">
        <f t="shared" si="43"/>
        <v>2014-122-2</v>
      </c>
      <c r="C2202" s="53">
        <v>2014</v>
      </c>
      <c r="D2202" s="53" t="s">
        <v>81</v>
      </c>
      <c r="E2202" s="53">
        <v>2</v>
      </c>
      <c r="F2202" s="73">
        <v>0.8</v>
      </c>
      <c r="G2202" s="53" t="s">
        <v>3515</v>
      </c>
      <c r="H2202" s="56"/>
      <c r="I2202" s="57"/>
    </row>
    <row r="2203" spans="2:9" x14ac:dyDescent="0.2">
      <c r="B2203" s="52" t="str">
        <f t="shared" si="43"/>
        <v>2014-122-3</v>
      </c>
      <c r="C2203" s="53">
        <v>2014</v>
      </c>
      <c r="D2203" s="53" t="s">
        <v>81</v>
      </c>
      <c r="E2203" s="53">
        <v>3</v>
      </c>
      <c r="F2203" s="73">
        <v>0.9</v>
      </c>
      <c r="G2203" s="53"/>
      <c r="H2203" s="56"/>
      <c r="I2203" s="57"/>
    </row>
    <row r="2204" spans="2:9" x14ac:dyDescent="0.2">
      <c r="B2204" s="52" t="str">
        <f t="shared" si="43"/>
        <v>2014-122-4</v>
      </c>
      <c r="C2204" s="53">
        <v>2014</v>
      </c>
      <c r="D2204" s="53" t="s">
        <v>81</v>
      </c>
      <c r="E2204" s="53">
        <v>4</v>
      </c>
      <c r="F2204" s="73">
        <v>1</v>
      </c>
      <c r="G2204" s="53"/>
      <c r="H2204" s="56"/>
      <c r="I2204" s="57"/>
    </row>
    <row r="2205" spans="2:9" x14ac:dyDescent="0.2">
      <c r="B2205" s="58" t="str">
        <f t="shared" si="43"/>
        <v>2014-122-5</v>
      </c>
      <c r="C2205" s="59">
        <v>2014</v>
      </c>
      <c r="D2205" s="59" t="s">
        <v>81</v>
      </c>
      <c r="E2205" s="59">
        <v>5</v>
      </c>
      <c r="F2205" s="74">
        <v>1.1000000000000001</v>
      </c>
      <c r="G2205" s="59"/>
      <c r="H2205" s="61"/>
      <c r="I2205" s="62"/>
    </row>
    <row r="2206" spans="2:9" x14ac:dyDescent="0.2">
      <c r="B2206" s="63" t="str">
        <f t="shared" si="43"/>
        <v>2014-123-0</v>
      </c>
      <c r="C2206" s="64">
        <v>2014</v>
      </c>
      <c r="D2206" s="64" t="s">
        <v>82</v>
      </c>
      <c r="E2206" s="64">
        <v>0</v>
      </c>
      <c r="F2206" s="65" t="s">
        <v>371</v>
      </c>
      <c r="G2206" s="64"/>
      <c r="H2206" s="66"/>
      <c r="I2206" s="67"/>
    </row>
    <row r="2207" spans="2:9" x14ac:dyDescent="0.2">
      <c r="B2207" s="52" t="str">
        <f t="shared" si="43"/>
        <v>2014-123-1</v>
      </c>
      <c r="C2207" s="53">
        <v>2014</v>
      </c>
      <c r="D2207" s="53" t="s">
        <v>82</v>
      </c>
      <c r="E2207" s="53">
        <v>1</v>
      </c>
      <c r="F2207" s="55" t="s">
        <v>769</v>
      </c>
      <c r="G2207" s="53"/>
      <c r="H2207" s="56"/>
      <c r="I2207" s="57"/>
    </row>
    <row r="2208" spans="2:9" x14ac:dyDescent="0.2">
      <c r="B2208" s="52" t="str">
        <f t="shared" si="43"/>
        <v>2014-123-2</v>
      </c>
      <c r="C2208" s="53">
        <v>2014</v>
      </c>
      <c r="D2208" s="53" t="s">
        <v>82</v>
      </c>
      <c r="E2208" s="53">
        <v>2</v>
      </c>
      <c r="F2208" s="55" t="s">
        <v>1106</v>
      </c>
      <c r="G2208" s="53" t="s">
        <v>3515</v>
      </c>
      <c r="H2208" s="56"/>
      <c r="I2208" s="57"/>
    </row>
    <row r="2209" spans="2:9" x14ac:dyDescent="0.2">
      <c r="B2209" s="52" t="str">
        <f t="shared" si="43"/>
        <v>2014-123-3</v>
      </c>
      <c r="C2209" s="53">
        <v>2014</v>
      </c>
      <c r="D2209" s="53" t="s">
        <v>82</v>
      </c>
      <c r="E2209" s="53">
        <v>3</v>
      </c>
      <c r="F2209" s="55" t="s">
        <v>1440</v>
      </c>
      <c r="G2209" s="53"/>
      <c r="H2209" s="56"/>
      <c r="I2209" s="57"/>
    </row>
    <row r="2210" spans="2:9" x14ac:dyDescent="0.2">
      <c r="B2210" s="52" t="str">
        <f t="shared" si="43"/>
        <v>2014-123-4</v>
      </c>
      <c r="C2210" s="53">
        <v>2014</v>
      </c>
      <c r="D2210" s="53" t="s">
        <v>82</v>
      </c>
      <c r="E2210" s="53">
        <v>4</v>
      </c>
      <c r="F2210" s="55" t="s">
        <v>1767</v>
      </c>
      <c r="G2210" s="53"/>
      <c r="H2210" s="56"/>
      <c r="I2210" s="57"/>
    </row>
    <row r="2211" spans="2:9" x14ac:dyDescent="0.2">
      <c r="B2211" s="58" t="str">
        <f t="shared" si="43"/>
        <v>2014-123-5</v>
      </c>
      <c r="C2211" s="59">
        <v>2014</v>
      </c>
      <c r="D2211" s="59" t="s">
        <v>82</v>
      </c>
      <c r="E2211" s="59">
        <v>5</v>
      </c>
      <c r="F2211" s="60" t="s">
        <v>2077</v>
      </c>
      <c r="G2211" s="59"/>
      <c r="H2211" s="61"/>
      <c r="I2211" s="62"/>
    </row>
    <row r="2212" spans="2:9" ht="27" x14ac:dyDescent="0.2">
      <c r="B2212" s="63" t="str">
        <f t="shared" si="43"/>
        <v>2014-124-0</v>
      </c>
      <c r="C2212" s="64">
        <v>2014</v>
      </c>
      <c r="D2212" s="64" t="s">
        <v>83</v>
      </c>
      <c r="E2212" s="64">
        <v>0</v>
      </c>
      <c r="F2212" s="65" t="s">
        <v>372</v>
      </c>
      <c r="G2212" s="64"/>
      <c r="H2212" s="66"/>
      <c r="I2212" s="67"/>
    </row>
    <row r="2213" spans="2:9" x14ac:dyDescent="0.2">
      <c r="B2213" s="52" t="str">
        <f t="shared" si="43"/>
        <v>2014-124-1</v>
      </c>
      <c r="C2213" s="53">
        <v>2014</v>
      </c>
      <c r="D2213" s="53" t="s">
        <v>83</v>
      </c>
      <c r="E2213" s="53">
        <v>1</v>
      </c>
      <c r="F2213" s="55" t="s">
        <v>770</v>
      </c>
      <c r="G2213" s="53"/>
      <c r="H2213" s="56"/>
      <c r="I2213" s="57"/>
    </row>
    <row r="2214" spans="2:9" x14ac:dyDescent="0.2">
      <c r="B2214" s="52" t="str">
        <f t="shared" si="43"/>
        <v>2014-124-2</v>
      </c>
      <c r="C2214" s="53">
        <v>2014</v>
      </c>
      <c r="D2214" s="53" t="s">
        <v>83</v>
      </c>
      <c r="E2214" s="53">
        <v>2</v>
      </c>
      <c r="F2214" s="55" t="s">
        <v>1107</v>
      </c>
      <c r="G2214" s="53" t="s">
        <v>3515</v>
      </c>
      <c r="H2214" s="56"/>
      <c r="I2214" s="57"/>
    </row>
    <row r="2215" spans="2:9" x14ac:dyDescent="0.2">
      <c r="B2215" s="52" t="str">
        <f t="shared" si="43"/>
        <v>2014-124-3</v>
      </c>
      <c r="C2215" s="53">
        <v>2014</v>
      </c>
      <c r="D2215" s="53" t="s">
        <v>83</v>
      </c>
      <c r="E2215" s="53">
        <v>3</v>
      </c>
      <c r="F2215" s="55" t="s">
        <v>1441</v>
      </c>
      <c r="G2215" s="53"/>
      <c r="H2215" s="56"/>
      <c r="I2215" s="57"/>
    </row>
    <row r="2216" spans="2:9" x14ac:dyDescent="0.2">
      <c r="B2216" s="52" t="str">
        <f t="shared" si="43"/>
        <v>2014-124-4</v>
      </c>
      <c r="C2216" s="53">
        <v>2014</v>
      </c>
      <c r="D2216" s="53" t="s">
        <v>83</v>
      </c>
      <c r="E2216" s="53">
        <v>4</v>
      </c>
      <c r="F2216" s="55" t="s">
        <v>1768</v>
      </c>
      <c r="G2216" s="53"/>
      <c r="H2216" s="56"/>
      <c r="I2216" s="57"/>
    </row>
    <row r="2217" spans="2:9" x14ac:dyDescent="0.2">
      <c r="B2217" s="58" t="str">
        <f t="shared" si="43"/>
        <v>2014-124-5</v>
      </c>
      <c r="C2217" s="59">
        <v>2014</v>
      </c>
      <c r="D2217" s="59" t="s">
        <v>83</v>
      </c>
      <c r="E2217" s="59">
        <v>5</v>
      </c>
      <c r="F2217" s="60" t="s">
        <v>2078</v>
      </c>
      <c r="G2217" s="59"/>
      <c r="H2217" s="61"/>
      <c r="I2217" s="62"/>
    </row>
    <row r="2218" spans="2:9" x14ac:dyDescent="0.2">
      <c r="B2218" s="63" t="str">
        <f t="shared" si="43"/>
        <v>2014-125-0</v>
      </c>
      <c r="C2218" s="64">
        <v>2014</v>
      </c>
      <c r="D2218" s="64" t="s">
        <v>84</v>
      </c>
      <c r="E2218" s="64">
        <v>0</v>
      </c>
      <c r="F2218" s="65" t="s">
        <v>373</v>
      </c>
      <c r="G2218" s="64"/>
      <c r="H2218" s="66"/>
      <c r="I2218" s="67"/>
    </row>
    <row r="2219" spans="2:9" x14ac:dyDescent="0.2">
      <c r="B2219" s="52" t="str">
        <f t="shared" si="43"/>
        <v>2014-125-1</v>
      </c>
      <c r="C2219" s="53">
        <v>2014</v>
      </c>
      <c r="D2219" s="53" t="s">
        <v>84</v>
      </c>
      <c r="E2219" s="53">
        <v>1</v>
      </c>
      <c r="F2219" s="55" t="s">
        <v>771</v>
      </c>
      <c r="G2219" s="53"/>
      <c r="H2219" s="56"/>
      <c r="I2219" s="57"/>
    </row>
    <row r="2220" spans="2:9" x14ac:dyDescent="0.2">
      <c r="B2220" s="52" t="str">
        <f t="shared" si="43"/>
        <v>2014-125-2</v>
      </c>
      <c r="C2220" s="53">
        <v>2014</v>
      </c>
      <c r="D2220" s="53" t="s">
        <v>84</v>
      </c>
      <c r="E2220" s="53">
        <v>2</v>
      </c>
      <c r="F2220" s="55" t="s">
        <v>1108</v>
      </c>
      <c r="G2220" s="53"/>
      <c r="H2220" s="56"/>
      <c r="I2220" s="57"/>
    </row>
    <row r="2221" spans="2:9" x14ac:dyDescent="0.2">
      <c r="B2221" s="52" t="str">
        <f t="shared" si="43"/>
        <v>2014-125-3</v>
      </c>
      <c r="C2221" s="53">
        <v>2014</v>
      </c>
      <c r="D2221" s="53" t="s">
        <v>84</v>
      </c>
      <c r="E2221" s="53">
        <v>3</v>
      </c>
      <c r="F2221" s="55" t="s">
        <v>1442</v>
      </c>
      <c r="G2221" s="53"/>
      <c r="H2221" s="56"/>
      <c r="I2221" s="57"/>
    </row>
    <row r="2222" spans="2:9" x14ac:dyDescent="0.2">
      <c r="B2222" s="52" t="str">
        <f t="shared" si="43"/>
        <v>2014-125-4</v>
      </c>
      <c r="C2222" s="53">
        <v>2014</v>
      </c>
      <c r="D2222" s="53" t="s">
        <v>84</v>
      </c>
      <c r="E2222" s="53">
        <v>4</v>
      </c>
      <c r="F2222" s="55" t="s">
        <v>1769</v>
      </c>
      <c r="G2222" s="53"/>
      <c r="H2222" s="56"/>
      <c r="I2222" s="57"/>
    </row>
    <row r="2223" spans="2:9" ht="14.25" thickBot="1" x14ac:dyDescent="0.25">
      <c r="B2223" s="68" t="str">
        <f t="shared" si="43"/>
        <v>2014-125-5</v>
      </c>
      <c r="C2223" s="69">
        <v>2014</v>
      </c>
      <c r="D2223" s="69" t="s">
        <v>84</v>
      </c>
      <c r="E2223" s="69">
        <v>5</v>
      </c>
      <c r="F2223" s="70" t="s">
        <v>2079</v>
      </c>
      <c r="G2223" s="69" t="s">
        <v>3515</v>
      </c>
      <c r="H2223" s="71"/>
      <c r="I2223" s="72"/>
    </row>
    <row r="2224" spans="2:9" x14ac:dyDescent="0.2">
      <c r="B2224" s="46" t="str">
        <f t="shared" ref="B2224:B2272" si="44">C2224&amp;"-"&amp;D2224&amp;"-"&amp;E2224</f>
        <v>2013-101-0</v>
      </c>
      <c r="C2224" s="47">
        <v>2013</v>
      </c>
      <c r="D2224" s="47" t="s">
        <v>60</v>
      </c>
      <c r="E2224" s="47">
        <v>0</v>
      </c>
      <c r="F2224" s="49" t="s">
        <v>374</v>
      </c>
      <c r="G2224" s="47"/>
      <c r="H2224" s="50"/>
      <c r="I2224" s="51"/>
    </row>
    <row r="2225" spans="2:9" x14ac:dyDescent="0.2">
      <c r="B2225" s="52" t="str">
        <f t="shared" si="44"/>
        <v>2013-101-1</v>
      </c>
      <c r="C2225" s="53">
        <v>2013</v>
      </c>
      <c r="D2225" s="53" t="s">
        <v>60</v>
      </c>
      <c r="E2225" s="53">
        <v>1</v>
      </c>
      <c r="F2225" s="55" t="s">
        <v>772</v>
      </c>
      <c r="G2225" s="53" t="s">
        <v>3515</v>
      </c>
      <c r="H2225" s="56"/>
      <c r="I2225" s="57"/>
    </row>
    <row r="2226" spans="2:9" x14ac:dyDescent="0.2">
      <c r="B2226" s="52" t="str">
        <f t="shared" si="44"/>
        <v>2013-101-2</v>
      </c>
      <c r="C2226" s="53">
        <v>2013</v>
      </c>
      <c r="D2226" s="53" t="s">
        <v>60</v>
      </c>
      <c r="E2226" s="53">
        <v>2</v>
      </c>
      <c r="F2226" s="55" t="s">
        <v>1109</v>
      </c>
      <c r="G2226" s="53"/>
      <c r="H2226" s="56"/>
      <c r="I2226" s="57"/>
    </row>
    <row r="2227" spans="2:9" x14ac:dyDescent="0.2">
      <c r="B2227" s="52" t="str">
        <f t="shared" si="44"/>
        <v>2013-101-3</v>
      </c>
      <c r="C2227" s="53">
        <v>2013</v>
      </c>
      <c r="D2227" s="53" t="s">
        <v>60</v>
      </c>
      <c r="E2227" s="53">
        <v>3</v>
      </c>
      <c r="F2227" s="55" t="s">
        <v>1443</v>
      </c>
      <c r="G2227" s="53"/>
      <c r="H2227" s="56"/>
      <c r="I2227" s="57"/>
    </row>
    <row r="2228" spans="2:9" x14ac:dyDescent="0.2">
      <c r="B2228" s="52" t="str">
        <f t="shared" si="44"/>
        <v>2013-101-4</v>
      </c>
      <c r="C2228" s="53">
        <v>2013</v>
      </c>
      <c r="D2228" s="53" t="s">
        <v>60</v>
      </c>
      <c r="E2228" s="53">
        <v>4</v>
      </c>
      <c r="F2228" s="55" t="s">
        <v>1770</v>
      </c>
      <c r="G2228" s="53"/>
      <c r="H2228" s="56"/>
      <c r="I2228" s="57"/>
    </row>
    <row r="2229" spans="2:9" x14ac:dyDescent="0.2">
      <c r="B2229" s="58" t="str">
        <f t="shared" si="44"/>
        <v>2013-101-5</v>
      </c>
      <c r="C2229" s="59">
        <v>2013</v>
      </c>
      <c r="D2229" s="59" t="s">
        <v>60</v>
      </c>
      <c r="E2229" s="59">
        <v>5</v>
      </c>
      <c r="F2229" s="60" t="s">
        <v>2080</v>
      </c>
      <c r="G2229" s="59"/>
      <c r="H2229" s="61"/>
      <c r="I2229" s="62"/>
    </row>
    <row r="2230" spans="2:9" x14ac:dyDescent="0.2">
      <c r="B2230" s="63" t="str">
        <f t="shared" si="44"/>
        <v>2013-102-0</v>
      </c>
      <c r="C2230" s="64">
        <v>2013</v>
      </c>
      <c r="D2230" s="64" t="s">
        <v>61</v>
      </c>
      <c r="E2230" s="64">
        <v>0</v>
      </c>
      <c r="F2230" s="65" t="s">
        <v>375</v>
      </c>
      <c r="G2230" s="64"/>
      <c r="H2230" s="66"/>
      <c r="I2230" s="67"/>
    </row>
    <row r="2231" spans="2:9" x14ac:dyDescent="0.2">
      <c r="B2231" s="52" t="str">
        <f t="shared" si="44"/>
        <v>2013-102-1</v>
      </c>
      <c r="C2231" s="53">
        <v>2013</v>
      </c>
      <c r="D2231" s="53" t="s">
        <v>61</v>
      </c>
      <c r="E2231" s="53">
        <v>1</v>
      </c>
      <c r="F2231" s="55" t="s">
        <v>773</v>
      </c>
      <c r="G2231" s="53" t="s">
        <v>3515</v>
      </c>
      <c r="H2231" s="56"/>
      <c r="I2231" s="57"/>
    </row>
    <row r="2232" spans="2:9" x14ac:dyDescent="0.2">
      <c r="B2232" s="52" t="str">
        <f t="shared" si="44"/>
        <v>2013-102-2</v>
      </c>
      <c r="C2232" s="53">
        <v>2013</v>
      </c>
      <c r="D2232" s="53" t="s">
        <v>61</v>
      </c>
      <c r="E2232" s="53">
        <v>2</v>
      </c>
      <c r="F2232" s="55" t="s">
        <v>1110</v>
      </c>
      <c r="G2232" s="53"/>
      <c r="H2232" s="56"/>
      <c r="I2232" s="57"/>
    </row>
    <row r="2233" spans="2:9" x14ac:dyDescent="0.2">
      <c r="B2233" s="52" t="str">
        <f t="shared" si="44"/>
        <v>2013-102-3</v>
      </c>
      <c r="C2233" s="53">
        <v>2013</v>
      </c>
      <c r="D2233" s="53" t="s">
        <v>61</v>
      </c>
      <c r="E2233" s="53">
        <v>3</v>
      </c>
      <c r="F2233" s="55" t="s">
        <v>1444</v>
      </c>
      <c r="G2233" s="53"/>
      <c r="H2233" s="56"/>
      <c r="I2233" s="57"/>
    </row>
    <row r="2234" spans="2:9" x14ac:dyDescent="0.2">
      <c r="B2234" s="52" t="str">
        <f t="shared" si="44"/>
        <v>2013-102-4</v>
      </c>
      <c r="C2234" s="53">
        <v>2013</v>
      </c>
      <c r="D2234" s="53" t="s">
        <v>61</v>
      </c>
      <c r="E2234" s="53">
        <v>4</v>
      </c>
      <c r="F2234" s="55" t="s">
        <v>1771</v>
      </c>
      <c r="G2234" s="53"/>
      <c r="H2234" s="56"/>
      <c r="I2234" s="57"/>
    </row>
    <row r="2235" spans="2:9" x14ac:dyDescent="0.2">
      <c r="B2235" s="58" t="str">
        <f t="shared" si="44"/>
        <v>2013-102-5</v>
      </c>
      <c r="C2235" s="59">
        <v>2013</v>
      </c>
      <c r="D2235" s="59" t="s">
        <v>61</v>
      </c>
      <c r="E2235" s="59">
        <v>5</v>
      </c>
      <c r="F2235" s="60" t="s">
        <v>2081</v>
      </c>
      <c r="G2235" s="59"/>
      <c r="H2235" s="61"/>
      <c r="I2235" s="62"/>
    </row>
    <row r="2236" spans="2:9" x14ac:dyDescent="0.2">
      <c r="B2236" s="63" t="str">
        <f t="shared" si="44"/>
        <v>2013-103-0</v>
      </c>
      <c r="C2236" s="64">
        <v>2013</v>
      </c>
      <c r="D2236" s="64" t="s">
        <v>62</v>
      </c>
      <c r="E2236" s="64">
        <v>0</v>
      </c>
      <c r="F2236" s="65" t="s">
        <v>376</v>
      </c>
      <c r="G2236" s="64"/>
      <c r="H2236" s="66"/>
      <c r="I2236" s="67"/>
    </row>
    <row r="2237" spans="2:9" x14ac:dyDescent="0.2">
      <c r="B2237" s="52" t="str">
        <f t="shared" si="44"/>
        <v>2013-103-1</v>
      </c>
      <c r="C2237" s="53">
        <v>2013</v>
      </c>
      <c r="D2237" s="53" t="s">
        <v>62</v>
      </c>
      <c r="E2237" s="53">
        <v>1</v>
      </c>
      <c r="F2237" s="55" t="s">
        <v>774</v>
      </c>
      <c r="G2237" s="53"/>
      <c r="H2237" s="56"/>
      <c r="I2237" s="57"/>
    </row>
    <row r="2238" spans="2:9" x14ac:dyDescent="0.2">
      <c r="B2238" s="52" t="str">
        <f t="shared" si="44"/>
        <v>2013-103-2</v>
      </c>
      <c r="C2238" s="53">
        <v>2013</v>
      </c>
      <c r="D2238" s="53" t="s">
        <v>62</v>
      </c>
      <c r="E2238" s="53">
        <v>2</v>
      </c>
      <c r="F2238" s="55" t="s">
        <v>1111</v>
      </c>
      <c r="G2238" s="53" t="s">
        <v>3515</v>
      </c>
      <c r="H2238" s="56"/>
      <c r="I2238" s="57"/>
    </row>
    <row r="2239" spans="2:9" x14ac:dyDescent="0.2">
      <c r="B2239" s="52" t="str">
        <f t="shared" si="44"/>
        <v>2013-103-3</v>
      </c>
      <c r="C2239" s="53">
        <v>2013</v>
      </c>
      <c r="D2239" s="53" t="s">
        <v>62</v>
      </c>
      <c r="E2239" s="53">
        <v>3</v>
      </c>
      <c r="F2239" s="55" t="s">
        <v>1445</v>
      </c>
      <c r="G2239" s="53"/>
      <c r="H2239" s="56"/>
      <c r="I2239" s="57"/>
    </row>
    <row r="2240" spans="2:9" x14ac:dyDescent="0.2">
      <c r="B2240" s="52" t="str">
        <f t="shared" si="44"/>
        <v>2013-103-4</v>
      </c>
      <c r="C2240" s="53">
        <v>2013</v>
      </c>
      <c r="D2240" s="53" t="s">
        <v>62</v>
      </c>
      <c r="E2240" s="53">
        <v>4</v>
      </c>
      <c r="F2240" s="55" t="s">
        <v>1772</v>
      </c>
      <c r="G2240" s="53"/>
      <c r="H2240" s="56"/>
      <c r="I2240" s="57"/>
    </row>
    <row r="2241" spans="2:9" x14ac:dyDescent="0.2">
      <c r="B2241" s="58" t="str">
        <f t="shared" si="44"/>
        <v>2013-103-5</v>
      </c>
      <c r="C2241" s="59">
        <v>2013</v>
      </c>
      <c r="D2241" s="59" t="s">
        <v>62</v>
      </c>
      <c r="E2241" s="59">
        <v>5</v>
      </c>
      <c r="F2241" s="60" t="s">
        <v>2082</v>
      </c>
      <c r="G2241" s="59"/>
      <c r="H2241" s="61"/>
      <c r="I2241" s="62"/>
    </row>
    <row r="2242" spans="2:9" x14ac:dyDescent="0.2">
      <c r="B2242" s="63" t="str">
        <f t="shared" si="44"/>
        <v>2013-104-0</v>
      </c>
      <c r="C2242" s="64">
        <v>2013</v>
      </c>
      <c r="D2242" s="64" t="s">
        <v>63</v>
      </c>
      <c r="E2242" s="64">
        <v>0</v>
      </c>
      <c r="F2242" s="65" t="s">
        <v>377</v>
      </c>
      <c r="G2242" s="64"/>
      <c r="H2242" s="66"/>
      <c r="I2242" s="67"/>
    </row>
    <row r="2243" spans="2:9" x14ac:dyDescent="0.2">
      <c r="B2243" s="52" t="str">
        <f t="shared" si="44"/>
        <v>2013-104-1</v>
      </c>
      <c r="C2243" s="53">
        <v>2013</v>
      </c>
      <c r="D2243" s="53" t="s">
        <v>63</v>
      </c>
      <c r="E2243" s="53">
        <v>1</v>
      </c>
      <c r="F2243" s="55" t="s">
        <v>775</v>
      </c>
      <c r="G2243" s="53"/>
      <c r="H2243" s="56"/>
      <c r="I2243" s="57"/>
    </row>
    <row r="2244" spans="2:9" x14ac:dyDescent="0.2">
      <c r="B2244" s="52" t="str">
        <f t="shared" si="44"/>
        <v>2013-104-2</v>
      </c>
      <c r="C2244" s="53">
        <v>2013</v>
      </c>
      <c r="D2244" s="53" t="s">
        <v>63</v>
      </c>
      <c r="E2244" s="53">
        <v>2</v>
      </c>
      <c r="F2244" s="55" t="s">
        <v>1112</v>
      </c>
      <c r="G2244" s="53"/>
      <c r="H2244" s="56"/>
      <c r="I2244" s="57"/>
    </row>
    <row r="2245" spans="2:9" x14ac:dyDescent="0.2">
      <c r="B2245" s="52" t="str">
        <f t="shared" si="44"/>
        <v>2013-104-3</v>
      </c>
      <c r="C2245" s="53">
        <v>2013</v>
      </c>
      <c r="D2245" s="53" t="s">
        <v>63</v>
      </c>
      <c r="E2245" s="53">
        <v>3</v>
      </c>
      <c r="F2245" s="55" t="s">
        <v>1446</v>
      </c>
      <c r="G2245" s="53"/>
      <c r="H2245" s="56"/>
      <c r="I2245" s="57"/>
    </row>
    <row r="2246" spans="2:9" x14ac:dyDescent="0.2">
      <c r="B2246" s="52" t="str">
        <f t="shared" si="44"/>
        <v>2013-104-4</v>
      </c>
      <c r="C2246" s="53">
        <v>2013</v>
      </c>
      <c r="D2246" s="53" t="s">
        <v>63</v>
      </c>
      <c r="E2246" s="53">
        <v>4</v>
      </c>
      <c r="F2246" s="55" t="s">
        <v>1773</v>
      </c>
      <c r="G2246" s="53" t="s">
        <v>3515</v>
      </c>
      <c r="H2246" s="56"/>
      <c r="I2246" s="57"/>
    </row>
    <row r="2247" spans="2:9" x14ac:dyDescent="0.2">
      <c r="B2247" s="58" t="str">
        <f t="shared" si="44"/>
        <v>2013-104-5</v>
      </c>
      <c r="C2247" s="59">
        <v>2013</v>
      </c>
      <c r="D2247" s="59" t="s">
        <v>63</v>
      </c>
      <c r="E2247" s="59">
        <v>5</v>
      </c>
      <c r="F2247" s="60" t="s">
        <v>2083</v>
      </c>
      <c r="G2247" s="59"/>
      <c r="H2247" s="61"/>
      <c r="I2247" s="62"/>
    </row>
    <row r="2248" spans="2:9" x14ac:dyDescent="0.2">
      <c r="B2248" s="63" t="str">
        <f t="shared" si="44"/>
        <v>2013-105-0</v>
      </c>
      <c r="C2248" s="64">
        <v>2013</v>
      </c>
      <c r="D2248" s="64" t="s">
        <v>64</v>
      </c>
      <c r="E2248" s="64">
        <v>0</v>
      </c>
      <c r="F2248" s="65" t="s">
        <v>378</v>
      </c>
      <c r="G2248" s="64"/>
      <c r="H2248" s="66"/>
      <c r="I2248" s="67"/>
    </row>
    <row r="2249" spans="2:9" x14ac:dyDescent="0.2">
      <c r="B2249" s="52" t="str">
        <f t="shared" si="44"/>
        <v>2013-105-1</v>
      </c>
      <c r="C2249" s="53">
        <v>2013</v>
      </c>
      <c r="D2249" s="53" t="s">
        <v>64</v>
      </c>
      <c r="E2249" s="53">
        <v>1</v>
      </c>
      <c r="F2249" s="55" t="s">
        <v>776</v>
      </c>
      <c r="G2249" s="53"/>
      <c r="H2249" s="56"/>
      <c r="I2249" s="57"/>
    </row>
    <row r="2250" spans="2:9" x14ac:dyDescent="0.2">
      <c r="B2250" s="52" t="str">
        <f t="shared" si="44"/>
        <v>2013-105-2</v>
      </c>
      <c r="C2250" s="53">
        <v>2013</v>
      </c>
      <c r="D2250" s="53" t="s">
        <v>64</v>
      </c>
      <c r="E2250" s="53">
        <v>2</v>
      </c>
      <c r="F2250" s="55" t="s">
        <v>1113</v>
      </c>
      <c r="G2250" s="53"/>
      <c r="H2250" s="56"/>
      <c r="I2250" s="57"/>
    </row>
    <row r="2251" spans="2:9" x14ac:dyDescent="0.2">
      <c r="B2251" s="52" t="str">
        <f t="shared" si="44"/>
        <v>2013-105-3</v>
      </c>
      <c r="C2251" s="53">
        <v>2013</v>
      </c>
      <c r="D2251" s="53" t="s">
        <v>64</v>
      </c>
      <c r="E2251" s="53">
        <v>3</v>
      </c>
      <c r="F2251" s="55" t="s">
        <v>1447</v>
      </c>
      <c r="G2251" s="53" t="s">
        <v>3515</v>
      </c>
      <c r="H2251" s="56"/>
      <c r="I2251" s="57"/>
    </row>
    <row r="2252" spans="2:9" x14ac:dyDescent="0.2">
      <c r="B2252" s="52" t="str">
        <f t="shared" si="44"/>
        <v>2013-105-4</v>
      </c>
      <c r="C2252" s="53">
        <v>2013</v>
      </c>
      <c r="D2252" s="53" t="s">
        <v>64</v>
      </c>
      <c r="E2252" s="53">
        <v>4</v>
      </c>
      <c r="F2252" s="55" t="s">
        <v>1774</v>
      </c>
      <c r="G2252" s="53"/>
      <c r="H2252" s="56"/>
      <c r="I2252" s="57"/>
    </row>
    <row r="2253" spans="2:9" x14ac:dyDescent="0.2">
      <c r="B2253" s="58" t="str">
        <f t="shared" si="44"/>
        <v>2013-105-5</v>
      </c>
      <c r="C2253" s="59">
        <v>2013</v>
      </c>
      <c r="D2253" s="59" t="s">
        <v>64</v>
      </c>
      <c r="E2253" s="59">
        <v>5</v>
      </c>
      <c r="F2253" s="60" t="s">
        <v>1005</v>
      </c>
      <c r="G2253" s="59"/>
      <c r="H2253" s="61"/>
      <c r="I2253" s="62"/>
    </row>
    <row r="2254" spans="2:9" ht="27" x14ac:dyDescent="0.2">
      <c r="B2254" s="63" t="str">
        <f t="shared" si="44"/>
        <v>2013-106-0</v>
      </c>
      <c r="C2254" s="64">
        <v>2013</v>
      </c>
      <c r="D2254" s="64" t="s">
        <v>65</v>
      </c>
      <c r="E2254" s="64">
        <v>0</v>
      </c>
      <c r="F2254" s="65" t="s">
        <v>379</v>
      </c>
      <c r="G2254" s="64"/>
      <c r="H2254" s="66"/>
      <c r="I2254" s="67"/>
    </row>
    <row r="2255" spans="2:9" x14ac:dyDescent="0.2">
      <c r="B2255" s="52" t="str">
        <f t="shared" si="44"/>
        <v>2013-106-1</v>
      </c>
      <c r="C2255" s="53">
        <v>2013</v>
      </c>
      <c r="D2255" s="53" t="s">
        <v>65</v>
      </c>
      <c r="E2255" s="53">
        <v>1</v>
      </c>
      <c r="F2255" s="55" t="s">
        <v>777</v>
      </c>
      <c r="G2255" s="53" t="s">
        <v>3515</v>
      </c>
      <c r="H2255" s="56"/>
      <c r="I2255" s="57"/>
    </row>
    <row r="2256" spans="2:9" x14ac:dyDescent="0.2">
      <c r="B2256" s="52" t="str">
        <f t="shared" si="44"/>
        <v>2013-106-2</v>
      </c>
      <c r="C2256" s="53">
        <v>2013</v>
      </c>
      <c r="D2256" s="53" t="s">
        <v>65</v>
      </c>
      <c r="E2256" s="53">
        <v>2</v>
      </c>
      <c r="F2256" s="55" t="s">
        <v>1114</v>
      </c>
      <c r="G2256" s="53"/>
      <c r="H2256" s="56"/>
      <c r="I2256" s="57"/>
    </row>
    <row r="2257" spans="2:9" x14ac:dyDescent="0.2">
      <c r="B2257" s="52" t="str">
        <f t="shared" si="44"/>
        <v>2013-106-3</v>
      </c>
      <c r="C2257" s="53">
        <v>2013</v>
      </c>
      <c r="D2257" s="53" t="s">
        <v>65</v>
      </c>
      <c r="E2257" s="53">
        <v>3</v>
      </c>
      <c r="F2257" s="55" t="s">
        <v>1448</v>
      </c>
      <c r="G2257" s="53"/>
      <c r="H2257" s="56"/>
      <c r="I2257" s="57"/>
    </row>
    <row r="2258" spans="2:9" x14ac:dyDescent="0.2">
      <c r="B2258" s="52" t="str">
        <f t="shared" si="44"/>
        <v>2013-106-4</v>
      </c>
      <c r="C2258" s="53">
        <v>2013</v>
      </c>
      <c r="D2258" s="53" t="s">
        <v>65</v>
      </c>
      <c r="E2258" s="53">
        <v>4</v>
      </c>
      <c r="F2258" s="55" t="s">
        <v>1775</v>
      </c>
      <c r="G2258" s="53"/>
      <c r="H2258" s="56"/>
      <c r="I2258" s="57"/>
    </row>
    <row r="2259" spans="2:9" x14ac:dyDescent="0.2">
      <c r="B2259" s="58" t="str">
        <f t="shared" si="44"/>
        <v>2013-106-5</v>
      </c>
      <c r="C2259" s="59">
        <v>2013</v>
      </c>
      <c r="D2259" s="59" t="s">
        <v>65</v>
      </c>
      <c r="E2259" s="59">
        <v>5</v>
      </c>
      <c r="F2259" s="60" t="s">
        <v>2084</v>
      </c>
      <c r="G2259" s="59"/>
      <c r="H2259" s="61"/>
      <c r="I2259" s="62"/>
    </row>
    <row r="2260" spans="2:9" ht="27" x14ac:dyDescent="0.2">
      <c r="B2260" s="63" t="str">
        <f t="shared" si="44"/>
        <v>2013-107-0</v>
      </c>
      <c r="C2260" s="64">
        <v>2013</v>
      </c>
      <c r="D2260" s="64" t="s">
        <v>66</v>
      </c>
      <c r="E2260" s="64">
        <v>0</v>
      </c>
      <c r="F2260" s="65" t="s">
        <v>380</v>
      </c>
      <c r="G2260" s="64"/>
      <c r="H2260" s="66"/>
      <c r="I2260" s="67"/>
    </row>
    <row r="2261" spans="2:9" x14ac:dyDescent="0.2">
      <c r="B2261" s="52" t="str">
        <f t="shared" si="44"/>
        <v>2013-107-1</v>
      </c>
      <c r="C2261" s="53">
        <v>2013</v>
      </c>
      <c r="D2261" s="53" t="s">
        <v>66</v>
      </c>
      <c r="E2261" s="53">
        <v>1</v>
      </c>
      <c r="F2261" s="55" t="s">
        <v>778</v>
      </c>
      <c r="G2261" s="53"/>
      <c r="H2261" s="56"/>
      <c r="I2261" s="57"/>
    </row>
    <row r="2262" spans="2:9" x14ac:dyDescent="0.2">
      <c r="B2262" s="52" t="str">
        <f t="shared" si="44"/>
        <v>2013-107-2</v>
      </c>
      <c r="C2262" s="53">
        <v>2013</v>
      </c>
      <c r="D2262" s="53" t="s">
        <v>66</v>
      </c>
      <c r="E2262" s="53">
        <v>2</v>
      </c>
      <c r="F2262" s="55" t="s">
        <v>1115</v>
      </c>
      <c r="G2262" s="53" t="s">
        <v>3515</v>
      </c>
      <c r="H2262" s="56"/>
      <c r="I2262" s="57"/>
    </row>
    <row r="2263" spans="2:9" x14ac:dyDescent="0.2">
      <c r="B2263" s="52" t="str">
        <f t="shared" si="44"/>
        <v>2013-107-3</v>
      </c>
      <c r="C2263" s="53">
        <v>2013</v>
      </c>
      <c r="D2263" s="53" t="s">
        <v>66</v>
      </c>
      <c r="E2263" s="53">
        <v>3</v>
      </c>
      <c r="F2263" s="55" t="s">
        <v>1449</v>
      </c>
      <c r="G2263" s="53"/>
      <c r="H2263" s="56"/>
      <c r="I2263" s="57"/>
    </row>
    <row r="2264" spans="2:9" x14ac:dyDescent="0.2">
      <c r="B2264" s="52" t="str">
        <f t="shared" si="44"/>
        <v>2013-107-4</v>
      </c>
      <c r="C2264" s="53">
        <v>2013</v>
      </c>
      <c r="D2264" s="53" t="s">
        <v>66</v>
      </c>
      <c r="E2264" s="53">
        <v>4</v>
      </c>
      <c r="F2264" s="55" t="s">
        <v>1776</v>
      </c>
      <c r="G2264" s="53"/>
      <c r="H2264" s="56"/>
      <c r="I2264" s="57"/>
    </row>
    <row r="2265" spans="2:9" x14ac:dyDescent="0.2">
      <c r="B2265" s="58" t="str">
        <f t="shared" si="44"/>
        <v>2013-107-5</v>
      </c>
      <c r="C2265" s="59">
        <v>2013</v>
      </c>
      <c r="D2265" s="59" t="s">
        <v>66</v>
      </c>
      <c r="E2265" s="59">
        <v>5</v>
      </c>
      <c r="F2265" s="60" t="s">
        <v>2085</v>
      </c>
      <c r="G2265" s="59"/>
      <c r="H2265" s="61"/>
      <c r="I2265" s="62"/>
    </row>
    <row r="2266" spans="2:9" x14ac:dyDescent="0.2">
      <c r="B2266" s="63" t="str">
        <f t="shared" si="44"/>
        <v>2013-108-0</v>
      </c>
      <c r="C2266" s="64">
        <v>2013</v>
      </c>
      <c r="D2266" s="64" t="s">
        <v>67</v>
      </c>
      <c r="E2266" s="64">
        <v>0</v>
      </c>
      <c r="F2266" s="65" t="s">
        <v>381</v>
      </c>
      <c r="G2266" s="64"/>
      <c r="H2266" s="66"/>
      <c r="I2266" s="67"/>
    </row>
    <row r="2267" spans="2:9" x14ac:dyDescent="0.2">
      <c r="B2267" s="52" t="str">
        <f t="shared" si="44"/>
        <v>2013-108-1</v>
      </c>
      <c r="C2267" s="53">
        <v>2013</v>
      </c>
      <c r="D2267" s="53" t="s">
        <v>67</v>
      </c>
      <c r="E2267" s="53">
        <v>1</v>
      </c>
      <c r="F2267" s="55" t="s">
        <v>779</v>
      </c>
      <c r="G2267" s="53"/>
      <c r="H2267" s="56"/>
      <c r="I2267" s="57"/>
    </row>
    <row r="2268" spans="2:9" x14ac:dyDescent="0.2">
      <c r="B2268" s="52" t="str">
        <f t="shared" si="44"/>
        <v>2013-108-2</v>
      </c>
      <c r="C2268" s="53">
        <v>2013</v>
      </c>
      <c r="D2268" s="53" t="s">
        <v>67</v>
      </c>
      <c r="E2268" s="53">
        <v>2</v>
      </c>
      <c r="F2268" s="55" t="s">
        <v>1116</v>
      </c>
      <c r="G2268" s="53"/>
      <c r="H2268" s="56"/>
      <c r="I2268" s="57"/>
    </row>
    <row r="2269" spans="2:9" x14ac:dyDescent="0.2">
      <c r="B2269" s="52" t="str">
        <f t="shared" si="44"/>
        <v>2013-108-3</v>
      </c>
      <c r="C2269" s="53">
        <v>2013</v>
      </c>
      <c r="D2269" s="53" t="s">
        <v>67</v>
      </c>
      <c r="E2269" s="53">
        <v>3</v>
      </c>
      <c r="F2269" s="55" t="s">
        <v>1450</v>
      </c>
      <c r="G2269" s="53"/>
      <c r="H2269" s="56"/>
      <c r="I2269" s="57"/>
    </row>
    <row r="2270" spans="2:9" x14ac:dyDescent="0.2">
      <c r="B2270" s="52" t="str">
        <f t="shared" si="44"/>
        <v>2013-108-4</v>
      </c>
      <c r="C2270" s="53">
        <v>2013</v>
      </c>
      <c r="D2270" s="53" t="s">
        <v>67</v>
      </c>
      <c r="E2270" s="53">
        <v>4</v>
      </c>
      <c r="F2270" s="55" t="s">
        <v>1777</v>
      </c>
      <c r="G2270" s="53" t="s">
        <v>3515</v>
      </c>
      <c r="H2270" s="56"/>
      <c r="I2270" s="57"/>
    </row>
    <row r="2271" spans="2:9" x14ac:dyDescent="0.2">
      <c r="B2271" s="58" t="str">
        <f t="shared" si="44"/>
        <v>2013-108-5</v>
      </c>
      <c r="C2271" s="59">
        <v>2013</v>
      </c>
      <c r="D2271" s="59" t="s">
        <v>67</v>
      </c>
      <c r="E2271" s="59">
        <v>5</v>
      </c>
      <c r="F2271" s="60" t="s">
        <v>1205</v>
      </c>
      <c r="G2271" s="59"/>
      <c r="H2271" s="61"/>
      <c r="I2271" s="62"/>
    </row>
    <row r="2272" spans="2:9" x14ac:dyDescent="0.2">
      <c r="B2272" s="63" t="str">
        <f t="shared" si="44"/>
        <v>2013-109-0</v>
      </c>
      <c r="C2272" s="64">
        <v>2013</v>
      </c>
      <c r="D2272" s="64" t="s">
        <v>68</v>
      </c>
      <c r="E2272" s="64">
        <v>0</v>
      </c>
      <c r="F2272" s="65" t="s">
        <v>382</v>
      </c>
      <c r="G2272" s="64"/>
      <c r="H2272" s="66"/>
      <c r="I2272" s="67"/>
    </row>
    <row r="2273" spans="2:9" x14ac:dyDescent="0.2">
      <c r="B2273" s="52" t="str">
        <f t="shared" ref="B2273:B2336" si="45">C2273&amp;"-"&amp;D2273&amp;"-"&amp;E2273</f>
        <v>2013-109-1</v>
      </c>
      <c r="C2273" s="53">
        <v>2013</v>
      </c>
      <c r="D2273" s="53" t="s">
        <v>68</v>
      </c>
      <c r="E2273" s="53">
        <v>1</v>
      </c>
      <c r="F2273" s="55" t="s">
        <v>780</v>
      </c>
      <c r="G2273" s="53"/>
      <c r="H2273" s="56"/>
      <c r="I2273" s="57"/>
    </row>
    <row r="2274" spans="2:9" x14ac:dyDescent="0.2">
      <c r="B2274" s="52" t="str">
        <f t="shared" si="45"/>
        <v>2013-109-2</v>
      </c>
      <c r="C2274" s="53">
        <v>2013</v>
      </c>
      <c r="D2274" s="53" t="s">
        <v>68</v>
      </c>
      <c r="E2274" s="53">
        <v>2</v>
      </c>
      <c r="F2274" s="55" t="s">
        <v>1117</v>
      </c>
      <c r="G2274" s="53"/>
      <c r="H2274" s="56"/>
      <c r="I2274" s="57"/>
    </row>
    <row r="2275" spans="2:9" x14ac:dyDescent="0.2">
      <c r="B2275" s="52" t="str">
        <f t="shared" si="45"/>
        <v>2013-109-3</v>
      </c>
      <c r="C2275" s="53">
        <v>2013</v>
      </c>
      <c r="D2275" s="53" t="s">
        <v>68</v>
      </c>
      <c r="E2275" s="53">
        <v>3</v>
      </c>
      <c r="F2275" s="55" t="s">
        <v>1451</v>
      </c>
      <c r="G2275" s="53" t="s">
        <v>3515</v>
      </c>
      <c r="H2275" s="56"/>
      <c r="I2275" s="57"/>
    </row>
    <row r="2276" spans="2:9" x14ac:dyDescent="0.2">
      <c r="B2276" s="52" t="str">
        <f t="shared" si="45"/>
        <v>2013-109-4</v>
      </c>
      <c r="C2276" s="53">
        <v>2013</v>
      </c>
      <c r="D2276" s="53" t="s">
        <v>68</v>
      </c>
      <c r="E2276" s="53">
        <v>4</v>
      </c>
      <c r="F2276" s="55" t="s">
        <v>1778</v>
      </c>
      <c r="G2276" s="53"/>
      <c r="H2276" s="56"/>
      <c r="I2276" s="57"/>
    </row>
    <row r="2277" spans="2:9" x14ac:dyDescent="0.2">
      <c r="B2277" s="58" t="str">
        <f t="shared" si="45"/>
        <v>2013-109-5</v>
      </c>
      <c r="C2277" s="59">
        <v>2013</v>
      </c>
      <c r="D2277" s="59" t="s">
        <v>68</v>
      </c>
      <c r="E2277" s="59">
        <v>5</v>
      </c>
      <c r="F2277" s="60" t="s">
        <v>2086</v>
      </c>
      <c r="G2277" s="59"/>
      <c r="H2277" s="61"/>
      <c r="I2277" s="62"/>
    </row>
    <row r="2278" spans="2:9" x14ac:dyDescent="0.2">
      <c r="B2278" s="63" t="str">
        <f t="shared" si="45"/>
        <v>2013-110-0</v>
      </c>
      <c r="C2278" s="64">
        <v>2013</v>
      </c>
      <c r="D2278" s="64" t="s">
        <v>69</v>
      </c>
      <c r="E2278" s="64">
        <v>0</v>
      </c>
      <c r="F2278" s="65" t="s">
        <v>383</v>
      </c>
      <c r="G2278" s="64"/>
      <c r="H2278" s="66"/>
      <c r="I2278" s="67"/>
    </row>
    <row r="2279" spans="2:9" x14ac:dyDescent="0.2">
      <c r="B2279" s="52" t="str">
        <f t="shared" si="45"/>
        <v>2013-110-1</v>
      </c>
      <c r="C2279" s="53">
        <v>2013</v>
      </c>
      <c r="D2279" s="53" t="s">
        <v>69</v>
      </c>
      <c r="E2279" s="53">
        <v>1</v>
      </c>
      <c r="F2279" s="55" t="s">
        <v>781</v>
      </c>
      <c r="G2279" s="53"/>
      <c r="H2279" s="56"/>
      <c r="I2279" s="57"/>
    </row>
    <row r="2280" spans="2:9" x14ac:dyDescent="0.2">
      <c r="B2280" s="52" t="str">
        <f t="shared" si="45"/>
        <v>2013-110-2</v>
      </c>
      <c r="C2280" s="53">
        <v>2013</v>
      </c>
      <c r="D2280" s="53" t="s">
        <v>69</v>
      </c>
      <c r="E2280" s="53">
        <v>2</v>
      </c>
      <c r="F2280" s="55" t="s">
        <v>1118</v>
      </c>
      <c r="G2280" s="53"/>
      <c r="H2280" s="56"/>
      <c r="I2280" s="57"/>
    </row>
    <row r="2281" spans="2:9" x14ac:dyDescent="0.2">
      <c r="B2281" s="52" t="str">
        <f t="shared" si="45"/>
        <v>2013-110-3</v>
      </c>
      <c r="C2281" s="53">
        <v>2013</v>
      </c>
      <c r="D2281" s="53" t="s">
        <v>69</v>
      </c>
      <c r="E2281" s="53">
        <v>3</v>
      </c>
      <c r="F2281" s="55" t="s">
        <v>1452</v>
      </c>
      <c r="G2281" s="53"/>
      <c r="H2281" s="56"/>
      <c r="I2281" s="57"/>
    </row>
    <row r="2282" spans="2:9" x14ac:dyDescent="0.2">
      <c r="B2282" s="52" t="str">
        <f t="shared" si="45"/>
        <v>2013-110-4</v>
      </c>
      <c r="C2282" s="53">
        <v>2013</v>
      </c>
      <c r="D2282" s="53" t="s">
        <v>69</v>
      </c>
      <c r="E2282" s="53">
        <v>4</v>
      </c>
      <c r="F2282" s="55" t="s">
        <v>1779</v>
      </c>
      <c r="G2282" s="53"/>
      <c r="H2282" s="56"/>
      <c r="I2282" s="57"/>
    </row>
    <row r="2283" spans="2:9" x14ac:dyDescent="0.2">
      <c r="B2283" s="58" t="str">
        <f t="shared" si="45"/>
        <v>2013-110-5</v>
      </c>
      <c r="C2283" s="59">
        <v>2013</v>
      </c>
      <c r="D2283" s="59" t="s">
        <v>69</v>
      </c>
      <c r="E2283" s="59">
        <v>5</v>
      </c>
      <c r="F2283" s="60" t="s">
        <v>2087</v>
      </c>
      <c r="G2283" s="59" t="s">
        <v>3515</v>
      </c>
      <c r="H2283" s="61"/>
      <c r="I2283" s="62"/>
    </row>
    <row r="2284" spans="2:9" x14ac:dyDescent="0.2">
      <c r="B2284" s="63" t="str">
        <f t="shared" si="45"/>
        <v>2013-111-0</v>
      </c>
      <c r="C2284" s="64">
        <v>2013</v>
      </c>
      <c r="D2284" s="64" t="s">
        <v>70</v>
      </c>
      <c r="E2284" s="64">
        <v>0</v>
      </c>
      <c r="F2284" s="65" t="s">
        <v>384</v>
      </c>
      <c r="G2284" s="64"/>
      <c r="H2284" s="66"/>
      <c r="I2284" s="67"/>
    </row>
    <row r="2285" spans="2:9" x14ac:dyDescent="0.2">
      <c r="B2285" s="52" t="str">
        <f t="shared" si="45"/>
        <v>2013-111-1</v>
      </c>
      <c r="C2285" s="53">
        <v>2013</v>
      </c>
      <c r="D2285" s="53" t="s">
        <v>70</v>
      </c>
      <c r="E2285" s="53">
        <v>1</v>
      </c>
      <c r="F2285" s="55" t="s">
        <v>782</v>
      </c>
      <c r="G2285" s="53" t="s">
        <v>3515</v>
      </c>
      <c r="H2285" s="56"/>
      <c r="I2285" s="57"/>
    </row>
    <row r="2286" spans="2:9" x14ac:dyDescent="0.2">
      <c r="B2286" s="52" t="str">
        <f t="shared" si="45"/>
        <v>2013-111-2</v>
      </c>
      <c r="C2286" s="53">
        <v>2013</v>
      </c>
      <c r="D2286" s="53" t="s">
        <v>70</v>
      </c>
      <c r="E2286" s="53">
        <v>2</v>
      </c>
      <c r="F2286" s="55" t="s">
        <v>1119</v>
      </c>
      <c r="G2286" s="53"/>
      <c r="H2286" s="56"/>
      <c r="I2286" s="57"/>
    </row>
    <row r="2287" spans="2:9" x14ac:dyDescent="0.2">
      <c r="B2287" s="52" t="str">
        <f t="shared" si="45"/>
        <v>2013-111-3</v>
      </c>
      <c r="C2287" s="53">
        <v>2013</v>
      </c>
      <c r="D2287" s="53" t="s">
        <v>70</v>
      </c>
      <c r="E2287" s="53">
        <v>3</v>
      </c>
      <c r="F2287" s="55" t="s">
        <v>1453</v>
      </c>
      <c r="G2287" s="53"/>
      <c r="H2287" s="56"/>
      <c r="I2287" s="57"/>
    </row>
    <row r="2288" spans="2:9" x14ac:dyDescent="0.2">
      <c r="B2288" s="52" t="str">
        <f t="shared" si="45"/>
        <v>2013-111-4</v>
      </c>
      <c r="C2288" s="53">
        <v>2013</v>
      </c>
      <c r="D2288" s="53" t="s">
        <v>70</v>
      </c>
      <c r="E2288" s="53">
        <v>4</v>
      </c>
      <c r="F2288" s="55" t="s">
        <v>1780</v>
      </c>
      <c r="G2288" s="53"/>
      <c r="H2288" s="56"/>
      <c r="I2288" s="57"/>
    </row>
    <row r="2289" spans="2:9" x14ac:dyDescent="0.2">
      <c r="B2289" s="58" t="str">
        <f t="shared" si="45"/>
        <v>2013-111-5</v>
      </c>
      <c r="C2289" s="59">
        <v>2013</v>
      </c>
      <c r="D2289" s="59" t="s">
        <v>70</v>
      </c>
      <c r="E2289" s="59">
        <v>5</v>
      </c>
      <c r="F2289" s="60" t="s">
        <v>2088</v>
      </c>
      <c r="G2289" s="59"/>
      <c r="H2289" s="61"/>
      <c r="I2289" s="62"/>
    </row>
    <row r="2290" spans="2:9" x14ac:dyDescent="0.2">
      <c r="B2290" s="63" t="str">
        <f t="shared" si="45"/>
        <v>2013-112-0</v>
      </c>
      <c r="C2290" s="64">
        <v>2013</v>
      </c>
      <c r="D2290" s="64" t="s">
        <v>71</v>
      </c>
      <c r="E2290" s="64">
        <v>0</v>
      </c>
      <c r="F2290" s="65" t="s">
        <v>385</v>
      </c>
      <c r="G2290" s="64"/>
      <c r="H2290" s="66"/>
      <c r="I2290" s="67"/>
    </row>
    <row r="2291" spans="2:9" x14ac:dyDescent="0.2">
      <c r="B2291" s="52" t="str">
        <f t="shared" si="45"/>
        <v>2013-112-1</v>
      </c>
      <c r="C2291" s="53">
        <v>2013</v>
      </c>
      <c r="D2291" s="53" t="s">
        <v>71</v>
      </c>
      <c r="E2291" s="53">
        <v>1</v>
      </c>
      <c r="F2291" s="55" t="s">
        <v>783</v>
      </c>
      <c r="G2291" s="53"/>
      <c r="H2291" s="56"/>
      <c r="I2291" s="57"/>
    </row>
    <row r="2292" spans="2:9" x14ac:dyDescent="0.2">
      <c r="B2292" s="52" t="str">
        <f t="shared" si="45"/>
        <v>2013-112-2</v>
      </c>
      <c r="C2292" s="53">
        <v>2013</v>
      </c>
      <c r="D2292" s="53" t="s">
        <v>71</v>
      </c>
      <c r="E2292" s="53">
        <v>2</v>
      </c>
      <c r="F2292" s="55" t="s">
        <v>1120</v>
      </c>
      <c r="G2292" s="53" t="s">
        <v>3515</v>
      </c>
      <c r="H2292" s="56"/>
      <c r="I2292" s="57"/>
    </row>
    <row r="2293" spans="2:9" x14ac:dyDescent="0.2">
      <c r="B2293" s="52" t="str">
        <f t="shared" si="45"/>
        <v>2013-112-3</v>
      </c>
      <c r="C2293" s="53">
        <v>2013</v>
      </c>
      <c r="D2293" s="53" t="s">
        <v>71</v>
      </c>
      <c r="E2293" s="53">
        <v>3</v>
      </c>
      <c r="F2293" s="55" t="s">
        <v>1454</v>
      </c>
      <c r="G2293" s="53"/>
      <c r="H2293" s="56"/>
      <c r="I2293" s="57"/>
    </row>
    <row r="2294" spans="2:9" x14ac:dyDescent="0.2">
      <c r="B2294" s="52" t="str">
        <f t="shared" si="45"/>
        <v>2013-112-4</v>
      </c>
      <c r="C2294" s="53">
        <v>2013</v>
      </c>
      <c r="D2294" s="53" t="s">
        <v>71</v>
      </c>
      <c r="E2294" s="53">
        <v>4</v>
      </c>
      <c r="F2294" s="55" t="s">
        <v>1781</v>
      </c>
      <c r="G2294" s="53"/>
      <c r="H2294" s="56"/>
      <c r="I2294" s="57"/>
    </row>
    <row r="2295" spans="2:9" x14ac:dyDescent="0.2">
      <c r="B2295" s="58" t="str">
        <f t="shared" si="45"/>
        <v>2013-112-5</v>
      </c>
      <c r="C2295" s="59">
        <v>2013</v>
      </c>
      <c r="D2295" s="59" t="s">
        <v>71</v>
      </c>
      <c r="E2295" s="59">
        <v>5</v>
      </c>
      <c r="F2295" s="60" t="s">
        <v>2089</v>
      </c>
      <c r="G2295" s="59"/>
      <c r="H2295" s="61"/>
      <c r="I2295" s="62"/>
    </row>
    <row r="2296" spans="2:9" x14ac:dyDescent="0.2">
      <c r="B2296" s="63" t="str">
        <f t="shared" si="45"/>
        <v>2013-113-0</v>
      </c>
      <c r="C2296" s="64">
        <v>2013</v>
      </c>
      <c r="D2296" s="64" t="s">
        <v>72</v>
      </c>
      <c r="E2296" s="64">
        <v>0</v>
      </c>
      <c r="F2296" s="65" t="s">
        <v>386</v>
      </c>
      <c r="G2296" s="64"/>
      <c r="H2296" s="66"/>
      <c r="I2296" s="67"/>
    </row>
    <row r="2297" spans="2:9" x14ac:dyDescent="0.2">
      <c r="B2297" s="52" t="str">
        <f t="shared" si="45"/>
        <v>2013-113-1</v>
      </c>
      <c r="C2297" s="53">
        <v>2013</v>
      </c>
      <c r="D2297" s="53" t="s">
        <v>72</v>
      </c>
      <c r="E2297" s="53">
        <v>1</v>
      </c>
      <c r="F2297" s="55" t="s">
        <v>784</v>
      </c>
      <c r="G2297" s="53"/>
      <c r="H2297" s="56"/>
      <c r="I2297" s="57"/>
    </row>
    <row r="2298" spans="2:9" x14ac:dyDescent="0.2">
      <c r="B2298" s="52" t="str">
        <f t="shared" si="45"/>
        <v>2013-113-2</v>
      </c>
      <c r="C2298" s="53">
        <v>2013</v>
      </c>
      <c r="D2298" s="53" t="s">
        <v>72</v>
      </c>
      <c r="E2298" s="53">
        <v>2</v>
      </c>
      <c r="F2298" s="55" t="s">
        <v>1121</v>
      </c>
      <c r="G2298" s="53"/>
      <c r="H2298" s="56"/>
      <c r="I2298" s="57"/>
    </row>
    <row r="2299" spans="2:9" x14ac:dyDescent="0.2">
      <c r="B2299" s="52" t="str">
        <f t="shared" si="45"/>
        <v>2013-113-3</v>
      </c>
      <c r="C2299" s="53">
        <v>2013</v>
      </c>
      <c r="D2299" s="53" t="s">
        <v>72</v>
      </c>
      <c r="E2299" s="53">
        <v>3</v>
      </c>
      <c r="F2299" s="55" t="s">
        <v>1455</v>
      </c>
      <c r="G2299" s="53" t="s">
        <v>3515</v>
      </c>
      <c r="H2299" s="56"/>
      <c r="I2299" s="57"/>
    </row>
    <row r="2300" spans="2:9" x14ac:dyDescent="0.2">
      <c r="B2300" s="52" t="str">
        <f t="shared" si="45"/>
        <v>2013-113-4</v>
      </c>
      <c r="C2300" s="53">
        <v>2013</v>
      </c>
      <c r="D2300" s="53" t="s">
        <v>72</v>
      </c>
      <c r="E2300" s="53">
        <v>4</v>
      </c>
      <c r="F2300" s="55" t="s">
        <v>656</v>
      </c>
      <c r="G2300" s="53"/>
      <c r="H2300" s="56"/>
      <c r="I2300" s="57"/>
    </row>
    <row r="2301" spans="2:9" x14ac:dyDescent="0.2">
      <c r="B2301" s="58" t="str">
        <f t="shared" si="45"/>
        <v>2013-113-5</v>
      </c>
      <c r="C2301" s="59">
        <v>2013</v>
      </c>
      <c r="D2301" s="59" t="s">
        <v>72</v>
      </c>
      <c r="E2301" s="59">
        <v>5</v>
      </c>
      <c r="F2301" s="60" t="s">
        <v>2090</v>
      </c>
      <c r="G2301" s="59"/>
      <c r="H2301" s="61"/>
      <c r="I2301" s="62"/>
    </row>
    <row r="2302" spans="2:9" x14ac:dyDescent="0.2">
      <c r="B2302" s="63" t="str">
        <f t="shared" si="45"/>
        <v>2013-114-0</v>
      </c>
      <c r="C2302" s="64">
        <v>2013</v>
      </c>
      <c r="D2302" s="64" t="s">
        <v>73</v>
      </c>
      <c r="E2302" s="64">
        <v>0</v>
      </c>
      <c r="F2302" s="65" t="s">
        <v>387</v>
      </c>
      <c r="G2302" s="64"/>
      <c r="H2302" s="66"/>
      <c r="I2302" s="67"/>
    </row>
    <row r="2303" spans="2:9" x14ac:dyDescent="0.2">
      <c r="B2303" s="52" t="str">
        <f t="shared" si="45"/>
        <v>2013-114-1</v>
      </c>
      <c r="C2303" s="53">
        <v>2013</v>
      </c>
      <c r="D2303" s="53" t="s">
        <v>73</v>
      </c>
      <c r="E2303" s="53">
        <v>1</v>
      </c>
      <c r="F2303" s="55" t="s">
        <v>785</v>
      </c>
      <c r="G2303" s="53"/>
      <c r="H2303" s="56"/>
      <c r="I2303" s="57"/>
    </row>
    <row r="2304" spans="2:9" x14ac:dyDescent="0.2">
      <c r="B2304" s="52" t="str">
        <f t="shared" si="45"/>
        <v>2013-114-2</v>
      </c>
      <c r="C2304" s="53">
        <v>2013</v>
      </c>
      <c r="D2304" s="53" t="s">
        <v>73</v>
      </c>
      <c r="E2304" s="53">
        <v>2</v>
      </c>
      <c r="F2304" s="55" t="s">
        <v>1122</v>
      </c>
      <c r="G2304" s="53"/>
      <c r="H2304" s="56"/>
      <c r="I2304" s="57"/>
    </row>
    <row r="2305" spans="2:9" x14ac:dyDescent="0.2">
      <c r="B2305" s="52" t="str">
        <f t="shared" si="45"/>
        <v>2013-114-3</v>
      </c>
      <c r="C2305" s="53">
        <v>2013</v>
      </c>
      <c r="D2305" s="53" t="s">
        <v>73</v>
      </c>
      <c r="E2305" s="53">
        <v>3</v>
      </c>
      <c r="F2305" s="55" t="s">
        <v>1456</v>
      </c>
      <c r="G2305" s="53"/>
      <c r="H2305" s="56"/>
      <c r="I2305" s="57"/>
    </row>
    <row r="2306" spans="2:9" x14ac:dyDescent="0.2">
      <c r="B2306" s="52" t="str">
        <f t="shared" si="45"/>
        <v>2013-114-4</v>
      </c>
      <c r="C2306" s="53">
        <v>2013</v>
      </c>
      <c r="D2306" s="53" t="s">
        <v>73</v>
      </c>
      <c r="E2306" s="53">
        <v>4</v>
      </c>
      <c r="F2306" s="55" t="s">
        <v>699</v>
      </c>
      <c r="G2306" s="53"/>
      <c r="H2306" s="56"/>
      <c r="I2306" s="57"/>
    </row>
    <row r="2307" spans="2:9" x14ac:dyDescent="0.2">
      <c r="B2307" s="58" t="str">
        <f t="shared" si="45"/>
        <v>2013-114-5</v>
      </c>
      <c r="C2307" s="59">
        <v>2013</v>
      </c>
      <c r="D2307" s="59" t="s">
        <v>73</v>
      </c>
      <c r="E2307" s="59">
        <v>5</v>
      </c>
      <c r="F2307" s="60" t="s">
        <v>1331</v>
      </c>
      <c r="G2307" s="59" t="s">
        <v>3515</v>
      </c>
      <c r="H2307" s="61"/>
      <c r="I2307" s="62"/>
    </row>
    <row r="2308" spans="2:9" ht="94.5" x14ac:dyDescent="0.2">
      <c r="B2308" s="63" t="str">
        <f t="shared" si="45"/>
        <v>2013-115-0</v>
      </c>
      <c r="C2308" s="64">
        <v>2013</v>
      </c>
      <c r="D2308" s="64" t="s">
        <v>74</v>
      </c>
      <c r="E2308" s="64">
        <v>0</v>
      </c>
      <c r="F2308" s="65" t="s">
        <v>388</v>
      </c>
      <c r="G2308" s="64"/>
      <c r="H2308" s="66"/>
      <c r="I2308" s="67"/>
    </row>
    <row r="2309" spans="2:9" x14ac:dyDescent="0.2">
      <c r="B2309" s="52" t="str">
        <f t="shared" si="45"/>
        <v>2013-115-1</v>
      </c>
      <c r="C2309" s="53">
        <v>2013</v>
      </c>
      <c r="D2309" s="53" t="s">
        <v>74</v>
      </c>
      <c r="E2309" s="53">
        <v>1</v>
      </c>
      <c r="F2309" s="55" t="s">
        <v>786</v>
      </c>
      <c r="G2309" s="53"/>
      <c r="H2309" s="56"/>
      <c r="I2309" s="57"/>
    </row>
    <row r="2310" spans="2:9" x14ac:dyDescent="0.2">
      <c r="B2310" s="52" t="str">
        <f t="shared" si="45"/>
        <v>2013-115-2</v>
      </c>
      <c r="C2310" s="53">
        <v>2013</v>
      </c>
      <c r="D2310" s="53" t="s">
        <v>74</v>
      </c>
      <c r="E2310" s="53">
        <v>2</v>
      </c>
      <c r="F2310" s="55" t="s">
        <v>1123</v>
      </c>
      <c r="G2310" s="53"/>
      <c r="H2310" s="56"/>
      <c r="I2310" s="57"/>
    </row>
    <row r="2311" spans="2:9" x14ac:dyDescent="0.2">
      <c r="B2311" s="52" t="str">
        <f t="shared" si="45"/>
        <v>2013-115-3</v>
      </c>
      <c r="C2311" s="53">
        <v>2013</v>
      </c>
      <c r="D2311" s="53" t="s">
        <v>74</v>
      </c>
      <c r="E2311" s="53">
        <v>3</v>
      </c>
      <c r="F2311" s="55" t="s">
        <v>1457</v>
      </c>
      <c r="G2311" s="53"/>
      <c r="H2311" s="56"/>
      <c r="I2311" s="57"/>
    </row>
    <row r="2312" spans="2:9" x14ac:dyDescent="0.2">
      <c r="B2312" s="52" t="str">
        <f t="shared" si="45"/>
        <v>2013-115-4</v>
      </c>
      <c r="C2312" s="53">
        <v>2013</v>
      </c>
      <c r="D2312" s="53" t="s">
        <v>74</v>
      </c>
      <c r="E2312" s="53">
        <v>4</v>
      </c>
      <c r="F2312" s="55" t="s">
        <v>1782</v>
      </c>
      <c r="G2312" s="53" t="s">
        <v>3515</v>
      </c>
      <c r="H2312" s="56"/>
      <c r="I2312" s="57"/>
    </row>
    <row r="2313" spans="2:9" x14ac:dyDescent="0.2">
      <c r="B2313" s="58" t="str">
        <f t="shared" si="45"/>
        <v>2013-115-5</v>
      </c>
      <c r="C2313" s="59">
        <v>2013</v>
      </c>
      <c r="D2313" s="59" t="s">
        <v>74</v>
      </c>
      <c r="E2313" s="59">
        <v>5</v>
      </c>
      <c r="F2313" s="60" t="s">
        <v>2091</v>
      </c>
      <c r="G2313" s="59"/>
      <c r="H2313" s="61"/>
      <c r="I2313" s="62"/>
    </row>
    <row r="2314" spans="2:9" ht="27" x14ac:dyDescent="0.2">
      <c r="B2314" s="63" t="str">
        <f t="shared" si="45"/>
        <v>2013-116-0</v>
      </c>
      <c r="C2314" s="64">
        <v>2013</v>
      </c>
      <c r="D2314" s="64" t="s">
        <v>75</v>
      </c>
      <c r="E2314" s="64">
        <v>0</v>
      </c>
      <c r="F2314" s="65" t="s">
        <v>389</v>
      </c>
      <c r="G2314" s="64"/>
      <c r="H2314" s="66"/>
      <c r="I2314" s="67"/>
    </row>
    <row r="2315" spans="2:9" x14ac:dyDescent="0.2">
      <c r="B2315" s="52" t="str">
        <f t="shared" si="45"/>
        <v>2013-116-1</v>
      </c>
      <c r="C2315" s="53">
        <v>2013</v>
      </c>
      <c r="D2315" s="53" t="s">
        <v>75</v>
      </c>
      <c r="E2315" s="53">
        <v>1</v>
      </c>
      <c r="F2315" s="55" t="s">
        <v>787</v>
      </c>
      <c r="G2315" s="53"/>
      <c r="H2315" s="56"/>
      <c r="I2315" s="57"/>
    </row>
    <row r="2316" spans="2:9" x14ac:dyDescent="0.2">
      <c r="B2316" s="52" t="str">
        <f t="shared" si="45"/>
        <v>2013-116-2</v>
      </c>
      <c r="C2316" s="53">
        <v>2013</v>
      </c>
      <c r="D2316" s="53" t="s">
        <v>75</v>
      </c>
      <c r="E2316" s="53">
        <v>2</v>
      </c>
      <c r="F2316" s="55" t="s">
        <v>1124</v>
      </c>
      <c r="G2316" s="53"/>
      <c r="H2316" s="56"/>
      <c r="I2316" s="57"/>
    </row>
    <row r="2317" spans="2:9" x14ac:dyDescent="0.2">
      <c r="B2317" s="52" t="str">
        <f t="shared" si="45"/>
        <v>2013-116-3</v>
      </c>
      <c r="C2317" s="53">
        <v>2013</v>
      </c>
      <c r="D2317" s="53" t="s">
        <v>75</v>
      </c>
      <c r="E2317" s="53">
        <v>3</v>
      </c>
      <c r="F2317" s="55" t="s">
        <v>1458</v>
      </c>
      <c r="G2317" s="53" t="s">
        <v>3515</v>
      </c>
      <c r="H2317" s="56"/>
      <c r="I2317" s="57"/>
    </row>
    <row r="2318" spans="2:9" x14ac:dyDescent="0.2">
      <c r="B2318" s="52" t="str">
        <f t="shared" si="45"/>
        <v>2013-116-4</v>
      </c>
      <c r="C2318" s="53">
        <v>2013</v>
      </c>
      <c r="D2318" s="53" t="s">
        <v>75</v>
      </c>
      <c r="E2318" s="53">
        <v>4</v>
      </c>
      <c r="F2318" s="55" t="s">
        <v>1783</v>
      </c>
      <c r="G2318" s="53"/>
      <c r="H2318" s="56"/>
      <c r="I2318" s="57"/>
    </row>
    <row r="2319" spans="2:9" x14ac:dyDescent="0.2">
      <c r="B2319" s="58" t="str">
        <f t="shared" si="45"/>
        <v>2013-116-5</v>
      </c>
      <c r="C2319" s="59">
        <v>2013</v>
      </c>
      <c r="D2319" s="59" t="s">
        <v>75</v>
      </c>
      <c r="E2319" s="59">
        <v>5</v>
      </c>
      <c r="F2319" s="60" t="s">
        <v>2092</v>
      </c>
      <c r="G2319" s="59"/>
      <c r="H2319" s="61"/>
      <c r="I2319" s="62"/>
    </row>
    <row r="2320" spans="2:9" ht="67.5" x14ac:dyDescent="0.2">
      <c r="B2320" s="63" t="str">
        <f t="shared" si="45"/>
        <v>2013-117-0</v>
      </c>
      <c r="C2320" s="64">
        <v>2013</v>
      </c>
      <c r="D2320" s="64" t="s">
        <v>76</v>
      </c>
      <c r="E2320" s="64">
        <v>0</v>
      </c>
      <c r="F2320" s="65" t="s">
        <v>390</v>
      </c>
      <c r="G2320" s="64"/>
      <c r="H2320" s="66"/>
      <c r="I2320" s="67"/>
    </row>
    <row r="2321" spans="2:9" x14ac:dyDescent="0.2">
      <c r="B2321" s="52" t="str">
        <f t="shared" si="45"/>
        <v>2013-117-1</v>
      </c>
      <c r="C2321" s="53">
        <v>2013</v>
      </c>
      <c r="D2321" s="53" t="s">
        <v>76</v>
      </c>
      <c r="E2321" s="53">
        <v>1</v>
      </c>
      <c r="F2321" s="55" t="s">
        <v>788</v>
      </c>
      <c r="G2321" s="53" t="s">
        <v>3515</v>
      </c>
      <c r="H2321" s="56"/>
      <c r="I2321" s="57"/>
    </row>
    <row r="2322" spans="2:9" x14ac:dyDescent="0.2">
      <c r="B2322" s="52" t="str">
        <f t="shared" si="45"/>
        <v>2013-117-2</v>
      </c>
      <c r="C2322" s="53">
        <v>2013</v>
      </c>
      <c r="D2322" s="53" t="s">
        <v>76</v>
      </c>
      <c r="E2322" s="53">
        <v>2</v>
      </c>
      <c r="F2322" s="55" t="s">
        <v>952</v>
      </c>
      <c r="G2322" s="53"/>
      <c r="H2322" s="56"/>
      <c r="I2322" s="57"/>
    </row>
    <row r="2323" spans="2:9" x14ac:dyDescent="0.2">
      <c r="B2323" s="52" t="str">
        <f t="shared" si="45"/>
        <v>2013-117-3</v>
      </c>
      <c r="C2323" s="53">
        <v>2013</v>
      </c>
      <c r="D2323" s="53" t="s">
        <v>76</v>
      </c>
      <c r="E2323" s="53">
        <v>3</v>
      </c>
      <c r="F2323" s="55" t="s">
        <v>1459</v>
      </c>
      <c r="G2323" s="53"/>
      <c r="H2323" s="56"/>
      <c r="I2323" s="57"/>
    </row>
    <row r="2324" spans="2:9" x14ac:dyDescent="0.2">
      <c r="B2324" s="52" t="str">
        <f t="shared" si="45"/>
        <v>2013-117-4</v>
      </c>
      <c r="C2324" s="53">
        <v>2013</v>
      </c>
      <c r="D2324" s="53" t="s">
        <v>76</v>
      </c>
      <c r="E2324" s="53">
        <v>4</v>
      </c>
      <c r="F2324" s="55" t="s">
        <v>685</v>
      </c>
      <c r="G2324" s="53"/>
      <c r="H2324" s="56"/>
      <c r="I2324" s="57"/>
    </row>
    <row r="2325" spans="2:9" x14ac:dyDescent="0.2">
      <c r="B2325" s="58" t="str">
        <f t="shared" si="45"/>
        <v>2013-117-5</v>
      </c>
      <c r="C2325" s="59">
        <v>2013</v>
      </c>
      <c r="D2325" s="59" t="s">
        <v>76</v>
      </c>
      <c r="E2325" s="59">
        <v>5</v>
      </c>
      <c r="F2325" s="60" t="s">
        <v>1023</v>
      </c>
      <c r="G2325" s="59"/>
      <c r="H2325" s="61"/>
      <c r="I2325" s="62"/>
    </row>
    <row r="2326" spans="2:9" ht="27" x14ac:dyDescent="0.2">
      <c r="B2326" s="63" t="str">
        <f t="shared" si="45"/>
        <v>2013-118-0</v>
      </c>
      <c r="C2326" s="64">
        <v>2013</v>
      </c>
      <c r="D2326" s="64" t="s">
        <v>77</v>
      </c>
      <c r="E2326" s="64">
        <v>0</v>
      </c>
      <c r="F2326" s="65" t="s">
        <v>391</v>
      </c>
      <c r="G2326" s="64"/>
      <c r="H2326" s="66"/>
      <c r="I2326" s="67"/>
    </row>
    <row r="2327" spans="2:9" x14ac:dyDescent="0.2">
      <c r="B2327" s="52" t="str">
        <f t="shared" si="45"/>
        <v>2013-118-1</v>
      </c>
      <c r="C2327" s="53">
        <v>2013</v>
      </c>
      <c r="D2327" s="53" t="s">
        <v>77</v>
      </c>
      <c r="E2327" s="53">
        <v>1</v>
      </c>
      <c r="F2327" s="55" t="s">
        <v>789</v>
      </c>
      <c r="G2327" s="53"/>
      <c r="H2327" s="56"/>
      <c r="I2327" s="57"/>
    </row>
    <row r="2328" spans="2:9" x14ac:dyDescent="0.2">
      <c r="B2328" s="52" t="str">
        <f t="shared" si="45"/>
        <v>2013-118-2</v>
      </c>
      <c r="C2328" s="53">
        <v>2013</v>
      </c>
      <c r="D2328" s="53" t="s">
        <v>77</v>
      </c>
      <c r="E2328" s="53">
        <v>2</v>
      </c>
      <c r="F2328" s="55" t="s">
        <v>1125</v>
      </c>
      <c r="G2328" s="53"/>
      <c r="H2328" s="56"/>
      <c r="I2328" s="57"/>
    </row>
    <row r="2329" spans="2:9" x14ac:dyDescent="0.2">
      <c r="B2329" s="52" t="str">
        <f t="shared" si="45"/>
        <v>2013-118-3</v>
      </c>
      <c r="C2329" s="53">
        <v>2013</v>
      </c>
      <c r="D2329" s="53" t="s">
        <v>77</v>
      </c>
      <c r="E2329" s="53">
        <v>3</v>
      </c>
      <c r="F2329" s="55" t="s">
        <v>1460</v>
      </c>
      <c r="G2329" s="53"/>
      <c r="H2329" s="56"/>
      <c r="I2329" s="57"/>
    </row>
    <row r="2330" spans="2:9" x14ac:dyDescent="0.2">
      <c r="B2330" s="52" t="str">
        <f t="shared" si="45"/>
        <v>2013-118-4</v>
      </c>
      <c r="C2330" s="53">
        <v>2013</v>
      </c>
      <c r="D2330" s="53" t="s">
        <v>77</v>
      </c>
      <c r="E2330" s="53">
        <v>4</v>
      </c>
      <c r="F2330" s="55" t="s">
        <v>1784</v>
      </c>
      <c r="G2330" s="53"/>
      <c r="H2330" s="56"/>
      <c r="I2330" s="57"/>
    </row>
    <row r="2331" spans="2:9" x14ac:dyDescent="0.2">
      <c r="B2331" s="58" t="str">
        <f t="shared" si="45"/>
        <v>2013-118-5</v>
      </c>
      <c r="C2331" s="59">
        <v>2013</v>
      </c>
      <c r="D2331" s="59" t="s">
        <v>77</v>
      </c>
      <c r="E2331" s="59">
        <v>5</v>
      </c>
      <c r="F2331" s="60" t="s">
        <v>2093</v>
      </c>
      <c r="G2331" s="59" t="s">
        <v>3515</v>
      </c>
      <c r="H2331" s="61"/>
      <c r="I2331" s="62"/>
    </row>
    <row r="2332" spans="2:9" x14ac:dyDescent="0.2">
      <c r="B2332" s="63" t="str">
        <f t="shared" si="45"/>
        <v>2013-119-0</v>
      </c>
      <c r="C2332" s="64">
        <v>2013</v>
      </c>
      <c r="D2332" s="64" t="s">
        <v>78</v>
      </c>
      <c r="E2332" s="64">
        <v>0</v>
      </c>
      <c r="F2332" s="65" t="s">
        <v>392</v>
      </c>
      <c r="G2332" s="64"/>
      <c r="H2332" s="66"/>
      <c r="I2332" s="67"/>
    </row>
    <row r="2333" spans="2:9" x14ac:dyDescent="0.2">
      <c r="B2333" s="52" t="str">
        <f t="shared" si="45"/>
        <v>2013-119-1</v>
      </c>
      <c r="C2333" s="53">
        <v>2013</v>
      </c>
      <c r="D2333" s="53" t="s">
        <v>78</v>
      </c>
      <c r="E2333" s="53">
        <v>1</v>
      </c>
      <c r="F2333" s="55" t="s">
        <v>790</v>
      </c>
      <c r="G2333" s="53"/>
      <c r="H2333" s="56"/>
      <c r="I2333" s="57"/>
    </row>
    <row r="2334" spans="2:9" x14ac:dyDescent="0.2">
      <c r="B2334" s="52" t="str">
        <f t="shared" si="45"/>
        <v>2013-119-2</v>
      </c>
      <c r="C2334" s="53">
        <v>2013</v>
      </c>
      <c r="D2334" s="53" t="s">
        <v>78</v>
      </c>
      <c r="E2334" s="53">
        <v>2</v>
      </c>
      <c r="F2334" s="55" t="s">
        <v>1126</v>
      </c>
      <c r="G2334" s="53"/>
      <c r="H2334" s="56"/>
      <c r="I2334" s="57"/>
    </row>
    <row r="2335" spans="2:9" x14ac:dyDescent="0.2">
      <c r="B2335" s="52" t="str">
        <f t="shared" si="45"/>
        <v>2013-119-3</v>
      </c>
      <c r="C2335" s="53">
        <v>2013</v>
      </c>
      <c r="D2335" s="53" t="s">
        <v>78</v>
      </c>
      <c r="E2335" s="53">
        <v>3</v>
      </c>
      <c r="F2335" s="55" t="s">
        <v>1461</v>
      </c>
      <c r="G2335" s="53"/>
      <c r="H2335" s="56"/>
      <c r="I2335" s="57"/>
    </row>
    <row r="2336" spans="2:9" x14ac:dyDescent="0.2">
      <c r="B2336" s="52" t="str">
        <f t="shared" si="45"/>
        <v>2013-119-4</v>
      </c>
      <c r="C2336" s="53">
        <v>2013</v>
      </c>
      <c r="D2336" s="53" t="s">
        <v>78</v>
      </c>
      <c r="E2336" s="53">
        <v>4</v>
      </c>
      <c r="F2336" s="55" t="s">
        <v>616</v>
      </c>
      <c r="G2336" s="53" t="s">
        <v>3515</v>
      </c>
      <c r="H2336" s="56"/>
      <c r="I2336" s="57"/>
    </row>
    <row r="2337" spans="2:9" x14ac:dyDescent="0.2">
      <c r="B2337" s="58" t="str">
        <f t="shared" ref="B2337:B2373" si="46">C2337&amp;"-"&amp;D2337&amp;"-"&amp;E2337</f>
        <v>2013-119-5</v>
      </c>
      <c r="C2337" s="59">
        <v>2013</v>
      </c>
      <c r="D2337" s="59" t="s">
        <v>78</v>
      </c>
      <c r="E2337" s="59">
        <v>5</v>
      </c>
      <c r="F2337" s="60" t="s">
        <v>1936</v>
      </c>
      <c r="G2337" s="59"/>
      <c r="H2337" s="61"/>
      <c r="I2337" s="62"/>
    </row>
    <row r="2338" spans="2:9" ht="40.5" x14ac:dyDescent="0.2">
      <c r="B2338" s="63" t="str">
        <f t="shared" si="46"/>
        <v>2013-120-0</v>
      </c>
      <c r="C2338" s="64">
        <v>2013</v>
      </c>
      <c r="D2338" s="64" t="s">
        <v>79</v>
      </c>
      <c r="E2338" s="64">
        <v>0</v>
      </c>
      <c r="F2338" s="65" t="s">
        <v>393</v>
      </c>
      <c r="G2338" s="64"/>
      <c r="H2338" s="66"/>
      <c r="I2338" s="67"/>
    </row>
    <row r="2339" spans="2:9" x14ac:dyDescent="0.2">
      <c r="B2339" s="52" t="str">
        <f t="shared" si="46"/>
        <v>2013-120-1</v>
      </c>
      <c r="C2339" s="53">
        <v>2013</v>
      </c>
      <c r="D2339" s="53" t="s">
        <v>79</v>
      </c>
      <c r="E2339" s="53">
        <v>1</v>
      </c>
      <c r="F2339" s="55" t="s">
        <v>791</v>
      </c>
      <c r="G2339" s="53"/>
      <c r="H2339" s="56"/>
      <c r="I2339" s="57"/>
    </row>
    <row r="2340" spans="2:9" x14ac:dyDescent="0.2">
      <c r="B2340" s="52" t="str">
        <f t="shared" si="46"/>
        <v>2013-120-2</v>
      </c>
      <c r="C2340" s="53">
        <v>2013</v>
      </c>
      <c r="D2340" s="53" t="s">
        <v>79</v>
      </c>
      <c r="E2340" s="53">
        <v>2</v>
      </c>
      <c r="F2340" s="55" t="s">
        <v>1127</v>
      </c>
      <c r="G2340" s="53"/>
      <c r="H2340" s="56"/>
      <c r="I2340" s="57"/>
    </row>
    <row r="2341" spans="2:9" x14ac:dyDescent="0.2">
      <c r="B2341" s="52" t="str">
        <f t="shared" si="46"/>
        <v>2013-120-3</v>
      </c>
      <c r="C2341" s="53">
        <v>2013</v>
      </c>
      <c r="D2341" s="53" t="s">
        <v>79</v>
      </c>
      <c r="E2341" s="53">
        <v>3</v>
      </c>
      <c r="F2341" s="55" t="s">
        <v>1462</v>
      </c>
      <c r="G2341" s="53"/>
      <c r="H2341" s="56"/>
      <c r="I2341" s="57"/>
    </row>
    <row r="2342" spans="2:9" x14ac:dyDescent="0.2">
      <c r="B2342" s="52" t="str">
        <f t="shared" si="46"/>
        <v>2013-120-4</v>
      </c>
      <c r="C2342" s="53">
        <v>2013</v>
      </c>
      <c r="D2342" s="53" t="s">
        <v>79</v>
      </c>
      <c r="E2342" s="53">
        <v>4</v>
      </c>
      <c r="F2342" s="55" t="s">
        <v>1785</v>
      </c>
      <c r="G2342" s="53"/>
      <c r="H2342" s="56"/>
      <c r="I2342" s="57"/>
    </row>
    <row r="2343" spans="2:9" x14ac:dyDescent="0.2">
      <c r="B2343" s="58" t="str">
        <f t="shared" si="46"/>
        <v>2013-120-5</v>
      </c>
      <c r="C2343" s="59">
        <v>2013</v>
      </c>
      <c r="D2343" s="59" t="s">
        <v>79</v>
      </c>
      <c r="E2343" s="59">
        <v>5</v>
      </c>
      <c r="F2343" s="60" t="s">
        <v>2094</v>
      </c>
      <c r="G2343" s="59" t="s">
        <v>3515</v>
      </c>
      <c r="H2343" s="61"/>
      <c r="I2343" s="62"/>
    </row>
    <row r="2344" spans="2:9" x14ac:dyDescent="0.2">
      <c r="B2344" s="63" t="str">
        <f t="shared" si="46"/>
        <v>2013-121-0</v>
      </c>
      <c r="C2344" s="64">
        <v>2013</v>
      </c>
      <c r="D2344" s="64" t="s">
        <v>80</v>
      </c>
      <c r="E2344" s="64">
        <v>0</v>
      </c>
      <c r="F2344" s="65" t="s">
        <v>394</v>
      </c>
      <c r="G2344" s="64"/>
      <c r="H2344" s="66"/>
      <c r="I2344" s="67"/>
    </row>
    <row r="2345" spans="2:9" x14ac:dyDescent="0.2">
      <c r="B2345" s="52" t="str">
        <f t="shared" si="46"/>
        <v>2013-121-1</v>
      </c>
      <c r="C2345" s="53">
        <v>2013</v>
      </c>
      <c r="D2345" s="53" t="s">
        <v>80</v>
      </c>
      <c r="E2345" s="53">
        <v>1</v>
      </c>
      <c r="F2345" s="55" t="s">
        <v>792</v>
      </c>
      <c r="G2345" s="53"/>
      <c r="H2345" s="56"/>
      <c r="I2345" s="57"/>
    </row>
    <row r="2346" spans="2:9" x14ac:dyDescent="0.2">
      <c r="B2346" s="52" t="str">
        <f t="shared" si="46"/>
        <v>2013-121-2</v>
      </c>
      <c r="C2346" s="53">
        <v>2013</v>
      </c>
      <c r="D2346" s="53" t="s">
        <v>80</v>
      </c>
      <c r="E2346" s="53">
        <v>2</v>
      </c>
      <c r="F2346" s="55" t="s">
        <v>1128</v>
      </c>
      <c r="G2346" s="53"/>
      <c r="H2346" s="56"/>
      <c r="I2346" s="57"/>
    </row>
    <row r="2347" spans="2:9" x14ac:dyDescent="0.2">
      <c r="B2347" s="52" t="str">
        <f t="shared" si="46"/>
        <v>2013-121-3</v>
      </c>
      <c r="C2347" s="53">
        <v>2013</v>
      </c>
      <c r="D2347" s="53" t="s">
        <v>80</v>
      </c>
      <c r="E2347" s="53">
        <v>3</v>
      </c>
      <c r="F2347" s="55" t="s">
        <v>1463</v>
      </c>
      <c r="G2347" s="53" t="s">
        <v>3515</v>
      </c>
      <c r="H2347" s="56"/>
      <c r="I2347" s="57"/>
    </row>
    <row r="2348" spans="2:9" x14ac:dyDescent="0.2">
      <c r="B2348" s="52" t="str">
        <f t="shared" si="46"/>
        <v>2013-121-4</v>
      </c>
      <c r="C2348" s="53">
        <v>2013</v>
      </c>
      <c r="D2348" s="53" t="s">
        <v>80</v>
      </c>
      <c r="E2348" s="53">
        <v>4</v>
      </c>
      <c r="F2348" s="55" t="s">
        <v>1786</v>
      </c>
      <c r="G2348" s="53"/>
      <c r="H2348" s="56"/>
      <c r="I2348" s="57"/>
    </row>
    <row r="2349" spans="2:9" x14ac:dyDescent="0.2">
      <c r="B2349" s="58" t="str">
        <f t="shared" si="46"/>
        <v>2013-121-5</v>
      </c>
      <c r="C2349" s="59">
        <v>2013</v>
      </c>
      <c r="D2349" s="59" t="s">
        <v>80</v>
      </c>
      <c r="E2349" s="59">
        <v>5</v>
      </c>
      <c r="F2349" s="60" t="s">
        <v>2095</v>
      </c>
      <c r="G2349" s="59"/>
      <c r="H2349" s="61"/>
      <c r="I2349" s="62"/>
    </row>
    <row r="2350" spans="2:9" x14ac:dyDescent="0.2">
      <c r="B2350" s="63" t="str">
        <f t="shared" si="46"/>
        <v>2013-122-0</v>
      </c>
      <c r="C2350" s="64">
        <v>2013</v>
      </c>
      <c r="D2350" s="64" t="s">
        <v>81</v>
      </c>
      <c r="E2350" s="64">
        <v>0</v>
      </c>
      <c r="F2350" s="65" t="s">
        <v>395</v>
      </c>
      <c r="G2350" s="64"/>
      <c r="H2350" s="66"/>
      <c r="I2350" s="67"/>
    </row>
    <row r="2351" spans="2:9" x14ac:dyDescent="0.2">
      <c r="B2351" s="52" t="str">
        <f t="shared" si="46"/>
        <v>2013-122-1</v>
      </c>
      <c r="C2351" s="53">
        <v>2013</v>
      </c>
      <c r="D2351" s="53" t="s">
        <v>81</v>
      </c>
      <c r="E2351" s="53">
        <v>1</v>
      </c>
      <c r="F2351" s="55" t="s">
        <v>793</v>
      </c>
      <c r="G2351" s="53"/>
      <c r="H2351" s="56"/>
      <c r="I2351" s="57"/>
    </row>
    <row r="2352" spans="2:9" x14ac:dyDescent="0.2">
      <c r="B2352" s="52" t="str">
        <f t="shared" si="46"/>
        <v>2013-122-2</v>
      </c>
      <c r="C2352" s="53">
        <v>2013</v>
      </c>
      <c r="D2352" s="53" t="s">
        <v>81</v>
      </c>
      <c r="E2352" s="53">
        <v>2</v>
      </c>
      <c r="F2352" s="55" t="s">
        <v>1129</v>
      </c>
      <c r="G2352" s="53"/>
      <c r="H2352" s="56"/>
      <c r="I2352" s="57"/>
    </row>
    <row r="2353" spans="2:9" x14ac:dyDescent="0.2">
      <c r="B2353" s="52" t="str">
        <f t="shared" si="46"/>
        <v>2013-122-3</v>
      </c>
      <c r="C2353" s="53">
        <v>2013</v>
      </c>
      <c r="D2353" s="53" t="s">
        <v>81</v>
      </c>
      <c r="E2353" s="53">
        <v>3</v>
      </c>
      <c r="F2353" s="55" t="s">
        <v>1464</v>
      </c>
      <c r="G2353" s="53"/>
      <c r="H2353" s="56"/>
      <c r="I2353" s="57"/>
    </row>
    <row r="2354" spans="2:9" x14ac:dyDescent="0.2">
      <c r="B2354" s="52" t="str">
        <f t="shared" si="46"/>
        <v>2013-122-4</v>
      </c>
      <c r="C2354" s="53">
        <v>2013</v>
      </c>
      <c r="D2354" s="53" t="s">
        <v>81</v>
      </c>
      <c r="E2354" s="53">
        <v>4</v>
      </c>
      <c r="F2354" s="55" t="s">
        <v>1787</v>
      </c>
      <c r="G2354" s="53" t="s">
        <v>3515</v>
      </c>
      <c r="H2354" s="56"/>
      <c r="I2354" s="57"/>
    </row>
    <row r="2355" spans="2:9" x14ac:dyDescent="0.2">
      <c r="B2355" s="58" t="str">
        <f t="shared" si="46"/>
        <v>2013-122-5</v>
      </c>
      <c r="C2355" s="59">
        <v>2013</v>
      </c>
      <c r="D2355" s="59" t="s">
        <v>81</v>
      </c>
      <c r="E2355" s="59">
        <v>5</v>
      </c>
      <c r="F2355" s="60" t="s">
        <v>2096</v>
      </c>
      <c r="G2355" s="59"/>
      <c r="H2355" s="61"/>
      <c r="I2355" s="62"/>
    </row>
    <row r="2356" spans="2:9" x14ac:dyDescent="0.2">
      <c r="B2356" s="63" t="str">
        <f t="shared" si="46"/>
        <v>2013-123-0</v>
      </c>
      <c r="C2356" s="64">
        <v>2013</v>
      </c>
      <c r="D2356" s="64" t="s">
        <v>82</v>
      </c>
      <c r="E2356" s="64">
        <v>0</v>
      </c>
      <c r="F2356" s="65" t="s">
        <v>396</v>
      </c>
      <c r="G2356" s="64"/>
      <c r="H2356" s="66"/>
      <c r="I2356" s="67"/>
    </row>
    <row r="2357" spans="2:9" x14ac:dyDescent="0.2">
      <c r="B2357" s="52" t="str">
        <f t="shared" si="46"/>
        <v>2013-123-1</v>
      </c>
      <c r="C2357" s="53">
        <v>2013</v>
      </c>
      <c r="D2357" s="53" t="s">
        <v>82</v>
      </c>
      <c r="E2357" s="53">
        <v>1</v>
      </c>
      <c r="F2357" s="55" t="s">
        <v>794</v>
      </c>
      <c r="G2357" s="53"/>
      <c r="H2357" s="56"/>
      <c r="I2357" s="57"/>
    </row>
    <row r="2358" spans="2:9" x14ac:dyDescent="0.2">
      <c r="B2358" s="52" t="str">
        <f t="shared" si="46"/>
        <v>2013-123-2</v>
      </c>
      <c r="C2358" s="53">
        <v>2013</v>
      </c>
      <c r="D2358" s="53" t="s">
        <v>82</v>
      </c>
      <c r="E2358" s="53">
        <v>2</v>
      </c>
      <c r="F2358" s="55" t="s">
        <v>1130</v>
      </c>
      <c r="G2358" s="53" t="s">
        <v>3515</v>
      </c>
      <c r="H2358" s="56"/>
      <c r="I2358" s="57"/>
    </row>
    <row r="2359" spans="2:9" x14ac:dyDescent="0.2">
      <c r="B2359" s="52" t="str">
        <f t="shared" si="46"/>
        <v>2013-123-3</v>
      </c>
      <c r="C2359" s="53">
        <v>2013</v>
      </c>
      <c r="D2359" s="53" t="s">
        <v>82</v>
      </c>
      <c r="E2359" s="53">
        <v>3</v>
      </c>
      <c r="F2359" s="55" t="s">
        <v>1465</v>
      </c>
      <c r="G2359" s="53"/>
      <c r="H2359" s="56"/>
      <c r="I2359" s="57"/>
    </row>
    <row r="2360" spans="2:9" x14ac:dyDescent="0.2">
      <c r="B2360" s="52" t="str">
        <f t="shared" si="46"/>
        <v>2013-123-4</v>
      </c>
      <c r="C2360" s="53">
        <v>2013</v>
      </c>
      <c r="D2360" s="53" t="s">
        <v>82</v>
      </c>
      <c r="E2360" s="53">
        <v>4</v>
      </c>
      <c r="F2360" s="55" t="s">
        <v>1788</v>
      </c>
      <c r="G2360" s="53"/>
      <c r="H2360" s="56"/>
      <c r="I2360" s="57"/>
    </row>
    <row r="2361" spans="2:9" x14ac:dyDescent="0.2">
      <c r="B2361" s="58" t="str">
        <f t="shared" si="46"/>
        <v>2013-123-5</v>
      </c>
      <c r="C2361" s="59">
        <v>2013</v>
      </c>
      <c r="D2361" s="59" t="s">
        <v>82</v>
      </c>
      <c r="E2361" s="59">
        <v>5</v>
      </c>
      <c r="F2361" s="60" t="s">
        <v>2097</v>
      </c>
      <c r="G2361" s="59"/>
      <c r="H2361" s="61"/>
      <c r="I2361" s="62"/>
    </row>
    <row r="2362" spans="2:9" ht="27" x14ac:dyDescent="0.2">
      <c r="B2362" s="63" t="str">
        <f t="shared" si="46"/>
        <v>2013-124-0</v>
      </c>
      <c r="C2362" s="64">
        <v>2013</v>
      </c>
      <c r="D2362" s="64" t="s">
        <v>83</v>
      </c>
      <c r="E2362" s="64">
        <v>0</v>
      </c>
      <c r="F2362" s="65" t="s">
        <v>397</v>
      </c>
      <c r="G2362" s="64"/>
      <c r="H2362" s="66"/>
      <c r="I2362" s="67"/>
    </row>
    <row r="2363" spans="2:9" x14ac:dyDescent="0.2">
      <c r="B2363" s="52" t="str">
        <f t="shared" si="46"/>
        <v>2013-124-1</v>
      </c>
      <c r="C2363" s="53">
        <v>2013</v>
      </c>
      <c r="D2363" s="53" t="s">
        <v>83</v>
      </c>
      <c r="E2363" s="53">
        <v>1</v>
      </c>
      <c r="F2363" s="55" t="s">
        <v>795</v>
      </c>
      <c r="G2363" s="53"/>
      <c r="H2363" s="56"/>
      <c r="I2363" s="57"/>
    </row>
    <row r="2364" spans="2:9" x14ac:dyDescent="0.2">
      <c r="B2364" s="52" t="str">
        <f t="shared" si="46"/>
        <v>2013-124-2</v>
      </c>
      <c r="C2364" s="53">
        <v>2013</v>
      </c>
      <c r="D2364" s="53" t="s">
        <v>83</v>
      </c>
      <c r="E2364" s="53">
        <v>2</v>
      </c>
      <c r="F2364" s="55" t="s">
        <v>1131</v>
      </c>
      <c r="G2364" s="53"/>
      <c r="H2364" s="56"/>
      <c r="I2364" s="57"/>
    </row>
    <row r="2365" spans="2:9" x14ac:dyDescent="0.2">
      <c r="B2365" s="52" t="str">
        <f t="shared" si="46"/>
        <v>2013-124-3</v>
      </c>
      <c r="C2365" s="53">
        <v>2013</v>
      </c>
      <c r="D2365" s="53" t="s">
        <v>83</v>
      </c>
      <c r="E2365" s="53">
        <v>3</v>
      </c>
      <c r="F2365" s="55" t="s">
        <v>1466</v>
      </c>
      <c r="G2365" s="53" t="s">
        <v>3515</v>
      </c>
      <c r="H2365" s="56"/>
      <c r="I2365" s="57"/>
    </row>
    <row r="2366" spans="2:9" x14ac:dyDescent="0.2">
      <c r="B2366" s="52" t="str">
        <f t="shared" si="46"/>
        <v>2013-124-4</v>
      </c>
      <c r="C2366" s="53">
        <v>2013</v>
      </c>
      <c r="D2366" s="53" t="s">
        <v>83</v>
      </c>
      <c r="E2366" s="53">
        <v>4</v>
      </c>
      <c r="F2366" s="55" t="s">
        <v>1789</v>
      </c>
      <c r="G2366" s="53"/>
      <c r="H2366" s="56"/>
      <c r="I2366" s="57"/>
    </row>
    <row r="2367" spans="2:9" x14ac:dyDescent="0.2">
      <c r="B2367" s="58" t="str">
        <f t="shared" si="46"/>
        <v>2013-124-5</v>
      </c>
      <c r="C2367" s="59">
        <v>2013</v>
      </c>
      <c r="D2367" s="59" t="s">
        <v>83</v>
      </c>
      <c r="E2367" s="59">
        <v>5</v>
      </c>
      <c r="F2367" s="60" t="s">
        <v>2098</v>
      </c>
      <c r="G2367" s="59"/>
      <c r="H2367" s="61"/>
      <c r="I2367" s="62"/>
    </row>
    <row r="2368" spans="2:9" x14ac:dyDescent="0.2">
      <c r="B2368" s="63" t="str">
        <f t="shared" si="46"/>
        <v>2013-125-0</v>
      </c>
      <c r="C2368" s="64">
        <v>2013</v>
      </c>
      <c r="D2368" s="64" t="s">
        <v>84</v>
      </c>
      <c r="E2368" s="64">
        <v>0</v>
      </c>
      <c r="F2368" s="65" t="s">
        <v>398</v>
      </c>
      <c r="G2368" s="64"/>
      <c r="H2368" s="66"/>
      <c r="I2368" s="67"/>
    </row>
    <row r="2369" spans="2:9" x14ac:dyDescent="0.2">
      <c r="B2369" s="52" t="str">
        <f t="shared" si="46"/>
        <v>2013-125-1</v>
      </c>
      <c r="C2369" s="53">
        <v>2013</v>
      </c>
      <c r="D2369" s="53" t="s">
        <v>84</v>
      </c>
      <c r="E2369" s="53">
        <v>1</v>
      </c>
      <c r="F2369" s="55" t="s">
        <v>796</v>
      </c>
      <c r="G2369" s="53" t="s">
        <v>3515</v>
      </c>
      <c r="H2369" s="56"/>
      <c r="I2369" s="57"/>
    </row>
    <row r="2370" spans="2:9" x14ac:dyDescent="0.2">
      <c r="B2370" s="52" t="str">
        <f t="shared" si="46"/>
        <v>2013-125-2</v>
      </c>
      <c r="C2370" s="53">
        <v>2013</v>
      </c>
      <c r="D2370" s="53" t="s">
        <v>84</v>
      </c>
      <c r="E2370" s="53">
        <v>2</v>
      </c>
      <c r="F2370" s="55" t="s">
        <v>566</v>
      </c>
      <c r="G2370" s="53"/>
      <c r="H2370" s="56"/>
      <c r="I2370" s="57"/>
    </row>
    <row r="2371" spans="2:9" x14ac:dyDescent="0.2">
      <c r="B2371" s="52" t="str">
        <f t="shared" si="46"/>
        <v>2013-125-3</v>
      </c>
      <c r="C2371" s="53">
        <v>2013</v>
      </c>
      <c r="D2371" s="53" t="s">
        <v>84</v>
      </c>
      <c r="E2371" s="53">
        <v>3</v>
      </c>
      <c r="F2371" s="55" t="s">
        <v>1467</v>
      </c>
      <c r="G2371" s="53"/>
      <c r="H2371" s="56"/>
      <c r="I2371" s="57"/>
    </row>
    <row r="2372" spans="2:9" x14ac:dyDescent="0.2">
      <c r="B2372" s="52" t="str">
        <f t="shared" si="46"/>
        <v>2013-125-4</v>
      </c>
      <c r="C2372" s="53">
        <v>2013</v>
      </c>
      <c r="D2372" s="53" t="s">
        <v>84</v>
      </c>
      <c r="E2372" s="53">
        <v>4</v>
      </c>
      <c r="F2372" s="55" t="s">
        <v>1790</v>
      </c>
      <c r="G2372" s="53"/>
      <c r="H2372" s="56"/>
      <c r="I2372" s="57"/>
    </row>
    <row r="2373" spans="2:9" ht="14.25" thickBot="1" x14ac:dyDescent="0.25">
      <c r="B2373" s="68" t="str">
        <f t="shared" si="46"/>
        <v>2013-125-5</v>
      </c>
      <c r="C2373" s="69">
        <v>2013</v>
      </c>
      <c r="D2373" s="69" t="s">
        <v>84</v>
      </c>
      <c r="E2373" s="69">
        <v>5</v>
      </c>
      <c r="F2373" s="70" t="s">
        <v>2099</v>
      </c>
      <c r="G2373" s="69"/>
      <c r="H2373" s="71"/>
      <c r="I2373" s="72"/>
    </row>
    <row r="2374" spans="2:9" x14ac:dyDescent="0.2">
      <c r="B2374" s="46" t="str">
        <f t="shared" ref="B2374" si="47">C2374&amp;"-"&amp;D2374&amp;"-"&amp;E2374</f>
        <v>2012-101-0</v>
      </c>
      <c r="C2374" s="47">
        <v>2012</v>
      </c>
      <c r="D2374" s="47" t="s">
        <v>60</v>
      </c>
      <c r="E2374" s="47">
        <v>0</v>
      </c>
      <c r="F2374" s="49" t="s">
        <v>399</v>
      </c>
      <c r="G2374" s="47"/>
      <c r="H2374" s="50"/>
      <c r="I2374" s="51"/>
    </row>
    <row r="2375" spans="2:9" x14ac:dyDescent="0.2">
      <c r="B2375" s="52" t="str">
        <f t="shared" ref="B2375:B2438" si="48">C2375&amp;"-"&amp;D2375&amp;"-"&amp;E2375</f>
        <v>2012-101-1</v>
      </c>
      <c r="C2375" s="53">
        <v>2012</v>
      </c>
      <c r="D2375" s="53" t="s">
        <v>60</v>
      </c>
      <c r="E2375" s="53">
        <v>1</v>
      </c>
      <c r="F2375" s="55" t="s">
        <v>797</v>
      </c>
      <c r="G2375" s="53"/>
      <c r="H2375" s="56"/>
      <c r="I2375" s="57"/>
    </row>
    <row r="2376" spans="2:9" x14ac:dyDescent="0.2">
      <c r="B2376" s="52" t="str">
        <f t="shared" si="48"/>
        <v>2012-101-2</v>
      </c>
      <c r="C2376" s="53">
        <v>2012</v>
      </c>
      <c r="D2376" s="53" t="s">
        <v>60</v>
      </c>
      <c r="E2376" s="53">
        <v>2</v>
      </c>
      <c r="F2376" s="55" t="s">
        <v>1132</v>
      </c>
      <c r="G2376" s="53"/>
      <c r="H2376" s="56"/>
      <c r="I2376" s="57"/>
    </row>
    <row r="2377" spans="2:9" x14ac:dyDescent="0.2">
      <c r="B2377" s="52" t="str">
        <f t="shared" si="48"/>
        <v>2012-101-3</v>
      </c>
      <c r="C2377" s="53">
        <v>2012</v>
      </c>
      <c r="D2377" s="53" t="s">
        <v>60</v>
      </c>
      <c r="E2377" s="53">
        <v>3</v>
      </c>
      <c r="F2377" s="55" t="s">
        <v>1468</v>
      </c>
      <c r="G2377" s="53"/>
      <c r="H2377" s="56"/>
      <c r="I2377" s="57"/>
    </row>
    <row r="2378" spans="2:9" x14ac:dyDescent="0.2">
      <c r="B2378" s="52" t="str">
        <f t="shared" si="48"/>
        <v>2012-101-4</v>
      </c>
      <c r="C2378" s="53">
        <v>2012</v>
      </c>
      <c r="D2378" s="53" t="s">
        <v>60</v>
      </c>
      <c r="E2378" s="53">
        <v>4</v>
      </c>
      <c r="F2378" s="55" t="s">
        <v>1791</v>
      </c>
      <c r="G2378" s="53"/>
      <c r="H2378" s="56"/>
      <c r="I2378" s="57"/>
    </row>
    <row r="2379" spans="2:9" x14ac:dyDescent="0.2">
      <c r="B2379" s="58" t="str">
        <f t="shared" si="48"/>
        <v>2012-101-5</v>
      </c>
      <c r="C2379" s="59">
        <v>2012</v>
      </c>
      <c r="D2379" s="59" t="s">
        <v>60</v>
      </c>
      <c r="E2379" s="59">
        <v>5</v>
      </c>
      <c r="F2379" s="60" t="s">
        <v>2100</v>
      </c>
      <c r="G2379" s="59" t="s">
        <v>3515</v>
      </c>
      <c r="H2379" s="61"/>
      <c r="I2379" s="62"/>
    </row>
    <row r="2380" spans="2:9" x14ac:dyDescent="0.2">
      <c r="B2380" s="63" t="str">
        <f t="shared" si="48"/>
        <v>2012-102-0</v>
      </c>
      <c r="C2380" s="64">
        <v>2012</v>
      </c>
      <c r="D2380" s="64" t="s">
        <v>61</v>
      </c>
      <c r="E2380" s="64">
        <v>0</v>
      </c>
      <c r="F2380" s="65" t="s">
        <v>400</v>
      </c>
      <c r="G2380" s="64"/>
      <c r="H2380" s="66"/>
      <c r="I2380" s="67"/>
    </row>
    <row r="2381" spans="2:9" x14ac:dyDescent="0.2">
      <c r="B2381" s="52" t="str">
        <f t="shared" si="48"/>
        <v>2012-102-1</v>
      </c>
      <c r="C2381" s="53">
        <v>2012</v>
      </c>
      <c r="D2381" s="53" t="s">
        <v>61</v>
      </c>
      <c r="E2381" s="53">
        <v>1</v>
      </c>
      <c r="F2381" s="55" t="s">
        <v>798</v>
      </c>
      <c r="G2381" s="53"/>
      <c r="H2381" s="56"/>
      <c r="I2381" s="57"/>
    </row>
    <row r="2382" spans="2:9" x14ac:dyDescent="0.2">
      <c r="B2382" s="52" t="str">
        <f t="shared" si="48"/>
        <v>2012-102-2</v>
      </c>
      <c r="C2382" s="53">
        <v>2012</v>
      </c>
      <c r="D2382" s="53" t="s">
        <v>61</v>
      </c>
      <c r="E2382" s="53">
        <v>2</v>
      </c>
      <c r="F2382" s="55" t="s">
        <v>863</v>
      </c>
      <c r="G2382" s="53" t="s">
        <v>3515</v>
      </c>
      <c r="H2382" s="56"/>
      <c r="I2382" s="57"/>
    </row>
    <row r="2383" spans="2:9" x14ac:dyDescent="0.2">
      <c r="B2383" s="52" t="str">
        <f t="shared" si="48"/>
        <v>2012-102-3</v>
      </c>
      <c r="C2383" s="53">
        <v>2012</v>
      </c>
      <c r="D2383" s="53" t="s">
        <v>61</v>
      </c>
      <c r="E2383" s="53">
        <v>3</v>
      </c>
      <c r="F2383" s="55" t="s">
        <v>1469</v>
      </c>
      <c r="G2383" s="53"/>
      <c r="H2383" s="56"/>
      <c r="I2383" s="57"/>
    </row>
    <row r="2384" spans="2:9" x14ac:dyDescent="0.2">
      <c r="B2384" s="52" t="str">
        <f t="shared" si="48"/>
        <v>2012-102-4</v>
      </c>
      <c r="C2384" s="53">
        <v>2012</v>
      </c>
      <c r="D2384" s="53" t="s">
        <v>61</v>
      </c>
      <c r="E2384" s="53">
        <v>4</v>
      </c>
      <c r="F2384" s="55" t="s">
        <v>1792</v>
      </c>
      <c r="G2384" s="53"/>
      <c r="H2384" s="56"/>
      <c r="I2384" s="57"/>
    </row>
    <row r="2385" spans="2:9" x14ac:dyDescent="0.2">
      <c r="B2385" s="58" t="str">
        <f t="shared" si="48"/>
        <v>2012-102-5</v>
      </c>
      <c r="C2385" s="59">
        <v>2012</v>
      </c>
      <c r="D2385" s="59" t="s">
        <v>61</v>
      </c>
      <c r="E2385" s="59">
        <v>5</v>
      </c>
      <c r="F2385" s="60" t="s">
        <v>2101</v>
      </c>
      <c r="G2385" s="59"/>
      <c r="H2385" s="61"/>
      <c r="I2385" s="62"/>
    </row>
    <row r="2386" spans="2:9" x14ac:dyDescent="0.2">
      <c r="B2386" s="63" t="str">
        <f t="shared" si="48"/>
        <v>2012-103-0</v>
      </c>
      <c r="C2386" s="64">
        <v>2012</v>
      </c>
      <c r="D2386" s="64" t="s">
        <v>62</v>
      </c>
      <c r="E2386" s="64">
        <v>0</v>
      </c>
      <c r="F2386" s="65" t="s">
        <v>401</v>
      </c>
      <c r="G2386" s="64"/>
      <c r="H2386" s="66"/>
      <c r="I2386" s="67"/>
    </row>
    <row r="2387" spans="2:9" x14ac:dyDescent="0.2">
      <c r="B2387" s="52" t="str">
        <f t="shared" si="48"/>
        <v>2012-103-1</v>
      </c>
      <c r="C2387" s="53">
        <v>2012</v>
      </c>
      <c r="D2387" s="53" t="s">
        <v>62</v>
      </c>
      <c r="E2387" s="53">
        <v>1</v>
      </c>
      <c r="F2387" s="55" t="s">
        <v>799</v>
      </c>
      <c r="G2387" s="53"/>
      <c r="H2387" s="56"/>
      <c r="I2387" s="57"/>
    </row>
    <row r="2388" spans="2:9" x14ac:dyDescent="0.2">
      <c r="B2388" s="52" t="str">
        <f t="shared" si="48"/>
        <v>2012-103-2</v>
      </c>
      <c r="C2388" s="53">
        <v>2012</v>
      </c>
      <c r="D2388" s="53" t="s">
        <v>62</v>
      </c>
      <c r="E2388" s="53">
        <v>2</v>
      </c>
      <c r="F2388" s="55" t="s">
        <v>1133</v>
      </c>
      <c r="G2388" s="53"/>
      <c r="H2388" s="56"/>
      <c r="I2388" s="57"/>
    </row>
    <row r="2389" spans="2:9" x14ac:dyDescent="0.2">
      <c r="B2389" s="52" t="str">
        <f t="shared" si="48"/>
        <v>2012-103-3</v>
      </c>
      <c r="C2389" s="53">
        <v>2012</v>
      </c>
      <c r="D2389" s="53" t="s">
        <v>62</v>
      </c>
      <c r="E2389" s="53">
        <v>3</v>
      </c>
      <c r="F2389" s="55" t="s">
        <v>1470</v>
      </c>
      <c r="G2389" s="53"/>
      <c r="H2389" s="56"/>
      <c r="I2389" s="57"/>
    </row>
    <row r="2390" spans="2:9" x14ac:dyDescent="0.2">
      <c r="B2390" s="52" t="str">
        <f t="shared" si="48"/>
        <v>2012-103-4</v>
      </c>
      <c r="C2390" s="53">
        <v>2012</v>
      </c>
      <c r="D2390" s="53" t="s">
        <v>62</v>
      </c>
      <c r="E2390" s="53">
        <v>4</v>
      </c>
      <c r="F2390" s="55" t="s">
        <v>1793</v>
      </c>
      <c r="G2390" s="53"/>
      <c r="H2390" s="56"/>
      <c r="I2390" s="57"/>
    </row>
    <row r="2391" spans="2:9" x14ac:dyDescent="0.2">
      <c r="B2391" s="58" t="str">
        <f t="shared" si="48"/>
        <v>2012-103-5</v>
      </c>
      <c r="C2391" s="59">
        <v>2012</v>
      </c>
      <c r="D2391" s="59" t="s">
        <v>62</v>
      </c>
      <c r="E2391" s="59">
        <v>5</v>
      </c>
      <c r="F2391" s="60" t="s">
        <v>2102</v>
      </c>
      <c r="G2391" s="59" t="s">
        <v>3515</v>
      </c>
      <c r="H2391" s="61"/>
      <c r="I2391" s="62"/>
    </row>
    <row r="2392" spans="2:9" x14ac:dyDescent="0.2">
      <c r="B2392" s="63" t="str">
        <f t="shared" si="48"/>
        <v>2012-104-0</v>
      </c>
      <c r="C2392" s="64">
        <v>2012</v>
      </c>
      <c r="D2392" s="64" t="s">
        <v>63</v>
      </c>
      <c r="E2392" s="64">
        <v>0</v>
      </c>
      <c r="F2392" s="65" t="s">
        <v>402</v>
      </c>
      <c r="G2392" s="64"/>
      <c r="H2392" s="66"/>
      <c r="I2392" s="67"/>
    </row>
    <row r="2393" spans="2:9" x14ac:dyDescent="0.2">
      <c r="B2393" s="52" t="str">
        <f t="shared" si="48"/>
        <v>2012-104-1</v>
      </c>
      <c r="C2393" s="53">
        <v>2012</v>
      </c>
      <c r="D2393" s="53" t="s">
        <v>63</v>
      </c>
      <c r="E2393" s="53">
        <v>1</v>
      </c>
      <c r="F2393" s="55" t="s">
        <v>800</v>
      </c>
      <c r="G2393" s="53"/>
      <c r="H2393" s="56"/>
      <c r="I2393" s="57"/>
    </row>
    <row r="2394" spans="2:9" x14ac:dyDescent="0.2">
      <c r="B2394" s="52" t="str">
        <f t="shared" si="48"/>
        <v>2012-104-2</v>
      </c>
      <c r="C2394" s="53">
        <v>2012</v>
      </c>
      <c r="D2394" s="53" t="s">
        <v>63</v>
      </c>
      <c r="E2394" s="53">
        <v>2</v>
      </c>
      <c r="F2394" s="55" t="s">
        <v>1134</v>
      </c>
      <c r="G2394" s="53"/>
      <c r="H2394" s="56"/>
      <c r="I2394" s="57"/>
    </row>
    <row r="2395" spans="2:9" x14ac:dyDescent="0.2">
      <c r="B2395" s="52" t="str">
        <f t="shared" si="48"/>
        <v>2012-104-3</v>
      </c>
      <c r="C2395" s="53">
        <v>2012</v>
      </c>
      <c r="D2395" s="53" t="s">
        <v>63</v>
      </c>
      <c r="E2395" s="53">
        <v>3</v>
      </c>
      <c r="F2395" s="55" t="s">
        <v>1471</v>
      </c>
      <c r="G2395" s="53"/>
      <c r="H2395" s="56"/>
      <c r="I2395" s="57"/>
    </row>
    <row r="2396" spans="2:9" x14ac:dyDescent="0.2">
      <c r="B2396" s="52" t="str">
        <f t="shared" si="48"/>
        <v>2012-104-4</v>
      </c>
      <c r="C2396" s="53">
        <v>2012</v>
      </c>
      <c r="D2396" s="53" t="s">
        <v>63</v>
      </c>
      <c r="E2396" s="53">
        <v>4</v>
      </c>
      <c r="F2396" s="55" t="s">
        <v>1794</v>
      </c>
      <c r="G2396" s="53"/>
      <c r="H2396" s="56"/>
      <c r="I2396" s="57"/>
    </row>
    <row r="2397" spans="2:9" x14ac:dyDescent="0.2">
      <c r="B2397" s="58" t="str">
        <f t="shared" si="48"/>
        <v>2012-104-5</v>
      </c>
      <c r="C2397" s="59">
        <v>2012</v>
      </c>
      <c r="D2397" s="59" t="s">
        <v>63</v>
      </c>
      <c r="E2397" s="59">
        <v>5</v>
      </c>
      <c r="F2397" s="60" t="s">
        <v>2103</v>
      </c>
      <c r="G2397" s="59" t="s">
        <v>3515</v>
      </c>
      <c r="H2397" s="61"/>
      <c r="I2397" s="62"/>
    </row>
    <row r="2398" spans="2:9" x14ac:dyDescent="0.2">
      <c r="B2398" s="63" t="str">
        <f t="shared" si="48"/>
        <v>2012-105-0</v>
      </c>
      <c r="C2398" s="64">
        <v>2012</v>
      </c>
      <c r="D2398" s="64" t="s">
        <v>64</v>
      </c>
      <c r="E2398" s="64">
        <v>0</v>
      </c>
      <c r="F2398" s="65" t="s">
        <v>403</v>
      </c>
      <c r="G2398" s="64"/>
      <c r="H2398" s="66"/>
      <c r="I2398" s="67"/>
    </row>
    <row r="2399" spans="2:9" x14ac:dyDescent="0.2">
      <c r="B2399" s="52" t="str">
        <f t="shared" si="48"/>
        <v>2012-105-1</v>
      </c>
      <c r="C2399" s="53">
        <v>2012</v>
      </c>
      <c r="D2399" s="53" t="s">
        <v>64</v>
      </c>
      <c r="E2399" s="53">
        <v>1</v>
      </c>
      <c r="F2399" s="55" t="s">
        <v>801</v>
      </c>
      <c r="G2399" s="53" t="s">
        <v>3515</v>
      </c>
      <c r="H2399" s="56"/>
      <c r="I2399" s="57"/>
    </row>
    <row r="2400" spans="2:9" x14ac:dyDescent="0.2">
      <c r="B2400" s="52" t="str">
        <f t="shared" si="48"/>
        <v>2012-105-2</v>
      </c>
      <c r="C2400" s="53">
        <v>2012</v>
      </c>
      <c r="D2400" s="53" t="s">
        <v>64</v>
      </c>
      <c r="E2400" s="53">
        <v>2</v>
      </c>
      <c r="F2400" s="55" t="s">
        <v>662</v>
      </c>
      <c r="G2400" s="53"/>
      <c r="H2400" s="56"/>
      <c r="I2400" s="57"/>
    </row>
    <row r="2401" spans="2:9" x14ac:dyDescent="0.2">
      <c r="B2401" s="52" t="str">
        <f t="shared" si="48"/>
        <v>2012-105-3</v>
      </c>
      <c r="C2401" s="53">
        <v>2012</v>
      </c>
      <c r="D2401" s="53" t="s">
        <v>64</v>
      </c>
      <c r="E2401" s="53">
        <v>3</v>
      </c>
      <c r="F2401" s="55" t="s">
        <v>1001</v>
      </c>
      <c r="G2401" s="53"/>
      <c r="H2401" s="56"/>
      <c r="I2401" s="57"/>
    </row>
    <row r="2402" spans="2:9" x14ac:dyDescent="0.2">
      <c r="B2402" s="52" t="str">
        <f t="shared" si="48"/>
        <v>2012-105-4</v>
      </c>
      <c r="C2402" s="53">
        <v>2012</v>
      </c>
      <c r="D2402" s="53" t="s">
        <v>64</v>
      </c>
      <c r="E2402" s="53">
        <v>4</v>
      </c>
      <c r="F2402" s="55" t="s">
        <v>1664</v>
      </c>
      <c r="G2402" s="53"/>
      <c r="H2402" s="56"/>
      <c r="I2402" s="57"/>
    </row>
    <row r="2403" spans="2:9" x14ac:dyDescent="0.2">
      <c r="B2403" s="58" t="str">
        <f t="shared" si="48"/>
        <v>2012-105-5</v>
      </c>
      <c r="C2403" s="59">
        <v>2012</v>
      </c>
      <c r="D2403" s="59" t="s">
        <v>64</v>
      </c>
      <c r="E2403" s="59">
        <v>5</v>
      </c>
      <c r="F2403" s="60" t="s">
        <v>2104</v>
      </c>
      <c r="G2403" s="59"/>
      <c r="H2403" s="61"/>
      <c r="I2403" s="62"/>
    </row>
    <row r="2404" spans="2:9" x14ac:dyDescent="0.2">
      <c r="B2404" s="63" t="str">
        <f t="shared" si="48"/>
        <v>2012-106-0</v>
      </c>
      <c r="C2404" s="64">
        <v>2012</v>
      </c>
      <c r="D2404" s="64" t="s">
        <v>65</v>
      </c>
      <c r="E2404" s="64">
        <v>0</v>
      </c>
      <c r="F2404" s="65" t="s">
        <v>404</v>
      </c>
      <c r="G2404" s="64"/>
      <c r="H2404" s="66"/>
      <c r="I2404" s="67"/>
    </row>
    <row r="2405" spans="2:9" x14ac:dyDescent="0.2">
      <c r="B2405" s="52" t="str">
        <f t="shared" si="48"/>
        <v>2012-106-1</v>
      </c>
      <c r="C2405" s="53">
        <v>2012</v>
      </c>
      <c r="D2405" s="53" t="s">
        <v>65</v>
      </c>
      <c r="E2405" s="53">
        <v>1</v>
      </c>
      <c r="F2405" s="55" t="s">
        <v>802</v>
      </c>
      <c r="G2405" s="53"/>
      <c r="H2405" s="56"/>
      <c r="I2405" s="57"/>
    </row>
    <row r="2406" spans="2:9" x14ac:dyDescent="0.2">
      <c r="B2406" s="52" t="str">
        <f t="shared" si="48"/>
        <v>2012-106-2</v>
      </c>
      <c r="C2406" s="53">
        <v>2012</v>
      </c>
      <c r="D2406" s="53" t="s">
        <v>65</v>
      </c>
      <c r="E2406" s="53">
        <v>2</v>
      </c>
      <c r="F2406" s="55" t="s">
        <v>1135</v>
      </c>
      <c r="G2406" s="53"/>
      <c r="H2406" s="56"/>
      <c r="I2406" s="57"/>
    </row>
    <row r="2407" spans="2:9" x14ac:dyDescent="0.2">
      <c r="B2407" s="52" t="str">
        <f t="shared" si="48"/>
        <v>2012-106-3</v>
      </c>
      <c r="C2407" s="53">
        <v>2012</v>
      </c>
      <c r="D2407" s="53" t="s">
        <v>65</v>
      </c>
      <c r="E2407" s="53">
        <v>3</v>
      </c>
      <c r="F2407" s="55" t="s">
        <v>559</v>
      </c>
      <c r="G2407" s="53" t="s">
        <v>3515</v>
      </c>
      <c r="H2407" s="56"/>
      <c r="I2407" s="57"/>
    </row>
    <row r="2408" spans="2:9" x14ac:dyDescent="0.2">
      <c r="B2408" s="52" t="str">
        <f t="shared" si="48"/>
        <v>2012-106-4</v>
      </c>
      <c r="C2408" s="53">
        <v>2012</v>
      </c>
      <c r="D2408" s="53" t="s">
        <v>65</v>
      </c>
      <c r="E2408" s="53">
        <v>4</v>
      </c>
      <c r="F2408" s="55" t="s">
        <v>1795</v>
      </c>
      <c r="G2408" s="53"/>
      <c r="H2408" s="56"/>
      <c r="I2408" s="57"/>
    </row>
    <row r="2409" spans="2:9" x14ac:dyDescent="0.2">
      <c r="B2409" s="58" t="str">
        <f t="shared" si="48"/>
        <v>2012-106-5</v>
      </c>
      <c r="C2409" s="59">
        <v>2012</v>
      </c>
      <c r="D2409" s="59" t="s">
        <v>65</v>
      </c>
      <c r="E2409" s="59">
        <v>5</v>
      </c>
      <c r="F2409" s="60" t="s">
        <v>2105</v>
      </c>
      <c r="G2409" s="59"/>
      <c r="H2409" s="61"/>
      <c r="I2409" s="62"/>
    </row>
    <row r="2410" spans="2:9" x14ac:dyDescent="0.2">
      <c r="B2410" s="63" t="str">
        <f t="shared" si="48"/>
        <v>2012-107-0</v>
      </c>
      <c r="C2410" s="64">
        <v>2012</v>
      </c>
      <c r="D2410" s="64" t="s">
        <v>66</v>
      </c>
      <c r="E2410" s="64">
        <v>0</v>
      </c>
      <c r="F2410" s="65" t="s">
        <v>405</v>
      </c>
      <c r="G2410" s="64"/>
      <c r="H2410" s="66"/>
      <c r="I2410" s="67"/>
    </row>
    <row r="2411" spans="2:9" x14ac:dyDescent="0.2">
      <c r="B2411" s="52" t="str">
        <f t="shared" si="48"/>
        <v>2012-107-1</v>
      </c>
      <c r="C2411" s="53">
        <v>2012</v>
      </c>
      <c r="D2411" s="53" t="s">
        <v>66</v>
      </c>
      <c r="E2411" s="53">
        <v>1</v>
      </c>
      <c r="F2411" s="55" t="s">
        <v>803</v>
      </c>
      <c r="G2411" s="53"/>
      <c r="H2411" s="56"/>
      <c r="I2411" s="57"/>
    </row>
    <row r="2412" spans="2:9" x14ac:dyDescent="0.2">
      <c r="B2412" s="52" t="str">
        <f t="shared" si="48"/>
        <v>2012-107-2</v>
      </c>
      <c r="C2412" s="53">
        <v>2012</v>
      </c>
      <c r="D2412" s="53" t="s">
        <v>66</v>
      </c>
      <c r="E2412" s="53">
        <v>2</v>
      </c>
      <c r="F2412" s="55" t="s">
        <v>1136</v>
      </c>
      <c r="G2412" s="53"/>
      <c r="H2412" s="56"/>
      <c r="I2412" s="57"/>
    </row>
    <row r="2413" spans="2:9" x14ac:dyDescent="0.2">
      <c r="B2413" s="52" t="str">
        <f t="shared" si="48"/>
        <v>2012-107-3</v>
      </c>
      <c r="C2413" s="53">
        <v>2012</v>
      </c>
      <c r="D2413" s="53" t="s">
        <v>66</v>
      </c>
      <c r="E2413" s="53">
        <v>3</v>
      </c>
      <c r="F2413" s="55" t="s">
        <v>1472</v>
      </c>
      <c r="G2413" s="53"/>
      <c r="H2413" s="56"/>
      <c r="I2413" s="57"/>
    </row>
    <row r="2414" spans="2:9" x14ac:dyDescent="0.2">
      <c r="B2414" s="52" t="str">
        <f t="shared" si="48"/>
        <v>2012-107-4</v>
      </c>
      <c r="C2414" s="53">
        <v>2012</v>
      </c>
      <c r="D2414" s="53" t="s">
        <v>66</v>
      </c>
      <c r="E2414" s="53">
        <v>4</v>
      </c>
      <c r="F2414" s="55" t="s">
        <v>524</v>
      </c>
      <c r="G2414" s="53" t="s">
        <v>3515</v>
      </c>
      <c r="H2414" s="56"/>
      <c r="I2414" s="57"/>
    </row>
    <row r="2415" spans="2:9" x14ac:dyDescent="0.2">
      <c r="B2415" s="58" t="str">
        <f t="shared" si="48"/>
        <v>2012-107-5</v>
      </c>
      <c r="C2415" s="59">
        <v>2012</v>
      </c>
      <c r="D2415" s="59" t="s">
        <v>66</v>
      </c>
      <c r="E2415" s="59">
        <v>5</v>
      </c>
      <c r="F2415" s="60" t="s">
        <v>1854</v>
      </c>
      <c r="G2415" s="59"/>
      <c r="H2415" s="61"/>
      <c r="I2415" s="62"/>
    </row>
    <row r="2416" spans="2:9" x14ac:dyDescent="0.2">
      <c r="B2416" s="63" t="str">
        <f t="shared" si="48"/>
        <v>2012-108-0</v>
      </c>
      <c r="C2416" s="64">
        <v>2012</v>
      </c>
      <c r="D2416" s="64" t="s">
        <v>67</v>
      </c>
      <c r="E2416" s="64">
        <v>0</v>
      </c>
      <c r="F2416" s="65" t="s">
        <v>406</v>
      </c>
      <c r="G2416" s="64"/>
      <c r="H2416" s="66"/>
      <c r="I2416" s="67"/>
    </row>
    <row r="2417" spans="2:9" x14ac:dyDescent="0.2">
      <c r="B2417" s="52" t="str">
        <f t="shared" si="48"/>
        <v>2012-108-1</v>
      </c>
      <c r="C2417" s="53">
        <v>2012</v>
      </c>
      <c r="D2417" s="53" t="s">
        <v>67</v>
      </c>
      <c r="E2417" s="53">
        <v>1</v>
      </c>
      <c r="F2417" s="55" t="s">
        <v>655</v>
      </c>
      <c r="G2417" s="53"/>
      <c r="H2417" s="56"/>
      <c r="I2417" s="57"/>
    </row>
    <row r="2418" spans="2:9" x14ac:dyDescent="0.2">
      <c r="B2418" s="52" t="str">
        <f t="shared" si="48"/>
        <v>2012-108-2</v>
      </c>
      <c r="C2418" s="53">
        <v>2012</v>
      </c>
      <c r="D2418" s="53" t="s">
        <v>67</v>
      </c>
      <c r="E2418" s="53">
        <v>2</v>
      </c>
      <c r="F2418" s="55" t="s">
        <v>1137</v>
      </c>
      <c r="G2418" s="53" t="s">
        <v>3515</v>
      </c>
      <c r="H2418" s="56"/>
      <c r="I2418" s="57"/>
    </row>
    <row r="2419" spans="2:9" x14ac:dyDescent="0.2">
      <c r="B2419" s="52" t="str">
        <f t="shared" si="48"/>
        <v>2012-108-3</v>
      </c>
      <c r="C2419" s="53">
        <v>2012</v>
      </c>
      <c r="D2419" s="53" t="s">
        <v>67</v>
      </c>
      <c r="E2419" s="53">
        <v>3</v>
      </c>
      <c r="F2419" s="55" t="s">
        <v>1473</v>
      </c>
      <c r="G2419" s="53"/>
      <c r="H2419" s="56"/>
      <c r="I2419" s="57"/>
    </row>
    <row r="2420" spans="2:9" x14ac:dyDescent="0.2">
      <c r="B2420" s="52" t="str">
        <f t="shared" si="48"/>
        <v>2012-108-4</v>
      </c>
      <c r="C2420" s="53">
        <v>2012</v>
      </c>
      <c r="D2420" s="53" t="s">
        <v>67</v>
      </c>
      <c r="E2420" s="53">
        <v>4</v>
      </c>
      <c r="F2420" s="55" t="s">
        <v>1796</v>
      </c>
      <c r="G2420" s="53"/>
      <c r="H2420" s="56"/>
      <c r="I2420" s="57"/>
    </row>
    <row r="2421" spans="2:9" x14ac:dyDescent="0.2">
      <c r="B2421" s="58" t="str">
        <f t="shared" si="48"/>
        <v>2012-108-5</v>
      </c>
      <c r="C2421" s="59">
        <v>2012</v>
      </c>
      <c r="D2421" s="59" t="s">
        <v>67</v>
      </c>
      <c r="E2421" s="59">
        <v>5</v>
      </c>
      <c r="F2421" s="60" t="s">
        <v>994</v>
      </c>
      <c r="G2421" s="59"/>
      <c r="H2421" s="61"/>
      <c r="I2421" s="62"/>
    </row>
    <row r="2422" spans="2:9" x14ac:dyDescent="0.2">
      <c r="B2422" s="63" t="str">
        <f t="shared" si="48"/>
        <v>2012-109-0</v>
      </c>
      <c r="C2422" s="64">
        <v>2012</v>
      </c>
      <c r="D2422" s="64" t="s">
        <v>68</v>
      </c>
      <c r="E2422" s="64">
        <v>0</v>
      </c>
      <c r="F2422" s="65" t="s">
        <v>407</v>
      </c>
      <c r="G2422" s="64"/>
      <c r="H2422" s="66"/>
      <c r="I2422" s="67"/>
    </row>
    <row r="2423" spans="2:9" x14ac:dyDescent="0.2">
      <c r="B2423" s="52" t="str">
        <f t="shared" si="48"/>
        <v>2012-109-1</v>
      </c>
      <c r="C2423" s="53">
        <v>2012</v>
      </c>
      <c r="D2423" s="53" t="s">
        <v>68</v>
      </c>
      <c r="E2423" s="53">
        <v>1</v>
      </c>
      <c r="F2423" s="55" t="s">
        <v>804</v>
      </c>
      <c r="G2423" s="53"/>
      <c r="H2423" s="56"/>
      <c r="I2423" s="57"/>
    </row>
    <row r="2424" spans="2:9" x14ac:dyDescent="0.2">
      <c r="B2424" s="52" t="str">
        <f t="shared" si="48"/>
        <v>2012-109-2</v>
      </c>
      <c r="C2424" s="53">
        <v>2012</v>
      </c>
      <c r="D2424" s="53" t="s">
        <v>68</v>
      </c>
      <c r="E2424" s="53">
        <v>2</v>
      </c>
      <c r="F2424" s="55" t="s">
        <v>1138</v>
      </c>
      <c r="G2424" s="53"/>
      <c r="H2424" s="56"/>
      <c r="I2424" s="57"/>
    </row>
    <row r="2425" spans="2:9" x14ac:dyDescent="0.2">
      <c r="B2425" s="52" t="str">
        <f t="shared" si="48"/>
        <v>2012-109-3</v>
      </c>
      <c r="C2425" s="53">
        <v>2012</v>
      </c>
      <c r="D2425" s="53" t="s">
        <v>68</v>
      </c>
      <c r="E2425" s="53">
        <v>3</v>
      </c>
      <c r="F2425" s="55" t="s">
        <v>1474</v>
      </c>
      <c r="G2425" s="53"/>
      <c r="H2425" s="56"/>
      <c r="I2425" s="57"/>
    </row>
    <row r="2426" spans="2:9" x14ac:dyDescent="0.2">
      <c r="B2426" s="52" t="str">
        <f t="shared" si="48"/>
        <v>2012-109-4</v>
      </c>
      <c r="C2426" s="53">
        <v>2012</v>
      </c>
      <c r="D2426" s="53" t="s">
        <v>68</v>
      </c>
      <c r="E2426" s="53">
        <v>4</v>
      </c>
      <c r="F2426" s="55" t="s">
        <v>1797</v>
      </c>
      <c r="G2426" s="53"/>
      <c r="H2426" s="56"/>
      <c r="I2426" s="57"/>
    </row>
    <row r="2427" spans="2:9" x14ac:dyDescent="0.2">
      <c r="B2427" s="58" t="str">
        <f t="shared" si="48"/>
        <v>2012-109-5</v>
      </c>
      <c r="C2427" s="59">
        <v>2012</v>
      </c>
      <c r="D2427" s="59" t="s">
        <v>68</v>
      </c>
      <c r="E2427" s="59">
        <v>5</v>
      </c>
      <c r="F2427" s="60" t="s">
        <v>2106</v>
      </c>
      <c r="G2427" s="59" t="s">
        <v>3515</v>
      </c>
      <c r="H2427" s="61"/>
      <c r="I2427" s="62"/>
    </row>
    <row r="2428" spans="2:9" x14ac:dyDescent="0.2">
      <c r="B2428" s="63" t="str">
        <f t="shared" si="48"/>
        <v>2012-110-0</v>
      </c>
      <c r="C2428" s="64">
        <v>2012</v>
      </c>
      <c r="D2428" s="64" t="s">
        <v>69</v>
      </c>
      <c r="E2428" s="64">
        <v>0</v>
      </c>
      <c r="F2428" s="65" t="s">
        <v>408</v>
      </c>
      <c r="G2428" s="64"/>
      <c r="H2428" s="66"/>
      <c r="I2428" s="67"/>
    </row>
    <row r="2429" spans="2:9" x14ac:dyDescent="0.2">
      <c r="B2429" s="52" t="str">
        <f t="shared" si="48"/>
        <v>2012-110-1</v>
      </c>
      <c r="C2429" s="53">
        <v>2012</v>
      </c>
      <c r="D2429" s="53" t="s">
        <v>69</v>
      </c>
      <c r="E2429" s="53">
        <v>1</v>
      </c>
      <c r="F2429" s="55" t="s">
        <v>805</v>
      </c>
      <c r="G2429" s="53" t="s">
        <v>3515</v>
      </c>
      <c r="H2429" s="56"/>
      <c r="I2429" s="57"/>
    </row>
    <row r="2430" spans="2:9" x14ac:dyDescent="0.2">
      <c r="B2430" s="52" t="str">
        <f t="shared" si="48"/>
        <v>2012-110-2</v>
      </c>
      <c r="C2430" s="53">
        <v>2012</v>
      </c>
      <c r="D2430" s="53" t="s">
        <v>69</v>
      </c>
      <c r="E2430" s="53">
        <v>2</v>
      </c>
      <c r="F2430" s="55" t="s">
        <v>1139</v>
      </c>
      <c r="G2430" s="53"/>
      <c r="H2430" s="56"/>
      <c r="I2430" s="57"/>
    </row>
    <row r="2431" spans="2:9" x14ac:dyDescent="0.2">
      <c r="B2431" s="52" t="str">
        <f t="shared" si="48"/>
        <v>2012-110-3</v>
      </c>
      <c r="C2431" s="53">
        <v>2012</v>
      </c>
      <c r="D2431" s="53" t="s">
        <v>69</v>
      </c>
      <c r="E2431" s="53">
        <v>3</v>
      </c>
      <c r="F2431" s="55" t="s">
        <v>1475</v>
      </c>
      <c r="G2431" s="53"/>
      <c r="H2431" s="56"/>
      <c r="I2431" s="57"/>
    </row>
    <row r="2432" spans="2:9" x14ac:dyDescent="0.2">
      <c r="B2432" s="52" t="str">
        <f t="shared" si="48"/>
        <v>2012-110-4</v>
      </c>
      <c r="C2432" s="53">
        <v>2012</v>
      </c>
      <c r="D2432" s="53" t="s">
        <v>69</v>
      </c>
      <c r="E2432" s="53">
        <v>4</v>
      </c>
      <c r="F2432" s="55" t="s">
        <v>1798</v>
      </c>
      <c r="G2432" s="53"/>
      <c r="H2432" s="56"/>
      <c r="I2432" s="57"/>
    </row>
    <row r="2433" spans="2:9" x14ac:dyDescent="0.2">
      <c r="B2433" s="58" t="str">
        <f t="shared" si="48"/>
        <v>2012-110-5</v>
      </c>
      <c r="C2433" s="59">
        <v>2012</v>
      </c>
      <c r="D2433" s="59" t="s">
        <v>69</v>
      </c>
      <c r="E2433" s="59">
        <v>5</v>
      </c>
      <c r="F2433" s="60" t="s">
        <v>2107</v>
      </c>
      <c r="G2433" s="59"/>
      <c r="H2433" s="61"/>
      <c r="I2433" s="62"/>
    </row>
    <row r="2434" spans="2:9" x14ac:dyDescent="0.2">
      <c r="B2434" s="63" t="str">
        <f t="shared" si="48"/>
        <v>2012-111-0</v>
      </c>
      <c r="C2434" s="64">
        <v>2012</v>
      </c>
      <c r="D2434" s="64" t="s">
        <v>70</v>
      </c>
      <c r="E2434" s="64">
        <v>0</v>
      </c>
      <c r="F2434" s="65" t="s">
        <v>409</v>
      </c>
      <c r="G2434" s="64"/>
      <c r="H2434" s="66"/>
      <c r="I2434" s="67"/>
    </row>
    <row r="2435" spans="2:9" x14ac:dyDescent="0.2">
      <c r="B2435" s="52" t="str">
        <f t="shared" si="48"/>
        <v>2012-111-1</v>
      </c>
      <c r="C2435" s="53">
        <v>2012</v>
      </c>
      <c r="D2435" s="53" t="s">
        <v>70</v>
      </c>
      <c r="E2435" s="53">
        <v>1</v>
      </c>
      <c r="F2435" s="55" t="s">
        <v>806</v>
      </c>
      <c r="G2435" s="53"/>
      <c r="H2435" s="56"/>
      <c r="I2435" s="57"/>
    </row>
    <row r="2436" spans="2:9" x14ac:dyDescent="0.2">
      <c r="B2436" s="52" t="str">
        <f t="shared" si="48"/>
        <v>2012-111-2</v>
      </c>
      <c r="C2436" s="53">
        <v>2012</v>
      </c>
      <c r="D2436" s="53" t="s">
        <v>70</v>
      </c>
      <c r="E2436" s="53">
        <v>2</v>
      </c>
      <c r="F2436" s="55" t="s">
        <v>1140</v>
      </c>
      <c r="G2436" s="53"/>
      <c r="H2436" s="56"/>
      <c r="I2436" s="57"/>
    </row>
    <row r="2437" spans="2:9" x14ac:dyDescent="0.2">
      <c r="B2437" s="52" t="str">
        <f t="shared" si="48"/>
        <v>2012-111-3</v>
      </c>
      <c r="C2437" s="53">
        <v>2012</v>
      </c>
      <c r="D2437" s="53" t="s">
        <v>70</v>
      </c>
      <c r="E2437" s="53">
        <v>3</v>
      </c>
      <c r="F2437" s="55" t="s">
        <v>1476</v>
      </c>
      <c r="G2437" s="53"/>
      <c r="H2437" s="56"/>
      <c r="I2437" s="57"/>
    </row>
    <row r="2438" spans="2:9" x14ac:dyDescent="0.2">
      <c r="B2438" s="52" t="str">
        <f t="shared" si="48"/>
        <v>2012-111-4</v>
      </c>
      <c r="C2438" s="53">
        <v>2012</v>
      </c>
      <c r="D2438" s="53" t="s">
        <v>70</v>
      </c>
      <c r="E2438" s="53">
        <v>4</v>
      </c>
      <c r="F2438" s="55" t="s">
        <v>1799</v>
      </c>
      <c r="G2438" s="53" t="s">
        <v>3515</v>
      </c>
      <c r="H2438" s="56"/>
      <c r="I2438" s="57"/>
    </row>
    <row r="2439" spans="2:9" x14ac:dyDescent="0.2">
      <c r="B2439" s="58" t="str">
        <f t="shared" ref="B2439:B2502" si="49">C2439&amp;"-"&amp;D2439&amp;"-"&amp;E2439</f>
        <v>2012-111-5</v>
      </c>
      <c r="C2439" s="59">
        <v>2012</v>
      </c>
      <c r="D2439" s="59" t="s">
        <v>70</v>
      </c>
      <c r="E2439" s="59">
        <v>5</v>
      </c>
      <c r="F2439" s="60" t="s">
        <v>2108</v>
      </c>
      <c r="G2439" s="59"/>
      <c r="H2439" s="61"/>
      <c r="I2439" s="62"/>
    </row>
    <row r="2440" spans="2:9" ht="27" x14ac:dyDescent="0.2">
      <c r="B2440" s="63" t="str">
        <f t="shared" si="49"/>
        <v>2012-112-0</v>
      </c>
      <c r="C2440" s="64">
        <v>2012</v>
      </c>
      <c r="D2440" s="64" t="s">
        <v>71</v>
      </c>
      <c r="E2440" s="64">
        <v>0</v>
      </c>
      <c r="F2440" s="65" t="s">
        <v>410</v>
      </c>
      <c r="G2440" s="64"/>
      <c r="H2440" s="66"/>
      <c r="I2440" s="67"/>
    </row>
    <row r="2441" spans="2:9" x14ac:dyDescent="0.2">
      <c r="B2441" s="52" t="str">
        <f t="shared" si="49"/>
        <v>2012-112-1</v>
      </c>
      <c r="C2441" s="53">
        <v>2012</v>
      </c>
      <c r="D2441" s="53" t="s">
        <v>71</v>
      </c>
      <c r="E2441" s="53">
        <v>1</v>
      </c>
      <c r="F2441" s="55" t="s">
        <v>807</v>
      </c>
      <c r="G2441" s="53" t="s">
        <v>3515</v>
      </c>
      <c r="H2441" s="56"/>
      <c r="I2441" s="57"/>
    </row>
    <row r="2442" spans="2:9" x14ac:dyDescent="0.2">
      <c r="B2442" s="52" t="str">
        <f t="shared" si="49"/>
        <v>2012-112-2</v>
      </c>
      <c r="C2442" s="53">
        <v>2012</v>
      </c>
      <c r="D2442" s="53" t="s">
        <v>71</v>
      </c>
      <c r="E2442" s="53">
        <v>2</v>
      </c>
      <c r="F2442" s="55" t="s">
        <v>1141</v>
      </c>
      <c r="G2442" s="53"/>
      <c r="H2442" s="56"/>
      <c r="I2442" s="57"/>
    </row>
    <row r="2443" spans="2:9" x14ac:dyDescent="0.2">
      <c r="B2443" s="52" t="str">
        <f t="shared" si="49"/>
        <v>2012-112-3</v>
      </c>
      <c r="C2443" s="53">
        <v>2012</v>
      </c>
      <c r="D2443" s="53" t="s">
        <v>71</v>
      </c>
      <c r="E2443" s="53">
        <v>3</v>
      </c>
      <c r="F2443" s="55" t="s">
        <v>1477</v>
      </c>
      <c r="G2443" s="53"/>
      <c r="H2443" s="56"/>
      <c r="I2443" s="57"/>
    </row>
    <row r="2444" spans="2:9" x14ac:dyDescent="0.2">
      <c r="B2444" s="52" t="str">
        <f t="shared" si="49"/>
        <v>2012-112-4</v>
      </c>
      <c r="C2444" s="53">
        <v>2012</v>
      </c>
      <c r="D2444" s="53" t="s">
        <v>71</v>
      </c>
      <c r="E2444" s="53">
        <v>4</v>
      </c>
      <c r="F2444" s="55" t="s">
        <v>1800</v>
      </c>
      <c r="G2444" s="53"/>
      <c r="H2444" s="56"/>
      <c r="I2444" s="57"/>
    </row>
    <row r="2445" spans="2:9" x14ac:dyDescent="0.2">
      <c r="B2445" s="58" t="str">
        <f t="shared" si="49"/>
        <v>2012-112-5</v>
      </c>
      <c r="C2445" s="59">
        <v>2012</v>
      </c>
      <c r="D2445" s="59" t="s">
        <v>71</v>
      </c>
      <c r="E2445" s="59">
        <v>5</v>
      </c>
      <c r="F2445" s="60" t="s">
        <v>2109</v>
      </c>
      <c r="G2445" s="59"/>
      <c r="H2445" s="61"/>
      <c r="I2445" s="62"/>
    </row>
    <row r="2446" spans="2:9" x14ac:dyDescent="0.2">
      <c r="B2446" s="63" t="str">
        <f t="shared" si="49"/>
        <v>2012-113-0</v>
      </c>
      <c r="C2446" s="64">
        <v>2012</v>
      </c>
      <c r="D2446" s="64" t="s">
        <v>72</v>
      </c>
      <c r="E2446" s="64">
        <v>0</v>
      </c>
      <c r="F2446" s="65" t="s">
        <v>411</v>
      </c>
      <c r="G2446" s="64"/>
      <c r="H2446" s="66"/>
      <c r="I2446" s="67"/>
    </row>
    <row r="2447" spans="2:9" x14ac:dyDescent="0.2">
      <c r="B2447" s="52" t="str">
        <f t="shared" si="49"/>
        <v>2012-113-1</v>
      </c>
      <c r="C2447" s="53">
        <v>2012</v>
      </c>
      <c r="D2447" s="53" t="s">
        <v>72</v>
      </c>
      <c r="E2447" s="53">
        <v>1</v>
      </c>
      <c r="F2447" s="55" t="s">
        <v>808</v>
      </c>
      <c r="G2447" s="53"/>
      <c r="H2447" s="56"/>
      <c r="I2447" s="57"/>
    </row>
    <row r="2448" spans="2:9" x14ac:dyDescent="0.2">
      <c r="B2448" s="52" t="str">
        <f t="shared" si="49"/>
        <v>2012-113-2</v>
      </c>
      <c r="C2448" s="53">
        <v>2012</v>
      </c>
      <c r="D2448" s="53" t="s">
        <v>72</v>
      </c>
      <c r="E2448" s="53">
        <v>2</v>
      </c>
      <c r="F2448" s="55" t="s">
        <v>1142</v>
      </c>
      <c r="G2448" s="53"/>
      <c r="H2448" s="56"/>
      <c r="I2448" s="57"/>
    </row>
    <row r="2449" spans="2:9" x14ac:dyDescent="0.2">
      <c r="B2449" s="52" t="str">
        <f t="shared" si="49"/>
        <v>2012-113-3</v>
      </c>
      <c r="C2449" s="53">
        <v>2012</v>
      </c>
      <c r="D2449" s="53" t="s">
        <v>72</v>
      </c>
      <c r="E2449" s="53">
        <v>3</v>
      </c>
      <c r="F2449" s="55" t="s">
        <v>1114</v>
      </c>
      <c r="G2449" s="53" t="s">
        <v>3515</v>
      </c>
      <c r="H2449" s="56"/>
      <c r="I2449" s="57"/>
    </row>
    <row r="2450" spans="2:9" x14ac:dyDescent="0.2">
      <c r="B2450" s="52" t="str">
        <f t="shared" si="49"/>
        <v>2012-113-4</v>
      </c>
      <c r="C2450" s="53">
        <v>2012</v>
      </c>
      <c r="D2450" s="53" t="s">
        <v>72</v>
      </c>
      <c r="E2450" s="53">
        <v>4</v>
      </c>
      <c r="F2450" s="55" t="s">
        <v>1448</v>
      </c>
      <c r="G2450" s="53"/>
      <c r="H2450" s="56"/>
      <c r="I2450" s="57"/>
    </row>
    <row r="2451" spans="2:9" x14ac:dyDescent="0.2">
      <c r="B2451" s="58" t="str">
        <f t="shared" si="49"/>
        <v>2012-113-5</v>
      </c>
      <c r="C2451" s="59">
        <v>2012</v>
      </c>
      <c r="D2451" s="59" t="s">
        <v>72</v>
      </c>
      <c r="E2451" s="59">
        <v>5</v>
      </c>
      <c r="F2451" s="60" t="s">
        <v>2110</v>
      </c>
      <c r="G2451" s="59"/>
      <c r="H2451" s="61"/>
      <c r="I2451" s="62"/>
    </row>
    <row r="2452" spans="2:9" x14ac:dyDescent="0.2">
      <c r="B2452" s="63" t="str">
        <f t="shared" si="49"/>
        <v>2012-114-0</v>
      </c>
      <c r="C2452" s="64">
        <v>2012</v>
      </c>
      <c r="D2452" s="64" t="s">
        <v>73</v>
      </c>
      <c r="E2452" s="64">
        <v>0</v>
      </c>
      <c r="F2452" s="65" t="s">
        <v>412</v>
      </c>
      <c r="G2452" s="64"/>
      <c r="H2452" s="66"/>
      <c r="I2452" s="67"/>
    </row>
    <row r="2453" spans="2:9" x14ac:dyDescent="0.2">
      <c r="B2453" s="52" t="str">
        <f t="shared" si="49"/>
        <v>2012-114-1</v>
      </c>
      <c r="C2453" s="53">
        <v>2012</v>
      </c>
      <c r="D2453" s="53" t="s">
        <v>73</v>
      </c>
      <c r="E2453" s="53">
        <v>1</v>
      </c>
      <c r="F2453" s="55" t="s">
        <v>809</v>
      </c>
      <c r="G2453" s="53"/>
      <c r="H2453" s="56"/>
      <c r="I2453" s="57"/>
    </row>
    <row r="2454" spans="2:9" x14ac:dyDescent="0.2">
      <c r="B2454" s="52" t="str">
        <f t="shared" si="49"/>
        <v>2012-114-2</v>
      </c>
      <c r="C2454" s="53">
        <v>2012</v>
      </c>
      <c r="D2454" s="53" t="s">
        <v>73</v>
      </c>
      <c r="E2454" s="53">
        <v>2</v>
      </c>
      <c r="F2454" s="55" t="s">
        <v>1143</v>
      </c>
      <c r="G2454" s="53"/>
      <c r="H2454" s="56"/>
      <c r="I2454" s="57"/>
    </row>
    <row r="2455" spans="2:9" x14ac:dyDescent="0.2">
      <c r="B2455" s="52" t="str">
        <f t="shared" si="49"/>
        <v>2012-114-3</v>
      </c>
      <c r="C2455" s="53">
        <v>2012</v>
      </c>
      <c r="D2455" s="53" t="s">
        <v>73</v>
      </c>
      <c r="E2455" s="53">
        <v>3</v>
      </c>
      <c r="F2455" s="55" t="s">
        <v>1478</v>
      </c>
      <c r="G2455" s="53"/>
      <c r="H2455" s="56"/>
      <c r="I2455" s="57"/>
    </row>
    <row r="2456" spans="2:9" x14ac:dyDescent="0.2">
      <c r="B2456" s="52" t="str">
        <f t="shared" si="49"/>
        <v>2012-114-4</v>
      </c>
      <c r="C2456" s="53">
        <v>2012</v>
      </c>
      <c r="D2456" s="53" t="s">
        <v>73</v>
      </c>
      <c r="E2456" s="53">
        <v>4</v>
      </c>
      <c r="F2456" s="55" t="s">
        <v>1801</v>
      </c>
      <c r="G2456" s="53"/>
      <c r="H2456" s="56"/>
      <c r="I2456" s="57"/>
    </row>
    <row r="2457" spans="2:9" x14ac:dyDescent="0.2">
      <c r="B2457" s="58" t="str">
        <f t="shared" si="49"/>
        <v>2012-114-5</v>
      </c>
      <c r="C2457" s="59">
        <v>2012</v>
      </c>
      <c r="D2457" s="59" t="s">
        <v>73</v>
      </c>
      <c r="E2457" s="59">
        <v>5</v>
      </c>
      <c r="F2457" s="60" t="s">
        <v>2111</v>
      </c>
      <c r="G2457" s="59" t="s">
        <v>3515</v>
      </c>
      <c r="H2457" s="61"/>
      <c r="I2457" s="62"/>
    </row>
    <row r="2458" spans="2:9" x14ac:dyDescent="0.2">
      <c r="B2458" s="63" t="str">
        <f t="shared" si="49"/>
        <v>2012-115-0</v>
      </c>
      <c r="C2458" s="64">
        <v>2012</v>
      </c>
      <c r="D2458" s="64" t="s">
        <v>74</v>
      </c>
      <c r="E2458" s="64">
        <v>0</v>
      </c>
      <c r="F2458" s="65" t="s">
        <v>413</v>
      </c>
      <c r="G2458" s="64"/>
      <c r="H2458" s="66"/>
      <c r="I2458" s="67"/>
    </row>
    <row r="2459" spans="2:9" x14ac:dyDescent="0.2">
      <c r="B2459" s="52" t="str">
        <f t="shared" si="49"/>
        <v>2012-115-1</v>
      </c>
      <c r="C2459" s="53">
        <v>2012</v>
      </c>
      <c r="D2459" s="53" t="s">
        <v>74</v>
      </c>
      <c r="E2459" s="53">
        <v>1</v>
      </c>
      <c r="F2459" s="55" t="s">
        <v>810</v>
      </c>
      <c r="G2459" s="53" t="s">
        <v>3515</v>
      </c>
      <c r="H2459" s="56"/>
      <c r="I2459" s="57"/>
    </row>
    <row r="2460" spans="2:9" x14ac:dyDescent="0.2">
      <c r="B2460" s="52" t="str">
        <f t="shared" si="49"/>
        <v>2012-115-2</v>
      </c>
      <c r="C2460" s="53">
        <v>2012</v>
      </c>
      <c r="D2460" s="53" t="s">
        <v>74</v>
      </c>
      <c r="E2460" s="53">
        <v>2</v>
      </c>
      <c r="F2460" s="55" t="s">
        <v>1144</v>
      </c>
      <c r="G2460" s="53"/>
      <c r="H2460" s="56"/>
      <c r="I2460" s="57"/>
    </row>
    <row r="2461" spans="2:9" x14ac:dyDescent="0.2">
      <c r="B2461" s="52" t="str">
        <f t="shared" si="49"/>
        <v>2012-115-3</v>
      </c>
      <c r="C2461" s="53">
        <v>2012</v>
      </c>
      <c r="D2461" s="53" t="s">
        <v>74</v>
      </c>
      <c r="E2461" s="53">
        <v>3</v>
      </c>
      <c r="F2461" s="55" t="s">
        <v>1479</v>
      </c>
      <c r="G2461" s="53"/>
      <c r="H2461" s="56"/>
      <c r="I2461" s="57"/>
    </row>
    <row r="2462" spans="2:9" x14ac:dyDescent="0.2">
      <c r="B2462" s="52" t="str">
        <f t="shared" si="49"/>
        <v>2012-115-4</v>
      </c>
      <c r="C2462" s="53">
        <v>2012</v>
      </c>
      <c r="D2462" s="53" t="s">
        <v>74</v>
      </c>
      <c r="E2462" s="53">
        <v>4</v>
      </c>
      <c r="F2462" s="55" t="s">
        <v>1802</v>
      </c>
      <c r="G2462" s="53"/>
      <c r="H2462" s="56"/>
      <c r="I2462" s="57"/>
    </row>
    <row r="2463" spans="2:9" x14ac:dyDescent="0.2">
      <c r="B2463" s="58" t="str">
        <f t="shared" si="49"/>
        <v>2012-115-5</v>
      </c>
      <c r="C2463" s="59">
        <v>2012</v>
      </c>
      <c r="D2463" s="59" t="s">
        <v>74</v>
      </c>
      <c r="E2463" s="59">
        <v>5</v>
      </c>
      <c r="F2463" s="60" t="s">
        <v>2112</v>
      </c>
      <c r="G2463" s="59"/>
      <c r="H2463" s="61"/>
      <c r="I2463" s="62"/>
    </row>
    <row r="2464" spans="2:9" ht="27" x14ac:dyDescent="0.2">
      <c r="B2464" s="63" t="str">
        <f t="shared" si="49"/>
        <v>2012-116-0</v>
      </c>
      <c r="C2464" s="64">
        <v>2012</v>
      </c>
      <c r="D2464" s="64" t="s">
        <v>75</v>
      </c>
      <c r="E2464" s="64">
        <v>0</v>
      </c>
      <c r="F2464" s="65" t="s">
        <v>414</v>
      </c>
      <c r="G2464" s="64"/>
      <c r="H2464" s="66"/>
      <c r="I2464" s="67"/>
    </row>
    <row r="2465" spans="2:9" x14ac:dyDescent="0.2">
      <c r="B2465" s="52" t="str">
        <f t="shared" si="49"/>
        <v>2012-116-1</v>
      </c>
      <c r="C2465" s="53">
        <v>2012</v>
      </c>
      <c r="D2465" s="53" t="s">
        <v>75</v>
      </c>
      <c r="E2465" s="53">
        <v>1</v>
      </c>
      <c r="F2465" s="55" t="s">
        <v>811</v>
      </c>
      <c r="G2465" s="53"/>
      <c r="H2465" s="56"/>
      <c r="I2465" s="57"/>
    </row>
    <row r="2466" spans="2:9" x14ac:dyDescent="0.2">
      <c r="B2466" s="52" t="str">
        <f t="shared" si="49"/>
        <v>2012-116-2</v>
      </c>
      <c r="C2466" s="53">
        <v>2012</v>
      </c>
      <c r="D2466" s="53" t="s">
        <v>75</v>
      </c>
      <c r="E2466" s="53">
        <v>2</v>
      </c>
      <c r="F2466" s="55" t="s">
        <v>1145</v>
      </c>
      <c r="G2466" s="53"/>
      <c r="H2466" s="56"/>
      <c r="I2466" s="57"/>
    </row>
    <row r="2467" spans="2:9" x14ac:dyDescent="0.2">
      <c r="B2467" s="52" t="str">
        <f t="shared" si="49"/>
        <v>2012-116-3</v>
      </c>
      <c r="C2467" s="53">
        <v>2012</v>
      </c>
      <c r="D2467" s="53" t="s">
        <v>75</v>
      </c>
      <c r="E2467" s="53">
        <v>3</v>
      </c>
      <c r="F2467" s="55" t="s">
        <v>1480</v>
      </c>
      <c r="G2467" s="53"/>
      <c r="H2467" s="56"/>
      <c r="I2467" s="57"/>
    </row>
    <row r="2468" spans="2:9" x14ac:dyDescent="0.2">
      <c r="B2468" s="52" t="str">
        <f t="shared" si="49"/>
        <v>2012-116-4</v>
      </c>
      <c r="C2468" s="53">
        <v>2012</v>
      </c>
      <c r="D2468" s="53" t="s">
        <v>75</v>
      </c>
      <c r="E2468" s="53">
        <v>4</v>
      </c>
      <c r="F2468" s="55" t="s">
        <v>1803</v>
      </c>
      <c r="G2468" s="53" t="s">
        <v>3515</v>
      </c>
      <c r="H2468" s="56"/>
      <c r="I2468" s="57"/>
    </row>
    <row r="2469" spans="2:9" x14ac:dyDescent="0.2">
      <c r="B2469" s="58" t="str">
        <f t="shared" si="49"/>
        <v>2012-116-5</v>
      </c>
      <c r="C2469" s="59">
        <v>2012</v>
      </c>
      <c r="D2469" s="59" t="s">
        <v>75</v>
      </c>
      <c r="E2469" s="59">
        <v>5</v>
      </c>
      <c r="F2469" s="60" t="s">
        <v>2113</v>
      </c>
      <c r="G2469" s="59"/>
      <c r="H2469" s="61"/>
      <c r="I2469" s="62"/>
    </row>
    <row r="2470" spans="2:9" x14ac:dyDescent="0.2">
      <c r="B2470" s="63" t="str">
        <f t="shared" si="49"/>
        <v>2012-117-0</v>
      </c>
      <c r="C2470" s="64">
        <v>2012</v>
      </c>
      <c r="D2470" s="64" t="s">
        <v>76</v>
      </c>
      <c r="E2470" s="64">
        <v>0</v>
      </c>
      <c r="F2470" s="65" t="s">
        <v>415</v>
      </c>
      <c r="G2470" s="64"/>
      <c r="H2470" s="66"/>
      <c r="I2470" s="67"/>
    </row>
    <row r="2471" spans="2:9" x14ac:dyDescent="0.2">
      <c r="B2471" s="52" t="str">
        <f t="shared" si="49"/>
        <v>2012-117-1</v>
      </c>
      <c r="C2471" s="53">
        <v>2012</v>
      </c>
      <c r="D2471" s="53" t="s">
        <v>76</v>
      </c>
      <c r="E2471" s="53">
        <v>1</v>
      </c>
      <c r="F2471" s="55" t="s">
        <v>812</v>
      </c>
      <c r="G2471" s="53"/>
      <c r="H2471" s="56"/>
      <c r="I2471" s="57"/>
    </row>
    <row r="2472" spans="2:9" x14ac:dyDescent="0.2">
      <c r="B2472" s="52" t="str">
        <f t="shared" si="49"/>
        <v>2012-117-2</v>
      </c>
      <c r="C2472" s="53">
        <v>2012</v>
      </c>
      <c r="D2472" s="53" t="s">
        <v>76</v>
      </c>
      <c r="E2472" s="53">
        <v>2</v>
      </c>
      <c r="F2472" s="55" t="s">
        <v>1146</v>
      </c>
      <c r="G2472" s="53"/>
      <c r="H2472" s="56"/>
      <c r="I2472" s="57"/>
    </row>
    <row r="2473" spans="2:9" x14ac:dyDescent="0.2">
      <c r="B2473" s="52" t="str">
        <f t="shared" si="49"/>
        <v>2012-117-3</v>
      </c>
      <c r="C2473" s="53">
        <v>2012</v>
      </c>
      <c r="D2473" s="53" t="s">
        <v>76</v>
      </c>
      <c r="E2473" s="53">
        <v>3</v>
      </c>
      <c r="F2473" s="55" t="s">
        <v>1481</v>
      </c>
      <c r="G2473" s="53"/>
      <c r="H2473" s="56"/>
      <c r="I2473" s="57"/>
    </row>
    <row r="2474" spans="2:9" x14ac:dyDescent="0.2">
      <c r="B2474" s="52" t="str">
        <f t="shared" si="49"/>
        <v>2012-117-4</v>
      </c>
      <c r="C2474" s="53">
        <v>2012</v>
      </c>
      <c r="D2474" s="53" t="s">
        <v>76</v>
      </c>
      <c r="E2474" s="53">
        <v>4</v>
      </c>
      <c r="F2474" s="55" t="s">
        <v>1804</v>
      </c>
      <c r="G2474" s="53" t="s">
        <v>3515</v>
      </c>
      <c r="H2474" s="56"/>
      <c r="I2474" s="57"/>
    </row>
    <row r="2475" spans="2:9" x14ac:dyDescent="0.2">
      <c r="B2475" s="58" t="str">
        <f t="shared" si="49"/>
        <v>2012-117-5</v>
      </c>
      <c r="C2475" s="59">
        <v>2012</v>
      </c>
      <c r="D2475" s="59" t="s">
        <v>76</v>
      </c>
      <c r="E2475" s="59">
        <v>5</v>
      </c>
      <c r="F2475" s="60" t="s">
        <v>2114</v>
      </c>
      <c r="G2475" s="59"/>
      <c r="H2475" s="61"/>
      <c r="I2475" s="62"/>
    </row>
    <row r="2476" spans="2:9" x14ac:dyDescent="0.2">
      <c r="B2476" s="63" t="str">
        <f t="shared" si="49"/>
        <v>2012-118-0</v>
      </c>
      <c r="C2476" s="64">
        <v>2012</v>
      </c>
      <c r="D2476" s="64" t="s">
        <v>77</v>
      </c>
      <c r="E2476" s="64">
        <v>0</v>
      </c>
      <c r="F2476" s="65" t="s">
        <v>416</v>
      </c>
      <c r="G2476" s="64"/>
      <c r="H2476" s="66"/>
      <c r="I2476" s="67"/>
    </row>
    <row r="2477" spans="2:9" x14ac:dyDescent="0.2">
      <c r="B2477" s="52" t="str">
        <f t="shared" si="49"/>
        <v>2012-118-1</v>
      </c>
      <c r="C2477" s="53">
        <v>2012</v>
      </c>
      <c r="D2477" s="53" t="s">
        <v>77</v>
      </c>
      <c r="E2477" s="53">
        <v>1</v>
      </c>
      <c r="F2477" s="55" t="s">
        <v>813</v>
      </c>
      <c r="G2477" s="53"/>
      <c r="H2477" s="56"/>
      <c r="I2477" s="57"/>
    </row>
    <row r="2478" spans="2:9" x14ac:dyDescent="0.2">
      <c r="B2478" s="52" t="str">
        <f t="shared" si="49"/>
        <v>2012-118-2</v>
      </c>
      <c r="C2478" s="53">
        <v>2012</v>
      </c>
      <c r="D2478" s="53" t="s">
        <v>77</v>
      </c>
      <c r="E2478" s="53">
        <v>2</v>
      </c>
      <c r="F2478" s="55" t="s">
        <v>1147</v>
      </c>
      <c r="G2478" s="53" t="s">
        <v>3515</v>
      </c>
      <c r="H2478" s="56"/>
      <c r="I2478" s="57"/>
    </row>
    <row r="2479" spans="2:9" x14ac:dyDescent="0.2">
      <c r="B2479" s="52" t="str">
        <f t="shared" si="49"/>
        <v>2012-118-3</v>
      </c>
      <c r="C2479" s="53">
        <v>2012</v>
      </c>
      <c r="D2479" s="53" t="s">
        <v>77</v>
      </c>
      <c r="E2479" s="53">
        <v>3</v>
      </c>
      <c r="F2479" s="55" t="s">
        <v>1482</v>
      </c>
      <c r="G2479" s="53"/>
      <c r="H2479" s="56"/>
      <c r="I2479" s="57"/>
    </row>
    <row r="2480" spans="2:9" x14ac:dyDescent="0.2">
      <c r="B2480" s="52" t="str">
        <f t="shared" si="49"/>
        <v>2012-118-4</v>
      </c>
      <c r="C2480" s="53">
        <v>2012</v>
      </c>
      <c r="D2480" s="53" t="s">
        <v>77</v>
      </c>
      <c r="E2480" s="53">
        <v>4</v>
      </c>
      <c r="F2480" s="55" t="s">
        <v>1805</v>
      </c>
      <c r="G2480" s="53"/>
      <c r="H2480" s="56"/>
      <c r="I2480" s="57"/>
    </row>
    <row r="2481" spans="2:9" x14ac:dyDescent="0.2">
      <c r="B2481" s="58" t="str">
        <f t="shared" si="49"/>
        <v>2012-118-5</v>
      </c>
      <c r="C2481" s="59">
        <v>2012</v>
      </c>
      <c r="D2481" s="59" t="s">
        <v>77</v>
      </c>
      <c r="E2481" s="59">
        <v>5</v>
      </c>
      <c r="F2481" s="60" t="s">
        <v>2115</v>
      </c>
      <c r="G2481" s="59"/>
      <c r="H2481" s="61"/>
      <c r="I2481" s="62"/>
    </row>
    <row r="2482" spans="2:9" x14ac:dyDescent="0.2">
      <c r="B2482" s="63" t="str">
        <f t="shared" si="49"/>
        <v>2012-119-0</v>
      </c>
      <c r="C2482" s="64">
        <v>2012</v>
      </c>
      <c r="D2482" s="64" t="s">
        <v>78</v>
      </c>
      <c r="E2482" s="64">
        <v>0</v>
      </c>
      <c r="F2482" s="65" t="s">
        <v>417</v>
      </c>
      <c r="G2482" s="64"/>
      <c r="H2482" s="66"/>
      <c r="I2482" s="67"/>
    </row>
    <row r="2483" spans="2:9" x14ac:dyDescent="0.2">
      <c r="B2483" s="52" t="str">
        <f t="shared" si="49"/>
        <v>2012-119-1</v>
      </c>
      <c r="C2483" s="53">
        <v>2012</v>
      </c>
      <c r="D2483" s="53" t="s">
        <v>78</v>
      </c>
      <c r="E2483" s="53">
        <v>1</v>
      </c>
      <c r="F2483" s="55" t="s">
        <v>814</v>
      </c>
      <c r="G2483" s="53"/>
      <c r="H2483" s="56"/>
      <c r="I2483" s="57"/>
    </row>
    <row r="2484" spans="2:9" x14ac:dyDescent="0.2">
      <c r="B2484" s="52" t="str">
        <f t="shared" si="49"/>
        <v>2012-119-2</v>
      </c>
      <c r="C2484" s="53">
        <v>2012</v>
      </c>
      <c r="D2484" s="53" t="s">
        <v>78</v>
      </c>
      <c r="E2484" s="53">
        <v>2</v>
      </c>
      <c r="F2484" s="55" t="s">
        <v>1148</v>
      </c>
      <c r="G2484" s="53"/>
      <c r="H2484" s="56"/>
      <c r="I2484" s="57"/>
    </row>
    <row r="2485" spans="2:9" x14ac:dyDescent="0.2">
      <c r="B2485" s="52" t="str">
        <f t="shared" si="49"/>
        <v>2012-119-3</v>
      </c>
      <c r="C2485" s="53">
        <v>2012</v>
      </c>
      <c r="D2485" s="53" t="s">
        <v>78</v>
      </c>
      <c r="E2485" s="53">
        <v>3</v>
      </c>
      <c r="F2485" s="55" t="s">
        <v>1483</v>
      </c>
      <c r="G2485" s="53" t="s">
        <v>3515</v>
      </c>
      <c r="H2485" s="56"/>
      <c r="I2485" s="57"/>
    </row>
    <row r="2486" spans="2:9" x14ac:dyDescent="0.2">
      <c r="B2486" s="52" t="str">
        <f t="shared" si="49"/>
        <v>2012-119-4</v>
      </c>
      <c r="C2486" s="53">
        <v>2012</v>
      </c>
      <c r="D2486" s="53" t="s">
        <v>78</v>
      </c>
      <c r="E2486" s="53">
        <v>4</v>
      </c>
      <c r="F2486" s="55" t="s">
        <v>1806</v>
      </c>
      <c r="G2486" s="53"/>
      <c r="H2486" s="56"/>
      <c r="I2486" s="57"/>
    </row>
    <row r="2487" spans="2:9" x14ac:dyDescent="0.2">
      <c r="B2487" s="58" t="str">
        <f t="shared" si="49"/>
        <v>2012-119-5</v>
      </c>
      <c r="C2487" s="59">
        <v>2012</v>
      </c>
      <c r="D2487" s="59" t="s">
        <v>78</v>
      </c>
      <c r="E2487" s="59">
        <v>5</v>
      </c>
      <c r="F2487" s="60" t="s">
        <v>2116</v>
      </c>
      <c r="G2487" s="59"/>
      <c r="H2487" s="61"/>
      <c r="I2487" s="62"/>
    </row>
    <row r="2488" spans="2:9" x14ac:dyDescent="0.2">
      <c r="B2488" s="63" t="str">
        <f t="shared" si="49"/>
        <v>2012-120-0</v>
      </c>
      <c r="C2488" s="64">
        <v>2012</v>
      </c>
      <c r="D2488" s="64" t="s">
        <v>79</v>
      </c>
      <c r="E2488" s="64">
        <v>0</v>
      </c>
      <c r="F2488" s="65" t="s">
        <v>418</v>
      </c>
      <c r="G2488" s="64"/>
      <c r="H2488" s="66"/>
      <c r="I2488" s="67"/>
    </row>
    <row r="2489" spans="2:9" x14ac:dyDescent="0.2">
      <c r="B2489" s="52" t="str">
        <f t="shared" si="49"/>
        <v>2012-120-1</v>
      </c>
      <c r="C2489" s="53">
        <v>2012</v>
      </c>
      <c r="D2489" s="53" t="s">
        <v>79</v>
      </c>
      <c r="E2489" s="53">
        <v>1</v>
      </c>
      <c r="F2489" s="55" t="s">
        <v>815</v>
      </c>
      <c r="G2489" s="53"/>
      <c r="H2489" s="56"/>
      <c r="I2489" s="57"/>
    </row>
    <row r="2490" spans="2:9" x14ac:dyDescent="0.2">
      <c r="B2490" s="52" t="str">
        <f t="shared" si="49"/>
        <v>2012-120-2</v>
      </c>
      <c r="C2490" s="53">
        <v>2012</v>
      </c>
      <c r="D2490" s="53" t="s">
        <v>79</v>
      </c>
      <c r="E2490" s="53">
        <v>2</v>
      </c>
      <c r="F2490" s="55" t="s">
        <v>1149</v>
      </c>
      <c r="G2490" s="53"/>
      <c r="H2490" s="56"/>
      <c r="I2490" s="57"/>
    </row>
    <row r="2491" spans="2:9" x14ac:dyDescent="0.2">
      <c r="B2491" s="52" t="str">
        <f t="shared" si="49"/>
        <v>2012-120-3</v>
      </c>
      <c r="C2491" s="53">
        <v>2012</v>
      </c>
      <c r="D2491" s="53" t="s">
        <v>79</v>
      </c>
      <c r="E2491" s="53">
        <v>3</v>
      </c>
      <c r="F2491" s="55" t="s">
        <v>1484</v>
      </c>
      <c r="G2491" s="53" t="s">
        <v>3515</v>
      </c>
      <c r="H2491" s="56"/>
      <c r="I2491" s="57"/>
    </row>
    <row r="2492" spans="2:9" x14ac:dyDescent="0.2">
      <c r="B2492" s="52" t="str">
        <f t="shared" si="49"/>
        <v>2012-120-4</v>
      </c>
      <c r="C2492" s="53">
        <v>2012</v>
      </c>
      <c r="D2492" s="53" t="s">
        <v>79</v>
      </c>
      <c r="E2492" s="53">
        <v>4</v>
      </c>
      <c r="F2492" s="55" t="s">
        <v>1807</v>
      </c>
      <c r="G2492" s="53"/>
      <c r="H2492" s="56"/>
      <c r="I2492" s="57"/>
    </row>
    <row r="2493" spans="2:9" x14ac:dyDescent="0.2">
      <c r="B2493" s="58" t="str">
        <f t="shared" si="49"/>
        <v>2012-120-5</v>
      </c>
      <c r="C2493" s="59">
        <v>2012</v>
      </c>
      <c r="D2493" s="59" t="s">
        <v>79</v>
      </c>
      <c r="E2493" s="59">
        <v>5</v>
      </c>
      <c r="F2493" s="60" t="s">
        <v>2117</v>
      </c>
      <c r="G2493" s="59"/>
      <c r="H2493" s="61"/>
      <c r="I2493" s="62"/>
    </row>
    <row r="2494" spans="2:9" x14ac:dyDescent="0.2">
      <c r="B2494" s="63" t="str">
        <f t="shared" si="49"/>
        <v>2012-121-0</v>
      </c>
      <c r="C2494" s="64">
        <v>2012</v>
      </c>
      <c r="D2494" s="64" t="s">
        <v>80</v>
      </c>
      <c r="E2494" s="64">
        <v>0</v>
      </c>
      <c r="F2494" s="65" t="s">
        <v>419</v>
      </c>
      <c r="G2494" s="64"/>
      <c r="H2494" s="66"/>
      <c r="I2494" s="67"/>
    </row>
    <row r="2495" spans="2:9" x14ac:dyDescent="0.2">
      <c r="B2495" s="52" t="str">
        <f t="shared" si="49"/>
        <v>2012-121-1</v>
      </c>
      <c r="C2495" s="53">
        <v>2012</v>
      </c>
      <c r="D2495" s="53" t="s">
        <v>80</v>
      </c>
      <c r="E2495" s="53">
        <v>1</v>
      </c>
      <c r="F2495" s="55" t="s">
        <v>816</v>
      </c>
      <c r="G2495" s="53"/>
      <c r="H2495" s="56"/>
      <c r="I2495" s="57"/>
    </row>
    <row r="2496" spans="2:9" x14ac:dyDescent="0.2">
      <c r="B2496" s="52" t="str">
        <f t="shared" si="49"/>
        <v>2012-121-2</v>
      </c>
      <c r="C2496" s="53">
        <v>2012</v>
      </c>
      <c r="D2496" s="53" t="s">
        <v>80</v>
      </c>
      <c r="E2496" s="53">
        <v>2</v>
      </c>
      <c r="F2496" s="55" t="s">
        <v>1150</v>
      </c>
      <c r="G2496" s="53" t="s">
        <v>3515</v>
      </c>
      <c r="H2496" s="56"/>
      <c r="I2496" s="57"/>
    </row>
    <row r="2497" spans="2:9" x14ac:dyDescent="0.2">
      <c r="B2497" s="52" t="str">
        <f t="shared" si="49"/>
        <v>2012-121-3</v>
      </c>
      <c r="C2497" s="53">
        <v>2012</v>
      </c>
      <c r="D2497" s="53" t="s">
        <v>80</v>
      </c>
      <c r="E2497" s="53">
        <v>3</v>
      </c>
      <c r="F2497" s="55" t="s">
        <v>1485</v>
      </c>
      <c r="G2497" s="53"/>
      <c r="H2497" s="56"/>
      <c r="I2497" s="57"/>
    </row>
    <row r="2498" spans="2:9" x14ac:dyDescent="0.2">
      <c r="B2498" s="52" t="str">
        <f t="shared" si="49"/>
        <v>2012-121-4</v>
      </c>
      <c r="C2498" s="53">
        <v>2012</v>
      </c>
      <c r="D2498" s="53" t="s">
        <v>80</v>
      </c>
      <c r="E2498" s="53">
        <v>4</v>
      </c>
      <c r="F2498" s="55" t="s">
        <v>1808</v>
      </c>
      <c r="G2498" s="53"/>
      <c r="H2498" s="56"/>
      <c r="I2498" s="57"/>
    </row>
    <row r="2499" spans="2:9" x14ac:dyDescent="0.2">
      <c r="B2499" s="58" t="str">
        <f t="shared" si="49"/>
        <v>2012-121-5</v>
      </c>
      <c r="C2499" s="59">
        <v>2012</v>
      </c>
      <c r="D2499" s="59" t="s">
        <v>80</v>
      </c>
      <c r="E2499" s="59">
        <v>5</v>
      </c>
      <c r="F2499" s="60" t="s">
        <v>2118</v>
      </c>
      <c r="G2499" s="59"/>
      <c r="H2499" s="61"/>
      <c r="I2499" s="62"/>
    </row>
    <row r="2500" spans="2:9" x14ac:dyDescent="0.2">
      <c r="B2500" s="63" t="str">
        <f t="shared" si="49"/>
        <v>2012-122-0</v>
      </c>
      <c r="C2500" s="64">
        <v>2012</v>
      </c>
      <c r="D2500" s="64" t="s">
        <v>81</v>
      </c>
      <c r="E2500" s="64">
        <v>0</v>
      </c>
      <c r="F2500" s="65" t="s">
        <v>420</v>
      </c>
      <c r="G2500" s="64"/>
      <c r="H2500" s="66"/>
      <c r="I2500" s="67"/>
    </row>
    <row r="2501" spans="2:9" x14ac:dyDescent="0.2">
      <c r="B2501" s="52" t="str">
        <f t="shared" si="49"/>
        <v>2012-122-1</v>
      </c>
      <c r="C2501" s="53">
        <v>2012</v>
      </c>
      <c r="D2501" s="53" t="s">
        <v>81</v>
      </c>
      <c r="E2501" s="53">
        <v>1</v>
      </c>
      <c r="F2501" s="55" t="s">
        <v>817</v>
      </c>
      <c r="G2501" s="53" t="s">
        <v>3515</v>
      </c>
      <c r="H2501" s="56"/>
      <c r="I2501" s="57"/>
    </row>
    <row r="2502" spans="2:9" x14ac:dyDescent="0.2">
      <c r="B2502" s="52" t="str">
        <f t="shared" si="49"/>
        <v>2012-122-2</v>
      </c>
      <c r="C2502" s="53">
        <v>2012</v>
      </c>
      <c r="D2502" s="53" t="s">
        <v>81</v>
      </c>
      <c r="E2502" s="53">
        <v>2</v>
      </c>
      <c r="F2502" s="55" t="s">
        <v>1151</v>
      </c>
      <c r="G2502" s="53"/>
      <c r="H2502" s="56"/>
      <c r="I2502" s="57"/>
    </row>
    <row r="2503" spans="2:9" x14ac:dyDescent="0.2">
      <c r="B2503" s="52" t="str">
        <f t="shared" ref="B2503:B2523" si="50">C2503&amp;"-"&amp;D2503&amp;"-"&amp;E2503</f>
        <v>2012-122-3</v>
      </c>
      <c r="C2503" s="53">
        <v>2012</v>
      </c>
      <c r="D2503" s="53" t="s">
        <v>81</v>
      </c>
      <c r="E2503" s="53">
        <v>3</v>
      </c>
      <c r="F2503" s="55" t="s">
        <v>1486</v>
      </c>
      <c r="G2503" s="53"/>
      <c r="H2503" s="56"/>
      <c r="I2503" s="57"/>
    </row>
    <row r="2504" spans="2:9" x14ac:dyDescent="0.2">
      <c r="B2504" s="52" t="str">
        <f t="shared" si="50"/>
        <v>2012-122-4</v>
      </c>
      <c r="C2504" s="53">
        <v>2012</v>
      </c>
      <c r="D2504" s="53" t="s">
        <v>81</v>
      </c>
      <c r="E2504" s="53">
        <v>4</v>
      </c>
      <c r="F2504" s="55" t="s">
        <v>1809</v>
      </c>
      <c r="G2504" s="53"/>
      <c r="H2504" s="56"/>
      <c r="I2504" s="57"/>
    </row>
    <row r="2505" spans="2:9" x14ac:dyDescent="0.2">
      <c r="B2505" s="58" t="str">
        <f t="shared" si="50"/>
        <v>2012-122-5</v>
      </c>
      <c r="C2505" s="59">
        <v>2012</v>
      </c>
      <c r="D2505" s="59" t="s">
        <v>81</v>
      </c>
      <c r="E2505" s="59">
        <v>5</v>
      </c>
      <c r="F2505" s="60" t="s">
        <v>2119</v>
      </c>
      <c r="G2505" s="59"/>
      <c r="H2505" s="61"/>
      <c r="I2505" s="62"/>
    </row>
    <row r="2506" spans="2:9" ht="27" x14ac:dyDescent="0.2">
      <c r="B2506" s="63" t="str">
        <f t="shared" si="50"/>
        <v>2012-123-0</v>
      </c>
      <c r="C2506" s="64">
        <v>2012</v>
      </c>
      <c r="D2506" s="64" t="s">
        <v>82</v>
      </c>
      <c r="E2506" s="64">
        <v>0</v>
      </c>
      <c r="F2506" s="65" t="s">
        <v>421</v>
      </c>
      <c r="G2506" s="64"/>
      <c r="H2506" s="66"/>
      <c r="I2506" s="67"/>
    </row>
    <row r="2507" spans="2:9" x14ac:dyDescent="0.2">
      <c r="B2507" s="52" t="str">
        <f t="shared" si="50"/>
        <v>2012-123-1</v>
      </c>
      <c r="C2507" s="53">
        <v>2012</v>
      </c>
      <c r="D2507" s="53" t="s">
        <v>82</v>
      </c>
      <c r="E2507" s="53">
        <v>1</v>
      </c>
      <c r="F2507" s="55" t="s">
        <v>818</v>
      </c>
      <c r="G2507" s="53"/>
      <c r="H2507" s="56"/>
      <c r="I2507" s="57"/>
    </row>
    <row r="2508" spans="2:9" x14ac:dyDescent="0.2">
      <c r="B2508" s="52" t="str">
        <f t="shared" si="50"/>
        <v>2012-123-2</v>
      </c>
      <c r="C2508" s="53">
        <v>2012</v>
      </c>
      <c r="D2508" s="53" t="s">
        <v>82</v>
      </c>
      <c r="E2508" s="53">
        <v>2</v>
      </c>
      <c r="F2508" s="55" t="s">
        <v>1152</v>
      </c>
      <c r="G2508" s="53"/>
      <c r="H2508" s="56"/>
      <c r="I2508" s="57"/>
    </row>
    <row r="2509" spans="2:9" x14ac:dyDescent="0.2">
      <c r="B2509" s="52" t="str">
        <f t="shared" si="50"/>
        <v>2012-123-3</v>
      </c>
      <c r="C2509" s="53">
        <v>2012</v>
      </c>
      <c r="D2509" s="53" t="s">
        <v>82</v>
      </c>
      <c r="E2509" s="53">
        <v>3</v>
      </c>
      <c r="F2509" s="55" t="s">
        <v>1487</v>
      </c>
      <c r="G2509" s="53"/>
      <c r="H2509" s="56"/>
      <c r="I2509" s="57"/>
    </row>
    <row r="2510" spans="2:9" x14ac:dyDescent="0.2">
      <c r="B2510" s="52" t="str">
        <f t="shared" si="50"/>
        <v>2012-123-4</v>
      </c>
      <c r="C2510" s="53">
        <v>2012</v>
      </c>
      <c r="D2510" s="53" t="s">
        <v>82</v>
      </c>
      <c r="E2510" s="53">
        <v>4</v>
      </c>
      <c r="F2510" s="55" t="s">
        <v>1810</v>
      </c>
      <c r="G2510" s="53" t="s">
        <v>3515</v>
      </c>
      <c r="H2510" s="56"/>
      <c r="I2510" s="57"/>
    </row>
    <row r="2511" spans="2:9" x14ac:dyDescent="0.2">
      <c r="B2511" s="58" t="str">
        <f t="shared" si="50"/>
        <v>2012-123-5</v>
      </c>
      <c r="C2511" s="59">
        <v>2012</v>
      </c>
      <c r="D2511" s="59" t="s">
        <v>82</v>
      </c>
      <c r="E2511" s="59">
        <v>5</v>
      </c>
      <c r="F2511" s="60" t="s">
        <v>2120</v>
      </c>
      <c r="G2511" s="59"/>
      <c r="H2511" s="61"/>
      <c r="I2511" s="62"/>
    </row>
    <row r="2512" spans="2:9" x14ac:dyDescent="0.2">
      <c r="B2512" s="63" t="str">
        <f t="shared" si="50"/>
        <v>2012-124-0</v>
      </c>
      <c r="C2512" s="64">
        <v>2012</v>
      </c>
      <c r="D2512" s="64" t="s">
        <v>83</v>
      </c>
      <c r="E2512" s="64">
        <v>0</v>
      </c>
      <c r="F2512" s="65" t="s">
        <v>422</v>
      </c>
      <c r="G2512" s="64"/>
      <c r="H2512" s="66"/>
      <c r="I2512" s="67"/>
    </row>
    <row r="2513" spans="2:9" x14ac:dyDescent="0.2">
      <c r="B2513" s="52" t="str">
        <f t="shared" si="50"/>
        <v>2012-124-1</v>
      </c>
      <c r="C2513" s="53">
        <v>2012</v>
      </c>
      <c r="D2513" s="53" t="s">
        <v>83</v>
      </c>
      <c r="E2513" s="53">
        <v>1</v>
      </c>
      <c r="F2513" s="55" t="s">
        <v>819</v>
      </c>
      <c r="G2513" s="53"/>
      <c r="H2513" s="56"/>
      <c r="I2513" s="57"/>
    </row>
    <row r="2514" spans="2:9" x14ac:dyDescent="0.2">
      <c r="B2514" s="52" t="str">
        <f t="shared" si="50"/>
        <v>2012-124-2</v>
      </c>
      <c r="C2514" s="53">
        <v>2012</v>
      </c>
      <c r="D2514" s="53" t="s">
        <v>83</v>
      </c>
      <c r="E2514" s="53">
        <v>2</v>
      </c>
      <c r="F2514" s="55" t="s">
        <v>1153</v>
      </c>
      <c r="G2514" s="53" t="s">
        <v>3515</v>
      </c>
      <c r="H2514" s="56"/>
      <c r="I2514" s="57"/>
    </row>
    <row r="2515" spans="2:9" x14ac:dyDescent="0.2">
      <c r="B2515" s="52" t="str">
        <f t="shared" si="50"/>
        <v>2012-124-3</v>
      </c>
      <c r="C2515" s="53">
        <v>2012</v>
      </c>
      <c r="D2515" s="53" t="s">
        <v>83</v>
      </c>
      <c r="E2515" s="53">
        <v>3</v>
      </c>
      <c r="F2515" s="55" t="s">
        <v>1488</v>
      </c>
      <c r="G2515" s="53"/>
      <c r="H2515" s="56"/>
      <c r="I2515" s="57"/>
    </row>
    <row r="2516" spans="2:9" x14ac:dyDescent="0.2">
      <c r="B2516" s="52" t="str">
        <f t="shared" si="50"/>
        <v>2012-124-4</v>
      </c>
      <c r="C2516" s="53">
        <v>2012</v>
      </c>
      <c r="D2516" s="53" t="s">
        <v>83</v>
      </c>
      <c r="E2516" s="53">
        <v>4</v>
      </c>
      <c r="F2516" s="55" t="s">
        <v>1811</v>
      </c>
      <c r="G2516" s="53"/>
      <c r="H2516" s="56"/>
      <c r="I2516" s="57"/>
    </row>
    <row r="2517" spans="2:9" x14ac:dyDescent="0.2">
      <c r="B2517" s="58" t="str">
        <f t="shared" si="50"/>
        <v>2012-124-5</v>
      </c>
      <c r="C2517" s="59">
        <v>2012</v>
      </c>
      <c r="D2517" s="59" t="s">
        <v>83</v>
      </c>
      <c r="E2517" s="59">
        <v>5</v>
      </c>
      <c r="F2517" s="60" t="s">
        <v>2121</v>
      </c>
      <c r="G2517" s="59"/>
      <c r="H2517" s="61"/>
      <c r="I2517" s="62"/>
    </row>
    <row r="2518" spans="2:9" ht="108" x14ac:dyDescent="0.2">
      <c r="B2518" s="63" t="str">
        <f t="shared" si="50"/>
        <v>2012-125-0</v>
      </c>
      <c r="C2518" s="64">
        <v>2012</v>
      </c>
      <c r="D2518" s="64" t="s">
        <v>84</v>
      </c>
      <c r="E2518" s="64">
        <v>0</v>
      </c>
      <c r="F2518" s="65" t="s">
        <v>423</v>
      </c>
      <c r="G2518" s="64"/>
      <c r="H2518" s="66"/>
      <c r="I2518" s="67"/>
    </row>
    <row r="2519" spans="2:9" x14ac:dyDescent="0.2">
      <c r="B2519" s="52" t="str">
        <f t="shared" si="50"/>
        <v>2012-125-1</v>
      </c>
      <c r="C2519" s="53">
        <v>2012</v>
      </c>
      <c r="D2519" s="53" t="s">
        <v>84</v>
      </c>
      <c r="E2519" s="53">
        <v>1</v>
      </c>
      <c r="F2519" s="55" t="s">
        <v>820</v>
      </c>
      <c r="G2519" s="53"/>
      <c r="H2519" s="56"/>
      <c r="I2519" s="57"/>
    </row>
    <row r="2520" spans="2:9" x14ac:dyDescent="0.2">
      <c r="B2520" s="52" t="str">
        <f t="shared" si="50"/>
        <v>2012-125-2</v>
      </c>
      <c r="C2520" s="53">
        <v>2012</v>
      </c>
      <c r="D2520" s="53" t="s">
        <v>84</v>
      </c>
      <c r="E2520" s="53">
        <v>2</v>
      </c>
      <c r="F2520" s="55" t="s">
        <v>1154</v>
      </c>
      <c r="G2520" s="53"/>
      <c r="H2520" s="56"/>
      <c r="I2520" s="57"/>
    </row>
    <row r="2521" spans="2:9" x14ac:dyDescent="0.2">
      <c r="B2521" s="52" t="str">
        <f t="shared" si="50"/>
        <v>2012-125-3</v>
      </c>
      <c r="C2521" s="53">
        <v>2012</v>
      </c>
      <c r="D2521" s="53" t="s">
        <v>84</v>
      </c>
      <c r="E2521" s="53">
        <v>3</v>
      </c>
      <c r="F2521" s="55" t="s">
        <v>1489</v>
      </c>
      <c r="G2521" s="53" t="s">
        <v>3515</v>
      </c>
      <c r="H2521" s="56"/>
      <c r="I2521" s="57"/>
    </row>
    <row r="2522" spans="2:9" x14ac:dyDescent="0.2">
      <c r="B2522" s="52" t="str">
        <f t="shared" si="50"/>
        <v>2012-125-4</v>
      </c>
      <c r="C2522" s="53">
        <v>2012</v>
      </c>
      <c r="D2522" s="53" t="s">
        <v>84</v>
      </c>
      <c r="E2522" s="53">
        <v>4</v>
      </c>
      <c r="F2522" s="55" t="s">
        <v>1812</v>
      </c>
      <c r="G2522" s="53"/>
      <c r="H2522" s="56"/>
      <c r="I2522" s="57"/>
    </row>
    <row r="2523" spans="2:9" ht="14.25" thickBot="1" x14ac:dyDescent="0.25">
      <c r="B2523" s="68" t="str">
        <f t="shared" si="50"/>
        <v>2012-125-5</v>
      </c>
      <c r="C2523" s="69">
        <v>2012</v>
      </c>
      <c r="D2523" s="69" t="s">
        <v>84</v>
      </c>
      <c r="E2523" s="69">
        <v>5</v>
      </c>
      <c r="F2523" s="70" t="s">
        <v>1810</v>
      </c>
      <c r="G2523" s="69"/>
      <c r="H2523" s="71"/>
      <c r="I2523" s="72"/>
    </row>
    <row r="2524" spans="2:9" x14ac:dyDescent="0.2">
      <c r="B2524" s="46" t="str">
        <f t="shared" ref="B2524:B2540" si="51">C2524&amp;"-"&amp;D2524&amp;"-"&amp;E2524</f>
        <v>2011-101-0</v>
      </c>
      <c r="C2524" s="47">
        <v>2011</v>
      </c>
      <c r="D2524" s="47" t="s">
        <v>60</v>
      </c>
      <c r="E2524" s="47">
        <v>0</v>
      </c>
      <c r="F2524" s="49" t="s">
        <v>424</v>
      </c>
      <c r="G2524" s="47"/>
      <c r="H2524" s="50"/>
      <c r="I2524" s="51"/>
    </row>
    <row r="2525" spans="2:9" x14ac:dyDescent="0.2">
      <c r="B2525" s="52" t="str">
        <f t="shared" si="51"/>
        <v>2011-101-1</v>
      </c>
      <c r="C2525" s="53">
        <v>2011</v>
      </c>
      <c r="D2525" s="53" t="s">
        <v>60</v>
      </c>
      <c r="E2525" s="53">
        <v>1</v>
      </c>
      <c r="F2525" s="55" t="s">
        <v>821</v>
      </c>
      <c r="G2525" s="53"/>
      <c r="H2525" s="56"/>
      <c r="I2525" s="57"/>
    </row>
    <row r="2526" spans="2:9" x14ac:dyDescent="0.2">
      <c r="B2526" s="52" t="str">
        <f t="shared" si="51"/>
        <v>2011-101-2</v>
      </c>
      <c r="C2526" s="53">
        <v>2011</v>
      </c>
      <c r="D2526" s="53" t="s">
        <v>60</v>
      </c>
      <c r="E2526" s="53">
        <v>2</v>
      </c>
      <c r="F2526" s="55" t="s">
        <v>1155</v>
      </c>
      <c r="G2526" s="53" t="s">
        <v>3515</v>
      </c>
      <c r="H2526" s="56"/>
      <c r="I2526" s="57"/>
    </row>
    <row r="2527" spans="2:9" x14ac:dyDescent="0.2">
      <c r="B2527" s="52" t="str">
        <f t="shared" si="51"/>
        <v>2011-101-3</v>
      </c>
      <c r="C2527" s="53">
        <v>2011</v>
      </c>
      <c r="D2527" s="53" t="s">
        <v>60</v>
      </c>
      <c r="E2527" s="53">
        <v>3</v>
      </c>
      <c r="F2527" s="55" t="s">
        <v>1490</v>
      </c>
      <c r="G2527" s="53"/>
      <c r="H2527" s="56"/>
      <c r="I2527" s="57"/>
    </row>
    <row r="2528" spans="2:9" x14ac:dyDescent="0.2">
      <c r="B2528" s="52" t="str">
        <f t="shared" si="51"/>
        <v>2011-101-4</v>
      </c>
      <c r="C2528" s="53">
        <v>2011</v>
      </c>
      <c r="D2528" s="53" t="s">
        <v>60</v>
      </c>
      <c r="E2528" s="53">
        <v>4</v>
      </c>
      <c r="F2528" s="55" t="s">
        <v>1813</v>
      </c>
      <c r="G2528" s="53"/>
      <c r="H2528" s="56"/>
      <c r="I2528" s="57"/>
    </row>
    <row r="2529" spans="2:9" x14ac:dyDescent="0.2">
      <c r="B2529" s="58" t="str">
        <f t="shared" si="51"/>
        <v>2011-101-5</v>
      </c>
      <c r="C2529" s="59">
        <v>2011</v>
      </c>
      <c r="D2529" s="59" t="s">
        <v>60</v>
      </c>
      <c r="E2529" s="59">
        <v>5</v>
      </c>
      <c r="F2529" s="60" t="s">
        <v>2122</v>
      </c>
      <c r="G2529" s="59"/>
      <c r="H2529" s="61"/>
      <c r="I2529" s="62"/>
    </row>
    <row r="2530" spans="2:9" x14ac:dyDescent="0.2">
      <c r="B2530" s="63" t="str">
        <f t="shared" si="51"/>
        <v>2011-102-0</v>
      </c>
      <c r="C2530" s="64">
        <v>2011</v>
      </c>
      <c r="D2530" s="64" t="s">
        <v>61</v>
      </c>
      <c r="E2530" s="64">
        <v>0</v>
      </c>
      <c r="F2530" s="65" t="s">
        <v>425</v>
      </c>
      <c r="G2530" s="64"/>
      <c r="H2530" s="66"/>
      <c r="I2530" s="67"/>
    </row>
    <row r="2531" spans="2:9" x14ac:dyDescent="0.2">
      <c r="B2531" s="52" t="str">
        <f t="shared" si="51"/>
        <v>2011-102-1</v>
      </c>
      <c r="C2531" s="53">
        <v>2011</v>
      </c>
      <c r="D2531" s="53" t="s">
        <v>61</v>
      </c>
      <c r="E2531" s="53">
        <v>1</v>
      </c>
      <c r="F2531" s="55" t="s">
        <v>822</v>
      </c>
      <c r="G2531" s="53" t="s">
        <v>3515</v>
      </c>
      <c r="H2531" s="56"/>
      <c r="I2531" s="57"/>
    </row>
    <row r="2532" spans="2:9" x14ac:dyDescent="0.2">
      <c r="B2532" s="52" t="str">
        <f t="shared" si="51"/>
        <v>2011-102-2</v>
      </c>
      <c r="C2532" s="53">
        <v>2011</v>
      </c>
      <c r="D2532" s="53" t="s">
        <v>61</v>
      </c>
      <c r="E2532" s="53">
        <v>2</v>
      </c>
      <c r="F2532" s="55" t="s">
        <v>1156</v>
      </c>
      <c r="G2532" s="53"/>
      <c r="H2532" s="56"/>
      <c r="I2532" s="57"/>
    </row>
    <row r="2533" spans="2:9" x14ac:dyDescent="0.2">
      <c r="B2533" s="52" t="str">
        <f t="shared" si="51"/>
        <v>2011-102-3</v>
      </c>
      <c r="C2533" s="53">
        <v>2011</v>
      </c>
      <c r="D2533" s="53" t="s">
        <v>61</v>
      </c>
      <c r="E2533" s="53">
        <v>3</v>
      </c>
      <c r="F2533" s="55" t="s">
        <v>1491</v>
      </c>
      <c r="G2533" s="53"/>
      <c r="H2533" s="56"/>
      <c r="I2533" s="57"/>
    </row>
    <row r="2534" spans="2:9" x14ac:dyDescent="0.2">
      <c r="B2534" s="52" t="str">
        <f t="shared" si="51"/>
        <v>2011-102-4</v>
      </c>
      <c r="C2534" s="53">
        <v>2011</v>
      </c>
      <c r="D2534" s="53" t="s">
        <v>61</v>
      </c>
      <c r="E2534" s="53">
        <v>4</v>
      </c>
      <c r="F2534" s="55" t="s">
        <v>1814</v>
      </c>
      <c r="G2534" s="53"/>
      <c r="H2534" s="56"/>
      <c r="I2534" s="57"/>
    </row>
    <row r="2535" spans="2:9" x14ac:dyDescent="0.2">
      <c r="B2535" s="58" t="str">
        <f t="shared" si="51"/>
        <v>2011-102-5</v>
      </c>
      <c r="C2535" s="59">
        <v>2011</v>
      </c>
      <c r="D2535" s="59" t="s">
        <v>61</v>
      </c>
      <c r="E2535" s="59">
        <v>5</v>
      </c>
      <c r="F2535" s="60" t="s">
        <v>2123</v>
      </c>
      <c r="G2535" s="59"/>
      <c r="H2535" s="61"/>
      <c r="I2535" s="62"/>
    </row>
    <row r="2536" spans="2:9" x14ac:dyDescent="0.2">
      <c r="B2536" s="63" t="str">
        <f t="shared" si="51"/>
        <v>2011-103-0</v>
      </c>
      <c r="C2536" s="64">
        <v>2011</v>
      </c>
      <c r="D2536" s="64" t="s">
        <v>62</v>
      </c>
      <c r="E2536" s="64">
        <v>0</v>
      </c>
      <c r="F2536" s="65" t="s">
        <v>426</v>
      </c>
      <c r="G2536" s="64"/>
      <c r="H2536" s="66"/>
      <c r="I2536" s="67"/>
    </row>
    <row r="2537" spans="2:9" x14ac:dyDescent="0.2">
      <c r="B2537" s="52" t="str">
        <f t="shared" si="51"/>
        <v>2011-103-1</v>
      </c>
      <c r="C2537" s="53">
        <v>2011</v>
      </c>
      <c r="D2537" s="53" t="s">
        <v>62</v>
      </c>
      <c r="E2537" s="53">
        <v>1</v>
      </c>
      <c r="F2537" s="55" t="s">
        <v>823</v>
      </c>
      <c r="G2537" s="53" t="s">
        <v>3515</v>
      </c>
      <c r="H2537" s="56"/>
      <c r="I2537" s="57"/>
    </row>
    <row r="2538" spans="2:9" x14ac:dyDescent="0.2">
      <c r="B2538" s="52" t="str">
        <f t="shared" si="51"/>
        <v>2011-103-2</v>
      </c>
      <c r="C2538" s="53">
        <v>2011</v>
      </c>
      <c r="D2538" s="53" t="s">
        <v>62</v>
      </c>
      <c r="E2538" s="53">
        <v>2</v>
      </c>
      <c r="F2538" s="55" t="s">
        <v>1157</v>
      </c>
      <c r="G2538" s="53"/>
      <c r="H2538" s="56"/>
      <c r="I2538" s="57"/>
    </row>
    <row r="2539" spans="2:9" x14ac:dyDescent="0.2">
      <c r="B2539" s="52" t="str">
        <f t="shared" si="51"/>
        <v>2011-103-3</v>
      </c>
      <c r="C2539" s="53">
        <v>2011</v>
      </c>
      <c r="D2539" s="53" t="s">
        <v>62</v>
      </c>
      <c r="E2539" s="53">
        <v>3</v>
      </c>
      <c r="F2539" s="55" t="s">
        <v>1492</v>
      </c>
      <c r="G2539" s="53"/>
      <c r="H2539" s="56"/>
      <c r="I2539" s="57"/>
    </row>
    <row r="2540" spans="2:9" x14ac:dyDescent="0.2">
      <c r="B2540" s="52" t="str">
        <f t="shared" si="51"/>
        <v>2011-103-4</v>
      </c>
      <c r="C2540" s="53">
        <v>2011</v>
      </c>
      <c r="D2540" s="53" t="s">
        <v>62</v>
      </c>
      <c r="E2540" s="53">
        <v>4</v>
      </c>
      <c r="F2540" s="55" t="s">
        <v>1815</v>
      </c>
      <c r="G2540" s="53"/>
      <c r="H2540" s="56"/>
      <c r="I2540" s="57"/>
    </row>
    <row r="2541" spans="2:9" x14ac:dyDescent="0.2">
      <c r="B2541" s="58" t="str">
        <f t="shared" ref="B2541:B2604" si="52">C2541&amp;"-"&amp;D2541&amp;"-"&amp;E2541</f>
        <v>2011-103-5</v>
      </c>
      <c r="C2541" s="59">
        <v>2011</v>
      </c>
      <c r="D2541" s="59" t="s">
        <v>62</v>
      </c>
      <c r="E2541" s="59">
        <v>5</v>
      </c>
      <c r="F2541" s="60" t="s">
        <v>2124</v>
      </c>
      <c r="G2541" s="59"/>
      <c r="H2541" s="61"/>
      <c r="I2541" s="62"/>
    </row>
    <row r="2542" spans="2:9" x14ac:dyDescent="0.2">
      <c r="B2542" s="63" t="str">
        <f t="shared" si="52"/>
        <v>2011-104-0</v>
      </c>
      <c r="C2542" s="64">
        <v>2011</v>
      </c>
      <c r="D2542" s="64" t="s">
        <v>63</v>
      </c>
      <c r="E2542" s="64">
        <v>0</v>
      </c>
      <c r="F2542" s="65" t="s">
        <v>427</v>
      </c>
      <c r="G2542" s="64"/>
      <c r="H2542" s="66"/>
      <c r="I2542" s="67"/>
    </row>
    <row r="2543" spans="2:9" x14ac:dyDescent="0.2">
      <c r="B2543" s="52" t="str">
        <f t="shared" si="52"/>
        <v>2011-104-1</v>
      </c>
      <c r="C2543" s="53">
        <v>2011</v>
      </c>
      <c r="D2543" s="53" t="s">
        <v>63</v>
      </c>
      <c r="E2543" s="53">
        <v>1</v>
      </c>
      <c r="F2543" s="55" t="s">
        <v>824</v>
      </c>
      <c r="G2543" s="53"/>
      <c r="H2543" s="56"/>
      <c r="I2543" s="57"/>
    </row>
    <row r="2544" spans="2:9" x14ac:dyDescent="0.2">
      <c r="B2544" s="52" t="str">
        <f t="shared" si="52"/>
        <v>2011-104-2</v>
      </c>
      <c r="C2544" s="53">
        <v>2011</v>
      </c>
      <c r="D2544" s="53" t="s">
        <v>63</v>
      </c>
      <c r="E2544" s="53">
        <v>2</v>
      </c>
      <c r="F2544" s="55" t="s">
        <v>1158</v>
      </c>
      <c r="G2544" s="53"/>
      <c r="H2544" s="56"/>
      <c r="I2544" s="57"/>
    </row>
    <row r="2545" spans="2:9" x14ac:dyDescent="0.2">
      <c r="B2545" s="52" t="str">
        <f t="shared" si="52"/>
        <v>2011-104-3</v>
      </c>
      <c r="C2545" s="53">
        <v>2011</v>
      </c>
      <c r="D2545" s="53" t="s">
        <v>63</v>
      </c>
      <c r="E2545" s="53">
        <v>3</v>
      </c>
      <c r="F2545" s="55" t="s">
        <v>1493</v>
      </c>
      <c r="G2545" s="53"/>
      <c r="H2545" s="56"/>
      <c r="I2545" s="57"/>
    </row>
    <row r="2546" spans="2:9" x14ac:dyDescent="0.2">
      <c r="B2546" s="52" t="str">
        <f t="shared" si="52"/>
        <v>2011-104-4</v>
      </c>
      <c r="C2546" s="53">
        <v>2011</v>
      </c>
      <c r="D2546" s="53" t="s">
        <v>63</v>
      </c>
      <c r="E2546" s="53">
        <v>4</v>
      </c>
      <c r="F2546" s="55" t="s">
        <v>1816</v>
      </c>
      <c r="G2546" s="53" t="s">
        <v>3515</v>
      </c>
      <c r="H2546" s="56"/>
      <c r="I2546" s="57"/>
    </row>
    <row r="2547" spans="2:9" x14ac:dyDescent="0.2">
      <c r="B2547" s="58" t="str">
        <f t="shared" si="52"/>
        <v>2011-104-5</v>
      </c>
      <c r="C2547" s="59">
        <v>2011</v>
      </c>
      <c r="D2547" s="59" t="s">
        <v>63</v>
      </c>
      <c r="E2547" s="59">
        <v>5</v>
      </c>
      <c r="F2547" s="60" t="s">
        <v>626</v>
      </c>
      <c r="G2547" s="59"/>
      <c r="H2547" s="61"/>
      <c r="I2547" s="62"/>
    </row>
    <row r="2548" spans="2:9" x14ac:dyDescent="0.2">
      <c r="B2548" s="63" t="str">
        <f t="shared" si="52"/>
        <v>2011-105-0</v>
      </c>
      <c r="C2548" s="64">
        <v>2011</v>
      </c>
      <c r="D2548" s="64" t="s">
        <v>64</v>
      </c>
      <c r="E2548" s="64">
        <v>0</v>
      </c>
      <c r="F2548" s="65" t="s">
        <v>120</v>
      </c>
      <c r="G2548" s="64"/>
      <c r="H2548" s="66"/>
      <c r="I2548" s="67"/>
    </row>
    <row r="2549" spans="2:9" x14ac:dyDescent="0.2">
      <c r="B2549" s="52" t="str">
        <f t="shared" si="52"/>
        <v>2011-105-1</v>
      </c>
      <c r="C2549" s="53">
        <v>2011</v>
      </c>
      <c r="D2549" s="53" t="s">
        <v>64</v>
      </c>
      <c r="E2549" s="53">
        <v>1</v>
      </c>
      <c r="F2549" s="55" t="s">
        <v>825</v>
      </c>
      <c r="G2549" s="53"/>
      <c r="H2549" s="56"/>
      <c r="I2549" s="57"/>
    </row>
    <row r="2550" spans="2:9" x14ac:dyDescent="0.2">
      <c r="B2550" s="52" t="str">
        <f t="shared" si="52"/>
        <v>2011-105-2</v>
      </c>
      <c r="C2550" s="53">
        <v>2011</v>
      </c>
      <c r="D2550" s="53" t="s">
        <v>64</v>
      </c>
      <c r="E2550" s="53">
        <v>2</v>
      </c>
      <c r="F2550" s="55" t="s">
        <v>1159</v>
      </c>
      <c r="G2550" s="53"/>
      <c r="H2550" s="56"/>
      <c r="I2550" s="57"/>
    </row>
    <row r="2551" spans="2:9" x14ac:dyDescent="0.2">
      <c r="B2551" s="52" t="str">
        <f t="shared" si="52"/>
        <v>2011-105-3</v>
      </c>
      <c r="C2551" s="53">
        <v>2011</v>
      </c>
      <c r="D2551" s="53" t="s">
        <v>64</v>
      </c>
      <c r="E2551" s="53">
        <v>3</v>
      </c>
      <c r="F2551" s="55" t="s">
        <v>1494</v>
      </c>
      <c r="G2551" s="53"/>
      <c r="H2551" s="56"/>
      <c r="I2551" s="57"/>
    </row>
    <row r="2552" spans="2:9" x14ac:dyDescent="0.2">
      <c r="B2552" s="52" t="str">
        <f t="shared" si="52"/>
        <v>2011-105-4</v>
      </c>
      <c r="C2552" s="53">
        <v>2011</v>
      </c>
      <c r="D2552" s="53" t="s">
        <v>64</v>
      </c>
      <c r="E2552" s="53">
        <v>4</v>
      </c>
      <c r="F2552" s="55" t="s">
        <v>1817</v>
      </c>
      <c r="G2552" s="53"/>
      <c r="H2552" s="56"/>
      <c r="I2552" s="57"/>
    </row>
    <row r="2553" spans="2:9" x14ac:dyDescent="0.2">
      <c r="B2553" s="58" t="str">
        <f t="shared" si="52"/>
        <v>2011-105-5</v>
      </c>
      <c r="C2553" s="59">
        <v>2011</v>
      </c>
      <c r="D2553" s="59" t="s">
        <v>64</v>
      </c>
      <c r="E2553" s="59">
        <v>5</v>
      </c>
      <c r="F2553" s="60" t="s">
        <v>2125</v>
      </c>
      <c r="G2553" s="59" t="s">
        <v>3515</v>
      </c>
      <c r="H2553" s="61"/>
      <c r="I2553" s="62"/>
    </row>
    <row r="2554" spans="2:9" x14ac:dyDescent="0.2">
      <c r="B2554" s="63" t="str">
        <f t="shared" si="52"/>
        <v>2011-106-0</v>
      </c>
      <c r="C2554" s="64">
        <v>2011</v>
      </c>
      <c r="D2554" s="64" t="s">
        <v>65</v>
      </c>
      <c r="E2554" s="64">
        <v>0</v>
      </c>
      <c r="F2554" s="65" t="s">
        <v>428</v>
      </c>
      <c r="G2554" s="64"/>
      <c r="H2554" s="66"/>
      <c r="I2554" s="67"/>
    </row>
    <row r="2555" spans="2:9" x14ac:dyDescent="0.2">
      <c r="B2555" s="52" t="str">
        <f t="shared" si="52"/>
        <v>2011-106-1</v>
      </c>
      <c r="C2555" s="53">
        <v>2011</v>
      </c>
      <c r="D2555" s="53" t="s">
        <v>65</v>
      </c>
      <c r="E2555" s="53">
        <v>1</v>
      </c>
      <c r="F2555" s="55" t="s">
        <v>826</v>
      </c>
      <c r="G2555" s="53"/>
      <c r="H2555" s="56"/>
      <c r="I2555" s="57"/>
    </row>
    <row r="2556" spans="2:9" x14ac:dyDescent="0.2">
      <c r="B2556" s="52" t="str">
        <f t="shared" si="52"/>
        <v>2011-106-2</v>
      </c>
      <c r="C2556" s="53">
        <v>2011</v>
      </c>
      <c r="D2556" s="53" t="s">
        <v>65</v>
      </c>
      <c r="E2556" s="53">
        <v>2</v>
      </c>
      <c r="F2556" s="55" t="s">
        <v>1160</v>
      </c>
      <c r="G2556" s="53"/>
      <c r="H2556" s="56"/>
      <c r="I2556" s="57"/>
    </row>
    <row r="2557" spans="2:9" x14ac:dyDescent="0.2">
      <c r="B2557" s="52" t="str">
        <f t="shared" si="52"/>
        <v>2011-106-3</v>
      </c>
      <c r="C2557" s="53">
        <v>2011</v>
      </c>
      <c r="D2557" s="53" t="s">
        <v>65</v>
      </c>
      <c r="E2557" s="53">
        <v>3</v>
      </c>
      <c r="F2557" s="55" t="s">
        <v>1495</v>
      </c>
      <c r="G2557" s="53" t="s">
        <v>3515</v>
      </c>
      <c r="H2557" s="56"/>
      <c r="I2557" s="57"/>
    </row>
    <row r="2558" spans="2:9" x14ac:dyDescent="0.2">
      <c r="B2558" s="52" t="str">
        <f t="shared" si="52"/>
        <v>2011-106-4</v>
      </c>
      <c r="C2558" s="53">
        <v>2011</v>
      </c>
      <c r="D2558" s="53" t="s">
        <v>65</v>
      </c>
      <c r="E2558" s="53">
        <v>4</v>
      </c>
      <c r="F2558" s="55" t="s">
        <v>1818</v>
      </c>
      <c r="G2558" s="53"/>
      <c r="H2558" s="56"/>
      <c r="I2558" s="57"/>
    </row>
    <row r="2559" spans="2:9" x14ac:dyDescent="0.2">
      <c r="B2559" s="58" t="str">
        <f t="shared" si="52"/>
        <v>2011-106-5</v>
      </c>
      <c r="C2559" s="59">
        <v>2011</v>
      </c>
      <c r="D2559" s="59" t="s">
        <v>65</v>
      </c>
      <c r="E2559" s="59">
        <v>5</v>
      </c>
      <c r="F2559" s="60" t="s">
        <v>2126</v>
      </c>
      <c r="G2559" s="59"/>
      <c r="H2559" s="61"/>
      <c r="I2559" s="62"/>
    </row>
    <row r="2560" spans="2:9" x14ac:dyDescent="0.2">
      <c r="B2560" s="63" t="str">
        <f t="shared" si="52"/>
        <v>2011-107-0</v>
      </c>
      <c r="C2560" s="64">
        <v>2011</v>
      </c>
      <c r="D2560" s="64" t="s">
        <v>66</v>
      </c>
      <c r="E2560" s="64">
        <v>0</v>
      </c>
      <c r="F2560" s="65" t="s">
        <v>429</v>
      </c>
      <c r="G2560" s="64"/>
      <c r="H2560" s="66"/>
      <c r="I2560" s="67"/>
    </row>
    <row r="2561" spans="2:9" x14ac:dyDescent="0.2">
      <c r="B2561" s="52" t="str">
        <f t="shared" si="52"/>
        <v>2011-107-1</v>
      </c>
      <c r="C2561" s="53">
        <v>2011</v>
      </c>
      <c r="D2561" s="53" t="s">
        <v>66</v>
      </c>
      <c r="E2561" s="53">
        <v>1</v>
      </c>
      <c r="F2561" s="55" t="s">
        <v>827</v>
      </c>
      <c r="G2561" s="53"/>
      <c r="H2561" s="56"/>
      <c r="I2561" s="57"/>
    </row>
    <row r="2562" spans="2:9" x14ac:dyDescent="0.2">
      <c r="B2562" s="52" t="str">
        <f t="shared" si="52"/>
        <v>2011-107-2</v>
      </c>
      <c r="C2562" s="53">
        <v>2011</v>
      </c>
      <c r="D2562" s="53" t="s">
        <v>66</v>
      </c>
      <c r="E2562" s="53">
        <v>2</v>
      </c>
      <c r="F2562" s="55" t="s">
        <v>1161</v>
      </c>
      <c r="G2562" s="53"/>
      <c r="H2562" s="56"/>
      <c r="I2562" s="57"/>
    </row>
    <row r="2563" spans="2:9" x14ac:dyDescent="0.2">
      <c r="B2563" s="52" t="str">
        <f t="shared" si="52"/>
        <v>2011-107-3</v>
      </c>
      <c r="C2563" s="53">
        <v>2011</v>
      </c>
      <c r="D2563" s="53" t="s">
        <v>66</v>
      </c>
      <c r="E2563" s="53">
        <v>3</v>
      </c>
      <c r="F2563" s="55" t="s">
        <v>1496</v>
      </c>
      <c r="G2563" s="53" t="s">
        <v>3515</v>
      </c>
      <c r="H2563" s="56"/>
      <c r="I2563" s="57"/>
    </row>
    <row r="2564" spans="2:9" x14ac:dyDescent="0.2">
      <c r="B2564" s="52" t="str">
        <f t="shared" si="52"/>
        <v>2011-107-4</v>
      </c>
      <c r="C2564" s="53">
        <v>2011</v>
      </c>
      <c r="D2564" s="53" t="s">
        <v>66</v>
      </c>
      <c r="E2564" s="53">
        <v>4</v>
      </c>
      <c r="F2564" s="55" t="s">
        <v>1819</v>
      </c>
      <c r="G2564" s="53"/>
      <c r="H2564" s="56"/>
      <c r="I2564" s="57"/>
    </row>
    <row r="2565" spans="2:9" x14ac:dyDescent="0.2">
      <c r="B2565" s="58" t="str">
        <f t="shared" si="52"/>
        <v>2011-107-5</v>
      </c>
      <c r="C2565" s="59">
        <v>2011</v>
      </c>
      <c r="D2565" s="59" t="s">
        <v>66</v>
      </c>
      <c r="E2565" s="59">
        <v>5</v>
      </c>
      <c r="F2565" s="60" t="s">
        <v>2127</v>
      </c>
      <c r="G2565" s="59"/>
      <c r="H2565" s="61"/>
      <c r="I2565" s="62"/>
    </row>
    <row r="2566" spans="2:9" x14ac:dyDescent="0.2">
      <c r="B2566" s="63" t="str">
        <f t="shared" si="52"/>
        <v>2011-108-0</v>
      </c>
      <c r="C2566" s="64">
        <v>2011</v>
      </c>
      <c r="D2566" s="64" t="s">
        <v>67</v>
      </c>
      <c r="E2566" s="64">
        <v>0</v>
      </c>
      <c r="F2566" s="65" t="s">
        <v>430</v>
      </c>
      <c r="G2566" s="64"/>
      <c r="H2566" s="66"/>
      <c r="I2566" s="67"/>
    </row>
    <row r="2567" spans="2:9" x14ac:dyDescent="0.2">
      <c r="B2567" s="52" t="str">
        <f t="shared" si="52"/>
        <v>2011-108-1</v>
      </c>
      <c r="C2567" s="53">
        <v>2011</v>
      </c>
      <c r="D2567" s="53" t="s">
        <v>67</v>
      </c>
      <c r="E2567" s="53">
        <v>1</v>
      </c>
      <c r="F2567" s="55" t="s">
        <v>828</v>
      </c>
      <c r="G2567" s="53"/>
      <c r="H2567" s="56"/>
      <c r="I2567" s="57"/>
    </row>
    <row r="2568" spans="2:9" x14ac:dyDescent="0.2">
      <c r="B2568" s="52" t="str">
        <f t="shared" si="52"/>
        <v>2011-108-2</v>
      </c>
      <c r="C2568" s="53">
        <v>2011</v>
      </c>
      <c r="D2568" s="53" t="s">
        <v>67</v>
      </c>
      <c r="E2568" s="53">
        <v>2</v>
      </c>
      <c r="F2568" s="55" t="s">
        <v>1162</v>
      </c>
      <c r="G2568" s="53"/>
      <c r="H2568" s="56"/>
      <c r="I2568" s="57"/>
    </row>
    <row r="2569" spans="2:9" x14ac:dyDescent="0.2">
      <c r="B2569" s="52" t="str">
        <f t="shared" si="52"/>
        <v>2011-108-3</v>
      </c>
      <c r="C2569" s="53">
        <v>2011</v>
      </c>
      <c r="D2569" s="53" t="s">
        <v>67</v>
      </c>
      <c r="E2569" s="53">
        <v>3</v>
      </c>
      <c r="F2569" s="55" t="s">
        <v>1497</v>
      </c>
      <c r="G2569" s="53"/>
      <c r="H2569" s="56"/>
      <c r="I2569" s="57"/>
    </row>
    <row r="2570" spans="2:9" x14ac:dyDescent="0.2">
      <c r="B2570" s="52" t="str">
        <f t="shared" si="52"/>
        <v>2011-108-4</v>
      </c>
      <c r="C2570" s="53">
        <v>2011</v>
      </c>
      <c r="D2570" s="53" t="s">
        <v>67</v>
      </c>
      <c r="E2570" s="53">
        <v>4</v>
      </c>
      <c r="F2570" s="55" t="s">
        <v>1820</v>
      </c>
      <c r="G2570" s="53"/>
      <c r="H2570" s="56"/>
      <c r="I2570" s="57"/>
    </row>
    <row r="2571" spans="2:9" x14ac:dyDescent="0.2">
      <c r="B2571" s="58" t="str">
        <f t="shared" si="52"/>
        <v>2011-108-5</v>
      </c>
      <c r="C2571" s="59">
        <v>2011</v>
      </c>
      <c r="D2571" s="59" t="s">
        <v>67</v>
      </c>
      <c r="E2571" s="59">
        <v>5</v>
      </c>
      <c r="F2571" s="60" t="s">
        <v>527</v>
      </c>
      <c r="G2571" s="59" t="s">
        <v>3515</v>
      </c>
      <c r="H2571" s="61"/>
      <c r="I2571" s="62"/>
    </row>
    <row r="2572" spans="2:9" x14ac:dyDescent="0.2">
      <c r="B2572" s="63" t="str">
        <f t="shared" si="52"/>
        <v>2011-109-0</v>
      </c>
      <c r="C2572" s="64">
        <v>2011</v>
      </c>
      <c r="D2572" s="64" t="s">
        <v>68</v>
      </c>
      <c r="E2572" s="64">
        <v>0</v>
      </c>
      <c r="F2572" s="65" t="s">
        <v>431</v>
      </c>
      <c r="G2572" s="64"/>
      <c r="H2572" s="66"/>
      <c r="I2572" s="67"/>
    </row>
    <row r="2573" spans="2:9" x14ac:dyDescent="0.2">
      <c r="B2573" s="52" t="str">
        <f t="shared" si="52"/>
        <v>2011-109-1</v>
      </c>
      <c r="C2573" s="53">
        <v>2011</v>
      </c>
      <c r="D2573" s="53" t="s">
        <v>68</v>
      </c>
      <c r="E2573" s="53">
        <v>1</v>
      </c>
      <c r="F2573" s="55" t="s">
        <v>829</v>
      </c>
      <c r="G2573" s="53"/>
      <c r="H2573" s="56"/>
      <c r="I2573" s="57"/>
    </row>
    <row r="2574" spans="2:9" x14ac:dyDescent="0.2">
      <c r="B2574" s="52" t="str">
        <f t="shared" si="52"/>
        <v>2011-109-2</v>
      </c>
      <c r="C2574" s="53">
        <v>2011</v>
      </c>
      <c r="D2574" s="53" t="s">
        <v>68</v>
      </c>
      <c r="E2574" s="53">
        <v>2</v>
      </c>
      <c r="F2574" s="55" t="s">
        <v>1163</v>
      </c>
      <c r="G2574" s="53"/>
      <c r="H2574" s="56"/>
      <c r="I2574" s="57"/>
    </row>
    <row r="2575" spans="2:9" x14ac:dyDescent="0.2">
      <c r="B2575" s="52" t="str">
        <f t="shared" si="52"/>
        <v>2011-109-3</v>
      </c>
      <c r="C2575" s="53">
        <v>2011</v>
      </c>
      <c r="D2575" s="53" t="s">
        <v>68</v>
      </c>
      <c r="E2575" s="53">
        <v>3</v>
      </c>
      <c r="F2575" s="55" t="s">
        <v>1498</v>
      </c>
      <c r="G2575" s="53" t="s">
        <v>3515</v>
      </c>
      <c r="H2575" s="56"/>
      <c r="I2575" s="57"/>
    </row>
    <row r="2576" spans="2:9" x14ac:dyDescent="0.2">
      <c r="B2576" s="52" t="str">
        <f t="shared" si="52"/>
        <v>2011-109-4</v>
      </c>
      <c r="C2576" s="53">
        <v>2011</v>
      </c>
      <c r="D2576" s="53" t="s">
        <v>68</v>
      </c>
      <c r="E2576" s="53">
        <v>4</v>
      </c>
      <c r="F2576" s="55" t="s">
        <v>1821</v>
      </c>
      <c r="G2576" s="53"/>
      <c r="H2576" s="56"/>
      <c r="I2576" s="57"/>
    </row>
    <row r="2577" spans="2:9" x14ac:dyDescent="0.2">
      <c r="B2577" s="58" t="str">
        <f t="shared" si="52"/>
        <v>2011-109-5</v>
      </c>
      <c r="C2577" s="59">
        <v>2011</v>
      </c>
      <c r="D2577" s="59" t="s">
        <v>68</v>
      </c>
      <c r="E2577" s="59">
        <v>5</v>
      </c>
      <c r="F2577" s="60" t="s">
        <v>2128</v>
      </c>
      <c r="G2577" s="59"/>
      <c r="H2577" s="61"/>
      <c r="I2577" s="62"/>
    </row>
    <row r="2578" spans="2:9" x14ac:dyDescent="0.2">
      <c r="B2578" s="63" t="str">
        <f t="shared" si="52"/>
        <v>2011-110-0</v>
      </c>
      <c r="C2578" s="64">
        <v>2011</v>
      </c>
      <c r="D2578" s="64" t="s">
        <v>69</v>
      </c>
      <c r="E2578" s="64">
        <v>0</v>
      </c>
      <c r="F2578" s="65" t="s">
        <v>432</v>
      </c>
      <c r="G2578" s="64"/>
      <c r="H2578" s="66"/>
      <c r="I2578" s="67"/>
    </row>
    <row r="2579" spans="2:9" x14ac:dyDescent="0.2">
      <c r="B2579" s="52" t="str">
        <f t="shared" si="52"/>
        <v>2011-110-1</v>
      </c>
      <c r="C2579" s="53">
        <v>2011</v>
      </c>
      <c r="D2579" s="53" t="s">
        <v>69</v>
      </c>
      <c r="E2579" s="53">
        <v>1</v>
      </c>
      <c r="F2579" s="55" t="s">
        <v>830</v>
      </c>
      <c r="G2579" s="53"/>
      <c r="H2579" s="56"/>
      <c r="I2579" s="57"/>
    </row>
    <row r="2580" spans="2:9" x14ac:dyDescent="0.2">
      <c r="B2580" s="52" t="str">
        <f t="shared" si="52"/>
        <v>2011-110-2</v>
      </c>
      <c r="C2580" s="53">
        <v>2011</v>
      </c>
      <c r="D2580" s="53" t="s">
        <v>69</v>
      </c>
      <c r="E2580" s="53">
        <v>2</v>
      </c>
      <c r="F2580" s="55" t="s">
        <v>1164</v>
      </c>
      <c r="G2580" s="53"/>
      <c r="H2580" s="56"/>
      <c r="I2580" s="57"/>
    </row>
    <row r="2581" spans="2:9" ht="27" x14ac:dyDescent="0.2">
      <c r="B2581" s="52" t="str">
        <f t="shared" si="52"/>
        <v>2011-110-3</v>
      </c>
      <c r="C2581" s="53">
        <v>2011</v>
      </c>
      <c r="D2581" s="53" t="s">
        <v>69</v>
      </c>
      <c r="E2581" s="53">
        <v>3</v>
      </c>
      <c r="F2581" s="55" t="s">
        <v>1499</v>
      </c>
      <c r="G2581" s="53"/>
      <c r="H2581" s="56"/>
      <c r="I2581" s="57"/>
    </row>
    <row r="2582" spans="2:9" x14ac:dyDescent="0.2">
      <c r="B2582" s="52" t="str">
        <f t="shared" si="52"/>
        <v>2011-110-4</v>
      </c>
      <c r="C2582" s="53">
        <v>2011</v>
      </c>
      <c r="D2582" s="53" t="s">
        <v>69</v>
      </c>
      <c r="E2582" s="53">
        <v>4</v>
      </c>
      <c r="F2582" s="55" t="s">
        <v>1822</v>
      </c>
      <c r="G2582" s="53" t="s">
        <v>3515</v>
      </c>
      <c r="H2582" s="56"/>
      <c r="I2582" s="57"/>
    </row>
    <row r="2583" spans="2:9" x14ac:dyDescent="0.2">
      <c r="B2583" s="58" t="str">
        <f t="shared" si="52"/>
        <v>2011-110-5</v>
      </c>
      <c r="C2583" s="59">
        <v>2011</v>
      </c>
      <c r="D2583" s="59" t="s">
        <v>69</v>
      </c>
      <c r="E2583" s="59">
        <v>5</v>
      </c>
      <c r="F2583" s="60" t="s">
        <v>2129</v>
      </c>
      <c r="G2583" s="59"/>
      <c r="H2583" s="61"/>
      <c r="I2583" s="62"/>
    </row>
    <row r="2584" spans="2:9" x14ac:dyDescent="0.2">
      <c r="B2584" s="63" t="str">
        <f t="shared" si="52"/>
        <v>2011-111-0</v>
      </c>
      <c r="C2584" s="64">
        <v>2011</v>
      </c>
      <c r="D2584" s="64" t="s">
        <v>70</v>
      </c>
      <c r="E2584" s="64">
        <v>0</v>
      </c>
      <c r="F2584" s="65" t="s">
        <v>433</v>
      </c>
      <c r="G2584" s="64"/>
      <c r="H2584" s="66"/>
      <c r="I2584" s="67"/>
    </row>
    <row r="2585" spans="2:9" x14ac:dyDescent="0.2">
      <c r="B2585" s="52" t="str">
        <f t="shared" si="52"/>
        <v>2011-111-1</v>
      </c>
      <c r="C2585" s="53">
        <v>2011</v>
      </c>
      <c r="D2585" s="53" t="s">
        <v>70</v>
      </c>
      <c r="E2585" s="53">
        <v>1</v>
      </c>
      <c r="F2585" s="55" t="s">
        <v>831</v>
      </c>
      <c r="G2585" s="53" t="s">
        <v>3515</v>
      </c>
      <c r="H2585" s="56"/>
      <c r="I2585" s="57"/>
    </row>
    <row r="2586" spans="2:9" x14ac:dyDescent="0.2">
      <c r="B2586" s="52" t="str">
        <f t="shared" si="52"/>
        <v>2011-111-2</v>
      </c>
      <c r="C2586" s="53">
        <v>2011</v>
      </c>
      <c r="D2586" s="53" t="s">
        <v>70</v>
      </c>
      <c r="E2586" s="53">
        <v>2</v>
      </c>
      <c r="F2586" s="55" t="s">
        <v>1165</v>
      </c>
      <c r="G2586" s="53"/>
      <c r="H2586" s="56"/>
      <c r="I2586" s="57"/>
    </row>
    <row r="2587" spans="2:9" x14ac:dyDescent="0.2">
      <c r="B2587" s="52" t="str">
        <f t="shared" si="52"/>
        <v>2011-111-3</v>
      </c>
      <c r="C2587" s="53">
        <v>2011</v>
      </c>
      <c r="D2587" s="53" t="s">
        <v>70</v>
      </c>
      <c r="E2587" s="53">
        <v>3</v>
      </c>
      <c r="F2587" s="55" t="s">
        <v>1500</v>
      </c>
      <c r="G2587" s="53"/>
      <c r="H2587" s="56"/>
      <c r="I2587" s="57"/>
    </row>
    <row r="2588" spans="2:9" x14ac:dyDescent="0.2">
      <c r="B2588" s="52" t="str">
        <f t="shared" si="52"/>
        <v>2011-111-4</v>
      </c>
      <c r="C2588" s="53">
        <v>2011</v>
      </c>
      <c r="D2588" s="53" t="s">
        <v>70</v>
      </c>
      <c r="E2588" s="53">
        <v>4</v>
      </c>
      <c r="F2588" s="55" t="s">
        <v>1823</v>
      </c>
      <c r="G2588" s="53"/>
      <c r="H2588" s="56"/>
      <c r="I2588" s="57"/>
    </row>
    <row r="2589" spans="2:9" x14ac:dyDescent="0.2">
      <c r="B2589" s="58" t="str">
        <f t="shared" si="52"/>
        <v>2011-111-5</v>
      </c>
      <c r="C2589" s="59">
        <v>2011</v>
      </c>
      <c r="D2589" s="59" t="s">
        <v>70</v>
      </c>
      <c r="E2589" s="59">
        <v>5</v>
      </c>
      <c r="F2589" s="60" t="s">
        <v>2130</v>
      </c>
      <c r="G2589" s="59"/>
      <c r="H2589" s="61"/>
      <c r="I2589" s="62"/>
    </row>
    <row r="2590" spans="2:9" x14ac:dyDescent="0.2">
      <c r="B2590" s="63" t="str">
        <f t="shared" si="52"/>
        <v>2011-112-0</v>
      </c>
      <c r="C2590" s="64">
        <v>2011</v>
      </c>
      <c r="D2590" s="64" t="s">
        <v>71</v>
      </c>
      <c r="E2590" s="64">
        <v>0</v>
      </c>
      <c r="F2590" s="65" t="s">
        <v>434</v>
      </c>
      <c r="G2590" s="64"/>
      <c r="H2590" s="66"/>
      <c r="I2590" s="67"/>
    </row>
    <row r="2591" spans="2:9" x14ac:dyDescent="0.2">
      <c r="B2591" s="52" t="str">
        <f t="shared" si="52"/>
        <v>2011-112-1</v>
      </c>
      <c r="C2591" s="53">
        <v>2011</v>
      </c>
      <c r="D2591" s="53" t="s">
        <v>71</v>
      </c>
      <c r="E2591" s="53">
        <v>1</v>
      </c>
      <c r="F2591" s="55" t="s">
        <v>832</v>
      </c>
      <c r="G2591" s="53" t="s">
        <v>3515</v>
      </c>
      <c r="H2591" s="56"/>
      <c r="I2591" s="57"/>
    </row>
    <row r="2592" spans="2:9" x14ac:dyDescent="0.2">
      <c r="B2592" s="52" t="str">
        <f t="shared" si="52"/>
        <v>2011-112-2</v>
      </c>
      <c r="C2592" s="53">
        <v>2011</v>
      </c>
      <c r="D2592" s="53" t="s">
        <v>71</v>
      </c>
      <c r="E2592" s="53">
        <v>2</v>
      </c>
      <c r="F2592" s="55" t="s">
        <v>1166</v>
      </c>
      <c r="G2592" s="53"/>
      <c r="H2592" s="56"/>
      <c r="I2592" s="57"/>
    </row>
    <row r="2593" spans="2:9" x14ac:dyDescent="0.2">
      <c r="B2593" s="52" t="str">
        <f t="shared" si="52"/>
        <v>2011-112-3</v>
      </c>
      <c r="C2593" s="53">
        <v>2011</v>
      </c>
      <c r="D2593" s="53" t="s">
        <v>71</v>
      </c>
      <c r="E2593" s="53">
        <v>3</v>
      </c>
      <c r="F2593" s="55" t="s">
        <v>1501</v>
      </c>
      <c r="G2593" s="53"/>
      <c r="H2593" s="56"/>
      <c r="I2593" s="57"/>
    </row>
    <row r="2594" spans="2:9" x14ac:dyDescent="0.2">
      <c r="B2594" s="52" t="str">
        <f t="shared" si="52"/>
        <v>2011-112-4</v>
      </c>
      <c r="C2594" s="53">
        <v>2011</v>
      </c>
      <c r="D2594" s="53" t="s">
        <v>71</v>
      </c>
      <c r="E2594" s="53">
        <v>4</v>
      </c>
      <c r="F2594" s="55" t="s">
        <v>1824</v>
      </c>
      <c r="G2594" s="53"/>
      <c r="H2594" s="56"/>
      <c r="I2594" s="57"/>
    </row>
    <row r="2595" spans="2:9" x14ac:dyDescent="0.2">
      <c r="B2595" s="58" t="str">
        <f t="shared" si="52"/>
        <v>2011-112-5</v>
      </c>
      <c r="C2595" s="59">
        <v>2011</v>
      </c>
      <c r="D2595" s="59" t="s">
        <v>71</v>
      </c>
      <c r="E2595" s="59">
        <v>5</v>
      </c>
      <c r="F2595" s="60" t="s">
        <v>2131</v>
      </c>
      <c r="G2595" s="59"/>
      <c r="H2595" s="61"/>
      <c r="I2595" s="62"/>
    </row>
    <row r="2596" spans="2:9" x14ac:dyDescent="0.2">
      <c r="B2596" s="63" t="str">
        <f t="shared" si="52"/>
        <v>2011-113-0</v>
      </c>
      <c r="C2596" s="64">
        <v>2011</v>
      </c>
      <c r="D2596" s="64" t="s">
        <v>72</v>
      </c>
      <c r="E2596" s="64">
        <v>0</v>
      </c>
      <c r="F2596" s="65" t="s">
        <v>435</v>
      </c>
      <c r="G2596" s="64"/>
      <c r="H2596" s="66"/>
      <c r="I2596" s="67"/>
    </row>
    <row r="2597" spans="2:9" x14ac:dyDescent="0.2">
      <c r="B2597" s="52" t="str">
        <f t="shared" si="52"/>
        <v>2011-113-1</v>
      </c>
      <c r="C2597" s="53">
        <v>2011</v>
      </c>
      <c r="D2597" s="53" t="s">
        <v>72</v>
      </c>
      <c r="E2597" s="53">
        <v>1</v>
      </c>
      <c r="F2597" s="55" t="s">
        <v>833</v>
      </c>
      <c r="G2597" s="53"/>
      <c r="H2597" s="56"/>
      <c r="I2597" s="57"/>
    </row>
    <row r="2598" spans="2:9" x14ac:dyDescent="0.2">
      <c r="B2598" s="52" t="str">
        <f t="shared" si="52"/>
        <v>2011-113-2</v>
      </c>
      <c r="C2598" s="53">
        <v>2011</v>
      </c>
      <c r="D2598" s="53" t="s">
        <v>72</v>
      </c>
      <c r="E2598" s="53">
        <v>2</v>
      </c>
      <c r="F2598" s="55" t="s">
        <v>1167</v>
      </c>
      <c r="G2598" s="53" t="s">
        <v>3515</v>
      </c>
      <c r="H2598" s="56"/>
      <c r="I2598" s="57"/>
    </row>
    <row r="2599" spans="2:9" x14ac:dyDescent="0.2">
      <c r="B2599" s="52" t="str">
        <f t="shared" si="52"/>
        <v>2011-113-3</v>
      </c>
      <c r="C2599" s="53">
        <v>2011</v>
      </c>
      <c r="D2599" s="53" t="s">
        <v>72</v>
      </c>
      <c r="E2599" s="53">
        <v>3</v>
      </c>
      <c r="F2599" s="55" t="s">
        <v>1502</v>
      </c>
      <c r="G2599" s="53"/>
      <c r="H2599" s="56"/>
      <c r="I2599" s="57"/>
    </row>
    <row r="2600" spans="2:9" x14ac:dyDescent="0.2">
      <c r="B2600" s="52" t="str">
        <f t="shared" si="52"/>
        <v>2011-113-4</v>
      </c>
      <c r="C2600" s="53">
        <v>2011</v>
      </c>
      <c r="D2600" s="53" t="s">
        <v>72</v>
      </c>
      <c r="E2600" s="53">
        <v>4</v>
      </c>
      <c r="F2600" s="55" t="s">
        <v>986</v>
      </c>
      <c r="G2600" s="53"/>
      <c r="H2600" s="56"/>
      <c r="I2600" s="57"/>
    </row>
    <row r="2601" spans="2:9" x14ac:dyDescent="0.2">
      <c r="B2601" s="58" t="str">
        <f t="shared" si="52"/>
        <v>2011-113-5</v>
      </c>
      <c r="C2601" s="59">
        <v>2011</v>
      </c>
      <c r="D2601" s="59" t="s">
        <v>72</v>
      </c>
      <c r="E2601" s="59">
        <v>5</v>
      </c>
      <c r="F2601" s="60" t="s">
        <v>2132</v>
      </c>
      <c r="G2601" s="59"/>
      <c r="H2601" s="61"/>
      <c r="I2601" s="62"/>
    </row>
    <row r="2602" spans="2:9" x14ac:dyDescent="0.2">
      <c r="B2602" s="63" t="str">
        <f t="shared" si="52"/>
        <v>2011-114-0</v>
      </c>
      <c r="C2602" s="64">
        <v>2011</v>
      </c>
      <c r="D2602" s="64" t="s">
        <v>73</v>
      </c>
      <c r="E2602" s="64">
        <v>0</v>
      </c>
      <c r="F2602" s="65" t="s">
        <v>436</v>
      </c>
      <c r="G2602" s="64"/>
      <c r="H2602" s="66"/>
      <c r="I2602" s="67"/>
    </row>
    <row r="2603" spans="2:9" x14ac:dyDescent="0.2">
      <c r="B2603" s="52" t="str">
        <f t="shared" si="52"/>
        <v>2011-114-1</v>
      </c>
      <c r="C2603" s="53">
        <v>2011</v>
      </c>
      <c r="D2603" s="53" t="s">
        <v>73</v>
      </c>
      <c r="E2603" s="53">
        <v>1</v>
      </c>
      <c r="F2603" s="55" t="s">
        <v>834</v>
      </c>
      <c r="G2603" s="53"/>
      <c r="H2603" s="56"/>
      <c r="I2603" s="57"/>
    </row>
    <row r="2604" spans="2:9" x14ac:dyDescent="0.2">
      <c r="B2604" s="52" t="str">
        <f t="shared" si="52"/>
        <v>2011-114-2</v>
      </c>
      <c r="C2604" s="53">
        <v>2011</v>
      </c>
      <c r="D2604" s="53" t="s">
        <v>73</v>
      </c>
      <c r="E2604" s="53">
        <v>2</v>
      </c>
      <c r="F2604" s="55" t="s">
        <v>1168</v>
      </c>
      <c r="G2604" s="53" t="s">
        <v>3515</v>
      </c>
      <c r="H2604" s="56"/>
      <c r="I2604" s="57"/>
    </row>
    <row r="2605" spans="2:9" x14ac:dyDescent="0.2">
      <c r="B2605" s="52" t="str">
        <f t="shared" ref="B2605:B2668" si="53">C2605&amp;"-"&amp;D2605&amp;"-"&amp;E2605</f>
        <v>2011-114-3</v>
      </c>
      <c r="C2605" s="53">
        <v>2011</v>
      </c>
      <c r="D2605" s="53" t="s">
        <v>73</v>
      </c>
      <c r="E2605" s="53">
        <v>3</v>
      </c>
      <c r="F2605" s="55" t="s">
        <v>1503</v>
      </c>
      <c r="G2605" s="53"/>
      <c r="H2605" s="56"/>
      <c r="I2605" s="57"/>
    </row>
    <row r="2606" spans="2:9" x14ac:dyDescent="0.2">
      <c r="B2606" s="52" t="str">
        <f t="shared" si="53"/>
        <v>2011-114-4</v>
      </c>
      <c r="C2606" s="53">
        <v>2011</v>
      </c>
      <c r="D2606" s="53" t="s">
        <v>73</v>
      </c>
      <c r="E2606" s="53">
        <v>4</v>
      </c>
      <c r="F2606" s="55" t="s">
        <v>1825</v>
      </c>
      <c r="G2606" s="53"/>
      <c r="H2606" s="56"/>
      <c r="I2606" s="57"/>
    </row>
    <row r="2607" spans="2:9" x14ac:dyDescent="0.2">
      <c r="B2607" s="58" t="str">
        <f t="shared" si="53"/>
        <v>2011-114-5</v>
      </c>
      <c r="C2607" s="59">
        <v>2011</v>
      </c>
      <c r="D2607" s="59" t="s">
        <v>73</v>
      </c>
      <c r="E2607" s="59">
        <v>5</v>
      </c>
      <c r="F2607" s="60" t="s">
        <v>2133</v>
      </c>
      <c r="G2607" s="59"/>
      <c r="H2607" s="61"/>
      <c r="I2607" s="62"/>
    </row>
    <row r="2608" spans="2:9" x14ac:dyDescent="0.2">
      <c r="B2608" s="63" t="str">
        <f t="shared" si="53"/>
        <v>2011-115-0</v>
      </c>
      <c r="C2608" s="64">
        <v>2011</v>
      </c>
      <c r="D2608" s="64" t="s">
        <v>74</v>
      </c>
      <c r="E2608" s="64">
        <v>0</v>
      </c>
      <c r="F2608" s="65" t="s">
        <v>437</v>
      </c>
      <c r="G2608" s="64"/>
      <c r="H2608" s="66"/>
      <c r="I2608" s="67"/>
    </row>
    <row r="2609" spans="2:9" x14ac:dyDescent="0.2">
      <c r="B2609" s="52" t="str">
        <f t="shared" si="53"/>
        <v>2011-115-1</v>
      </c>
      <c r="C2609" s="53">
        <v>2011</v>
      </c>
      <c r="D2609" s="53" t="s">
        <v>74</v>
      </c>
      <c r="E2609" s="53">
        <v>1</v>
      </c>
      <c r="F2609" s="55" t="s">
        <v>835</v>
      </c>
      <c r="G2609" s="53"/>
      <c r="H2609" s="56"/>
      <c r="I2609" s="57"/>
    </row>
    <row r="2610" spans="2:9" x14ac:dyDescent="0.2">
      <c r="B2610" s="52" t="str">
        <f t="shared" si="53"/>
        <v>2011-115-2</v>
      </c>
      <c r="C2610" s="53">
        <v>2011</v>
      </c>
      <c r="D2610" s="53" t="s">
        <v>74</v>
      </c>
      <c r="E2610" s="53">
        <v>2</v>
      </c>
      <c r="F2610" s="55" t="s">
        <v>1169</v>
      </c>
      <c r="G2610" s="53"/>
      <c r="H2610" s="56"/>
      <c r="I2610" s="57"/>
    </row>
    <row r="2611" spans="2:9" x14ac:dyDescent="0.2">
      <c r="B2611" s="52" t="str">
        <f t="shared" si="53"/>
        <v>2011-115-3</v>
      </c>
      <c r="C2611" s="53">
        <v>2011</v>
      </c>
      <c r="D2611" s="53" t="s">
        <v>74</v>
      </c>
      <c r="E2611" s="53">
        <v>3</v>
      </c>
      <c r="F2611" s="55" t="s">
        <v>1504</v>
      </c>
      <c r="G2611" s="53" t="s">
        <v>3515</v>
      </c>
      <c r="H2611" s="56"/>
      <c r="I2611" s="57"/>
    </row>
    <row r="2612" spans="2:9" x14ac:dyDescent="0.2">
      <c r="B2612" s="52" t="str">
        <f t="shared" si="53"/>
        <v>2011-115-4</v>
      </c>
      <c r="C2612" s="53">
        <v>2011</v>
      </c>
      <c r="D2612" s="53" t="s">
        <v>74</v>
      </c>
      <c r="E2612" s="53">
        <v>4</v>
      </c>
      <c r="F2612" s="55" t="s">
        <v>1826</v>
      </c>
      <c r="G2612" s="53"/>
      <c r="H2612" s="56"/>
      <c r="I2612" s="57"/>
    </row>
    <row r="2613" spans="2:9" x14ac:dyDescent="0.2">
      <c r="B2613" s="58" t="str">
        <f t="shared" si="53"/>
        <v>2011-115-5</v>
      </c>
      <c r="C2613" s="59">
        <v>2011</v>
      </c>
      <c r="D2613" s="59" t="s">
        <v>74</v>
      </c>
      <c r="E2613" s="59">
        <v>5</v>
      </c>
      <c r="F2613" s="60" t="s">
        <v>2134</v>
      </c>
      <c r="G2613" s="59"/>
      <c r="H2613" s="61"/>
      <c r="I2613" s="62"/>
    </row>
    <row r="2614" spans="2:9" ht="27" x14ac:dyDescent="0.2">
      <c r="B2614" s="63" t="str">
        <f t="shared" si="53"/>
        <v>2011-116-0</v>
      </c>
      <c r="C2614" s="64">
        <v>2011</v>
      </c>
      <c r="D2614" s="64" t="s">
        <v>75</v>
      </c>
      <c r="E2614" s="64">
        <v>0</v>
      </c>
      <c r="F2614" s="65" t="s">
        <v>438</v>
      </c>
      <c r="G2614" s="64"/>
      <c r="H2614" s="66"/>
      <c r="I2614" s="67"/>
    </row>
    <row r="2615" spans="2:9" x14ac:dyDescent="0.2">
      <c r="B2615" s="52" t="str">
        <f t="shared" si="53"/>
        <v>2011-116-1</v>
      </c>
      <c r="C2615" s="53">
        <v>2011</v>
      </c>
      <c r="D2615" s="53" t="s">
        <v>75</v>
      </c>
      <c r="E2615" s="53">
        <v>1</v>
      </c>
      <c r="F2615" s="78">
        <v>8.5000000000000006E-2</v>
      </c>
      <c r="G2615" s="53" t="s">
        <v>3515</v>
      </c>
      <c r="H2615" s="56"/>
      <c r="I2615" s="57"/>
    </row>
    <row r="2616" spans="2:9" x14ac:dyDescent="0.2">
      <c r="B2616" s="52" t="str">
        <f t="shared" si="53"/>
        <v>2011-116-2</v>
      </c>
      <c r="C2616" s="53">
        <v>2011</v>
      </c>
      <c r="D2616" s="53" t="s">
        <v>75</v>
      </c>
      <c r="E2616" s="53">
        <v>2</v>
      </c>
      <c r="F2616" s="78">
        <v>9.5000000000000001E-2</v>
      </c>
      <c r="G2616" s="53"/>
      <c r="H2616" s="56"/>
      <c r="I2616" s="57"/>
    </row>
    <row r="2617" spans="2:9" x14ac:dyDescent="0.2">
      <c r="B2617" s="52" t="str">
        <f t="shared" si="53"/>
        <v>2011-116-3</v>
      </c>
      <c r="C2617" s="53">
        <v>2011</v>
      </c>
      <c r="D2617" s="53" t="s">
        <v>75</v>
      </c>
      <c r="E2617" s="53">
        <v>3</v>
      </c>
      <c r="F2617" s="78">
        <v>0.105</v>
      </c>
      <c r="G2617" s="53"/>
      <c r="H2617" s="56"/>
      <c r="I2617" s="57"/>
    </row>
    <row r="2618" spans="2:9" x14ac:dyDescent="0.2">
      <c r="B2618" s="52" t="str">
        <f t="shared" si="53"/>
        <v>2011-116-4</v>
      </c>
      <c r="C2618" s="53">
        <v>2011</v>
      </c>
      <c r="D2618" s="53" t="s">
        <v>75</v>
      </c>
      <c r="E2618" s="53">
        <v>4</v>
      </c>
      <c r="F2618" s="78">
        <v>0.125</v>
      </c>
      <c r="G2618" s="53"/>
      <c r="H2618" s="56"/>
      <c r="I2618" s="57"/>
    </row>
    <row r="2619" spans="2:9" x14ac:dyDescent="0.2">
      <c r="B2619" s="58" t="str">
        <f t="shared" si="53"/>
        <v>2011-116-5</v>
      </c>
      <c r="C2619" s="59">
        <v>2011</v>
      </c>
      <c r="D2619" s="59" t="s">
        <v>75</v>
      </c>
      <c r="E2619" s="59">
        <v>5</v>
      </c>
      <c r="F2619" s="79">
        <v>0.14499999999999999</v>
      </c>
      <c r="G2619" s="59"/>
      <c r="H2619" s="61"/>
      <c r="I2619" s="62"/>
    </row>
    <row r="2620" spans="2:9" x14ac:dyDescent="0.2">
      <c r="B2620" s="63" t="str">
        <f t="shared" si="53"/>
        <v>2011-117-0</v>
      </c>
      <c r="C2620" s="64">
        <v>2011</v>
      </c>
      <c r="D2620" s="64" t="s">
        <v>76</v>
      </c>
      <c r="E2620" s="64">
        <v>0</v>
      </c>
      <c r="F2620" s="65" t="s">
        <v>439</v>
      </c>
      <c r="G2620" s="64"/>
      <c r="H2620" s="66"/>
      <c r="I2620" s="67"/>
    </row>
    <row r="2621" spans="2:9" x14ac:dyDescent="0.2">
      <c r="B2621" s="52" t="str">
        <f t="shared" si="53"/>
        <v>2011-117-1</v>
      </c>
      <c r="C2621" s="53">
        <v>2011</v>
      </c>
      <c r="D2621" s="53" t="s">
        <v>76</v>
      </c>
      <c r="E2621" s="53">
        <v>1</v>
      </c>
      <c r="F2621" s="55" t="s">
        <v>836</v>
      </c>
      <c r="G2621" s="53"/>
      <c r="H2621" s="56"/>
      <c r="I2621" s="57"/>
    </row>
    <row r="2622" spans="2:9" x14ac:dyDescent="0.2">
      <c r="B2622" s="52" t="str">
        <f t="shared" si="53"/>
        <v>2011-117-2</v>
      </c>
      <c r="C2622" s="53">
        <v>2011</v>
      </c>
      <c r="D2622" s="53" t="s">
        <v>76</v>
      </c>
      <c r="E2622" s="53">
        <v>2</v>
      </c>
      <c r="F2622" s="55" t="s">
        <v>1170</v>
      </c>
      <c r="G2622" s="53"/>
      <c r="H2622" s="56"/>
      <c r="I2622" s="57"/>
    </row>
    <row r="2623" spans="2:9" x14ac:dyDescent="0.2">
      <c r="B2623" s="52" t="str">
        <f t="shared" si="53"/>
        <v>2011-117-3</v>
      </c>
      <c r="C2623" s="53">
        <v>2011</v>
      </c>
      <c r="D2623" s="53" t="s">
        <v>76</v>
      </c>
      <c r="E2623" s="53">
        <v>3</v>
      </c>
      <c r="F2623" s="55" t="s">
        <v>1505</v>
      </c>
      <c r="G2623" s="53"/>
      <c r="H2623" s="56"/>
      <c r="I2623" s="57"/>
    </row>
    <row r="2624" spans="2:9" x14ac:dyDescent="0.2">
      <c r="B2624" s="52" t="str">
        <f t="shared" si="53"/>
        <v>2011-117-4</v>
      </c>
      <c r="C2624" s="53">
        <v>2011</v>
      </c>
      <c r="D2624" s="53" t="s">
        <v>76</v>
      </c>
      <c r="E2624" s="53">
        <v>4</v>
      </c>
      <c r="F2624" s="55" t="s">
        <v>1827</v>
      </c>
      <c r="G2624" s="53"/>
      <c r="H2624" s="56"/>
      <c r="I2624" s="57"/>
    </row>
    <row r="2625" spans="2:9" x14ac:dyDescent="0.2">
      <c r="B2625" s="58" t="str">
        <f t="shared" si="53"/>
        <v>2011-117-5</v>
      </c>
      <c r="C2625" s="59">
        <v>2011</v>
      </c>
      <c r="D2625" s="59" t="s">
        <v>76</v>
      </c>
      <c r="E2625" s="59">
        <v>5</v>
      </c>
      <c r="F2625" s="60" t="s">
        <v>2135</v>
      </c>
      <c r="G2625" s="59" t="s">
        <v>3515</v>
      </c>
      <c r="H2625" s="61"/>
      <c r="I2625" s="62"/>
    </row>
    <row r="2626" spans="2:9" x14ac:dyDescent="0.2">
      <c r="B2626" s="63" t="str">
        <f t="shared" si="53"/>
        <v>2011-118-0</v>
      </c>
      <c r="C2626" s="64">
        <v>2011</v>
      </c>
      <c r="D2626" s="64" t="s">
        <v>77</v>
      </c>
      <c r="E2626" s="64">
        <v>0</v>
      </c>
      <c r="F2626" s="65" t="s">
        <v>440</v>
      </c>
      <c r="G2626" s="64"/>
      <c r="H2626" s="66"/>
      <c r="I2626" s="67"/>
    </row>
    <row r="2627" spans="2:9" x14ac:dyDescent="0.2">
      <c r="B2627" s="52" t="str">
        <f t="shared" si="53"/>
        <v>2011-118-1</v>
      </c>
      <c r="C2627" s="53">
        <v>2011</v>
      </c>
      <c r="D2627" s="53" t="s">
        <v>77</v>
      </c>
      <c r="E2627" s="53">
        <v>1</v>
      </c>
      <c r="F2627" s="55" t="s">
        <v>837</v>
      </c>
      <c r="G2627" s="53"/>
      <c r="H2627" s="56"/>
      <c r="I2627" s="57"/>
    </row>
    <row r="2628" spans="2:9" x14ac:dyDescent="0.2">
      <c r="B2628" s="52" t="str">
        <f t="shared" si="53"/>
        <v>2011-118-2</v>
      </c>
      <c r="C2628" s="53">
        <v>2011</v>
      </c>
      <c r="D2628" s="53" t="s">
        <v>77</v>
      </c>
      <c r="E2628" s="53">
        <v>2</v>
      </c>
      <c r="F2628" s="55" t="s">
        <v>1171</v>
      </c>
      <c r="G2628" s="53" t="s">
        <v>3515</v>
      </c>
      <c r="H2628" s="56"/>
      <c r="I2628" s="57"/>
    </row>
    <row r="2629" spans="2:9" x14ac:dyDescent="0.2">
      <c r="B2629" s="52" t="str">
        <f t="shared" si="53"/>
        <v>2011-118-3</v>
      </c>
      <c r="C2629" s="53">
        <v>2011</v>
      </c>
      <c r="D2629" s="53" t="s">
        <v>77</v>
      </c>
      <c r="E2629" s="53">
        <v>3</v>
      </c>
      <c r="F2629" s="55" t="s">
        <v>1506</v>
      </c>
      <c r="G2629" s="53"/>
      <c r="H2629" s="56"/>
      <c r="I2629" s="57"/>
    </row>
    <row r="2630" spans="2:9" x14ac:dyDescent="0.2">
      <c r="B2630" s="52" t="str">
        <f t="shared" si="53"/>
        <v>2011-118-4</v>
      </c>
      <c r="C2630" s="53">
        <v>2011</v>
      </c>
      <c r="D2630" s="53" t="s">
        <v>77</v>
      </c>
      <c r="E2630" s="53">
        <v>4</v>
      </c>
      <c r="F2630" s="55" t="s">
        <v>1828</v>
      </c>
      <c r="G2630" s="53"/>
      <c r="H2630" s="56"/>
      <c r="I2630" s="57"/>
    </row>
    <row r="2631" spans="2:9" x14ac:dyDescent="0.2">
      <c r="B2631" s="58" t="str">
        <f t="shared" si="53"/>
        <v>2011-118-5</v>
      </c>
      <c r="C2631" s="59">
        <v>2011</v>
      </c>
      <c r="D2631" s="59" t="s">
        <v>77</v>
      </c>
      <c r="E2631" s="59">
        <v>5</v>
      </c>
      <c r="F2631" s="60" t="s">
        <v>2136</v>
      </c>
      <c r="G2631" s="59"/>
      <c r="H2631" s="61"/>
      <c r="I2631" s="62"/>
    </row>
    <row r="2632" spans="2:9" x14ac:dyDescent="0.2">
      <c r="B2632" s="63" t="str">
        <f t="shared" si="53"/>
        <v>2011-119-0</v>
      </c>
      <c r="C2632" s="64">
        <v>2011</v>
      </c>
      <c r="D2632" s="64" t="s">
        <v>78</v>
      </c>
      <c r="E2632" s="64">
        <v>0</v>
      </c>
      <c r="F2632" s="65" t="s">
        <v>441</v>
      </c>
      <c r="G2632" s="64"/>
      <c r="H2632" s="66"/>
      <c r="I2632" s="67"/>
    </row>
    <row r="2633" spans="2:9" x14ac:dyDescent="0.2">
      <c r="B2633" s="52" t="str">
        <f t="shared" si="53"/>
        <v>2011-119-1</v>
      </c>
      <c r="C2633" s="53">
        <v>2011</v>
      </c>
      <c r="D2633" s="53" t="s">
        <v>78</v>
      </c>
      <c r="E2633" s="53">
        <v>1</v>
      </c>
      <c r="F2633" s="55" t="s">
        <v>838</v>
      </c>
      <c r="G2633" s="53"/>
      <c r="H2633" s="56"/>
      <c r="I2633" s="57"/>
    </row>
    <row r="2634" spans="2:9" x14ac:dyDescent="0.2">
      <c r="B2634" s="52" t="str">
        <f t="shared" si="53"/>
        <v>2011-119-2</v>
      </c>
      <c r="C2634" s="53">
        <v>2011</v>
      </c>
      <c r="D2634" s="53" t="s">
        <v>78</v>
      </c>
      <c r="E2634" s="53">
        <v>2</v>
      </c>
      <c r="F2634" s="55" t="s">
        <v>1172</v>
      </c>
      <c r="G2634" s="53"/>
      <c r="H2634" s="56"/>
      <c r="I2634" s="57"/>
    </row>
    <row r="2635" spans="2:9" x14ac:dyDescent="0.2">
      <c r="B2635" s="52" t="str">
        <f t="shared" si="53"/>
        <v>2011-119-3</v>
      </c>
      <c r="C2635" s="53">
        <v>2011</v>
      </c>
      <c r="D2635" s="53" t="s">
        <v>78</v>
      </c>
      <c r="E2635" s="53">
        <v>3</v>
      </c>
      <c r="F2635" s="55" t="s">
        <v>1507</v>
      </c>
      <c r="G2635" s="53"/>
      <c r="H2635" s="56"/>
      <c r="I2635" s="57"/>
    </row>
    <row r="2636" spans="2:9" x14ac:dyDescent="0.2">
      <c r="B2636" s="52" t="str">
        <f t="shared" si="53"/>
        <v>2011-119-4</v>
      </c>
      <c r="C2636" s="53">
        <v>2011</v>
      </c>
      <c r="D2636" s="53" t="s">
        <v>78</v>
      </c>
      <c r="E2636" s="53">
        <v>4</v>
      </c>
      <c r="F2636" s="55" t="s">
        <v>1829</v>
      </c>
      <c r="G2636" s="53"/>
      <c r="H2636" s="56"/>
      <c r="I2636" s="57"/>
    </row>
    <row r="2637" spans="2:9" x14ac:dyDescent="0.2">
      <c r="B2637" s="58" t="str">
        <f t="shared" si="53"/>
        <v>2011-119-5</v>
      </c>
      <c r="C2637" s="59">
        <v>2011</v>
      </c>
      <c r="D2637" s="59" t="s">
        <v>78</v>
      </c>
      <c r="E2637" s="59">
        <v>5</v>
      </c>
      <c r="F2637" s="60" t="s">
        <v>2137</v>
      </c>
      <c r="G2637" s="59" t="s">
        <v>3515</v>
      </c>
      <c r="H2637" s="61"/>
      <c r="I2637" s="62"/>
    </row>
    <row r="2638" spans="2:9" x14ac:dyDescent="0.2">
      <c r="B2638" s="63" t="str">
        <f t="shared" si="53"/>
        <v>2011-120-0</v>
      </c>
      <c r="C2638" s="64">
        <v>2011</v>
      </c>
      <c r="D2638" s="64" t="s">
        <v>79</v>
      </c>
      <c r="E2638" s="64">
        <v>0</v>
      </c>
      <c r="F2638" s="65" t="s">
        <v>442</v>
      </c>
      <c r="G2638" s="64"/>
      <c r="H2638" s="66"/>
      <c r="I2638" s="67"/>
    </row>
    <row r="2639" spans="2:9" x14ac:dyDescent="0.2">
      <c r="B2639" s="52" t="str">
        <f t="shared" si="53"/>
        <v>2011-120-1</v>
      </c>
      <c r="C2639" s="53">
        <v>2011</v>
      </c>
      <c r="D2639" s="53" t="s">
        <v>79</v>
      </c>
      <c r="E2639" s="53">
        <v>1</v>
      </c>
      <c r="F2639" s="55" t="s">
        <v>839</v>
      </c>
      <c r="G2639" s="53"/>
      <c r="H2639" s="56"/>
      <c r="I2639" s="57"/>
    </row>
    <row r="2640" spans="2:9" x14ac:dyDescent="0.2">
      <c r="B2640" s="52" t="str">
        <f t="shared" si="53"/>
        <v>2011-120-2</v>
      </c>
      <c r="C2640" s="53">
        <v>2011</v>
      </c>
      <c r="D2640" s="53" t="s">
        <v>79</v>
      </c>
      <c r="E2640" s="53">
        <v>2</v>
      </c>
      <c r="F2640" s="55" t="s">
        <v>1173</v>
      </c>
      <c r="G2640" s="53" t="s">
        <v>3515</v>
      </c>
      <c r="H2640" s="56"/>
      <c r="I2640" s="57"/>
    </row>
    <row r="2641" spans="2:9" x14ac:dyDescent="0.2">
      <c r="B2641" s="52" t="str">
        <f t="shared" si="53"/>
        <v>2011-120-3</v>
      </c>
      <c r="C2641" s="53">
        <v>2011</v>
      </c>
      <c r="D2641" s="53" t="s">
        <v>79</v>
      </c>
      <c r="E2641" s="53">
        <v>3</v>
      </c>
      <c r="F2641" s="55" t="s">
        <v>1508</v>
      </c>
      <c r="G2641" s="53"/>
      <c r="H2641" s="56"/>
      <c r="I2641" s="57"/>
    </row>
    <row r="2642" spans="2:9" x14ac:dyDescent="0.2">
      <c r="B2642" s="52" t="str">
        <f t="shared" si="53"/>
        <v>2011-120-4</v>
      </c>
      <c r="C2642" s="53">
        <v>2011</v>
      </c>
      <c r="D2642" s="53" t="s">
        <v>79</v>
      </c>
      <c r="E2642" s="53">
        <v>4</v>
      </c>
      <c r="F2642" s="55" t="s">
        <v>1830</v>
      </c>
      <c r="G2642" s="53"/>
      <c r="H2642" s="56"/>
      <c r="I2642" s="57"/>
    </row>
    <row r="2643" spans="2:9" x14ac:dyDescent="0.2">
      <c r="B2643" s="58" t="str">
        <f t="shared" si="53"/>
        <v>2011-120-5</v>
      </c>
      <c r="C2643" s="59">
        <v>2011</v>
      </c>
      <c r="D2643" s="59" t="s">
        <v>79</v>
      </c>
      <c r="E2643" s="59">
        <v>5</v>
      </c>
      <c r="F2643" s="60" t="s">
        <v>2138</v>
      </c>
      <c r="G2643" s="59"/>
      <c r="H2643" s="61"/>
      <c r="I2643" s="62"/>
    </row>
    <row r="2644" spans="2:9" x14ac:dyDescent="0.2">
      <c r="B2644" s="63" t="str">
        <f t="shared" si="53"/>
        <v>2011-121-0</v>
      </c>
      <c r="C2644" s="64">
        <v>2011</v>
      </c>
      <c r="D2644" s="64" t="s">
        <v>80</v>
      </c>
      <c r="E2644" s="64">
        <v>0</v>
      </c>
      <c r="F2644" s="65" t="s">
        <v>443</v>
      </c>
      <c r="G2644" s="64"/>
      <c r="H2644" s="66"/>
      <c r="I2644" s="67"/>
    </row>
    <row r="2645" spans="2:9" x14ac:dyDescent="0.2">
      <c r="B2645" s="52" t="str">
        <f t="shared" si="53"/>
        <v>2011-121-1</v>
      </c>
      <c r="C2645" s="53">
        <v>2011</v>
      </c>
      <c r="D2645" s="53" t="s">
        <v>80</v>
      </c>
      <c r="E2645" s="53">
        <v>1</v>
      </c>
      <c r="F2645" s="55" t="s">
        <v>840</v>
      </c>
      <c r="G2645" s="53"/>
      <c r="H2645" s="56"/>
      <c r="I2645" s="57"/>
    </row>
    <row r="2646" spans="2:9" x14ac:dyDescent="0.2">
      <c r="B2646" s="52" t="str">
        <f t="shared" si="53"/>
        <v>2011-121-2</v>
      </c>
      <c r="C2646" s="53">
        <v>2011</v>
      </c>
      <c r="D2646" s="53" t="s">
        <v>80</v>
      </c>
      <c r="E2646" s="53">
        <v>2</v>
      </c>
      <c r="F2646" s="55" t="s">
        <v>1174</v>
      </c>
      <c r="G2646" s="53"/>
      <c r="H2646" s="56"/>
      <c r="I2646" s="57"/>
    </row>
    <row r="2647" spans="2:9" x14ac:dyDescent="0.2">
      <c r="B2647" s="52" t="str">
        <f t="shared" si="53"/>
        <v>2011-121-3</v>
      </c>
      <c r="C2647" s="53">
        <v>2011</v>
      </c>
      <c r="D2647" s="53" t="s">
        <v>80</v>
      </c>
      <c r="E2647" s="53">
        <v>3</v>
      </c>
      <c r="F2647" s="55" t="s">
        <v>1509</v>
      </c>
      <c r="G2647" s="53" t="s">
        <v>3515</v>
      </c>
      <c r="H2647" s="56"/>
      <c r="I2647" s="57"/>
    </row>
    <row r="2648" spans="2:9" x14ac:dyDescent="0.2">
      <c r="B2648" s="52" t="str">
        <f t="shared" si="53"/>
        <v>2011-121-4</v>
      </c>
      <c r="C2648" s="53">
        <v>2011</v>
      </c>
      <c r="D2648" s="53" t="s">
        <v>80</v>
      </c>
      <c r="E2648" s="53">
        <v>4</v>
      </c>
      <c r="F2648" s="55" t="s">
        <v>1831</v>
      </c>
      <c r="G2648" s="53"/>
      <c r="H2648" s="56"/>
      <c r="I2648" s="57"/>
    </row>
    <row r="2649" spans="2:9" x14ac:dyDescent="0.2">
      <c r="B2649" s="58" t="str">
        <f t="shared" si="53"/>
        <v>2011-121-5</v>
      </c>
      <c r="C2649" s="59">
        <v>2011</v>
      </c>
      <c r="D2649" s="59" t="s">
        <v>80</v>
      </c>
      <c r="E2649" s="59">
        <v>5</v>
      </c>
      <c r="F2649" s="60" t="s">
        <v>2139</v>
      </c>
      <c r="G2649" s="59"/>
      <c r="H2649" s="61"/>
      <c r="I2649" s="62"/>
    </row>
    <row r="2650" spans="2:9" x14ac:dyDescent="0.2">
      <c r="B2650" s="63" t="str">
        <f t="shared" si="53"/>
        <v>2011-122-0</v>
      </c>
      <c r="C2650" s="64">
        <v>2011</v>
      </c>
      <c r="D2650" s="64" t="s">
        <v>81</v>
      </c>
      <c r="E2650" s="64">
        <v>0</v>
      </c>
      <c r="F2650" s="65" t="s">
        <v>444</v>
      </c>
      <c r="G2650" s="64"/>
      <c r="H2650" s="66"/>
      <c r="I2650" s="67"/>
    </row>
    <row r="2651" spans="2:9" x14ac:dyDescent="0.2">
      <c r="B2651" s="52" t="str">
        <f t="shared" si="53"/>
        <v>2011-122-1</v>
      </c>
      <c r="C2651" s="53">
        <v>2011</v>
      </c>
      <c r="D2651" s="53" t="s">
        <v>81</v>
      </c>
      <c r="E2651" s="53">
        <v>1</v>
      </c>
      <c r="F2651" s="55" t="s">
        <v>841</v>
      </c>
      <c r="G2651" s="53"/>
      <c r="H2651" s="56"/>
      <c r="I2651" s="57"/>
    </row>
    <row r="2652" spans="2:9" ht="27" x14ac:dyDescent="0.2">
      <c r="B2652" s="52" t="str">
        <f t="shared" si="53"/>
        <v>2011-122-2</v>
      </c>
      <c r="C2652" s="53">
        <v>2011</v>
      </c>
      <c r="D2652" s="53" t="s">
        <v>81</v>
      </c>
      <c r="E2652" s="53">
        <v>2</v>
      </c>
      <c r="F2652" s="55" t="s">
        <v>1175</v>
      </c>
      <c r="G2652" s="53" t="s">
        <v>3515</v>
      </c>
      <c r="H2652" s="56"/>
      <c r="I2652" s="57"/>
    </row>
    <row r="2653" spans="2:9" ht="27" x14ac:dyDescent="0.2">
      <c r="B2653" s="52" t="str">
        <f t="shared" si="53"/>
        <v>2011-122-3</v>
      </c>
      <c r="C2653" s="53">
        <v>2011</v>
      </c>
      <c r="D2653" s="53" t="s">
        <v>81</v>
      </c>
      <c r="E2653" s="53">
        <v>3</v>
      </c>
      <c r="F2653" s="55" t="s">
        <v>1510</v>
      </c>
      <c r="G2653" s="53"/>
      <c r="H2653" s="56"/>
      <c r="I2653" s="57"/>
    </row>
    <row r="2654" spans="2:9" x14ac:dyDescent="0.2">
      <c r="B2654" s="52" t="str">
        <f t="shared" si="53"/>
        <v>2011-122-4</v>
      </c>
      <c r="C2654" s="53">
        <v>2011</v>
      </c>
      <c r="D2654" s="53" t="s">
        <v>81</v>
      </c>
      <c r="E2654" s="53">
        <v>4</v>
      </c>
      <c r="F2654" s="55" t="s">
        <v>1832</v>
      </c>
      <c r="G2654" s="53"/>
      <c r="H2654" s="56"/>
      <c r="I2654" s="57"/>
    </row>
    <row r="2655" spans="2:9" x14ac:dyDescent="0.2">
      <c r="B2655" s="58" t="str">
        <f t="shared" si="53"/>
        <v>2011-122-5</v>
      </c>
      <c r="C2655" s="59">
        <v>2011</v>
      </c>
      <c r="D2655" s="59" t="s">
        <v>81</v>
      </c>
      <c r="E2655" s="59">
        <v>5</v>
      </c>
      <c r="F2655" s="60" t="s">
        <v>2140</v>
      </c>
      <c r="G2655" s="59"/>
      <c r="H2655" s="61"/>
      <c r="I2655" s="62"/>
    </row>
    <row r="2656" spans="2:9" x14ac:dyDescent="0.2">
      <c r="B2656" s="63" t="str">
        <f t="shared" si="53"/>
        <v>2011-123-0</v>
      </c>
      <c r="C2656" s="64">
        <v>2011</v>
      </c>
      <c r="D2656" s="64" t="s">
        <v>82</v>
      </c>
      <c r="E2656" s="64">
        <v>0</v>
      </c>
      <c r="F2656" s="65" t="s">
        <v>445</v>
      </c>
      <c r="G2656" s="64"/>
      <c r="H2656" s="66"/>
      <c r="I2656" s="67"/>
    </row>
    <row r="2657" spans="2:9" x14ac:dyDescent="0.2">
      <c r="B2657" s="52" t="str">
        <f t="shared" si="53"/>
        <v>2011-123-1</v>
      </c>
      <c r="C2657" s="53">
        <v>2011</v>
      </c>
      <c r="D2657" s="53" t="s">
        <v>82</v>
      </c>
      <c r="E2657" s="53">
        <v>1</v>
      </c>
      <c r="F2657" s="55" t="s">
        <v>842</v>
      </c>
      <c r="G2657" s="53"/>
      <c r="H2657" s="56"/>
      <c r="I2657" s="57"/>
    </row>
    <row r="2658" spans="2:9" x14ac:dyDescent="0.2">
      <c r="B2658" s="52" t="str">
        <f t="shared" si="53"/>
        <v>2011-123-2</v>
      </c>
      <c r="C2658" s="53">
        <v>2011</v>
      </c>
      <c r="D2658" s="53" t="s">
        <v>82</v>
      </c>
      <c r="E2658" s="53">
        <v>2</v>
      </c>
      <c r="F2658" s="55" t="s">
        <v>1176</v>
      </c>
      <c r="G2658" s="53"/>
      <c r="H2658" s="56"/>
      <c r="I2658" s="57"/>
    </row>
    <row r="2659" spans="2:9" x14ac:dyDescent="0.2">
      <c r="B2659" s="52" t="str">
        <f t="shared" si="53"/>
        <v>2011-123-3</v>
      </c>
      <c r="C2659" s="53">
        <v>2011</v>
      </c>
      <c r="D2659" s="53" t="s">
        <v>82</v>
      </c>
      <c r="E2659" s="53">
        <v>3</v>
      </c>
      <c r="F2659" s="55" t="s">
        <v>1511</v>
      </c>
      <c r="G2659" s="53"/>
      <c r="H2659" s="56"/>
      <c r="I2659" s="57"/>
    </row>
    <row r="2660" spans="2:9" x14ac:dyDescent="0.2">
      <c r="B2660" s="52" t="str">
        <f t="shared" si="53"/>
        <v>2011-123-4</v>
      </c>
      <c r="C2660" s="53">
        <v>2011</v>
      </c>
      <c r="D2660" s="53" t="s">
        <v>82</v>
      </c>
      <c r="E2660" s="53">
        <v>4</v>
      </c>
      <c r="F2660" s="55" t="s">
        <v>1833</v>
      </c>
      <c r="G2660" s="53"/>
      <c r="H2660" s="56"/>
      <c r="I2660" s="57"/>
    </row>
    <row r="2661" spans="2:9" x14ac:dyDescent="0.2">
      <c r="B2661" s="58" t="str">
        <f t="shared" si="53"/>
        <v>2011-123-5</v>
      </c>
      <c r="C2661" s="59">
        <v>2011</v>
      </c>
      <c r="D2661" s="59" t="s">
        <v>82</v>
      </c>
      <c r="E2661" s="59">
        <v>5</v>
      </c>
      <c r="F2661" s="60" t="s">
        <v>2141</v>
      </c>
      <c r="G2661" s="59" t="s">
        <v>3515</v>
      </c>
      <c r="H2661" s="61"/>
      <c r="I2661" s="62"/>
    </row>
    <row r="2662" spans="2:9" x14ac:dyDescent="0.2">
      <c r="B2662" s="63" t="str">
        <f t="shared" si="53"/>
        <v>2011-124-0</v>
      </c>
      <c r="C2662" s="64">
        <v>2011</v>
      </c>
      <c r="D2662" s="64" t="s">
        <v>83</v>
      </c>
      <c r="E2662" s="64">
        <v>0</v>
      </c>
      <c r="F2662" s="65" t="s">
        <v>446</v>
      </c>
      <c r="G2662" s="64"/>
      <c r="H2662" s="66"/>
      <c r="I2662" s="67"/>
    </row>
    <row r="2663" spans="2:9" x14ac:dyDescent="0.2">
      <c r="B2663" s="52" t="str">
        <f t="shared" si="53"/>
        <v>2011-124-1</v>
      </c>
      <c r="C2663" s="53">
        <v>2011</v>
      </c>
      <c r="D2663" s="53" t="s">
        <v>83</v>
      </c>
      <c r="E2663" s="53">
        <v>1</v>
      </c>
      <c r="F2663" s="55" t="s">
        <v>843</v>
      </c>
      <c r="G2663" s="53"/>
      <c r="H2663" s="56"/>
      <c r="I2663" s="57"/>
    </row>
    <row r="2664" spans="2:9" x14ac:dyDescent="0.2">
      <c r="B2664" s="52" t="str">
        <f t="shared" si="53"/>
        <v>2011-124-2</v>
      </c>
      <c r="C2664" s="53">
        <v>2011</v>
      </c>
      <c r="D2664" s="53" t="s">
        <v>83</v>
      </c>
      <c r="E2664" s="53">
        <v>2</v>
      </c>
      <c r="F2664" s="55" t="s">
        <v>1177</v>
      </c>
      <c r="G2664" s="53"/>
      <c r="H2664" s="56"/>
      <c r="I2664" s="57"/>
    </row>
    <row r="2665" spans="2:9" x14ac:dyDescent="0.2">
      <c r="B2665" s="52" t="str">
        <f t="shared" si="53"/>
        <v>2011-124-3</v>
      </c>
      <c r="C2665" s="53">
        <v>2011</v>
      </c>
      <c r="D2665" s="53" t="s">
        <v>83</v>
      </c>
      <c r="E2665" s="53">
        <v>3</v>
      </c>
      <c r="F2665" s="55" t="s">
        <v>1512</v>
      </c>
      <c r="G2665" s="53"/>
      <c r="H2665" s="56"/>
      <c r="I2665" s="57"/>
    </row>
    <row r="2666" spans="2:9" x14ac:dyDescent="0.2">
      <c r="B2666" s="52" t="str">
        <f t="shared" si="53"/>
        <v>2011-124-4</v>
      </c>
      <c r="C2666" s="53">
        <v>2011</v>
      </c>
      <c r="D2666" s="53" t="s">
        <v>83</v>
      </c>
      <c r="E2666" s="53">
        <v>4</v>
      </c>
      <c r="F2666" s="55" t="s">
        <v>1834</v>
      </c>
      <c r="G2666" s="53" t="s">
        <v>3515</v>
      </c>
      <c r="H2666" s="56"/>
      <c r="I2666" s="57"/>
    </row>
    <row r="2667" spans="2:9" x14ac:dyDescent="0.2">
      <c r="B2667" s="58" t="str">
        <f t="shared" si="53"/>
        <v>2011-124-5</v>
      </c>
      <c r="C2667" s="59">
        <v>2011</v>
      </c>
      <c r="D2667" s="59" t="s">
        <v>83</v>
      </c>
      <c r="E2667" s="59">
        <v>5</v>
      </c>
      <c r="F2667" s="60" t="s">
        <v>2142</v>
      </c>
      <c r="G2667" s="59"/>
      <c r="H2667" s="61"/>
      <c r="I2667" s="62"/>
    </row>
    <row r="2668" spans="2:9" x14ac:dyDescent="0.2">
      <c r="B2668" s="63" t="str">
        <f t="shared" si="53"/>
        <v>2011-125-0</v>
      </c>
      <c r="C2668" s="64">
        <v>2011</v>
      </c>
      <c r="D2668" s="64" t="s">
        <v>84</v>
      </c>
      <c r="E2668" s="64">
        <v>0</v>
      </c>
      <c r="F2668" s="65" t="s">
        <v>447</v>
      </c>
      <c r="G2668" s="64"/>
      <c r="H2668" s="66"/>
      <c r="I2668" s="67"/>
    </row>
    <row r="2669" spans="2:9" x14ac:dyDescent="0.2">
      <c r="B2669" s="52" t="str">
        <f t="shared" ref="B2669:B2673" si="54">C2669&amp;"-"&amp;D2669&amp;"-"&amp;E2669</f>
        <v>2011-125-1</v>
      </c>
      <c r="C2669" s="53">
        <v>2011</v>
      </c>
      <c r="D2669" s="53" t="s">
        <v>84</v>
      </c>
      <c r="E2669" s="53">
        <v>1</v>
      </c>
      <c r="F2669" s="55" t="s">
        <v>844</v>
      </c>
      <c r="G2669" s="53"/>
      <c r="H2669" s="56"/>
      <c r="I2669" s="57"/>
    </row>
    <row r="2670" spans="2:9" x14ac:dyDescent="0.2">
      <c r="B2670" s="52" t="str">
        <f t="shared" si="54"/>
        <v>2011-125-2</v>
      </c>
      <c r="C2670" s="53">
        <v>2011</v>
      </c>
      <c r="D2670" s="53" t="s">
        <v>84</v>
      </c>
      <c r="E2670" s="53">
        <v>2</v>
      </c>
      <c r="F2670" s="55" t="s">
        <v>1178</v>
      </c>
      <c r="G2670" s="53"/>
      <c r="H2670" s="56"/>
      <c r="I2670" s="57"/>
    </row>
    <row r="2671" spans="2:9" x14ac:dyDescent="0.2">
      <c r="B2671" s="52" t="str">
        <f t="shared" si="54"/>
        <v>2011-125-3</v>
      </c>
      <c r="C2671" s="53">
        <v>2011</v>
      </c>
      <c r="D2671" s="53" t="s">
        <v>84</v>
      </c>
      <c r="E2671" s="53">
        <v>3</v>
      </c>
      <c r="F2671" s="55" t="s">
        <v>1513</v>
      </c>
      <c r="G2671" s="53"/>
      <c r="H2671" s="56"/>
      <c r="I2671" s="57"/>
    </row>
    <row r="2672" spans="2:9" x14ac:dyDescent="0.2">
      <c r="B2672" s="52" t="str">
        <f t="shared" si="54"/>
        <v>2011-125-4</v>
      </c>
      <c r="C2672" s="53">
        <v>2011</v>
      </c>
      <c r="D2672" s="53" t="s">
        <v>84</v>
      </c>
      <c r="E2672" s="53">
        <v>4</v>
      </c>
      <c r="F2672" s="55" t="s">
        <v>1835</v>
      </c>
      <c r="G2672" s="53" t="s">
        <v>3515</v>
      </c>
      <c r="H2672" s="56"/>
      <c r="I2672" s="57"/>
    </row>
    <row r="2673" spans="2:9" ht="14.25" thickBot="1" x14ac:dyDescent="0.25">
      <c r="B2673" s="68" t="str">
        <f t="shared" si="54"/>
        <v>2011-125-5</v>
      </c>
      <c r="C2673" s="69">
        <v>2011</v>
      </c>
      <c r="D2673" s="69" t="s">
        <v>84</v>
      </c>
      <c r="E2673" s="69">
        <v>5</v>
      </c>
      <c r="F2673" s="70" t="s">
        <v>2143</v>
      </c>
      <c r="G2673" s="69"/>
      <c r="H2673" s="71"/>
      <c r="I2673" s="72"/>
    </row>
    <row r="2674" spans="2:9" x14ac:dyDescent="0.2">
      <c r="B2674" s="46" t="str">
        <f t="shared" ref="B2674:B2706" si="55">C2674&amp;"-"&amp;D2674&amp;"-"&amp;E2674</f>
        <v>2010-101-0</v>
      </c>
      <c r="C2674" s="47">
        <v>2010</v>
      </c>
      <c r="D2674" s="47" t="s">
        <v>60</v>
      </c>
      <c r="E2674" s="47">
        <v>0</v>
      </c>
      <c r="F2674" s="49" t="s">
        <v>448</v>
      </c>
      <c r="G2674" s="47"/>
      <c r="H2674" s="50"/>
      <c r="I2674" s="51"/>
    </row>
    <row r="2675" spans="2:9" x14ac:dyDescent="0.2">
      <c r="B2675" s="52" t="str">
        <f t="shared" si="55"/>
        <v>2010-101-1</v>
      </c>
      <c r="C2675" s="53">
        <v>2010</v>
      </c>
      <c r="D2675" s="53" t="s">
        <v>60</v>
      </c>
      <c r="E2675" s="53">
        <v>1</v>
      </c>
      <c r="F2675" s="55" t="s">
        <v>845</v>
      </c>
      <c r="G2675" s="53"/>
      <c r="H2675" s="56"/>
      <c r="I2675" s="57"/>
    </row>
    <row r="2676" spans="2:9" x14ac:dyDescent="0.2">
      <c r="B2676" s="52" t="str">
        <f t="shared" si="55"/>
        <v>2010-101-2</v>
      </c>
      <c r="C2676" s="53">
        <v>2010</v>
      </c>
      <c r="D2676" s="53" t="s">
        <v>60</v>
      </c>
      <c r="E2676" s="53">
        <v>2</v>
      </c>
      <c r="F2676" s="55" t="s">
        <v>1179</v>
      </c>
      <c r="G2676" s="53"/>
      <c r="H2676" s="56"/>
      <c r="I2676" s="57"/>
    </row>
    <row r="2677" spans="2:9" x14ac:dyDescent="0.2">
      <c r="B2677" s="52" t="str">
        <f t="shared" si="55"/>
        <v>2010-101-3</v>
      </c>
      <c r="C2677" s="53">
        <v>2010</v>
      </c>
      <c r="D2677" s="53" t="s">
        <v>60</v>
      </c>
      <c r="E2677" s="53">
        <v>3</v>
      </c>
      <c r="F2677" s="55" t="s">
        <v>1514</v>
      </c>
      <c r="G2677" s="53"/>
      <c r="H2677" s="56"/>
      <c r="I2677" s="57"/>
    </row>
    <row r="2678" spans="2:9" x14ac:dyDescent="0.2">
      <c r="B2678" s="52" t="str">
        <f t="shared" si="55"/>
        <v>2010-101-4</v>
      </c>
      <c r="C2678" s="53">
        <v>2010</v>
      </c>
      <c r="D2678" s="53" t="s">
        <v>60</v>
      </c>
      <c r="E2678" s="53">
        <v>4</v>
      </c>
      <c r="F2678" s="55" t="s">
        <v>1727</v>
      </c>
      <c r="G2678" s="53"/>
      <c r="H2678" s="56"/>
      <c r="I2678" s="57"/>
    </row>
    <row r="2679" spans="2:9" x14ac:dyDescent="0.2">
      <c r="B2679" s="58" t="str">
        <f t="shared" si="55"/>
        <v>2010-101-5</v>
      </c>
      <c r="C2679" s="59">
        <v>2010</v>
      </c>
      <c r="D2679" s="59" t="s">
        <v>60</v>
      </c>
      <c r="E2679" s="59">
        <v>5</v>
      </c>
      <c r="F2679" s="60" t="s">
        <v>2144</v>
      </c>
      <c r="G2679" s="59" t="s">
        <v>3515</v>
      </c>
      <c r="H2679" s="61"/>
      <c r="I2679" s="62"/>
    </row>
    <row r="2680" spans="2:9" x14ac:dyDescent="0.2">
      <c r="B2680" s="63" t="str">
        <f t="shared" si="55"/>
        <v>2010-102-0</v>
      </c>
      <c r="C2680" s="64">
        <v>2010</v>
      </c>
      <c r="D2680" s="64" t="s">
        <v>61</v>
      </c>
      <c r="E2680" s="64">
        <v>0</v>
      </c>
      <c r="F2680" s="65" t="s">
        <v>449</v>
      </c>
      <c r="G2680" s="64"/>
      <c r="H2680" s="66"/>
      <c r="I2680" s="67"/>
    </row>
    <row r="2681" spans="2:9" x14ac:dyDescent="0.2">
      <c r="B2681" s="52" t="str">
        <f t="shared" si="55"/>
        <v>2010-102-1</v>
      </c>
      <c r="C2681" s="53">
        <v>2010</v>
      </c>
      <c r="D2681" s="53" t="s">
        <v>61</v>
      </c>
      <c r="E2681" s="53">
        <v>1</v>
      </c>
      <c r="F2681" s="55" t="s">
        <v>846</v>
      </c>
      <c r="G2681" s="53"/>
      <c r="H2681" s="56"/>
      <c r="I2681" s="57"/>
    </row>
    <row r="2682" spans="2:9" x14ac:dyDescent="0.2">
      <c r="B2682" s="52" t="str">
        <f t="shared" si="55"/>
        <v>2010-102-2</v>
      </c>
      <c r="C2682" s="53">
        <v>2010</v>
      </c>
      <c r="D2682" s="53" t="s">
        <v>61</v>
      </c>
      <c r="E2682" s="53">
        <v>2</v>
      </c>
      <c r="F2682" s="55" t="s">
        <v>1180</v>
      </c>
      <c r="G2682" s="53" t="s">
        <v>3515</v>
      </c>
      <c r="H2682" s="56"/>
      <c r="I2682" s="57"/>
    </row>
    <row r="2683" spans="2:9" x14ac:dyDescent="0.2">
      <c r="B2683" s="52" t="str">
        <f t="shared" si="55"/>
        <v>2010-102-3</v>
      </c>
      <c r="C2683" s="53">
        <v>2010</v>
      </c>
      <c r="D2683" s="53" t="s">
        <v>61</v>
      </c>
      <c r="E2683" s="53">
        <v>3</v>
      </c>
      <c r="F2683" s="55" t="s">
        <v>1515</v>
      </c>
      <c r="G2683" s="53"/>
      <c r="H2683" s="56"/>
      <c r="I2683" s="57"/>
    </row>
    <row r="2684" spans="2:9" x14ac:dyDescent="0.2">
      <c r="B2684" s="52" t="str">
        <f t="shared" si="55"/>
        <v>2010-102-4</v>
      </c>
      <c r="C2684" s="53">
        <v>2010</v>
      </c>
      <c r="D2684" s="53" t="s">
        <v>61</v>
      </c>
      <c r="E2684" s="53">
        <v>4</v>
      </c>
      <c r="F2684" s="55" t="s">
        <v>1836</v>
      </c>
      <c r="G2684" s="53"/>
      <c r="H2684" s="56"/>
      <c r="I2684" s="57"/>
    </row>
    <row r="2685" spans="2:9" x14ac:dyDescent="0.2">
      <c r="B2685" s="58" t="str">
        <f t="shared" si="55"/>
        <v>2010-102-5</v>
      </c>
      <c r="C2685" s="59">
        <v>2010</v>
      </c>
      <c r="D2685" s="59" t="s">
        <v>61</v>
      </c>
      <c r="E2685" s="59">
        <v>5</v>
      </c>
      <c r="F2685" s="60" t="s">
        <v>2145</v>
      </c>
      <c r="G2685" s="59"/>
      <c r="H2685" s="61"/>
      <c r="I2685" s="62"/>
    </row>
    <row r="2686" spans="2:9" x14ac:dyDescent="0.2">
      <c r="B2686" s="63" t="str">
        <f t="shared" si="55"/>
        <v>2010-103-0</v>
      </c>
      <c r="C2686" s="64">
        <v>2010</v>
      </c>
      <c r="D2686" s="64" t="s">
        <v>62</v>
      </c>
      <c r="E2686" s="64">
        <v>0</v>
      </c>
      <c r="F2686" s="65" t="s">
        <v>450</v>
      </c>
      <c r="G2686" s="64"/>
      <c r="H2686" s="66"/>
      <c r="I2686" s="67"/>
    </row>
    <row r="2687" spans="2:9" x14ac:dyDescent="0.2">
      <c r="B2687" s="52" t="str">
        <f t="shared" si="55"/>
        <v>2010-103-1</v>
      </c>
      <c r="C2687" s="53">
        <v>2010</v>
      </c>
      <c r="D2687" s="53" t="s">
        <v>62</v>
      </c>
      <c r="E2687" s="53">
        <v>1</v>
      </c>
      <c r="F2687" s="55" t="s">
        <v>847</v>
      </c>
      <c r="G2687" s="53"/>
      <c r="H2687" s="56"/>
      <c r="I2687" s="57"/>
    </row>
    <row r="2688" spans="2:9" x14ac:dyDescent="0.2">
      <c r="B2688" s="52" t="str">
        <f t="shared" si="55"/>
        <v>2010-103-2</v>
      </c>
      <c r="C2688" s="53">
        <v>2010</v>
      </c>
      <c r="D2688" s="53" t="s">
        <v>62</v>
      </c>
      <c r="E2688" s="53">
        <v>2</v>
      </c>
      <c r="F2688" s="55" t="s">
        <v>1181</v>
      </c>
      <c r="G2688" s="53"/>
      <c r="H2688" s="56"/>
      <c r="I2688" s="57"/>
    </row>
    <row r="2689" spans="2:9" x14ac:dyDescent="0.2">
      <c r="B2689" s="52" t="str">
        <f t="shared" si="55"/>
        <v>2010-103-3</v>
      </c>
      <c r="C2689" s="53">
        <v>2010</v>
      </c>
      <c r="D2689" s="53" t="s">
        <v>62</v>
      </c>
      <c r="E2689" s="53">
        <v>3</v>
      </c>
      <c r="F2689" s="55" t="s">
        <v>1516</v>
      </c>
      <c r="G2689" s="53"/>
      <c r="H2689" s="56"/>
      <c r="I2689" s="57"/>
    </row>
    <row r="2690" spans="2:9" x14ac:dyDescent="0.2">
      <c r="B2690" s="52" t="str">
        <f t="shared" si="55"/>
        <v>2010-103-4</v>
      </c>
      <c r="C2690" s="53">
        <v>2010</v>
      </c>
      <c r="D2690" s="53" t="s">
        <v>62</v>
      </c>
      <c r="E2690" s="53">
        <v>4</v>
      </c>
      <c r="F2690" s="55" t="s">
        <v>1837</v>
      </c>
      <c r="G2690" s="53" t="s">
        <v>3515</v>
      </c>
      <c r="H2690" s="56"/>
      <c r="I2690" s="57"/>
    </row>
    <row r="2691" spans="2:9" x14ac:dyDescent="0.2">
      <c r="B2691" s="58" t="str">
        <f t="shared" si="55"/>
        <v>2010-103-5</v>
      </c>
      <c r="C2691" s="59">
        <v>2010</v>
      </c>
      <c r="D2691" s="59" t="s">
        <v>62</v>
      </c>
      <c r="E2691" s="59">
        <v>5</v>
      </c>
      <c r="F2691" s="60" t="s">
        <v>2146</v>
      </c>
      <c r="G2691" s="59"/>
      <c r="H2691" s="61"/>
      <c r="I2691" s="62"/>
    </row>
    <row r="2692" spans="2:9" x14ac:dyDescent="0.2">
      <c r="B2692" s="63" t="str">
        <f t="shared" si="55"/>
        <v>2010-104-0</v>
      </c>
      <c r="C2692" s="64">
        <v>2010</v>
      </c>
      <c r="D2692" s="64" t="s">
        <v>63</v>
      </c>
      <c r="E2692" s="64">
        <v>0</v>
      </c>
      <c r="F2692" s="65" t="s">
        <v>451</v>
      </c>
      <c r="G2692" s="64"/>
      <c r="H2692" s="66"/>
      <c r="I2692" s="67"/>
    </row>
    <row r="2693" spans="2:9" x14ac:dyDescent="0.2">
      <c r="B2693" s="52" t="str">
        <f t="shared" si="55"/>
        <v>2010-104-1</v>
      </c>
      <c r="C2693" s="53">
        <v>2010</v>
      </c>
      <c r="D2693" s="53" t="s">
        <v>63</v>
      </c>
      <c r="E2693" s="53">
        <v>1</v>
      </c>
      <c r="F2693" s="55" t="s">
        <v>848</v>
      </c>
      <c r="G2693" s="53"/>
      <c r="H2693" s="56"/>
      <c r="I2693" s="57"/>
    </row>
    <row r="2694" spans="2:9" x14ac:dyDescent="0.2">
      <c r="B2694" s="52" t="str">
        <f t="shared" si="55"/>
        <v>2010-104-2</v>
      </c>
      <c r="C2694" s="53">
        <v>2010</v>
      </c>
      <c r="D2694" s="53" t="s">
        <v>63</v>
      </c>
      <c r="E2694" s="53">
        <v>2</v>
      </c>
      <c r="F2694" s="55" t="s">
        <v>1182</v>
      </c>
      <c r="G2694" s="53"/>
      <c r="H2694" s="56"/>
      <c r="I2694" s="57"/>
    </row>
    <row r="2695" spans="2:9" x14ac:dyDescent="0.2">
      <c r="B2695" s="52" t="str">
        <f t="shared" si="55"/>
        <v>2010-104-3</v>
      </c>
      <c r="C2695" s="53">
        <v>2010</v>
      </c>
      <c r="D2695" s="53" t="s">
        <v>63</v>
      </c>
      <c r="E2695" s="53">
        <v>3</v>
      </c>
      <c r="F2695" s="55" t="s">
        <v>1517</v>
      </c>
      <c r="G2695" s="53"/>
      <c r="H2695" s="56"/>
      <c r="I2695" s="57"/>
    </row>
    <row r="2696" spans="2:9" x14ac:dyDescent="0.2">
      <c r="B2696" s="52" t="str">
        <f t="shared" si="55"/>
        <v>2010-104-4</v>
      </c>
      <c r="C2696" s="53">
        <v>2010</v>
      </c>
      <c r="D2696" s="53" t="s">
        <v>63</v>
      </c>
      <c r="E2696" s="53">
        <v>4</v>
      </c>
      <c r="F2696" s="55" t="s">
        <v>1838</v>
      </c>
      <c r="G2696" s="53"/>
      <c r="H2696" s="56"/>
      <c r="I2696" s="57"/>
    </row>
    <row r="2697" spans="2:9" x14ac:dyDescent="0.2">
      <c r="B2697" s="58" t="str">
        <f t="shared" si="55"/>
        <v>2010-104-5</v>
      </c>
      <c r="C2697" s="59">
        <v>2010</v>
      </c>
      <c r="D2697" s="59" t="s">
        <v>63</v>
      </c>
      <c r="E2697" s="59">
        <v>5</v>
      </c>
      <c r="F2697" s="60" t="s">
        <v>2147</v>
      </c>
      <c r="G2697" s="59" t="s">
        <v>3515</v>
      </c>
      <c r="H2697" s="61"/>
      <c r="I2697" s="62"/>
    </row>
    <row r="2698" spans="2:9" ht="27" x14ac:dyDescent="0.2">
      <c r="B2698" s="63" t="str">
        <f t="shared" si="55"/>
        <v>2010-105-0</v>
      </c>
      <c r="C2698" s="64">
        <v>2010</v>
      </c>
      <c r="D2698" s="64" t="s">
        <v>64</v>
      </c>
      <c r="E2698" s="64">
        <v>0</v>
      </c>
      <c r="F2698" s="65" t="s">
        <v>452</v>
      </c>
      <c r="G2698" s="64"/>
      <c r="H2698" s="66"/>
      <c r="I2698" s="67"/>
    </row>
    <row r="2699" spans="2:9" x14ac:dyDescent="0.2">
      <c r="B2699" s="52" t="str">
        <f t="shared" si="55"/>
        <v>2010-105-1</v>
      </c>
      <c r="C2699" s="53">
        <v>2010</v>
      </c>
      <c r="D2699" s="53" t="s">
        <v>64</v>
      </c>
      <c r="E2699" s="53">
        <v>1</v>
      </c>
      <c r="F2699" s="55" t="s">
        <v>849</v>
      </c>
      <c r="G2699" s="53"/>
      <c r="H2699" s="56"/>
      <c r="I2699" s="57"/>
    </row>
    <row r="2700" spans="2:9" x14ac:dyDescent="0.2">
      <c r="B2700" s="52" t="str">
        <f t="shared" si="55"/>
        <v>2010-105-2</v>
      </c>
      <c r="C2700" s="53">
        <v>2010</v>
      </c>
      <c r="D2700" s="53" t="s">
        <v>64</v>
      </c>
      <c r="E2700" s="53">
        <v>2</v>
      </c>
      <c r="F2700" s="55" t="s">
        <v>1183</v>
      </c>
      <c r="G2700" s="53"/>
      <c r="H2700" s="56"/>
      <c r="I2700" s="57"/>
    </row>
    <row r="2701" spans="2:9" x14ac:dyDescent="0.2">
      <c r="B2701" s="52" t="str">
        <f t="shared" si="55"/>
        <v>2010-105-3</v>
      </c>
      <c r="C2701" s="53">
        <v>2010</v>
      </c>
      <c r="D2701" s="53" t="s">
        <v>64</v>
      </c>
      <c r="E2701" s="53">
        <v>3</v>
      </c>
      <c r="F2701" s="55" t="s">
        <v>1518</v>
      </c>
      <c r="G2701" s="53"/>
      <c r="H2701" s="56"/>
      <c r="I2701" s="57"/>
    </row>
    <row r="2702" spans="2:9" x14ac:dyDescent="0.2">
      <c r="B2702" s="52" t="str">
        <f t="shared" si="55"/>
        <v>2010-105-4</v>
      </c>
      <c r="C2702" s="53">
        <v>2010</v>
      </c>
      <c r="D2702" s="53" t="s">
        <v>64</v>
      </c>
      <c r="E2702" s="53">
        <v>4</v>
      </c>
      <c r="F2702" s="55" t="s">
        <v>1839</v>
      </c>
      <c r="G2702" s="53"/>
      <c r="H2702" s="56"/>
      <c r="I2702" s="57"/>
    </row>
    <row r="2703" spans="2:9" x14ac:dyDescent="0.2">
      <c r="B2703" s="58" t="str">
        <f t="shared" si="55"/>
        <v>2010-105-5</v>
      </c>
      <c r="C2703" s="59">
        <v>2010</v>
      </c>
      <c r="D2703" s="59" t="s">
        <v>64</v>
      </c>
      <c r="E2703" s="59">
        <v>5</v>
      </c>
      <c r="F2703" s="60" t="s">
        <v>2148</v>
      </c>
      <c r="G2703" s="59" t="s">
        <v>3515</v>
      </c>
      <c r="H2703" s="61"/>
      <c r="I2703" s="62"/>
    </row>
    <row r="2704" spans="2:9" x14ac:dyDescent="0.2">
      <c r="B2704" s="63" t="str">
        <f t="shared" si="55"/>
        <v>2010-106-0</v>
      </c>
      <c r="C2704" s="64">
        <v>2010</v>
      </c>
      <c r="D2704" s="64" t="s">
        <v>65</v>
      </c>
      <c r="E2704" s="64">
        <v>0</v>
      </c>
      <c r="F2704" s="65" t="s">
        <v>453</v>
      </c>
      <c r="G2704" s="64"/>
      <c r="H2704" s="66"/>
      <c r="I2704" s="67"/>
    </row>
    <row r="2705" spans="2:9" x14ac:dyDescent="0.2">
      <c r="B2705" s="52" t="str">
        <f t="shared" si="55"/>
        <v>2010-106-1</v>
      </c>
      <c r="C2705" s="53">
        <v>2010</v>
      </c>
      <c r="D2705" s="53" t="s">
        <v>65</v>
      </c>
      <c r="E2705" s="53">
        <v>1</v>
      </c>
      <c r="F2705" s="55" t="s">
        <v>850</v>
      </c>
      <c r="G2705" s="53"/>
      <c r="H2705" s="56"/>
      <c r="I2705" s="57"/>
    </row>
    <row r="2706" spans="2:9" x14ac:dyDescent="0.2">
      <c r="B2706" s="52" t="str">
        <f t="shared" si="55"/>
        <v>2010-106-2</v>
      </c>
      <c r="C2706" s="53">
        <v>2010</v>
      </c>
      <c r="D2706" s="53" t="s">
        <v>65</v>
      </c>
      <c r="E2706" s="53">
        <v>2</v>
      </c>
      <c r="F2706" s="55" t="s">
        <v>1184</v>
      </c>
      <c r="G2706" s="53"/>
      <c r="H2706" s="56"/>
      <c r="I2706" s="57"/>
    </row>
    <row r="2707" spans="2:9" x14ac:dyDescent="0.2">
      <c r="B2707" s="52" t="str">
        <f t="shared" ref="B2707:B2770" si="56">C2707&amp;"-"&amp;D2707&amp;"-"&amp;E2707</f>
        <v>2010-106-3</v>
      </c>
      <c r="C2707" s="53">
        <v>2010</v>
      </c>
      <c r="D2707" s="53" t="s">
        <v>65</v>
      </c>
      <c r="E2707" s="53">
        <v>3</v>
      </c>
      <c r="F2707" s="55" t="s">
        <v>1519</v>
      </c>
      <c r="G2707" s="53"/>
      <c r="H2707" s="56"/>
      <c r="I2707" s="57"/>
    </row>
    <row r="2708" spans="2:9" x14ac:dyDescent="0.2">
      <c r="B2708" s="52" t="str">
        <f t="shared" si="56"/>
        <v>2010-106-4</v>
      </c>
      <c r="C2708" s="53">
        <v>2010</v>
      </c>
      <c r="D2708" s="53" t="s">
        <v>65</v>
      </c>
      <c r="E2708" s="53">
        <v>4</v>
      </c>
      <c r="F2708" s="55" t="s">
        <v>1840</v>
      </c>
      <c r="G2708" s="53" t="s">
        <v>3515</v>
      </c>
      <c r="H2708" s="56"/>
      <c r="I2708" s="57"/>
    </row>
    <row r="2709" spans="2:9" x14ac:dyDescent="0.2">
      <c r="B2709" s="58" t="str">
        <f t="shared" si="56"/>
        <v>2010-106-5</v>
      </c>
      <c r="C2709" s="59">
        <v>2010</v>
      </c>
      <c r="D2709" s="59" t="s">
        <v>65</v>
      </c>
      <c r="E2709" s="59">
        <v>5</v>
      </c>
      <c r="F2709" s="60" t="s">
        <v>2149</v>
      </c>
      <c r="G2709" s="59"/>
      <c r="H2709" s="61"/>
      <c r="I2709" s="62"/>
    </row>
    <row r="2710" spans="2:9" ht="27" x14ac:dyDescent="0.2">
      <c r="B2710" s="63" t="str">
        <f t="shared" si="56"/>
        <v>2010-107-0</v>
      </c>
      <c r="C2710" s="64">
        <v>2010</v>
      </c>
      <c r="D2710" s="64" t="s">
        <v>66</v>
      </c>
      <c r="E2710" s="64">
        <v>0</v>
      </c>
      <c r="F2710" s="65" t="s">
        <v>454</v>
      </c>
      <c r="G2710" s="64"/>
      <c r="H2710" s="66"/>
      <c r="I2710" s="67"/>
    </row>
    <row r="2711" spans="2:9" x14ac:dyDescent="0.2">
      <c r="B2711" s="52" t="str">
        <f t="shared" si="56"/>
        <v>2010-107-1</v>
      </c>
      <c r="C2711" s="53">
        <v>2010</v>
      </c>
      <c r="D2711" s="53" t="s">
        <v>66</v>
      </c>
      <c r="E2711" s="53">
        <v>1</v>
      </c>
      <c r="F2711" s="55" t="s">
        <v>851</v>
      </c>
      <c r="G2711" s="53"/>
      <c r="H2711" s="56"/>
      <c r="I2711" s="57"/>
    </row>
    <row r="2712" spans="2:9" x14ac:dyDescent="0.2">
      <c r="B2712" s="52" t="str">
        <f t="shared" si="56"/>
        <v>2010-107-2</v>
      </c>
      <c r="C2712" s="53">
        <v>2010</v>
      </c>
      <c r="D2712" s="53" t="s">
        <v>66</v>
      </c>
      <c r="E2712" s="53">
        <v>2</v>
      </c>
      <c r="F2712" s="55" t="s">
        <v>1185</v>
      </c>
      <c r="G2712" s="53"/>
      <c r="H2712" s="56"/>
      <c r="I2712" s="57"/>
    </row>
    <row r="2713" spans="2:9" x14ac:dyDescent="0.2">
      <c r="B2713" s="52" t="str">
        <f t="shared" si="56"/>
        <v>2010-107-3</v>
      </c>
      <c r="C2713" s="53">
        <v>2010</v>
      </c>
      <c r="D2713" s="53" t="s">
        <v>66</v>
      </c>
      <c r="E2713" s="53">
        <v>3</v>
      </c>
      <c r="F2713" s="55" t="s">
        <v>1520</v>
      </c>
      <c r="G2713" s="53" t="s">
        <v>3515</v>
      </c>
      <c r="H2713" s="56"/>
      <c r="I2713" s="57"/>
    </row>
    <row r="2714" spans="2:9" x14ac:dyDescent="0.2">
      <c r="B2714" s="52" t="str">
        <f t="shared" si="56"/>
        <v>2010-107-4</v>
      </c>
      <c r="C2714" s="53">
        <v>2010</v>
      </c>
      <c r="D2714" s="53" t="s">
        <v>66</v>
      </c>
      <c r="E2714" s="53">
        <v>4</v>
      </c>
      <c r="F2714" s="55" t="s">
        <v>1841</v>
      </c>
      <c r="G2714" s="53"/>
      <c r="H2714" s="56"/>
      <c r="I2714" s="57"/>
    </row>
    <row r="2715" spans="2:9" x14ac:dyDescent="0.2">
      <c r="B2715" s="58" t="str">
        <f t="shared" si="56"/>
        <v>2010-107-5</v>
      </c>
      <c r="C2715" s="59">
        <v>2010</v>
      </c>
      <c r="D2715" s="59" t="s">
        <v>66</v>
      </c>
      <c r="E2715" s="59">
        <v>5</v>
      </c>
      <c r="F2715" s="60" t="s">
        <v>2150</v>
      </c>
      <c r="G2715" s="59"/>
      <c r="H2715" s="61"/>
      <c r="I2715" s="62"/>
    </row>
    <row r="2716" spans="2:9" x14ac:dyDescent="0.2">
      <c r="B2716" s="63" t="str">
        <f t="shared" si="56"/>
        <v>2010-108-0</v>
      </c>
      <c r="C2716" s="64">
        <v>2010</v>
      </c>
      <c r="D2716" s="64" t="s">
        <v>67</v>
      </c>
      <c r="E2716" s="64">
        <v>0</v>
      </c>
      <c r="F2716" s="65" t="s">
        <v>455</v>
      </c>
      <c r="G2716" s="64"/>
      <c r="H2716" s="66"/>
      <c r="I2716" s="67"/>
    </row>
    <row r="2717" spans="2:9" x14ac:dyDescent="0.2">
      <c r="B2717" s="52" t="str">
        <f t="shared" si="56"/>
        <v>2010-108-1</v>
      </c>
      <c r="C2717" s="53">
        <v>2010</v>
      </c>
      <c r="D2717" s="53" t="s">
        <v>67</v>
      </c>
      <c r="E2717" s="53">
        <v>1</v>
      </c>
      <c r="F2717" s="55" t="s">
        <v>852</v>
      </c>
      <c r="G2717" s="53"/>
      <c r="H2717" s="56"/>
      <c r="I2717" s="57"/>
    </row>
    <row r="2718" spans="2:9" x14ac:dyDescent="0.2">
      <c r="B2718" s="52" t="str">
        <f t="shared" si="56"/>
        <v>2010-108-2</v>
      </c>
      <c r="C2718" s="53">
        <v>2010</v>
      </c>
      <c r="D2718" s="53" t="s">
        <v>67</v>
      </c>
      <c r="E2718" s="53">
        <v>2</v>
      </c>
      <c r="F2718" s="55" t="s">
        <v>876</v>
      </c>
      <c r="G2718" s="53"/>
      <c r="H2718" s="56"/>
      <c r="I2718" s="57"/>
    </row>
    <row r="2719" spans="2:9" x14ac:dyDescent="0.2">
      <c r="B2719" s="52" t="str">
        <f t="shared" si="56"/>
        <v>2010-108-3</v>
      </c>
      <c r="C2719" s="53">
        <v>2010</v>
      </c>
      <c r="D2719" s="53" t="s">
        <v>67</v>
      </c>
      <c r="E2719" s="53">
        <v>3</v>
      </c>
      <c r="F2719" s="80" t="s">
        <v>1521</v>
      </c>
      <c r="G2719" s="53" t="s">
        <v>3515</v>
      </c>
      <c r="H2719" s="56"/>
      <c r="I2719" s="57"/>
    </row>
    <row r="2720" spans="2:9" x14ac:dyDescent="0.2">
      <c r="B2720" s="52" t="str">
        <f t="shared" si="56"/>
        <v>2010-108-4</v>
      </c>
      <c r="C2720" s="53">
        <v>2010</v>
      </c>
      <c r="D2720" s="53" t="s">
        <v>67</v>
      </c>
      <c r="E2720" s="53">
        <v>4</v>
      </c>
      <c r="F2720" s="55" t="s">
        <v>533</v>
      </c>
      <c r="G2720" s="53"/>
      <c r="H2720" s="56"/>
      <c r="I2720" s="57"/>
    </row>
    <row r="2721" spans="2:9" x14ac:dyDescent="0.2">
      <c r="B2721" s="58" t="str">
        <f t="shared" si="56"/>
        <v>2010-108-5</v>
      </c>
      <c r="C2721" s="59">
        <v>2010</v>
      </c>
      <c r="D2721" s="59" t="s">
        <v>67</v>
      </c>
      <c r="E2721" s="59">
        <v>5</v>
      </c>
      <c r="F2721" s="60" t="s">
        <v>2151</v>
      </c>
      <c r="G2721" s="59"/>
      <c r="H2721" s="61"/>
      <c r="I2721" s="62"/>
    </row>
    <row r="2722" spans="2:9" x14ac:dyDescent="0.2">
      <c r="B2722" s="63" t="str">
        <f t="shared" si="56"/>
        <v>2010-109-0</v>
      </c>
      <c r="C2722" s="64">
        <v>2010</v>
      </c>
      <c r="D2722" s="64" t="s">
        <v>68</v>
      </c>
      <c r="E2722" s="64">
        <v>0</v>
      </c>
      <c r="F2722" s="65" t="s">
        <v>456</v>
      </c>
      <c r="G2722" s="64"/>
      <c r="H2722" s="66"/>
      <c r="I2722" s="67"/>
    </row>
    <row r="2723" spans="2:9" x14ac:dyDescent="0.2">
      <c r="B2723" s="52" t="str">
        <f t="shared" si="56"/>
        <v>2010-109-1</v>
      </c>
      <c r="C2723" s="53">
        <v>2010</v>
      </c>
      <c r="D2723" s="53" t="s">
        <v>68</v>
      </c>
      <c r="E2723" s="53">
        <v>1</v>
      </c>
      <c r="F2723" s="55" t="s">
        <v>853</v>
      </c>
      <c r="G2723" s="53"/>
      <c r="H2723" s="56"/>
      <c r="I2723" s="57"/>
    </row>
    <row r="2724" spans="2:9" x14ac:dyDescent="0.2">
      <c r="B2724" s="52" t="str">
        <f t="shared" si="56"/>
        <v>2010-109-2</v>
      </c>
      <c r="C2724" s="53">
        <v>2010</v>
      </c>
      <c r="D2724" s="53" t="s">
        <v>68</v>
      </c>
      <c r="E2724" s="53">
        <v>2</v>
      </c>
      <c r="F2724" s="55" t="s">
        <v>1186</v>
      </c>
      <c r="G2724" s="53"/>
      <c r="H2724" s="56"/>
      <c r="I2724" s="57"/>
    </row>
    <row r="2725" spans="2:9" x14ac:dyDescent="0.2">
      <c r="B2725" s="52" t="str">
        <f t="shared" si="56"/>
        <v>2010-109-3</v>
      </c>
      <c r="C2725" s="53">
        <v>2010</v>
      </c>
      <c r="D2725" s="53" t="s">
        <v>68</v>
      </c>
      <c r="E2725" s="53">
        <v>3</v>
      </c>
      <c r="F2725" s="55" t="s">
        <v>1522</v>
      </c>
      <c r="G2725" s="53"/>
      <c r="H2725" s="56"/>
      <c r="I2725" s="57"/>
    </row>
    <row r="2726" spans="2:9" x14ac:dyDescent="0.2">
      <c r="B2726" s="52" t="str">
        <f t="shared" si="56"/>
        <v>2010-109-4</v>
      </c>
      <c r="C2726" s="53">
        <v>2010</v>
      </c>
      <c r="D2726" s="53" t="s">
        <v>68</v>
      </c>
      <c r="E2726" s="53">
        <v>4</v>
      </c>
      <c r="F2726" s="55" t="s">
        <v>1842</v>
      </c>
      <c r="G2726" s="53" t="s">
        <v>3515</v>
      </c>
      <c r="H2726" s="56"/>
      <c r="I2726" s="57"/>
    </row>
    <row r="2727" spans="2:9" x14ac:dyDescent="0.2">
      <c r="B2727" s="58" t="str">
        <f t="shared" si="56"/>
        <v>2010-109-5</v>
      </c>
      <c r="C2727" s="59">
        <v>2010</v>
      </c>
      <c r="D2727" s="59" t="s">
        <v>68</v>
      </c>
      <c r="E2727" s="59">
        <v>5</v>
      </c>
      <c r="F2727" s="60" t="s">
        <v>2152</v>
      </c>
      <c r="G2727" s="59"/>
      <c r="H2727" s="61"/>
      <c r="I2727" s="62"/>
    </row>
    <row r="2728" spans="2:9" ht="67.5" x14ac:dyDescent="0.2">
      <c r="B2728" s="63" t="str">
        <f t="shared" si="56"/>
        <v>2010-110-0</v>
      </c>
      <c r="C2728" s="64">
        <v>2010</v>
      </c>
      <c r="D2728" s="64" t="s">
        <v>69</v>
      </c>
      <c r="E2728" s="64">
        <v>0</v>
      </c>
      <c r="F2728" s="65" t="s">
        <v>457</v>
      </c>
      <c r="G2728" s="64"/>
      <c r="H2728" s="66"/>
      <c r="I2728" s="67"/>
    </row>
    <row r="2729" spans="2:9" x14ac:dyDescent="0.2">
      <c r="B2729" s="52" t="str">
        <f t="shared" si="56"/>
        <v>2010-110-1</v>
      </c>
      <c r="C2729" s="53">
        <v>2010</v>
      </c>
      <c r="D2729" s="53" t="s">
        <v>69</v>
      </c>
      <c r="E2729" s="53">
        <v>1</v>
      </c>
      <c r="F2729" s="55" t="s">
        <v>4</v>
      </c>
      <c r="G2729" s="53"/>
      <c r="H2729" s="56"/>
      <c r="I2729" s="57"/>
    </row>
    <row r="2730" spans="2:9" x14ac:dyDescent="0.2">
      <c r="B2730" s="52" t="str">
        <f t="shared" si="56"/>
        <v>2010-110-2</v>
      </c>
      <c r="C2730" s="53">
        <v>2010</v>
      </c>
      <c r="D2730" s="53" t="s">
        <v>69</v>
      </c>
      <c r="E2730" s="53">
        <v>2</v>
      </c>
      <c r="F2730" s="55" t="s">
        <v>13</v>
      </c>
      <c r="G2730" s="53"/>
      <c r="H2730" s="56"/>
      <c r="I2730" s="57"/>
    </row>
    <row r="2731" spans="2:9" x14ac:dyDescent="0.2">
      <c r="B2731" s="52" t="str">
        <f t="shared" si="56"/>
        <v>2010-110-3</v>
      </c>
      <c r="C2731" s="53">
        <v>2010</v>
      </c>
      <c r="D2731" s="53" t="s">
        <v>69</v>
      </c>
      <c r="E2731" s="53">
        <v>3</v>
      </c>
      <c r="F2731" s="55" t="s">
        <v>14</v>
      </c>
      <c r="G2731" s="53"/>
      <c r="H2731" s="56"/>
      <c r="I2731" s="57"/>
    </row>
    <row r="2732" spans="2:9" x14ac:dyDescent="0.2">
      <c r="B2732" s="52" t="str">
        <f t="shared" si="56"/>
        <v>2010-110-4</v>
      </c>
      <c r="C2732" s="53">
        <v>2010</v>
      </c>
      <c r="D2732" s="53" t="s">
        <v>69</v>
      </c>
      <c r="E2732" s="53">
        <v>4</v>
      </c>
      <c r="F2732" s="55" t="s">
        <v>16</v>
      </c>
      <c r="G2732" s="53" t="s">
        <v>3515</v>
      </c>
      <c r="H2732" s="56"/>
      <c r="I2732" s="57"/>
    </row>
    <row r="2733" spans="2:9" x14ac:dyDescent="0.2">
      <c r="B2733" s="58" t="str">
        <f t="shared" si="56"/>
        <v>2010-110-5</v>
      </c>
      <c r="C2733" s="59">
        <v>2010</v>
      </c>
      <c r="D2733" s="59" t="s">
        <v>69</v>
      </c>
      <c r="E2733" s="59">
        <v>5</v>
      </c>
      <c r="F2733" s="60" t="s">
        <v>17</v>
      </c>
      <c r="G2733" s="59"/>
      <c r="H2733" s="61"/>
      <c r="I2733" s="62"/>
    </row>
    <row r="2734" spans="2:9" ht="27" x14ac:dyDescent="0.2">
      <c r="B2734" s="63" t="str">
        <f t="shared" si="56"/>
        <v>2010-111-0</v>
      </c>
      <c r="C2734" s="64">
        <v>2010</v>
      </c>
      <c r="D2734" s="64" t="s">
        <v>70</v>
      </c>
      <c r="E2734" s="64">
        <v>0</v>
      </c>
      <c r="F2734" s="65" t="s">
        <v>458</v>
      </c>
      <c r="G2734" s="64"/>
      <c r="H2734" s="66"/>
      <c r="I2734" s="67"/>
    </row>
    <row r="2735" spans="2:9" x14ac:dyDescent="0.2">
      <c r="B2735" s="52" t="str">
        <f t="shared" si="56"/>
        <v>2010-111-1</v>
      </c>
      <c r="C2735" s="53">
        <v>2010</v>
      </c>
      <c r="D2735" s="53" t="s">
        <v>70</v>
      </c>
      <c r="E2735" s="53">
        <v>1</v>
      </c>
      <c r="F2735" s="55" t="s">
        <v>725</v>
      </c>
      <c r="G2735" s="53"/>
      <c r="H2735" s="56"/>
      <c r="I2735" s="57"/>
    </row>
    <row r="2736" spans="2:9" x14ac:dyDescent="0.2">
      <c r="B2736" s="52" t="str">
        <f t="shared" si="56"/>
        <v>2010-111-2</v>
      </c>
      <c r="C2736" s="53">
        <v>2010</v>
      </c>
      <c r="D2736" s="53" t="s">
        <v>70</v>
      </c>
      <c r="E2736" s="53">
        <v>2</v>
      </c>
      <c r="F2736" s="55" t="s">
        <v>1187</v>
      </c>
      <c r="G2736" s="53" t="s">
        <v>3515</v>
      </c>
      <c r="H2736" s="56"/>
      <c r="I2736" s="57"/>
    </row>
    <row r="2737" spans="2:9" x14ac:dyDescent="0.2">
      <c r="B2737" s="52" t="str">
        <f t="shared" si="56"/>
        <v>2010-111-3</v>
      </c>
      <c r="C2737" s="53">
        <v>2010</v>
      </c>
      <c r="D2737" s="53" t="s">
        <v>70</v>
      </c>
      <c r="E2737" s="53">
        <v>3</v>
      </c>
      <c r="F2737" s="55" t="s">
        <v>1064</v>
      </c>
      <c r="G2737" s="53"/>
      <c r="H2737" s="56"/>
      <c r="I2737" s="57"/>
    </row>
    <row r="2738" spans="2:9" x14ac:dyDescent="0.2">
      <c r="B2738" s="52" t="str">
        <f t="shared" si="56"/>
        <v>2010-111-4</v>
      </c>
      <c r="C2738" s="53">
        <v>2010</v>
      </c>
      <c r="D2738" s="53" t="s">
        <v>70</v>
      </c>
      <c r="E2738" s="53">
        <v>4</v>
      </c>
      <c r="F2738" s="55" t="s">
        <v>1724</v>
      </c>
      <c r="G2738" s="53"/>
      <c r="H2738" s="56"/>
      <c r="I2738" s="57"/>
    </row>
    <row r="2739" spans="2:9" x14ac:dyDescent="0.2">
      <c r="B2739" s="58" t="str">
        <f t="shared" si="56"/>
        <v>2010-111-5</v>
      </c>
      <c r="C2739" s="59">
        <v>2010</v>
      </c>
      <c r="D2739" s="59" t="s">
        <v>70</v>
      </c>
      <c r="E2739" s="59">
        <v>5</v>
      </c>
      <c r="F2739" s="60" t="s">
        <v>790</v>
      </c>
      <c r="G2739" s="59"/>
      <c r="H2739" s="61"/>
      <c r="I2739" s="62"/>
    </row>
    <row r="2740" spans="2:9" x14ac:dyDescent="0.2">
      <c r="B2740" s="63" t="str">
        <f t="shared" si="56"/>
        <v>2010-112-0</v>
      </c>
      <c r="C2740" s="64">
        <v>2010</v>
      </c>
      <c r="D2740" s="64" t="s">
        <v>71</v>
      </c>
      <c r="E2740" s="64">
        <v>0</v>
      </c>
      <c r="F2740" s="65" t="s">
        <v>459</v>
      </c>
      <c r="G2740" s="64"/>
      <c r="H2740" s="66"/>
      <c r="I2740" s="67"/>
    </row>
    <row r="2741" spans="2:9" x14ac:dyDescent="0.2">
      <c r="B2741" s="52" t="str">
        <f t="shared" si="56"/>
        <v>2010-112-1</v>
      </c>
      <c r="C2741" s="53">
        <v>2010</v>
      </c>
      <c r="D2741" s="53" t="s">
        <v>71</v>
      </c>
      <c r="E2741" s="53">
        <v>1</v>
      </c>
      <c r="F2741" s="55" t="s">
        <v>854</v>
      </c>
      <c r="G2741" s="53"/>
      <c r="H2741" s="56"/>
      <c r="I2741" s="57"/>
    </row>
    <row r="2742" spans="2:9" x14ac:dyDescent="0.2">
      <c r="B2742" s="52" t="str">
        <f t="shared" si="56"/>
        <v>2010-112-2</v>
      </c>
      <c r="C2742" s="53">
        <v>2010</v>
      </c>
      <c r="D2742" s="53" t="s">
        <v>71</v>
      </c>
      <c r="E2742" s="53">
        <v>2</v>
      </c>
      <c r="F2742" s="55" t="s">
        <v>601</v>
      </c>
      <c r="G2742" s="53" t="s">
        <v>3515</v>
      </c>
      <c r="H2742" s="56"/>
      <c r="I2742" s="57"/>
    </row>
    <row r="2743" spans="2:9" x14ac:dyDescent="0.2">
      <c r="B2743" s="52" t="str">
        <f t="shared" si="56"/>
        <v>2010-112-3</v>
      </c>
      <c r="C2743" s="53">
        <v>2010</v>
      </c>
      <c r="D2743" s="53" t="s">
        <v>71</v>
      </c>
      <c r="E2743" s="53">
        <v>3</v>
      </c>
      <c r="F2743" s="55" t="s">
        <v>1523</v>
      </c>
      <c r="G2743" s="53"/>
      <c r="H2743" s="56"/>
      <c r="I2743" s="57"/>
    </row>
    <row r="2744" spans="2:9" x14ac:dyDescent="0.2">
      <c r="B2744" s="52" t="str">
        <f t="shared" si="56"/>
        <v>2010-112-4</v>
      </c>
      <c r="C2744" s="53">
        <v>2010</v>
      </c>
      <c r="D2744" s="53" t="s">
        <v>71</v>
      </c>
      <c r="E2744" s="53">
        <v>4</v>
      </c>
      <c r="F2744" s="55" t="s">
        <v>1843</v>
      </c>
      <c r="G2744" s="53"/>
      <c r="H2744" s="56"/>
      <c r="I2744" s="57"/>
    </row>
    <row r="2745" spans="2:9" x14ac:dyDescent="0.2">
      <c r="B2745" s="58" t="str">
        <f t="shared" si="56"/>
        <v>2010-112-5</v>
      </c>
      <c r="C2745" s="59">
        <v>2010</v>
      </c>
      <c r="D2745" s="59" t="s">
        <v>71</v>
      </c>
      <c r="E2745" s="59">
        <v>5</v>
      </c>
      <c r="F2745" s="60" t="s">
        <v>1275</v>
      </c>
      <c r="G2745" s="59"/>
      <c r="H2745" s="61"/>
      <c r="I2745" s="62"/>
    </row>
    <row r="2746" spans="2:9" x14ac:dyDescent="0.2">
      <c r="B2746" s="63" t="str">
        <f t="shared" si="56"/>
        <v>2010-113-0</v>
      </c>
      <c r="C2746" s="64">
        <v>2010</v>
      </c>
      <c r="D2746" s="64" t="s">
        <v>72</v>
      </c>
      <c r="E2746" s="64">
        <v>0</v>
      </c>
      <c r="F2746" s="65" t="s">
        <v>460</v>
      </c>
      <c r="G2746" s="64"/>
      <c r="H2746" s="66"/>
      <c r="I2746" s="67"/>
    </row>
    <row r="2747" spans="2:9" x14ac:dyDescent="0.2">
      <c r="B2747" s="52" t="str">
        <f t="shared" si="56"/>
        <v>2010-113-1</v>
      </c>
      <c r="C2747" s="53">
        <v>2010</v>
      </c>
      <c r="D2747" s="53" t="s">
        <v>72</v>
      </c>
      <c r="E2747" s="53">
        <v>1</v>
      </c>
      <c r="F2747" s="55" t="s">
        <v>855</v>
      </c>
      <c r="G2747" s="53" t="s">
        <v>3515</v>
      </c>
      <c r="H2747" s="56"/>
      <c r="I2747" s="57"/>
    </row>
    <row r="2748" spans="2:9" x14ac:dyDescent="0.2">
      <c r="B2748" s="52" t="str">
        <f t="shared" si="56"/>
        <v>2010-113-2</v>
      </c>
      <c r="C2748" s="53">
        <v>2010</v>
      </c>
      <c r="D2748" s="53" t="s">
        <v>72</v>
      </c>
      <c r="E2748" s="53">
        <v>2</v>
      </c>
      <c r="F2748" s="55" t="s">
        <v>785</v>
      </c>
      <c r="G2748" s="53"/>
      <c r="H2748" s="56"/>
      <c r="I2748" s="57"/>
    </row>
    <row r="2749" spans="2:9" x14ac:dyDescent="0.2">
      <c r="B2749" s="52" t="str">
        <f t="shared" si="56"/>
        <v>2010-113-3</v>
      </c>
      <c r="C2749" s="53">
        <v>2010</v>
      </c>
      <c r="D2749" s="53" t="s">
        <v>72</v>
      </c>
      <c r="E2749" s="53">
        <v>3</v>
      </c>
      <c r="F2749" s="55" t="s">
        <v>1524</v>
      </c>
      <c r="G2749" s="53"/>
      <c r="H2749" s="56"/>
      <c r="I2749" s="57"/>
    </row>
    <row r="2750" spans="2:9" x14ac:dyDescent="0.2">
      <c r="B2750" s="52" t="str">
        <f t="shared" si="56"/>
        <v>2010-113-4</v>
      </c>
      <c r="C2750" s="53">
        <v>2010</v>
      </c>
      <c r="D2750" s="53" t="s">
        <v>72</v>
      </c>
      <c r="E2750" s="53">
        <v>4</v>
      </c>
      <c r="F2750" s="55" t="s">
        <v>1844</v>
      </c>
      <c r="G2750" s="53"/>
      <c r="H2750" s="56"/>
      <c r="I2750" s="57"/>
    </row>
    <row r="2751" spans="2:9" x14ac:dyDescent="0.2">
      <c r="B2751" s="58" t="str">
        <f t="shared" si="56"/>
        <v>2010-113-5</v>
      </c>
      <c r="C2751" s="59">
        <v>2010</v>
      </c>
      <c r="D2751" s="59" t="s">
        <v>72</v>
      </c>
      <c r="E2751" s="59">
        <v>5</v>
      </c>
      <c r="F2751" s="60" t="s">
        <v>2153</v>
      </c>
      <c r="G2751" s="59"/>
      <c r="H2751" s="61"/>
      <c r="I2751" s="62"/>
    </row>
    <row r="2752" spans="2:9" x14ac:dyDescent="0.2">
      <c r="B2752" s="63" t="str">
        <f t="shared" si="56"/>
        <v>2010-114-0</v>
      </c>
      <c r="C2752" s="64">
        <v>2010</v>
      </c>
      <c r="D2752" s="64" t="s">
        <v>73</v>
      </c>
      <c r="E2752" s="64">
        <v>0</v>
      </c>
      <c r="F2752" s="65" t="s">
        <v>461</v>
      </c>
      <c r="G2752" s="64"/>
      <c r="H2752" s="66"/>
      <c r="I2752" s="67"/>
    </row>
    <row r="2753" spans="2:9" x14ac:dyDescent="0.2">
      <c r="B2753" s="52" t="str">
        <f t="shared" si="56"/>
        <v>2010-114-1</v>
      </c>
      <c r="C2753" s="53">
        <v>2010</v>
      </c>
      <c r="D2753" s="53" t="s">
        <v>73</v>
      </c>
      <c r="E2753" s="53">
        <v>1</v>
      </c>
      <c r="F2753" s="55" t="s">
        <v>856</v>
      </c>
      <c r="G2753" s="53"/>
      <c r="H2753" s="56"/>
      <c r="I2753" s="57"/>
    </row>
    <row r="2754" spans="2:9" x14ac:dyDescent="0.2">
      <c r="B2754" s="52" t="str">
        <f t="shared" si="56"/>
        <v>2010-114-2</v>
      </c>
      <c r="C2754" s="53">
        <v>2010</v>
      </c>
      <c r="D2754" s="53" t="s">
        <v>73</v>
      </c>
      <c r="E2754" s="53">
        <v>2</v>
      </c>
      <c r="F2754" s="55" t="s">
        <v>1188</v>
      </c>
      <c r="G2754" s="53"/>
      <c r="H2754" s="56"/>
      <c r="I2754" s="57"/>
    </row>
    <row r="2755" spans="2:9" x14ac:dyDescent="0.2">
      <c r="B2755" s="52" t="str">
        <f t="shared" si="56"/>
        <v>2010-114-3</v>
      </c>
      <c r="C2755" s="53">
        <v>2010</v>
      </c>
      <c r="D2755" s="53" t="s">
        <v>73</v>
      </c>
      <c r="E2755" s="53">
        <v>3</v>
      </c>
      <c r="F2755" s="55" t="s">
        <v>1525</v>
      </c>
      <c r="G2755" s="53" t="s">
        <v>3515</v>
      </c>
      <c r="H2755" s="56"/>
      <c r="I2755" s="57"/>
    </row>
    <row r="2756" spans="2:9" x14ac:dyDescent="0.2">
      <c r="B2756" s="52" t="str">
        <f t="shared" si="56"/>
        <v>2010-114-4</v>
      </c>
      <c r="C2756" s="53">
        <v>2010</v>
      </c>
      <c r="D2756" s="53" t="s">
        <v>73</v>
      </c>
      <c r="E2756" s="53">
        <v>4</v>
      </c>
      <c r="F2756" s="55" t="s">
        <v>1845</v>
      </c>
      <c r="G2756" s="53"/>
      <c r="H2756" s="56"/>
      <c r="I2756" s="57"/>
    </row>
    <row r="2757" spans="2:9" x14ac:dyDescent="0.2">
      <c r="B2757" s="58" t="str">
        <f t="shared" si="56"/>
        <v>2010-114-5</v>
      </c>
      <c r="C2757" s="59">
        <v>2010</v>
      </c>
      <c r="D2757" s="59" t="s">
        <v>73</v>
      </c>
      <c r="E2757" s="59">
        <v>5</v>
      </c>
      <c r="F2757" s="60" t="s">
        <v>2154</v>
      </c>
      <c r="G2757" s="59"/>
      <c r="H2757" s="61"/>
      <c r="I2757" s="62"/>
    </row>
    <row r="2758" spans="2:9" x14ac:dyDescent="0.2">
      <c r="B2758" s="63" t="str">
        <f t="shared" si="56"/>
        <v>2010-115-0</v>
      </c>
      <c r="C2758" s="64">
        <v>2010</v>
      </c>
      <c r="D2758" s="64" t="s">
        <v>74</v>
      </c>
      <c r="E2758" s="64">
        <v>0</v>
      </c>
      <c r="F2758" s="65" t="s">
        <v>462</v>
      </c>
      <c r="G2758" s="64"/>
      <c r="H2758" s="66"/>
      <c r="I2758" s="67"/>
    </row>
    <row r="2759" spans="2:9" x14ac:dyDescent="0.2">
      <c r="B2759" s="52" t="str">
        <f t="shared" si="56"/>
        <v>2010-115-1</v>
      </c>
      <c r="C2759" s="53">
        <v>2010</v>
      </c>
      <c r="D2759" s="53" t="s">
        <v>74</v>
      </c>
      <c r="E2759" s="53">
        <v>1</v>
      </c>
      <c r="F2759" s="55" t="s">
        <v>857</v>
      </c>
      <c r="G2759" s="53"/>
      <c r="H2759" s="56"/>
      <c r="I2759" s="57"/>
    </row>
    <row r="2760" spans="2:9" x14ac:dyDescent="0.2">
      <c r="B2760" s="52" t="str">
        <f t="shared" si="56"/>
        <v>2010-115-2</v>
      </c>
      <c r="C2760" s="53">
        <v>2010</v>
      </c>
      <c r="D2760" s="53" t="s">
        <v>74</v>
      </c>
      <c r="E2760" s="53">
        <v>2</v>
      </c>
      <c r="F2760" s="55" t="s">
        <v>1189</v>
      </c>
      <c r="G2760" s="53"/>
      <c r="H2760" s="56"/>
      <c r="I2760" s="57"/>
    </row>
    <row r="2761" spans="2:9" x14ac:dyDescent="0.2">
      <c r="B2761" s="52" t="str">
        <f t="shared" si="56"/>
        <v>2010-115-3</v>
      </c>
      <c r="C2761" s="53">
        <v>2010</v>
      </c>
      <c r="D2761" s="53" t="s">
        <v>74</v>
      </c>
      <c r="E2761" s="53">
        <v>3</v>
      </c>
      <c r="F2761" s="55" t="s">
        <v>1526</v>
      </c>
      <c r="G2761" s="53"/>
      <c r="H2761" s="56"/>
      <c r="I2761" s="57"/>
    </row>
    <row r="2762" spans="2:9" x14ac:dyDescent="0.2">
      <c r="B2762" s="52" t="str">
        <f t="shared" si="56"/>
        <v>2010-115-4</v>
      </c>
      <c r="C2762" s="53">
        <v>2010</v>
      </c>
      <c r="D2762" s="53" t="s">
        <v>74</v>
      </c>
      <c r="E2762" s="53">
        <v>4</v>
      </c>
      <c r="F2762" s="55" t="s">
        <v>1846</v>
      </c>
      <c r="G2762" s="53"/>
      <c r="H2762" s="56"/>
      <c r="I2762" s="57"/>
    </row>
    <row r="2763" spans="2:9" x14ac:dyDescent="0.2">
      <c r="B2763" s="58" t="str">
        <f t="shared" si="56"/>
        <v>2010-115-5</v>
      </c>
      <c r="C2763" s="59">
        <v>2010</v>
      </c>
      <c r="D2763" s="59" t="s">
        <v>74</v>
      </c>
      <c r="E2763" s="59">
        <v>5</v>
      </c>
      <c r="F2763" s="60" t="s">
        <v>2155</v>
      </c>
      <c r="G2763" s="59" t="s">
        <v>3515</v>
      </c>
      <c r="H2763" s="61"/>
      <c r="I2763" s="62"/>
    </row>
    <row r="2764" spans="2:9" ht="27" x14ac:dyDescent="0.2">
      <c r="B2764" s="63" t="str">
        <f t="shared" si="56"/>
        <v>2010-116-0</v>
      </c>
      <c r="C2764" s="64">
        <v>2010</v>
      </c>
      <c r="D2764" s="64" t="s">
        <v>75</v>
      </c>
      <c r="E2764" s="64">
        <v>0</v>
      </c>
      <c r="F2764" s="65" t="s">
        <v>463</v>
      </c>
      <c r="G2764" s="64"/>
      <c r="H2764" s="66"/>
      <c r="I2764" s="67"/>
    </row>
    <row r="2765" spans="2:9" x14ac:dyDescent="0.2">
      <c r="B2765" s="52" t="str">
        <f t="shared" si="56"/>
        <v>2010-116-1</v>
      </c>
      <c r="C2765" s="53">
        <v>2010</v>
      </c>
      <c r="D2765" s="53" t="s">
        <v>75</v>
      </c>
      <c r="E2765" s="53">
        <v>1</v>
      </c>
      <c r="F2765" s="55">
        <v>100</v>
      </c>
      <c r="G2765" s="53"/>
      <c r="H2765" s="56"/>
      <c r="I2765" s="57"/>
    </row>
    <row r="2766" spans="2:9" x14ac:dyDescent="0.2">
      <c r="B2766" s="52" t="str">
        <f t="shared" si="56"/>
        <v>2010-116-2</v>
      </c>
      <c r="C2766" s="53">
        <v>2010</v>
      </c>
      <c r="D2766" s="53" t="s">
        <v>75</v>
      </c>
      <c r="E2766" s="53">
        <v>2</v>
      </c>
      <c r="F2766" s="55">
        <v>150</v>
      </c>
      <c r="G2766" s="53"/>
      <c r="H2766" s="56"/>
      <c r="I2766" s="57"/>
    </row>
    <row r="2767" spans="2:9" x14ac:dyDescent="0.2">
      <c r="B2767" s="52" t="str">
        <f t="shared" si="56"/>
        <v>2010-116-3</v>
      </c>
      <c r="C2767" s="53">
        <v>2010</v>
      </c>
      <c r="D2767" s="53" t="s">
        <v>75</v>
      </c>
      <c r="E2767" s="53">
        <v>3</v>
      </c>
      <c r="F2767" s="55">
        <v>200</v>
      </c>
      <c r="G2767" s="53" t="s">
        <v>3515</v>
      </c>
      <c r="H2767" s="56"/>
      <c r="I2767" s="57"/>
    </row>
    <row r="2768" spans="2:9" x14ac:dyDescent="0.2">
      <c r="B2768" s="52" t="str">
        <f t="shared" si="56"/>
        <v>2010-116-4</v>
      </c>
      <c r="C2768" s="53">
        <v>2010</v>
      </c>
      <c r="D2768" s="53" t="s">
        <v>75</v>
      </c>
      <c r="E2768" s="53">
        <v>4</v>
      </c>
      <c r="F2768" s="55">
        <v>250</v>
      </c>
      <c r="G2768" s="53"/>
      <c r="H2768" s="56"/>
      <c r="I2768" s="57"/>
    </row>
    <row r="2769" spans="2:9" x14ac:dyDescent="0.2">
      <c r="B2769" s="58" t="str">
        <f t="shared" si="56"/>
        <v>2010-116-5</v>
      </c>
      <c r="C2769" s="59">
        <v>2010</v>
      </c>
      <c r="D2769" s="59" t="s">
        <v>75</v>
      </c>
      <c r="E2769" s="59">
        <v>5</v>
      </c>
      <c r="F2769" s="60">
        <v>300</v>
      </c>
      <c r="G2769" s="59"/>
      <c r="H2769" s="61"/>
      <c r="I2769" s="62"/>
    </row>
    <row r="2770" spans="2:9" x14ac:dyDescent="0.2">
      <c r="B2770" s="63" t="str">
        <f t="shared" si="56"/>
        <v>2010-117-0</v>
      </c>
      <c r="C2770" s="64">
        <v>2010</v>
      </c>
      <c r="D2770" s="64" t="s">
        <v>76</v>
      </c>
      <c r="E2770" s="64">
        <v>0</v>
      </c>
      <c r="F2770" s="65" t="s">
        <v>464</v>
      </c>
      <c r="G2770" s="64"/>
      <c r="H2770" s="66"/>
      <c r="I2770" s="67"/>
    </row>
    <row r="2771" spans="2:9" x14ac:dyDescent="0.2">
      <c r="B2771" s="52" t="str">
        <f t="shared" ref="B2771:B2823" si="57">C2771&amp;"-"&amp;D2771&amp;"-"&amp;E2771</f>
        <v>2010-117-1</v>
      </c>
      <c r="C2771" s="53">
        <v>2010</v>
      </c>
      <c r="D2771" s="53" t="s">
        <v>76</v>
      </c>
      <c r="E2771" s="53">
        <v>1</v>
      </c>
      <c r="F2771" s="55" t="s">
        <v>858</v>
      </c>
      <c r="G2771" s="53"/>
      <c r="H2771" s="56"/>
      <c r="I2771" s="57"/>
    </row>
    <row r="2772" spans="2:9" x14ac:dyDescent="0.2">
      <c r="B2772" s="52" t="str">
        <f t="shared" si="57"/>
        <v>2010-117-2</v>
      </c>
      <c r="C2772" s="53">
        <v>2010</v>
      </c>
      <c r="D2772" s="53" t="s">
        <v>76</v>
      </c>
      <c r="E2772" s="53">
        <v>2</v>
      </c>
      <c r="F2772" s="55" t="s">
        <v>1190</v>
      </c>
      <c r="G2772" s="53"/>
      <c r="H2772" s="56"/>
      <c r="I2772" s="57"/>
    </row>
    <row r="2773" spans="2:9" x14ac:dyDescent="0.2">
      <c r="B2773" s="52" t="str">
        <f t="shared" si="57"/>
        <v>2010-117-3</v>
      </c>
      <c r="C2773" s="53">
        <v>2010</v>
      </c>
      <c r="D2773" s="53" t="s">
        <v>76</v>
      </c>
      <c r="E2773" s="53">
        <v>3</v>
      </c>
      <c r="F2773" s="55" t="s">
        <v>1527</v>
      </c>
      <c r="G2773" s="53"/>
      <c r="H2773" s="56"/>
      <c r="I2773" s="57"/>
    </row>
    <row r="2774" spans="2:9" x14ac:dyDescent="0.2">
      <c r="B2774" s="52" t="str">
        <f t="shared" si="57"/>
        <v>2010-117-4</v>
      </c>
      <c r="C2774" s="53">
        <v>2010</v>
      </c>
      <c r="D2774" s="53" t="s">
        <v>76</v>
      </c>
      <c r="E2774" s="53">
        <v>4</v>
      </c>
      <c r="F2774" s="55" t="s">
        <v>1847</v>
      </c>
      <c r="G2774" s="53"/>
      <c r="H2774" s="56"/>
      <c r="I2774" s="57"/>
    </row>
    <row r="2775" spans="2:9" x14ac:dyDescent="0.2">
      <c r="B2775" s="58" t="str">
        <f t="shared" si="57"/>
        <v>2010-117-5</v>
      </c>
      <c r="C2775" s="59">
        <v>2010</v>
      </c>
      <c r="D2775" s="59" t="s">
        <v>76</v>
      </c>
      <c r="E2775" s="59">
        <v>5</v>
      </c>
      <c r="F2775" s="60" t="s">
        <v>2156</v>
      </c>
      <c r="G2775" s="59" t="s">
        <v>3515</v>
      </c>
      <c r="H2775" s="61"/>
      <c r="I2775" s="62"/>
    </row>
    <row r="2776" spans="2:9" x14ac:dyDescent="0.2">
      <c r="B2776" s="63" t="str">
        <f t="shared" si="57"/>
        <v>2010-118-0</v>
      </c>
      <c r="C2776" s="64">
        <v>2010</v>
      </c>
      <c r="D2776" s="64" t="s">
        <v>77</v>
      </c>
      <c r="E2776" s="64">
        <v>0</v>
      </c>
      <c r="F2776" s="65" t="s">
        <v>465</v>
      </c>
      <c r="G2776" s="64"/>
      <c r="H2776" s="66"/>
      <c r="I2776" s="67"/>
    </row>
    <row r="2777" spans="2:9" x14ac:dyDescent="0.2">
      <c r="B2777" s="52" t="str">
        <f t="shared" si="57"/>
        <v>2010-118-1</v>
      </c>
      <c r="C2777" s="53">
        <v>2010</v>
      </c>
      <c r="D2777" s="53" t="s">
        <v>77</v>
      </c>
      <c r="E2777" s="53">
        <v>1</v>
      </c>
      <c r="F2777" s="55" t="s">
        <v>859</v>
      </c>
      <c r="G2777" s="53" t="s">
        <v>3515</v>
      </c>
      <c r="H2777" s="56"/>
      <c r="I2777" s="57"/>
    </row>
    <row r="2778" spans="2:9" x14ac:dyDescent="0.2">
      <c r="B2778" s="52" t="str">
        <f t="shared" si="57"/>
        <v>2010-118-2</v>
      </c>
      <c r="C2778" s="53">
        <v>2010</v>
      </c>
      <c r="D2778" s="53" t="s">
        <v>77</v>
      </c>
      <c r="E2778" s="53">
        <v>2</v>
      </c>
      <c r="F2778" s="55" t="s">
        <v>1191</v>
      </c>
      <c r="G2778" s="53"/>
      <c r="H2778" s="56"/>
      <c r="I2778" s="57"/>
    </row>
    <row r="2779" spans="2:9" x14ac:dyDescent="0.2">
      <c r="B2779" s="52" t="str">
        <f t="shared" si="57"/>
        <v>2010-118-3</v>
      </c>
      <c r="C2779" s="53">
        <v>2010</v>
      </c>
      <c r="D2779" s="53" t="s">
        <v>77</v>
      </c>
      <c r="E2779" s="53">
        <v>3</v>
      </c>
      <c r="F2779" s="55" t="s">
        <v>1528</v>
      </c>
      <c r="G2779" s="53"/>
      <c r="H2779" s="56"/>
      <c r="I2779" s="57"/>
    </row>
    <row r="2780" spans="2:9" x14ac:dyDescent="0.2">
      <c r="B2780" s="52" t="str">
        <f t="shared" si="57"/>
        <v>2010-118-4</v>
      </c>
      <c r="C2780" s="53">
        <v>2010</v>
      </c>
      <c r="D2780" s="53" t="s">
        <v>77</v>
      </c>
      <c r="E2780" s="53">
        <v>4</v>
      </c>
      <c r="F2780" s="55" t="s">
        <v>1848</v>
      </c>
      <c r="G2780" s="53"/>
      <c r="H2780" s="56"/>
      <c r="I2780" s="57"/>
    </row>
    <row r="2781" spans="2:9" x14ac:dyDescent="0.2">
      <c r="B2781" s="58" t="str">
        <f t="shared" si="57"/>
        <v>2010-118-5</v>
      </c>
      <c r="C2781" s="59">
        <v>2010</v>
      </c>
      <c r="D2781" s="59" t="s">
        <v>77</v>
      </c>
      <c r="E2781" s="59">
        <v>5</v>
      </c>
      <c r="F2781" s="60" t="s">
        <v>2157</v>
      </c>
      <c r="G2781" s="59"/>
      <c r="H2781" s="61"/>
      <c r="I2781" s="62"/>
    </row>
    <row r="2782" spans="2:9" x14ac:dyDescent="0.2">
      <c r="B2782" s="63" t="str">
        <f t="shared" si="57"/>
        <v>2010-119-0</v>
      </c>
      <c r="C2782" s="64">
        <v>2010</v>
      </c>
      <c r="D2782" s="64" t="s">
        <v>78</v>
      </c>
      <c r="E2782" s="64">
        <v>0</v>
      </c>
      <c r="F2782" s="65" t="s">
        <v>466</v>
      </c>
      <c r="G2782" s="64"/>
      <c r="H2782" s="66"/>
      <c r="I2782" s="67"/>
    </row>
    <row r="2783" spans="2:9" x14ac:dyDescent="0.2">
      <c r="B2783" s="52" t="str">
        <f t="shared" si="57"/>
        <v>2010-119-1</v>
      </c>
      <c r="C2783" s="53">
        <v>2010</v>
      </c>
      <c r="D2783" s="53" t="s">
        <v>78</v>
      </c>
      <c r="E2783" s="53">
        <v>1</v>
      </c>
      <c r="F2783" s="55" t="s">
        <v>860</v>
      </c>
      <c r="G2783" s="53" t="s">
        <v>3515</v>
      </c>
      <c r="H2783" s="56"/>
      <c r="I2783" s="57"/>
    </row>
    <row r="2784" spans="2:9" x14ac:dyDescent="0.2">
      <c r="B2784" s="52" t="str">
        <f t="shared" si="57"/>
        <v>2010-119-2</v>
      </c>
      <c r="C2784" s="53">
        <v>2010</v>
      </c>
      <c r="D2784" s="53" t="s">
        <v>78</v>
      </c>
      <c r="E2784" s="53">
        <v>2</v>
      </c>
      <c r="F2784" s="55" t="s">
        <v>1192</v>
      </c>
      <c r="G2784" s="53"/>
      <c r="H2784" s="56"/>
      <c r="I2784" s="57"/>
    </row>
    <row r="2785" spans="2:9" x14ac:dyDescent="0.2">
      <c r="B2785" s="52" t="str">
        <f t="shared" si="57"/>
        <v>2010-119-3</v>
      </c>
      <c r="C2785" s="53">
        <v>2010</v>
      </c>
      <c r="D2785" s="53" t="s">
        <v>78</v>
      </c>
      <c r="E2785" s="53">
        <v>3</v>
      </c>
      <c r="F2785" s="55" t="s">
        <v>1529</v>
      </c>
      <c r="G2785" s="53"/>
      <c r="H2785" s="56"/>
      <c r="I2785" s="57"/>
    </row>
    <row r="2786" spans="2:9" x14ac:dyDescent="0.2">
      <c r="B2786" s="52" t="str">
        <f t="shared" si="57"/>
        <v>2010-119-4</v>
      </c>
      <c r="C2786" s="53">
        <v>2010</v>
      </c>
      <c r="D2786" s="53" t="s">
        <v>78</v>
      </c>
      <c r="E2786" s="53">
        <v>4</v>
      </c>
      <c r="F2786" s="55" t="s">
        <v>1849</v>
      </c>
      <c r="G2786" s="53"/>
      <c r="H2786" s="56"/>
      <c r="I2786" s="57"/>
    </row>
    <row r="2787" spans="2:9" x14ac:dyDescent="0.2">
      <c r="B2787" s="58" t="str">
        <f t="shared" si="57"/>
        <v>2010-119-5</v>
      </c>
      <c r="C2787" s="59">
        <v>2010</v>
      </c>
      <c r="D2787" s="59" t="s">
        <v>78</v>
      </c>
      <c r="E2787" s="59">
        <v>5</v>
      </c>
      <c r="F2787" s="60" t="s">
        <v>2158</v>
      </c>
      <c r="G2787" s="59"/>
      <c r="H2787" s="61"/>
      <c r="I2787" s="62"/>
    </row>
    <row r="2788" spans="2:9" x14ac:dyDescent="0.2">
      <c r="B2788" s="63" t="str">
        <f t="shared" si="57"/>
        <v>2010-120-0</v>
      </c>
      <c r="C2788" s="64">
        <v>2010</v>
      </c>
      <c r="D2788" s="64" t="s">
        <v>79</v>
      </c>
      <c r="E2788" s="64">
        <v>0</v>
      </c>
      <c r="F2788" s="65" t="s">
        <v>467</v>
      </c>
      <c r="G2788" s="64"/>
      <c r="H2788" s="66"/>
      <c r="I2788" s="67"/>
    </row>
    <row r="2789" spans="2:9" x14ac:dyDescent="0.2">
      <c r="B2789" s="52" t="str">
        <f t="shared" si="57"/>
        <v>2010-120-1</v>
      </c>
      <c r="C2789" s="53">
        <v>2010</v>
      </c>
      <c r="D2789" s="53" t="s">
        <v>79</v>
      </c>
      <c r="E2789" s="53">
        <v>1</v>
      </c>
      <c r="F2789" s="55" t="s">
        <v>861</v>
      </c>
      <c r="G2789" s="53"/>
      <c r="H2789" s="56"/>
      <c r="I2789" s="57"/>
    </row>
    <row r="2790" spans="2:9" x14ac:dyDescent="0.2">
      <c r="B2790" s="52" t="str">
        <f t="shared" si="57"/>
        <v>2010-120-2</v>
      </c>
      <c r="C2790" s="53">
        <v>2010</v>
      </c>
      <c r="D2790" s="53" t="s">
        <v>79</v>
      </c>
      <c r="E2790" s="53">
        <v>2</v>
      </c>
      <c r="F2790" s="55" t="s">
        <v>679</v>
      </c>
      <c r="G2790" s="53" t="s">
        <v>3515</v>
      </c>
      <c r="H2790" s="56"/>
      <c r="I2790" s="57"/>
    </row>
    <row r="2791" spans="2:9" x14ac:dyDescent="0.2">
      <c r="B2791" s="52" t="str">
        <f t="shared" si="57"/>
        <v>2010-120-3</v>
      </c>
      <c r="C2791" s="53">
        <v>2010</v>
      </c>
      <c r="D2791" s="53" t="s">
        <v>79</v>
      </c>
      <c r="E2791" s="53">
        <v>3</v>
      </c>
      <c r="F2791" s="55" t="s">
        <v>1530</v>
      </c>
      <c r="G2791" s="53"/>
      <c r="H2791" s="56"/>
      <c r="I2791" s="57"/>
    </row>
    <row r="2792" spans="2:9" x14ac:dyDescent="0.2">
      <c r="B2792" s="52" t="str">
        <f t="shared" si="57"/>
        <v>2010-120-4</v>
      </c>
      <c r="C2792" s="53">
        <v>2010</v>
      </c>
      <c r="D2792" s="53" t="s">
        <v>79</v>
      </c>
      <c r="E2792" s="53">
        <v>4</v>
      </c>
      <c r="F2792" s="55" t="s">
        <v>855</v>
      </c>
      <c r="G2792" s="53"/>
      <c r="H2792" s="56"/>
      <c r="I2792" s="57"/>
    </row>
    <row r="2793" spans="2:9" x14ac:dyDescent="0.2">
      <c r="B2793" s="58" t="str">
        <f t="shared" si="57"/>
        <v>2010-120-5</v>
      </c>
      <c r="C2793" s="59">
        <v>2010</v>
      </c>
      <c r="D2793" s="59" t="s">
        <v>79</v>
      </c>
      <c r="E2793" s="59">
        <v>5</v>
      </c>
      <c r="F2793" s="60" t="s">
        <v>2159</v>
      </c>
      <c r="G2793" s="59"/>
      <c r="H2793" s="61"/>
      <c r="I2793" s="62"/>
    </row>
    <row r="2794" spans="2:9" x14ac:dyDescent="0.2">
      <c r="B2794" s="63" t="str">
        <f t="shared" si="57"/>
        <v>2010-121-0</v>
      </c>
      <c r="C2794" s="64">
        <v>2010</v>
      </c>
      <c r="D2794" s="64" t="s">
        <v>80</v>
      </c>
      <c r="E2794" s="64">
        <v>0</v>
      </c>
      <c r="F2794" s="65" t="s">
        <v>468</v>
      </c>
      <c r="G2794" s="64"/>
      <c r="H2794" s="66"/>
      <c r="I2794" s="67"/>
    </row>
    <row r="2795" spans="2:9" x14ac:dyDescent="0.2">
      <c r="B2795" s="52" t="str">
        <f t="shared" si="57"/>
        <v>2010-121-1</v>
      </c>
      <c r="C2795" s="53">
        <v>2010</v>
      </c>
      <c r="D2795" s="53" t="s">
        <v>80</v>
      </c>
      <c r="E2795" s="53">
        <v>1</v>
      </c>
      <c r="F2795" s="55" t="s">
        <v>862</v>
      </c>
      <c r="G2795" s="53"/>
      <c r="H2795" s="56"/>
      <c r="I2795" s="57"/>
    </row>
    <row r="2796" spans="2:9" x14ac:dyDescent="0.2">
      <c r="B2796" s="52" t="str">
        <f t="shared" si="57"/>
        <v>2010-121-2</v>
      </c>
      <c r="C2796" s="53">
        <v>2010</v>
      </c>
      <c r="D2796" s="53" t="s">
        <v>80</v>
      </c>
      <c r="E2796" s="53">
        <v>2</v>
      </c>
      <c r="F2796" s="55" t="s">
        <v>1193</v>
      </c>
      <c r="G2796" s="53"/>
      <c r="H2796" s="56"/>
      <c r="I2796" s="57"/>
    </row>
    <row r="2797" spans="2:9" x14ac:dyDescent="0.2">
      <c r="B2797" s="52" t="str">
        <f t="shared" si="57"/>
        <v>2010-121-3</v>
      </c>
      <c r="C2797" s="53">
        <v>2010</v>
      </c>
      <c r="D2797" s="53" t="s">
        <v>80</v>
      </c>
      <c r="E2797" s="53">
        <v>3</v>
      </c>
      <c r="F2797" s="55" t="s">
        <v>713</v>
      </c>
      <c r="G2797" s="53"/>
      <c r="H2797" s="56"/>
      <c r="I2797" s="57"/>
    </row>
    <row r="2798" spans="2:9" x14ac:dyDescent="0.2">
      <c r="B2798" s="52" t="str">
        <f t="shared" si="57"/>
        <v>2010-121-4</v>
      </c>
      <c r="C2798" s="53">
        <v>2010</v>
      </c>
      <c r="D2798" s="53" t="s">
        <v>80</v>
      </c>
      <c r="E2798" s="53">
        <v>4</v>
      </c>
      <c r="F2798" s="55" t="s">
        <v>603</v>
      </c>
      <c r="G2798" s="53" t="s">
        <v>3515</v>
      </c>
      <c r="H2798" s="56"/>
      <c r="I2798" s="57"/>
    </row>
    <row r="2799" spans="2:9" x14ac:dyDescent="0.2">
      <c r="B2799" s="58" t="str">
        <f t="shared" si="57"/>
        <v>2010-121-5</v>
      </c>
      <c r="C2799" s="59">
        <v>2010</v>
      </c>
      <c r="D2799" s="59" t="s">
        <v>80</v>
      </c>
      <c r="E2799" s="59">
        <v>5</v>
      </c>
      <c r="F2799" s="60" t="s">
        <v>2025</v>
      </c>
      <c r="G2799" s="59"/>
      <c r="H2799" s="61"/>
      <c r="I2799" s="62"/>
    </row>
    <row r="2800" spans="2:9" x14ac:dyDescent="0.2">
      <c r="B2800" s="63" t="str">
        <f t="shared" si="57"/>
        <v>2010-122-0</v>
      </c>
      <c r="C2800" s="64">
        <v>2010</v>
      </c>
      <c r="D2800" s="64" t="s">
        <v>81</v>
      </c>
      <c r="E2800" s="64">
        <v>0</v>
      </c>
      <c r="F2800" s="65" t="s">
        <v>469</v>
      </c>
      <c r="G2800" s="64"/>
      <c r="H2800" s="66"/>
      <c r="I2800" s="67"/>
    </row>
    <row r="2801" spans="2:9" x14ac:dyDescent="0.2">
      <c r="B2801" s="52" t="str">
        <f t="shared" si="57"/>
        <v>2010-122-1</v>
      </c>
      <c r="C2801" s="53">
        <v>2010</v>
      </c>
      <c r="D2801" s="53" t="s">
        <v>81</v>
      </c>
      <c r="E2801" s="53">
        <v>1</v>
      </c>
      <c r="F2801" s="55" t="s">
        <v>863</v>
      </c>
      <c r="G2801" s="53" t="s">
        <v>3515</v>
      </c>
      <c r="H2801" s="56"/>
      <c r="I2801" s="57"/>
    </row>
    <row r="2802" spans="2:9" x14ac:dyDescent="0.2">
      <c r="B2802" s="52" t="str">
        <f t="shared" si="57"/>
        <v>2010-122-2</v>
      </c>
      <c r="C2802" s="53">
        <v>2010</v>
      </c>
      <c r="D2802" s="53" t="s">
        <v>81</v>
      </c>
      <c r="E2802" s="53">
        <v>2</v>
      </c>
      <c r="F2802" s="55" t="s">
        <v>892</v>
      </c>
      <c r="G2802" s="53"/>
      <c r="H2802" s="56"/>
      <c r="I2802" s="57"/>
    </row>
    <row r="2803" spans="2:9" x14ac:dyDescent="0.2">
      <c r="B2803" s="52" t="str">
        <f t="shared" si="57"/>
        <v>2010-122-3</v>
      </c>
      <c r="C2803" s="53">
        <v>2010</v>
      </c>
      <c r="D2803" s="53" t="s">
        <v>81</v>
      </c>
      <c r="E2803" s="53">
        <v>3</v>
      </c>
      <c r="F2803" s="55" t="s">
        <v>1222</v>
      </c>
      <c r="G2803" s="53"/>
      <c r="H2803" s="56"/>
      <c r="I2803" s="57"/>
    </row>
    <row r="2804" spans="2:9" x14ac:dyDescent="0.2">
      <c r="B2804" s="52" t="str">
        <f t="shared" si="57"/>
        <v>2010-122-4</v>
      </c>
      <c r="C2804" s="53">
        <v>2010</v>
      </c>
      <c r="D2804" s="53" t="s">
        <v>81</v>
      </c>
      <c r="E2804" s="53">
        <v>4</v>
      </c>
      <c r="F2804" s="55" t="s">
        <v>1850</v>
      </c>
      <c r="G2804" s="53"/>
      <c r="H2804" s="56"/>
      <c r="I2804" s="57"/>
    </row>
    <row r="2805" spans="2:9" x14ac:dyDescent="0.2">
      <c r="B2805" s="58" t="str">
        <f t="shared" si="57"/>
        <v>2010-122-5</v>
      </c>
      <c r="C2805" s="59">
        <v>2010</v>
      </c>
      <c r="D2805" s="59" t="s">
        <v>81</v>
      </c>
      <c r="E2805" s="59">
        <v>5</v>
      </c>
      <c r="F2805" s="60" t="s">
        <v>1877</v>
      </c>
      <c r="G2805" s="59"/>
      <c r="H2805" s="61"/>
      <c r="I2805" s="62"/>
    </row>
    <row r="2806" spans="2:9" x14ac:dyDescent="0.2">
      <c r="B2806" s="63" t="str">
        <f t="shared" si="57"/>
        <v>2010-123-0</v>
      </c>
      <c r="C2806" s="64">
        <v>2010</v>
      </c>
      <c r="D2806" s="64" t="s">
        <v>82</v>
      </c>
      <c r="E2806" s="64">
        <v>0</v>
      </c>
      <c r="F2806" s="65" t="s">
        <v>470</v>
      </c>
      <c r="G2806" s="64"/>
      <c r="H2806" s="66"/>
      <c r="I2806" s="67"/>
    </row>
    <row r="2807" spans="2:9" x14ac:dyDescent="0.2">
      <c r="B2807" s="52" t="str">
        <f t="shared" si="57"/>
        <v>2010-123-1</v>
      </c>
      <c r="C2807" s="53">
        <v>2010</v>
      </c>
      <c r="D2807" s="53" t="s">
        <v>82</v>
      </c>
      <c r="E2807" s="53">
        <v>1</v>
      </c>
      <c r="F2807" s="55" t="s">
        <v>864</v>
      </c>
      <c r="G2807" s="53"/>
      <c r="H2807" s="56"/>
      <c r="I2807" s="57"/>
    </row>
    <row r="2808" spans="2:9" x14ac:dyDescent="0.2">
      <c r="B2808" s="52" t="str">
        <f t="shared" si="57"/>
        <v>2010-123-2</v>
      </c>
      <c r="C2808" s="53">
        <v>2010</v>
      </c>
      <c r="D2808" s="53" t="s">
        <v>82</v>
      </c>
      <c r="E2808" s="53">
        <v>2</v>
      </c>
      <c r="F2808" s="55" t="s">
        <v>1194</v>
      </c>
      <c r="G2808" s="53"/>
      <c r="H2808" s="56"/>
      <c r="I2808" s="57"/>
    </row>
    <row r="2809" spans="2:9" x14ac:dyDescent="0.2">
      <c r="B2809" s="52" t="str">
        <f t="shared" si="57"/>
        <v>2010-123-3</v>
      </c>
      <c r="C2809" s="53">
        <v>2010</v>
      </c>
      <c r="D2809" s="53" t="s">
        <v>82</v>
      </c>
      <c r="E2809" s="53">
        <v>3</v>
      </c>
      <c r="F2809" s="55" t="s">
        <v>1531</v>
      </c>
      <c r="G2809" s="53" t="s">
        <v>3515</v>
      </c>
      <c r="H2809" s="56"/>
      <c r="I2809" s="57"/>
    </row>
    <row r="2810" spans="2:9" x14ac:dyDescent="0.2">
      <c r="B2810" s="52" t="str">
        <f t="shared" si="57"/>
        <v>2010-123-4</v>
      </c>
      <c r="C2810" s="53">
        <v>2010</v>
      </c>
      <c r="D2810" s="53" t="s">
        <v>82</v>
      </c>
      <c r="E2810" s="53">
        <v>4</v>
      </c>
      <c r="F2810" s="55" t="s">
        <v>1025</v>
      </c>
      <c r="G2810" s="53"/>
      <c r="H2810" s="56"/>
      <c r="I2810" s="57"/>
    </row>
    <row r="2811" spans="2:9" x14ac:dyDescent="0.2">
      <c r="B2811" s="58" t="str">
        <f t="shared" si="57"/>
        <v>2010-123-5</v>
      </c>
      <c r="C2811" s="59">
        <v>2010</v>
      </c>
      <c r="D2811" s="59" t="s">
        <v>82</v>
      </c>
      <c r="E2811" s="59">
        <v>5</v>
      </c>
      <c r="F2811" s="60" t="s">
        <v>1362</v>
      </c>
      <c r="G2811" s="59"/>
      <c r="H2811" s="61"/>
      <c r="I2811" s="62"/>
    </row>
    <row r="2812" spans="2:9" x14ac:dyDescent="0.2">
      <c r="B2812" s="63" t="str">
        <f t="shared" si="57"/>
        <v>2010-124-0</v>
      </c>
      <c r="C2812" s="64">
        <v>2010</v>
      </c>
      <c r="D2812" s="64" t="s">
        <v>83</v>
      </c>
      <c r="E2812" s="64">
        <v>0</v>
      </c>
      <c r="F2812" s="65" t="s">
        <v>471</v>
      </c>
      <c r="G2812" s="64"/>
      <c r="H2812" s="66"/>
      <c r="I2812" s="67"/>
    </row>
    <row r="2813" spans="2:9" x14ac:dyDescent="0.2">
      <c r="B2813" s="52" t="str">
        <f t="shared" si="57"/>
        <v>2010-124-1</v>
      </c>
      <c r="C2813" s="53">
        <v>2010</v>
      </c>
      <c r="D2813" s="53" t="s">
        <v>83</v>
      </c>
      <c r="E2813" s="53">
        <v>1</v>
      </c>
      <c r="F2813" s="55" t="s">
        <v>523</v>
      </c>
      <c r="G2813" s="53"/>
      <c r="H2813" s="56"/>
      <c r="I2813" s="57"/>
    </row>
    <row r="2814" spans="2:9" x14ac:dyDescent="0.2">
      <c r="B2814" s="52" t="str">
        <f t="shared" si="57"/>
        <v>2010-124-2</v>
      </c>
      <c r="C2814" s="53">
        <v>2010</v>
      </c>
      <c r="D2814" s="53" t="s">
        <v>83</v>
      </c>
      <c r="E2814" s="53">
        <v>2</v>
      </c>
      <c r="F2814" s="55" t="s">
        <v>1195</v>
      </c>
      <c r="G2814" s="53" t="s">
        <v>3515</v>
      </c>
      <c r="H2814" s="56"/>
      <c r="I2814" s="57"/>
    </row>
    <row r="2815" spans="2:9" x14ac:dyDescent="0.2">
      <c r="B2815" s="52" t="str">
        <f t="shared" si="57"/>
        <v>2010-124-3</v>
      </c>
      <c r="C2815" s="53">
        <v>2010</v>
      </c>
      <c r="D2815" s="53" t="s">
        <v>83</v>
      </c>
      <c r="E2815" s="53">
        <v>3</v>
      </c>
      <c r="F2815" s="55" t="s">
        <v>1348</v>
      </c>
      <c r="G2815" s="53"/>
      <c r="H2815" s="56"/>
      <c r="I2815" s="57"/>
    </row>
    <row r="2816" spans="2:9" x14ac:dyDescent="0.2">
      <c r="B2816" s="52" t="str">
        <f t="shared" si="57"/>
        <v>2010-124-4</v>
      </c>
      <c r="C2816" s="53">
        <v>2010</v>
      </c>
      <c r="D2816" s="53" t="s">
        <v>83</v>
      </c>
      <c r="E2816" s="53">
        <v>4</v>
      </c>
      <c r="F2816" s="55" t="s">
        <v>1851</v>
      </c>
      <c r="G2816" s="53"/>
      <c r="H2816" s="56"/>
      <c r="I2816" s="57"/>
    </row>
    <row r="2817" spans="2:9" x14ac:dyDescent="0.2">
      <c r="B2817" s="58" t="str">
        <f t="shared" si="57"/>
        <v>2010-124-5</v>
      </c>
      <c r="C2817" s="59">
        <v>2010</v>
      </c>
      <c r="D2817" s="59" t="s">
        <v>83</v>
      </c>
      <c r="E2817" s="59">
        <v>5</v>
      </c>
      <c r="F2817" s="60" t="s">
        <v>2027</v>
      </c>
      <c r="G2817" s="59"/>
      <c r="H2817" s="61"/>
      <c r="I2817" s="62"/>
    </row>
    <row r="2818" spans="2:9" ht="27" x14ac:dyDescent="0.2">
      <c r="B2818" s="63" t="str">
        <f t="shared" si="57"/>
        <v>2010-125-0</v>
      </c>
      <c r="C2818" s="64">
        <v>2010</v>
      </c>
      <c r="D2818" s="64" t="s">
        <v>84</v>
      </c>
      <c r="E2818" s="64">
        <v>0</v>
      </c>
      <c r="F2818" s="65" t="s">
        <v>472</v>
      </c>
      <c r="G2818" s="64"/>
      <c r="H2818" s="66"/>
      <c r="I2818" s="67"/>
    </row>
    <row r="2819" spans="2:9" x14ac:dyDescent="0.2">
      <c r="B2819" s="52" t="str">
        <f t="shared" si="57"/>
        <v>2010-125-1</v>
      </c>
      <c r="C2819" s="53">
        <v>2010</v>
      </c>
      <c r="D2819" s="53" t="s">
        <v>84</v>
      </c>
      <c r="E2819" s="53">
        <v>1</v>
      </c>
      <c r="F2819" s="55" t="s">
        <v>865</v>
      </c>
      <c r="G2819" s="53"/>
      <c r="H2819" s="56"/>
      <c r="I2819" s="57"/>
    </row>
    <row r="2820" spans="2:9" x14ac:dyDescent="0.2">
      <c r="B2820" s="52" t="str">
        <f t="shared" si="57"/>
        <v>2010-125-2</v>
      </c>
      <c r="C2820" s="53">
        <v>2010</v>
      </c>
      <c r="D2820" s="53" t="s">
        <v>84</v>
      </c>
      <c r="E2820" s="53">
        <v>2</v>
      </c>
      <c r="F2820" s="55" t="s">
        <v>1196</v>
      </c>
      <c r="G2820" s="53"/>
      <c r="H2820" s="56"/>
      <c r="I2820" s="57"/>
    </row>
    <row r="2821" spans="2:9" x14ac:dyDescent="0.2">
      <c r="B2821" s="52" t="str">
        <f t="shared" si="57"/>
        <v>2010-125-3</v>
      </c>
      <c r="C2821" s="53">
        <v>2010</v>
      </c>
      <c r="D2821" s="53" t="s">
        <v>84</v>
      </c>
      <c r="E2821" s="53">
        <v>3</v>
      </c>
      <c r="F2821" s="55" t="s">
        <v>621</v>
      </c>
      <c r="G2821" s="53"/>
      <c r="H2821" s="56"/>
      <c r="I2821" s="57"/>
    </row>
    <row r="2822" spans="2:9" x14ac:dyDescent="0.2">
      <c r="B2822" s="52" t="str">
        <f t="shared" si="57"/>
        <v>2010-125-4</v>
      </c>
      <c r="C2822" s="53">
        <v>2010</v>
      </c>
      <c r="D2822" s="53" t="s">
        <v>84</v>
      </c>
      <c r="E2822" s="53">
        <v>4</v>
      </c>
      <c r="F2822" s="55" t="s">
        <v>1852</v>
      </c>
      <c r="G2822" s="53"/>
      <c r="H2822" s="56"/>
      <c r="I2822" s="57"/>
    </row>
    <row r="2823" spans="2:9" ht="14.25" thickBot="1" x14ac:dyDescent="0.25">
      <c r="B2823" s="68" t="str">
        <f t="shared" si="57"/>
        <v>2010-125-5</v>
      </c>
      <c r="C2823" s="69">
        <v>2010</v>
      </c>
      <c r="D2823" s="69" t="s">
        <v>84</v>
      </c>
      <c r="E2823" s="69">
        <v>5</v>
      </c>
      <c r="F2823" s="70" t="s">
        <v>960</v>
      </c>
      <c r="G2823" s="69" t="s">
        <v>3515</v>
      </c>
      <c r="H2823" s="71"/>
      <c r="I2823" s="72"/>
    </row>
    <row r="2824" spans="2:9" x14ac:dyDescent="0.2">
      <c r="B2824" s="46" t="str">
        <f t="shared" ref="B2824:B2872" si="58">C2824&amp;"-"&amp;D2824&amp;"-"&amp;E2824</f>
        <v>2009-101-0</v>
      </c>
      <c r="C2824" s="47">
        <v>2009</v>
      </c>
      <c r="D2824" s="47" t="s">
        <v>60</v>
      </c>
      <c r="E2824" s="47">
        <v>0</v>
      </c>
      <c r="F2824" s="49" t="s">
        <v>473</v>
      </c>
      <c r="G2824" s="47"/>
      <c r="H2824" s="50"/>
      <c r="I2824" s="51"/>
    </row>
    <row r="2825" spans="2:9" x14ac:dyDescent="0.2">
      <c r="B2825" s="52" t="str">
        <f t="shared" si="58"/>
        <v>2009-101-1</v>
      </c>
      <c r="C2825" s="53">
        <v>2009</v>
      </c>
      <c r="D2825" s="53" t="s">
        <v>60</v>
      </c>
      <c r="E2825" s="53">
        <v>1</v>
      </c>
      <c r="F2825" s="55" t="s">
        <v>473</v>
      </c>
      <c r="G2825" s="53"/>
      <c r="H2825" s="56"/>
      <c r="I2825" s="57"/>
    </row>
    <row r="2826" spans="2:9" x14ac:dyDescent="0.2">
      <c r="B2826" s="52" t="str">
        <f t="shared" si="58"/>
        <v>2009-101-2</v>
      </c>
      <c r="C2826" s="53">
        <v>2009</v>
      </c>
      <c r="D2826" s="53" t="s">
        <v>60</v>
      </c>
      <c r="E2826" s="53">
        <v>2</v>
      </c>
      <c r="F2826" s="55" t="s">
        <v>473</v>
      </c>
      <c r="G2826" s="53"/>
      <c r="H2826" s="56"/>
      <c r="I2826" s="57"/>
    </row>
    <row r="2827" spans="2:9" x14ac:dyDescent="0.2">
      <c r="B2827" s="52" t="str">
        <f t="shared" si="58"/>
        <v>2009-101-3</v>
      </c>
      <c r="C2827" s="53">
        <v>2009</v>
      </c>
      <c r="D2827" s="53" t="s">
        <v>60</v>
      </c>
      <c r="E2827" s="53">
        <v>3</v>
      </c>
      <c r="F2827" s="55" t="s">
        <v>473</v>
      </c>
      <c r="G2827" s="53"/>
      <c r="H2827" s="56"/>
      <c r="I2827" s="57"/>
    </row>
    <row r="2828" spans="2:9" x14ac:dyDescent="0.2">
      <c r="B2828" s="52" t="str">
        <f t="shared" si="58"/>
        <v>2009-101-4</v>
      </c>
      <c r="C2828" s="53">
        <v>2009</v>
      </c>
      <c r="D2828" s="53" t="s">
        <v>60</v>
      </c>
      <c r="E2828" s="53">
        <v>4</v>
      </c>
      <c r="F2828" s="55" t="s">
        <v>473</v>
      </c>
      <c r="G2828" s="53"/>
      <c r="H2828" s="56"/>
      <c r="I2828" s="57"/>
    </row>
    <row r="2829" spans="2:9" x14ac:dyDescent="0.2">
      <c r="B2829" s="58" t="str">
        <f t="shared" si="58"/>
        <v>2009-101-5</v>
      </c>
      <c r="C2829" s="59">
        <v>2009</v>
      </c>
      <c r="D2829" s="59" t="s">
        <v>60</v>
      </c>
      <c r="E2829" s="59">
        <v>5</v>
      </c>
      <c r="F2829" s="60" t="s">
        <v>473</v>
      </c>
      <c r="G2829" s="59"/>
      <c r="H2829" s="61"/>
      <c r="I2829" s="62"/>
    </row>
    <row r="2830" spans="2:9" x14ac:dyDescent="0.2">
      <c r="B2830" s="63" t="str">
        <f t="shared" si="58"/>
        <v>2009-102-0</v>
      </c>
      <c r="C2830" s="64">
        <v>2009</v>
      </c>
      <c r="D2830" s="64" t="s">
        <v>61</v>
      </c>
      <c r="E2830" s="64">
        <v>0</v>
      </c>
      <c r="F2830" s="65" t="s">
        <v>474</v>
      </c>
      <c r="G2830" s="64"/>
      <c r="H2830" s="66"/>
      <c r="I2830" s="67"/>
    </row>
    <row r="2831" spans="2:9" x14ac:dyDescent="0.2">
      <c r="B2831" s="52" t="str">
        <f t="shared" si="58"/>
        <v>2009-102-1</v>
      </c>
      <c r="C2831" s="53">
        <v>2009</v>
      </c>
      <c r="D2831" s="53" t="s">
        <v>61</v>
      </c>
      <c r="E2831" s="53">
        <v>1</v>
      </c>
      <c r="F2831" s="55" t="s">
        <v>474</v>
      </c>
      <c r="G2831" s="53"/>
      <c r="H2831" s="56"/>
      <c r="I2831" s="57"/>
    </row>
    <row r="2832" spans="2:9" x14ac:dyDescent="0.2">
      <c r="B2832" s="52" t="str">
        <f t="shared" si="58"/>
        <v>2009-102-2</v>
      </c>
      <c r="C2832" s="53">
        <v>2009</v>
      </c>
      <c r="D2832" s="53" t="s">
        <v>61</v>
      </c>
      <c r="E2832" s="53">
        <v>2</v>
      </c>
      <c r="F2832" s="55" t="s">
        <v>474</v>
      </c>
      <c r="G2832" s="53"/>
      <c r="H2832" s="56"/>
      <c r="I2832" s="57"/>
    </row>
    <row r="2833" spans="2:9" x14ac:dyDescent="0.2">
      <c r="B2833" s="52" t="str">
        <f t="shared" si="58"/>
        <v>2009-102-3</v>
      </c>
      <c r="C2833" s="53">
        <v>2009</v>
      </c>
      <c r="D2833" s="53" t="s">
        <v>61</v>
      </c>
      <c r="E2833" s="53">
        <v>3</v>
      </c>
      <c r="F2833" s="55" t="s">
        <v>474</v>
      </c>
      <c r="G2833" s="53"/>
      <c r="H2833" s="56"/>
      <c r="I2833" s="57"/>
    </row>
    <row r="2834" spans="2:9" x14ac:dyDescent="0.2">
      <c r="B2834" s="52" t="str">
        <f t="shared" si="58"/>
        <v>2009-102-4</v>
      </c>
      <c r="C2834" s="53">
        <v>2009</v>
      </c>
      <c r="D2834" s="53" t="s">
        <v>61</v>
      </c>
      <c r="E2834" s="53">
        <v>4</v>
      </c>
      <c r="F2834" s="55" t="s">
        <v>474</v>
      </c>
      <c r="G2834" s="53"/>
      <c r="H2834" s="56"/>
      <c r="I2834" s="57"/>
    </row>
    <row r="2835" spans="2:9" x14ac:dyDescent="0.2">
      <c r="B2835" s="58" t="str">
        <f t="shared" si="58"/>
        <v>2009-102-5</v>
      </c>
      <c r="C2835" s="59">
        <v>2009</v>
      </c>
      <c r="D2835" s="59" t="s">
        <v>61</v>
      </c>
      <c r="E2835" s="59">
        <v>5</v>
      </c>
      <c r="F2835" s="60" t="s">
        <v>474</v>
      </c>
      <c r="G2835" s="59"/>
      <c r="H2835" s="61"/>
      <c r="I2835" s="62"/>
    </row>
    <row r="2836" spans="2:9" x14ac:dyDescent="0.2">
      <c r="B2836" s="63" t="str">
        <f t="shared" si="58"/>
        <v>2009-103-0</v>
      </c>
      <c r="C2836" s="64">
        <v>2009</v>
      </c>
      <c r="D2836" s="64" t="s">
        <v>62</v>
      </c>
      <c r="E2836" s="64">
        <v>0</v>
      </c>
      <c r="F2836" s="65" t="s">
        <v>475</v>
      </c>
      <c r="G2836" s="64"/>
      <c r="H2836" s="66"/>
      <c r="I2836" s="67"/>
    </row>
    <row r="2837" spans="2:9" x14ac:dyDescent="0.2">
      <c r="B2837" s="52" t="str">
        <f t="shared" si="58"/>
        <v>2009-103-1</v>
      </c>
      <c r="C2837" s="53">
        <v>2009</v>
      </c>
      <c r="D2837" s="53" t="s">
        <v>62</v>
      </c>
      <c r="E2837" s="53">
        <v>1</v>
      </c>
      <c r="F2837" s="55" t="s">
        <v>475</v>
      </c>
      <c r="G2837" s="53"/>
      <c r="H2837" s="56"/>
      <c r="I2837" s="57"/>
    </row>
    <row r="2838" spans="2:9" x14ac:dyDescent="0.2">
      <c r="B2838" s="52" t="str">
        <f t="shared" si="58"/>
        <v>2009-103-2</v>
      </c>
      <c r="C2838" s="53">
        <v>2009</v>
      </c>
      <c r="D2838" s="53" t="s">
        <v>62</v>
      </c>
      <c r="E2838" s="53">
        <v>2</v>
      </c>
      <c r="F2838" s="55" t="s">
        <v>475</v>
      </c>
      <c r="G2838" s="53"/>
      <c r="H2838" s="56"/>
      <c r="I2838" s="57"/>
    </row>
    <row r="2839" spans="2:9" x14ac:dyDescent="0.2">
      <c r="B2839" s="52" t="str">
        <f t="shared" si="58"/>
        <v>2009-103-3</v>
      </c>
      <c r="C2839" s="53">
        <v>2009</v>
      </c>
      <c r="D2839" s="53" t="s">
        <v>62</v>
      </c>
      <c r="E2839" s="53">
        <v>3</v>
      </c>
      <c r="F2839" s="55" t="s">
        <v>475</v>
      </c>
      <c r="G2839" s="53"/>
      <c r="H2839" s="56"/>
      <c r="I2839" s="57"/>
    </row>
    <row r="2840" spans="2:9" x14ac:dyDescent="0.2">
      <c r="B2840" s="52" t="str">
        <f t="shared" si="58"/>
        <v>2009-103-4</v>
      </c>
      <c r="C2840" s="53">
        <v>2009</v>
      </c>
      <c r="D2840" s="53" t="s">
        <v>62</v>
      </c>
      <c r="E2840" s="53">
        <v>4</v>
      </c>
      <c r="F2840" s="55" t="s">
        <v>475</v>
      </c>
      <c r="G2840" s="53"/>
      <c r="H2840" s="56"/>
      <c r="I2840" s="57"/>
    </row>
    <row r="2841" spans="2:9" x14ac:dyDescent="0.2">
      <c r="B2841" s="58" t="str">
        <f t="shared" si="58"/>
        <v>2009-103-5</v>
      </c>
      <c r="C2841" s="59">
        <v>2009</v>
      </c>
      <c r="D2841" s="59" t="s">
        <v>62</v>
      </c>
      <c r="E2841" s="59">
        <v>5</v>
      </c>
      <c r="F2841" s="60" t="s">
        <v>475</v>
      </c>
      <c r="G2841" s="59"/>
      <c r="H2841" s="61"/>
      <c r="I2841" s="62"/>
    </row>
    <row r="2842" spans="2:9" x14ac:dyDescent="0.2">
      <c r="B2842" s="63" t="str">
        <f t="shared" si="58"/>
        <v>2009-104-0</v>
      </c>
      <c r="C2842" s="64">
        <v>2009</v>
      </c>
      <c r="D2842" s="64" t="s">
        <v>63</v>
      </c>
      <c r="E2842" s="64">
        <v>0</v>
      </c>
      <c r="F2842" s="65" t="s">
        <v>476</v>
      </c>
      <c r="G2842" s="64"/>
      <c r="H2842" s="66"/>
      <c r="I2842" s="67"/>
    </row>
    <row r="2843" spans="2:9" x14ac:dyDescent="0.2">
      <c r="B2843" s="52" t="str">
        <f t="shared" si="58"/>
        <v>2009-104-1</v>
      </c>
      <c r="C2843" s="53">
        <v>2009</v>
      </c>
      <c r="D2843" s="53" t="s">
        <v>63</v>
      </c>
      <c r="E2843" s="53">
        <v>1</v>
      </c>
      <c r="F2843" s="55" t="s">
        <v>476</v>
      </c>
      <c r="G2843" s="53"/>
      <c r="H2843" s="56"/>
      <c r="I2843" s="57"/>
    </row>
    <row r="2844" spans="2:9" x14ac:dyDescent="0.2">
      <c r="B2844" s="52" t="str">
        <f t="shared" si="58"/>
        <v>2009-104-2</v>
      </c>
      <c r="C2844" s="53">
        <v>2009</v>
      </c>
      <c r="D2844" s="53" t="s">
        <v>63</v>
      </c>
      <c r="E2844" s="53">
        <v>2</v>
      </c>
      <c r="F2844" s="55" t="s">
        <v>476</v>
      </c>
      <c r="G2844" s="53"/>
      <c r="H2844" s="56"/>
      <c r="I2844" s="57"/>
    </row>
    <row r="2845" spans="2:9" x14ac:dyDescent="0.2">
      <c r="B2845" s="52" t="str">
        <f t="shared" si="58"/>
        <v>2009-104-3</v>
      </c>
      <c r="C2845" s="53">
        <v>2009</v>
      </c>
      <c r="D2845" s="53" t="s">
        <v>63</v>
      </c>
      <c r="E2845" s="53">
        <v>3</v>
      </c>
      <c r="F2845" s="55" t="s">
        <v>476</v>
      </c>
      <c r="G2845" s="53"/>
      <c r="H2845" s="56"/>
      <c r="I2845" s="57"/>
    </row>
    <row r="2846" spans="2:9" x14ac:dyDescent="0.2">
      <c r="B2846" s="52" t="str">
        <f t="shared" si="58"/>
        <v>2009-104-4</v>
      </c>
      <c r="C2846" s="53">
        <v>2009</v>
      </c>
      <c r="D2846" s="53" t="s">
        <v>63</v>
      </c>
      <c r="E2846" s="53">
        <v>4</v>
      </c>
      <c r="F2846" s="55" t="s">
        <v>476</v>
      </c>
      <c r="G2846" s="53"/>
      <c r="H2846" s="56"/>
      <c r="I2846" s="57"/>
    </row>
    <row r="2847" spans="2:9" x14ac:dyDescent="0.2">
      <c r="B2847" s="58" t="str">
        <f t="shared" si="58"/>
        <v>2009-104-5</v>
      </c>
      <c r="C2847" s="59">
        <v>2009</v>
      </c>
      <c r="D2847" s="59" t="s">
        <v>63</v>
      </c>
      <c r="E2847" s="59">
        <v>5</v>
      </c>
      <c r="F2847" s="60" t="s">
        <v>476</v>
      </c>
      <c r="G2847" s="59"/>
      <c r="H2847" s="61"/>
      <c r="I2847" s="62"/>
    </row>
    <row r="2848" spans="2:9" x14ac:dyDescent="0.2">
      <c r="B2848" s="63" t="str">
        <f t="shared" si="58"/>
        <v>2009-105-0</v>
      </c>
      <c r="C2848" s="64">
        <v>2009</v>
      </c>
      <c r="D2848" s="64" t="s">
        <v>64</v>
      </c>
      <c r="E2848" s="64">
        <v>0</v>
      </c>
      <c r="F2848" s="65" t="s">
        <v>477</v>
      </c>
      <c r="G2848" s="64"/>
      <c r="H2848" s="66"/>
      <c r="I2848" s="67"/>
    </row>
    <row r="2849" spans="2:9" x14ac:dyDescent="0.2">
      <c r="B2849" s="52" t="str">
        <f t="shared" si="58"/>
        <v>2009-105-1</v>
      </c>
      <c r="C2849" s="53">
        <v>2009</v>
      </c>
      <c r="D2849" s="53" t="s">
        <v>64</v>
      </c>
      <c r="E2849" s="53">
        <v>1</v>
      </c>
      <c r="F2849" s="55" t="s">
        <v>477</v>
      </c>
      <c r="G2849" s="53"/>
      <c r="H2849" s="56"/>
      <c r="I2849" s="57"/>
    </row>
    <row r="2850" spans="2:9" x14ac:dyDescent="0.2">
      <c r="B2850" s="52" t="str">
        <f t="shared" si="58"/>
        <v>2009-105-2</v>
      </c>
      <c r="C2850" s="53">
        <v>2009</v>
      </c>
      <c r="D2850" s="53" t="s">
        <v>64</v>
      </c>
      <c r="E2850" s="53">
        <v>2</v>
      </c>
      <c r="F2850" s="55" t="s">
        <v>477</v>
      </c>
      <c r="G2850" s="53"/>
      <c r="H2850" s="56"/>
      <c r="I2850" s="57"/>
    </row>
    <row r="2851" spans="2:9" x14ac:dyDescent="0.2">
      <c r="B2851" s="52" t="str">
        <f t="shared" si="58"/>
        <v>2009-105-3</v>
      </c>
      <c r="C2851" s="53">
        <v>2009</v>
      </c>
      <c r="D2851" s="53" t="s">
        <v>64</v>
      </c>
      <c r="E2851" s="53">
        <v>3</v>
      </c>
      <c r="F2851" s="55" t="s">
        <v>477</v>
      </c>
      <c r="G2851" s="53"/>
      <c r="H2851" s="56"/>
      <c r="I2851" s="57"/>
    </row>
    <row r="2852" spans="2:9" x14ac:dyDescent="0.2">
      <c r="B2852" s="52" t="str">
        <f t="shared" si="58"/>
        <v>2009-105-4</v>
      </c>
      <c r="C2852" s="53">
        <v>2009</v>
      </c>
      <c r="D2852" s="53" t="s">
        <v>64</v>
      </c>
      <c r="E2852" s="53">
        <v>4</v>
      </c>
      <c r="F2852" s="55" t="s">
        <v>477</v>
      </c>
      <c r="G2852" s="53"/>
      <c r="H2852" s="56"/>
      <c r="I2852" s="57"/>
    </row>
    <row r="2853" spans="2:9" x14ac:dyDescent="0.2">
      <c r="B2853" s="58" t="str">
        <f t="shared" si="58"/>
        <v>2009-105-5</v>
      </c>
      <c r="C2853" s="59">
        <v>2009</v>
      </c>
      <c r="D2853" s="59" t="s">
        <v>64</v>
      </c>
      <c r="E2853" s="59">
        <v>5</v>
      </c>
      <c r="F2853" s="60" t="s">
        <v>477</v>
      </c>
      <c r="G2853" s="59"/>
      <c r="H2853" s="61"/>
      <c r="I2853" s="62"/>
    </row>
    <row r="2854" spans="2:9" x14ac:dyDescent="0.2">
      <c r="B2854" s="63" t="str">
        <f t="shared" si="58"/>
        <v>2009-106-0</v>
      </c>
      <c r="C2854" s="64">
        <v>2009</v>
      </c>
      <c r="D2854" s="64" t="s">
        <v>65</v>
      </c>
      <c r="E2854" s="64">
        <v>0</v>
      </c>
      <c r="F2854" s="65" t="s">
        <v>478</v>
      </c>
      <c r="G2854" s="64"/>
      <c r="H2854" s="66"/>
      <c r="I2854" s="67"/>
    </row>
    <row r="2855" spans="2:9" x14ac:dyDescent="0.2">
      <c r="B2855" s="52" t="str">
        <f t="shared" si="58"/>
        <v>2009-106-1</v>
      </c>
      <c r="C2855" s="53">
        <v>2009</v>
      </c>
      <c r="D2855" s="53" t="s">
        <v>65</v>
      </c>
      <c r="E2855" s="53">
        <v>1</v>
      </c>
      <c r="F2855" s="55" t="s">
        <v>478</v>
      </c>
      <c r="G2855" s="53"/>
      <c r="H2855" s="56"/>
      <c r="I2855" s="57"/>
    </row>
    <row r="2856" spans="2:9" x14ac:dyDescent="0.2">
      <c r="B2856" s="52" t="str">
        <f t="shared" si="58"/>
        <v>2009-106-2</v>
      </c>
      <c r="C2856" s="53">
        <v>2009</v>
      </c>
      <c r="D2856" s="53" t="s">
        <v>65</v>
      </c>
      <c r="E2856" s="53">
        <v>2</v>
      </c>
      <c r="F2856" s="55" t="s">
        <v>478</v>
      </c>
      <c r="G2856" s="53"/>
      <c r="H2856" s="56"/>
      <c r="I2856" s="57"/>
    </row>
    <row r="2857" spans="2:9" x14ac:dyDescent="0.2">
      <c r="B2857" s="52" t="str">
        <f t="shared" si="58"/>
        <v>2009-106-3</v>
      </c>
      <c r="C2857" s="53">
        <v>2009</v>
      </c>
      <c r="D2857" s="53" t="s">
        <v>65</v>
      </c>
      <c r="E2857" s="53">
        <v>3</v>
      </c>
      <c r="F2857" s="55" t="s">
        <v>478</v>
      </c>
      <c r="G2857" s="53"/>
      <c r="H2857" s="56"/>
      <c r="I2857" s="57"/>
    </row>
    <row r="2858" spans="2:9" x14ac:dyDescent="0.2">
      <c r="B2858" s="52" t="str">
        <f t="shared" si="58"/>
        <v>2009-106-4</v>
      </c>
      <c r="C2858" s="53">
        <v>2009</v>
      </c>
      <c r="D2858" s="53" t="s">
        <v>65</v>
      </c>
      <c r="E2858" s="53">
        <v>4</v>
      </c>
      <c r="F2858" s="55" t="s">
        <v>478</v>
      </c>
      <c r="G2858" s="53"/>
      <c r="H2858" s="56"/>
      <c r="I2858" s="57"/>
    </row>
    <row r="2859" spans="2:9" x14ac:dyDescent="0.2">
      <c r="B2859" s="58" t="str">
        <f t="shared" si="58"/>
        <v>2009-106-5</v>
      </c>
      <c r="C2859" s="59">
        <v>2009</v>
      </c>
      <c r="D2859" s="59" t="s">
        <v>65</v>
      </c>
      <c r="E2859" s="59">
        <v>5</v>
      </c>
      <c r="F2859" s="60" t="s">
        <v>478</v>
      </c>
      <c r="G2859" s="59"/>
      <c r="H2859" s="61"/>
      <c r="I2859" s="62"/>
    </row>
    <row r="2860" spans="2:9" x14ac:dyDescent="0.2">
      <c r="B2860" s="63" t="str">
        <f t="shared" si="58"/>
        <v>2009-107-0</v>
      </c>
      <c r="C2860" s="64">
        <v>2009</v>
      </c>
      <c r="D2860" s="64" t="s">
        <v>66</v>
      </c>
      <c r="E2860" s="64">
        <v>0</v>
      </c>
      <c r="F2860" s="65" t="s">
        <v>479</v>
      </c>
      <c r="G2860" s="64"/>
      <c r="H2860" s="66"/>
      <c r="I2860" s="67"/>
    </row>
    <row r="2861" spans="2:9" x14ac:dyDescent="0.2">
      <c r="B2861" s="52" t="str">
        <f t="shared" si="58"/>
        <v>2009-107-1</v>
      </c>
      <c r="C2861" s="53">
        <v>2009</v>
      </c>
      <c r="D2861" s="53" t="s">
        <v>66</v>
      </c>
      <c r="E2861" s="53">
        <v>1</v>
      </c>
      <c r="F2861" s="55" t="s">
        <v>479</v>
      </c>
      <c r="G2861" s="53"/>
      <c r="H2861" s="56"/>
      <c r="I2861" s="57"/>
    </row>
    <row r="2862" spans="2:9" x14ac:dyDescent="0.2">
      <c r="B2862" s="52" t="str">
        <f t="shared" si="58"/>
        <v>2009-107-2</v>
      </c>
      <c r="C2862" s="53">
        <v>2009</v>
      </c>
      <c r="D2862" s="53" t="s">
        <v>66</v>
      </c>
      <c r="E2862" s="53">
        <v>2</v>
      </c>
      <c r="F2862" s="55" t="s">
        <v>479</v>
      </c>
      <c r="G2862" s="53"/>
      <c r="H2862" s="56"/>
      <c r="I2862" s="57"/>
    </row>
    <row r="2863" spans="2:9" x14ac:dyDescent="0.2">
      <c r="B2863" s="52" t="str">
        <f t="shared" si="58"/>
        <v>2009-107-3</v>
      </c>
      <c r="C2863" s="53">
        <v>2009</v>
      </c>
      <c r="D2863" s="53" t="s">
        <v>66</v>
      </c>
      <c r="E2863" s="53">
        <v>3</v>
      </c>
      <c r="F2863" s="55" t="s">
        <v>479</v>
      </c>
      <c r="G2863" s="53"/>
      <c r="H2863" s="56"/>
      <c r="I2863" s="57"/>
    </row>
    <row r="2864" spans="2:9" x14ac:dyDescent="0.2">
      <c r="B2864" s="52" t="str">
        <f t="shared" si="58"/>
        <v>2009-107-4</v>
      </c>
      <c r="C2864" s="53">
        <v>2009</v>
      </c>
      <c r="D2864" s="53" t="s">
        <v>66</v>
      </c>
      <c r="E2864" s="53">
        <v>4</v>
      </c>
      <c r="F2864" s="55" t="s">
        <v>479</v>
      </c>
      <c r="G2864" s="53"/>
      <c r="H2864" s="56"/>
      <c r="I2864" s="57"/>
    </row>
    <row r="2865" spans="2:9" x14ac:dyDescent="0.2">
      <c r="B2865" s="58" t="str">
        <f t="shared" si="58"/>
        <v>2009-107-5</v>
      </c>
      <c r="C2865" s="59">
        <v>2009</v>
      </c>
      <c r="D2865" s="59" t="s">
        <v>66</v>
      </c>
      <c r="E2865" s="59">
        <v>5</v>
      </c>
      <c r="F2865" s="60" t="s">
        <v>479</v>
      </c>
      <c r="G2865" s="59"/>
      <c r="H2865" s="61"/>
      <c r="I2865" s="62"/>
    </row>
    <row r="2866" spans="2:9" x14ac:dyDescent="0.2">
      <c r="B2866" s="63" t="str">
        <f t="shared" si="58"/>
        <v>2009-108-0</v>
      </c>
      <c r="C2866" s="64">
        <v>2009</v>
      </c>
      <c r="D2866" s="64" t="s">
        <v>67</v>
      </c>
      <c r="E2866" s="64">
        <v>0</v>
      </c>
      <c r="F2866" s="65" t="s">
        <v>480</v>
      </c>
      <c r="G2866" s="64"/>
      <c r="H2866" s="66"/>
      <c r="I2866" s="67"/>
    </row>
    <row r="2867" spans="2:9" x14ac:dyDescent="0.2">
      <c r="B2867" s="52" t="str">
        <f t="shared" si="58"/>
        <v>2009-108-1</v>
      </c>
      <c r="C2867" s="53">
        <v>2009</v>
      </c>
      <c r="D2867" s="53" t="s">
        <v>67</v>
      </c>
      <c r="E2867" s="53">
        <v>1</v>
      </c>
      <c r="F2867" s="55" t="s">
        <v>480</v>
      </c>
      <c r="G2867" s="53"/>
      <c r="H2867" s="56"/>
      <c r="I2867" s="57"/>
    </row>
    <row r="2868" spans="2:9" x14ac:dyDescent="0.2">
      <c r="B2868" s="52" t="str">
        <f t="shared" si="58"/>
        <v>2009-108-2</v>
      </c>
      <c r="C2868" s="53">
        <v>2009</v>
      </c>
      <c r="D2868" s="53" t="s">
        <v>67</v>
      </c>
      <c r="E2868" s="53">
        <v>2</v>
      </c>
      <c r="F2868" s="55" t="s">
        <v>480</v>
      </c>
      <c r="G2868" s="53"/>
      <c r="H2868" s="56"/>
      <c r="I2868" s="57"/>
    </row>
    <row r="2869" spans="2:9" x14ac:dyDescent="0.2">
      <c r="B2869" s="52" t="str">
        <f t="shared" si="58"/>
        <v>2009-108-3</v>
      </c>
      <c r="C2869" s="53">
        <v>2009</v>
      </c>
      <c r="D2869" s="53" t="s">
        <v>67</v>
      </c>
      <c r="E2869" s="53">
        <v>3</v>
      </c>
      <c r="F2869" s="55" t="s">
        <v>480</v>
      </c>
      <c r="G2869" s="53"/>
      <c r="H2869" s="56"/>
      <c r="I2869" s="57"/>
    </row>
    <row r="2870" spans="2:9" x14ac:dyDescent="0.2">
      <c r="B2870" s="52" t="str">
        <f t="shared" si="58"/>
        <v>2009-108-4</v>
      </c>
      <c r="C2870" s="53">
        <v>2009</v>
      </c>
      <c r="D2870" s="53" t="s">
        <v>67</v>
      </c>
      <c r="E2870" s="53">
        <v>4</v>
      </c>
      <c r="F2870" s="55" t="s">
        <v>480</v>
      </c>
      <c r="G2870" s="53"/>
      <c r="H2870" s="56"/>
      <c r="I2870" s="57"/>
    </row>
    <row r="2871" spans="2:9" x14ac:dyDescent="0.2">
      <c r="B2871" s="58" t="str">
        <f t="shared" si="58"/>
        <v>2009-108-5</v>
      </c>
      <c r="C2871" s="59">
        <v>2009</v>
      </c>
      <c r="D2871" s="59" t="s">
        <v>67</v>
      </c>
      <c r="E2871" s="59">
        <v>5</v>
      </c>
      <c r="F2871" s="60" t="s">
        <v>480</v>
      </c>
      <c r="G2871" s="59"/>
      <c r="H2871" s="61"/>
      <c r="I2871" s="62"/>
    </row>
    <row r="2872" spans="2:9" x14ac:dyDescent="0.2">
      <c r="B2872" s="63" t="str">
        <f t="shared" si="58"/>
        <v>2009-109-0</v>
      </c>
      <c r="C2872" s="64">
        <v>2009</v>
      </c>
      <c r="D2872" s="64" t="s">
        <v>68</v>
      </c>
      <c r="E2872" s="64">
        <v>0</v>
      </c>
      <c r="F2872" s="65" t="s">
        <v>481</v>
      </c>
      <c r="G2872" s="64"/>
      <c r="H2872" s="66"/>
      <c r="I2872" s="67"/>
    </row>
    <row r="2873" spans="2:9" x14ac:dyDescent="0.2">
      <c r="B2873" s="52" t="str">
        <f t="shared" ref="B2873:B2936" si="59">C2873&amp;"-"&amp;D2873&amp;"-"&amp;E2873</f>
        <v>2009-109-1</v>
      </c>
      <c r="C2873" s="53">
        <v>2009</v>
      </c>
      <c r="D2873" s="53" t="s">
        <v>68</v>
      </c>
      <c r="E2873" s="53">
        <v>1</v>
      </c>
      <c r="F2873" s="55" t="s">
        <v>481</v>
      </c>
      <c r="G2873" s="53"/>
      <c r="H2873" s="56"/>
      <c r="I2873" s="57"/>
    </row>
    <row r="2874" spans="2:9" x14ac:dyDescent="0.2">
      <c r="B2874" s="52" t="str">
        <f t="shared" si="59"/>
        <v>2009-109-2</v>
      </c>
      <c r="C2874" s="53">
        <v>2009</v>
      </c>
      <c r="D2874" s="53" t="s">
        <v>68</v>
      </c>
      <c r="E2874" s="53">
        <v>2</v>
      </c>
      <c r="F2874" s="55" t="s">
        <v>481</v>
      </c>
      <c r="G2874" s="53"/>
      <c r="H2874" s="56"/>
      <c r="I2874" s="57"/>
    </row>
    <row r="2875" spans="2:9" x14ac:dyDescent="0.2">
      <c r="B2875" s="52" t="str">
        <f t="shared" si="59"/>
        <v>2009-109-3</v>
      </c>
      <c r="C2875" s="53">
        <v>2009</v>
      </c>
      <c r="D2875" s="53" t="s">
        <v>68</v>
      </c>
      <c r="E2875" s="53">
        <v>3</v>
      </c>
      <c r="F2875" s="55" t="s">
        <v>481</v>
      </c>
      <c r="G2875" s="53"/>
      <c r="H2875" s="56"/>
      <c r="I2875" s="57"/>
    </row>
    <row r="2876" spans="2:9" x14ac:dyDescent="0.2">
      <c r="B2876" s="52" t="str">
        <f t="shared" si="59"/>
        <v>2009-109-4</v>
      </c>
      <c r="C2876" s="53">
        <v>2009</v>
      </c>
      <c r="D2876" s="53" t="s">
        <v>68</v>
      </c>
      <c r="E2876" s="53">
        <v>4</v>
      </c>
      <c r="F2876" s="55" t="s">
        <v>481</v>
      </c>
      <c r="G2876" s="53"/>
      <c r="H2876" s="56"/>
      <c r="I2876" s="57"/>
    </row>
    <row r="2877" spans="2:9" x14ac:dyDescent="0.2">
      <c r="B2877" s="58" t="str">
        <f t="shared" si="59"/>
        <v>2009-109-5</v>
      </c>
      <c r="C2877" s="59">
        <v>2009</v>
      </c>
      <c r="D2877" s="59" t="s">
        <v>68</v>
      </c>
      <c r="E2877" s="59">
        <v>5</v>
      </c>
      <c r="F2877" s="60" t="s">
        <v>481</v>
      </c>
      <c r="G2877" s="59"/>
      <c r="H2877" s="61"/>
      <c r="I2877" s="62"/>
    </row>
    <row r="2878" spans="2:9" x14ac:dyDescent="0.2">
      <c r="B2878" s="63" t="str">
        <f t="shared" si="59"/>
        <v>2009-110-0</v>
      </c>
      <c r="C2878" s="64">
        <v>2009</v>
      </c>
      <c r="D2878" s="64" t="s">
        <v>69</v>
      </c>
      <c r="E2878" s="64">
        <v>0</v>
      </c>
      <c r="F2878" s="65" t="s">
        <v>482</v>
      </c>
      <c r="G2878" s="64"/>
      <c r="H2878" s="66"/>
      <c r="I2878" s="67"/>
    </row>
    <row r="2879" spans="2:9" x14ac:dyDescent="0.2">
      <c r="B2879" s="52" t="str">
        <f t="shared" si="59"/>
        <v>2009-110-1</v>
      </c>
      <c r="C2879" s="53">
        <v>2009</v>
      </c>
      <c r="D2879" s="53" t="s">
        <v>69</v>
      </c>
      <c r="E2879" s="53">
        <v>1</v>
      </c>
      <c r="F2879" s="55" t="s">
        <v>482</v>
      </c>
      <c r="G2879" s="53"/>
      <c r="H2879" s="56"/>
      <c r="I2879" s="57"/>
    </row>
    <row r="2880" spans="2:9" x14ac:dyDescent="0.2">
      <c r="B2880" s="52" t="str">
        <f t="shared" si="59"/>
        <v>2009-110-2</v>
      </c>
      <c r="C2880" s="53">
        <v>2009</v>
      </c>
      <c r="D2880" s="53" t="s">
        <v>69</v>
      </c>
      <c r="E2880" s="53">
        <v>2</v>
      </c>
      <c r="F2880" s="55" t="s">
        <v>482</v>
      </c>
      <c r="G2880" s="53"/>
      <c r="H2880" s="56"/>
      <c r="I2880" s="57"/>
    </row>
    <row r="2881" spans="2:9" x14ac:dyDescent="0.2">
      <c r="B2881" s="52" t="str">
        <f t="shared" si="59"/>
        <v>2009-110-3</v>
      </c>
      <c r="C2881" s="53">
        <v>2009</v>
      </c>
      <c r="D2881" s="53" t="s">
        <v>69</v>
      </c>
      <c r="E2881" s="53">
        <v>3</v>
      </c>
      <c r="F2881" s="55" t="s">
        <v>482</v>
      </c>
      <c r="G2881" s="53"/>
      <c r="H2881" s="56"/>
      <c r="I2881" s="57"/>
    </row>
    <row r="2882" spans="2:9" x14ac:dyDescent="0.2">
      <c r="B2882" s="52" t="str">
        <f t="shared" si="59"/>
        <v>2009-110-4</v>
      </c>
      <c r="C2882" s="53">
        <v>2009</v>
      </c>
      <c r="D2882" s="53" t="s">
        <v>69</v>
      </c>
      <c r="E2882" s="53">
        <v>4</v>
      </c>
      <c r="F2882" s="55" t="s">
        <v>482</v>
      </c>
      <c r="G2882" s="53"/>
      <c r="H2882" s="56"/>
      <c r="I2882" s="57"/>
    </row>
    <row r="2883" spans="2:9" x14ac:dyDescent="0.2">
      <c r="B2883" s="58" t="str">
        <f t="shared" si="59"/>
        <v>2009-110-5</v>
      </c>
      <c r="C2883" s="59">
        <v>2009</v>
      </c>
      <c r="D2883" s="59" t="s">
        <v>69</v>
      </c>
      <c r="E2883" s="59">
        <v>5</v>
      </c>
      <c r="F2883" s="60" t="s">
        <v>482</v>
      </c>
      <c r="G2883" s="59"/>
      <c r="H2883" s="61"/>
      <c r="I2883" s="62"/>
    </row>
    <row r="2884" spans="2:9" x14ac:dyDescent="0.2">
      <c r="B2884" s="63" t="str">
        <f t="shared" si="59"/>
        <v>2009-111-0</v>
      </c>
      <c r="C2884" s="64">
        <v>2009</v>
      </c>
      <c r="D2884" s="64" t="s">
        <v>70</v>
      </c>
      <c r="E2884" s="64">
        <v>0</v>
      </c>
      <c r="F2884" s="65" t="s">
        <v>483</v>
      </c>
      <c r="G2884" s="64"/>
      <c r="H2884" s="66"/>
      <c r="I2884" s="67"/>
    </row>
    <row r="2885" spans="2:9" x14ac:dyDescent="0.2">
      <c r="B2885" s="52" t="str">
        <f t="shared" si="59"/>
        <v>2009-111-1</v>
      </c>
      <c r="C2885" s="53">
        <v>2009</v>
      </c>
      <c r="D2885" s="53" t="s">
        <v>70</v>
      </c>
      <c r="E2885" s="53">
        <v>1</v>
      </c>
      <c r="F2885" s="55" t="s">
        <v>483</v>
      </c>
      <c r="G2885" s="53"/>
      <c r="H2885" s="56"/>
      <c r="I2885" s="57"/>
    </row>
    <row r="2886" spans="2:9" x14ac:dyDescent="0.2">
      <c r="B2886" s="52" t="str">
        <f t="shared" si="59"/>
        <v>2009-111-2</v>
      </c>
      <c r="C2886" s="53">
        <v>2009</v>
      </c>
      <c r="D2886" s="53" t="s">
        <v>70</v>
      </c>
      <c r="E2886" s="53">
        <v>2</v>
      </c>
      <c r="F2886" s="55" t="s">
        <v>483</v>
      </c>
      <c r="G2886" s="53"/>
      <c r="H2886" s="56"/>
      <c r="I2886" s="57"/>
    </row>
    <row r="2887" spans="2:9" x14ac:dyDescent="0.2">
      <c r="B2887" s="52" t="str">
        <f t="shared" si="59"/>
        <v>2009-111-3</v>
      </c>
      <c r="C2887" s="53">
        <v>2009</v>
      </c>
      <c r="D2887" s="53" t="s">
        <v>70</v>
      </c>
      <c r="E2887" s="53">
        <v>3</v>
      </c>
      <c r="F2887" s="55" t="s">
        <v>483</v>
      </c>
      <c r="G2887" s="53"/>
      <c r="H2887" s="56"/>
      <c r="I2887" s="57"/>
    </row>
    <row r="2888" spans="2:9" x14ac:dyDescent="0.2">
      <c r="B2888" s="52" t="str">
        <f t="shared" si="59"/>
        <v>2009-111-4</v>
      </c>
      <c r="C2888" s="53">
        <v>2009</v>
      </c>
      <c r="D2888" s="53" t="s">
        <v>70</v>
      </c>
      <c r="E2888" s="53">
        <v>4</v>
      </c>
      <c r="F2888" s="55" t="s">
        <v>483</v>
      </c>
      <c r="G2888" s="53"/>
      <c r="H2888" s="56"/>
      <c r="I2888" s="57"/>
    </row>
    <row r="2889" spans="2:9" x14ac:dyDescent="0.2">
      <c r="B2889" s="58" t="str">
        <f t="shared" si="59"/>
        <v>2009-111-5</v>
      </c>
      <c r="C2889" s="59">
        <v>2009</v>
      </c>
      <c r="D2889" s="59" t="s">
        <v>70</v>
      </c>
      <c r="E2889" s="59">
        <v>5</v>
      </c>
      <c r="F2889" s="60" t="s">
        <v>483</v>
      </c>
      <c r="G2889" s="59"/>
      <c r="H2889" s="61"/>
      <c r="I2889" s="62"/>
    </row>
    <row r="2890" spans="2:9" x14ac:dyDescent="0.2">
      <c r="B2890" s="63" t="str">
        <f t="shared" si="59"/>
        <v>2009-112-0</v>
      </c>
      <c r="C2890" s="64">
        <v>2009</v>
      </c>
      <c r="D2890" s="64" t="s">
        <v>71</v>
      </c>
      <c r="E2890" s="64">
        <v>0</v>
      </c>
      <c r="F2890" s="65" t="s">
        <v>484</v>
      </c>
      <c r="G2890" s="64"/>
      <c r="H2890" s="66"/>
      <c r="I2890" s="67"/>
    </row>
    <row r="2891" spans="2:9" x14ac:dyDescent="0.2">
      <c r="B2891" s="52" t="str">
        <f t="shared" si="59"/>
        <v>2009-112-1</v>
      </c>
      <c r="C2891" s="53">
        <v>2009</v>
      </c>
      <c r="D2891" s="53" t="s">
        <v>71</v>
      </c>
      <c r="E2891" s="53">
        <v>1</v>
      </c>
      <c r="F2891" s="55" t="s">
        <v>484</v>
      </c>
      <c r="G2891" s="53"/>
      <c r="H2891" s="56"/>
      <c r="I2891" s="57"/>
    </row>
    <row r="2892" spans="2:9" x14ac:dyDescent="0.2">
      <c r="B2892" s="52" t="str">
        <f t="shared" si="59"/>
        <v>2009-112-2</v>
      </c>
      <c r="C2892" s="53">
        <v>2009</v>
      </c>
      <c r="D2892" s="53" t="s">
        <v>71</v>
      </c>
      <c r="E2892" s="53">
        <v>2</v>
      </c>
      <c r="F2892" s="55" t="s">
        <v>484</v>
      </c>
      <c r="G2892" s="53"/>
      <c r="H2892" s="56"/>
      <c r="I2892" s="57"/>
    </row>
    <row r="2893" spans="2:9" x14ac:dyDescent="0.2">
      <c r="B2893" s="52" t="str">
        <f t="shared" si="59"/>
        <v>2009-112-3</v>
      </c>
      <c r="C2893" s="53">
        <v>2009</v>
      </c>
      <c r="D2893" s="53" t="s">
        <v>71</v>
      </c>
      <c r="E2893" s="53">
        <v>3</v>
      </c>
      <c r="F2893" s="55" t="s">
        <v>484</v>
      </c>
      <c r="G2893" s="53"/>
      <c r="H2893" s="56"/>
      <c r="I2893" s="57"/>
    </row>
    <row r="2894" spans="2:9" x14ac:dyDescent="0.2">
      <c r="B2894" s="52" t="str">
        <f t="shared" si="59"/>
        <v>2009-112-4</v>
      </c>
      <c r="C2894" s="53">
        <v>2009</v>
      </c>
      <c r="D2894" s="53" t="s">
        <v>71</v>
      </c>
      <c r="E2894" s="53">
        <v>4</v>
      </c>
      <c r="F2894" s="55" t="s">
        <v>484</v>
      </c>
      <c r="G2894" s="53"/>
      <c r="H2894" s="56"/>
      <c r="I2894" s="57"/>
    </row>
    <row r="2895" spans="2:9" x14ac:dyDescent="0.2">
      <c r="B2895" s="58" t="str">
        <f t="shared" si="59"/>
        <v>2009-112-5</v>
      </c>
      <c r="C2895" s="59">
        <v>2009</v>
      </c>
      <c r="D2895" s="59" t="s">
        <v>71</v>
      </c>
      <c r="E2895" s="59">
        <v>5</v>
      </c>
      <c r="F2895" s="60" t="s">
        <v>484</v>
      </c>
      <c r="G2895" s="59"/>
      <c r="H2895" s="61"/>
      <c r="I2895" s="62"/>
    </row>
    <row r="2896" spans="2:9" x14ac:dyDescent="0.2">
      <c r="B2896" s="63" t="str">
        <f t="shared" si="59"/>
        <v>2009-113-0</v>
      </c>
      <c r="C2896" s="64">
        <v>2009</v>
      </c>
      <c r="D2896" s="64" t="s">
        <v>72</v>
      </c>
      <c r="E2896" s="64">
        <v>0</v>
      </c>
      <c r="F2896" s="65" t="s">
        <v>485</v>
      </c>
      <c r="G2896" s="64"/>
      <c r="H2896" s="66"/>
      <c r="I2896" s="67"/>
    </row>
    <row r="2897" spans="2:9" x14ac:dyDescent="0.2">
      <c r="B2897" s="52" t="str">
        <f t="shared" si="59"/>
        <v>2009-113-1</v>
      </c>
      <c r="C2897" s="53">
        <v>2009</v>
      </c>
      <c r="D2897" s="53" t="s">
        <v>72</v>
      </c>
      <c r="E2897" s="53">
        <v>1</v>
      </c>
      <c r="F2897" s="55" t="s">
        <v>485</v>
      </c>
      <c r="G2897" s="53"/>
      <c r="H2897" s="56"/>
      <c r="I2897" s="57"/>
    </row>
    <row r="2898" spans="2:9" x14ac:dyDescent="0.2">
      <c r="B2898" s="52" t="str">
        <f t="shared" si="59"/>
        <v>2009-113-2</v>
      </c>
      <c r="C2898" s="53">
        <v>2009</v>
      </c>
      <c r="D2898" s="53" t="s">
        <v>72</v>
      </c>
      <c r="E2898" s="53">
        <v>2</v>
      </c>
      <c r="F2898" s="55" t="s">
        <v>485</v>
      </c>
      <c r="G2898" s="53"/>
      <c r="H2898" s="56"/>
      <c r="I2898" s="57"/>
    </row>
    <row r="2899" spans="2:9" x14ac:dyDescent="0.2">
      <c r="B2899" s="52" t="str">
        <f t="shared" si="59"/>
        <v>2009-113-3</v>
      </c>
      <c r="C2899" s="53">
        <v>2009</v>
      </c>
      <c r="D2899" s="53" t="s">
        <v>72</v>
      </c>
      <c r="E2899" s="53">
        <v>3</v>
      </c>
      <c r="F2899" s="55" t="s">
        <v>485</v>
      </c>
      <c r="G2899" s="53"/>
      <c r="H2899" s="56"/>
      <c r="I2899" s="57"/>
    </row>
    <row r="2900" spans="2:9" x14ac:dyDescent="0.2">
      <c r="B2900" s="52" t="str">
        <f t="shared" si="59"/>
        <v>2009-113-4</v>
      </c>
      <c r="C2900" s="53">
        <v>2009</v>
      </c>
      <c r="D2900" s="53" t="s">
        <v>72</v>
      </c>
      <c r="E2900" s="53">
        <v>4</v>
      </c>
      <c r="F2900" s="55" t="s">
        <v>485</v>
      </c>
      <c r="G2900" s="53"/>
      <c r="H2900" s="56"/>
      <c r="I2900" s="57"/>
    </row>
    <row r="2901" spans="2:9" x14ac:dyDescent="0.2">
      <c r="B2901" s="58" t="str">
        <f t="shared" si="59"/>
        <v>2009-113-5</v>
      </c>
      <c r="C2901" s="59">
        <v>2009</v>
      </c>
      <c r="D2901" s="59" t="s">
        <v>72</v>
      </c>
      <c r="E2901" s="59">
        <v>5</v>
      </c>
      <c r="F2901" s="60" t="s">
        <v>485</v>
      </c>
      <c r="G2901" s="59"/>
      <c r="H2901" s="61"/>
      <c r="I2901" s="62"/>
    </row>
    <row r="2902" spans="2:9" x14ac:dyDescent="0.2">
      <c r="B2902" s="63" t="str">
        <f t="shared" si="59"/>
        <v>2009-114-0</v>
      </c>
      <c r="C2902" s="64">
        <v>2009</v>
      </c>
      <c r="D2902" s="64" t="s">
        <v>73</v>
      </c>
      <c r="E2902" s="64">
        <v>0</v>
      </c>
      <c r="F2902" s="65" t="s">
        <v>486</v>
      </c>
      <c r="G2902" s="64"/>
      <c r="H2902" s="66"/>
      <c r="I2902" s="67"/>
    </row>
    <row r="2903" spans="2:9" x14ac:dyDescent="0.2">
      <c r="B2903" s="52" t="str">
        <f t="shared" si="59"/>
        <v>2009-114-1</v>
      </c>
      <c r="C2903" s="53">
        <v>2009</v>
      </c>
      <c r="D2903" s="53" t="s">
        <v>73</v>
      </c>
      <c r="E2903" s="53">
        <v>1</v>
      </c>
      <c r="F2903" s="55" t="s">
        <v>486</v>
      </c>
      <c r="G2903" s="53"/>
      <c r="H2903" s="56"/>
      <c r="I2903" s="57"/>
    </row>
    <row r="2904" spans="2:9" x14ac:dyDescent="0.2">
      <c r="B2904" s="52" t="str">
        <f t="shared" si="59"/>
        <v>2009-114-2</v>
      </c>
      <c r="C2904" s="53">
        <v>2009</v>
      </c>
      <c r="D2904" s="53" t="s">
        <v>73</v>
      </c>
      <c r="E2904" s="53">
        <v>2</v>
      </c>
      <c r="F2904" s="55" t="s">
        <v>486</v>
      </c>
      <c r="G2904" s="53"/>
      <c r="H2904" s="56"/>
      <c r="I2904" s="57"/>
    </row>
    <row r="2905" spans="2:9" x14ac:dyDescent="0.2">
      <c r="B2905" s="52" t="str">
        <f t="shared" si="59"/>
        <v>2009-114-3</v>
      </c>
      <c r="C2905" s="53">
        <v>2009</v>
      </c>
      <c r="D2905" s="53" t="s">
        <v>73</v>
      </c>
      <c r="E2905" s="53">
        <v>3</v>
      </c>
      <c r="F2905" s="55" t="s">
        <v>486</v>
      </c>
      <c r="G2905" s="53"/>
      <c r="H2905" s="56"/>
      <c r="I2905" s="57"/>
    </row>
    <row r="2906" spans="2:9" x14ac:dyDescent="0.2">
      <c r="B2906" s="52" t="str">
        <f t="shared" si="59"/>
        <v>2009-114-4</v>
      </c>
      <c r="C2906" s="53">
        <v>2009</v>
      </c>
      <c r="D2906" s="53" t="s">
        <v>73</v>
      </c>
      <c r="E2906" s="53">
        <v>4</v>
      </c>
      <c r="F2906" s="55" t="s">
        <v>486</v>
      </c>
      <c r="G2906" s="53"/>
      <c r="H2906" s="56"/>
      <c r="I2906" s="57"/>
    </row>
    <row r="2907" spans="2:9" x14ac:dyDescent="0.2">
      <c r="B2907" s="58" t="str">
        <f t="shared" si="59"/>
        <v>2009-114-5</v>
      </c>
      <c r="C2907" s="59">
        <v>2009</v>
      </c>
      <c r="D2907" s="59" t="s">
        <v>73</v>
      </c>
      <c r="E2907" s="59">
        <v>5</v>
      </c>
      <c r="F2907" s="60" t="s">
        <v>486</v>
      </c>
      <c r="G2907" s="59"/>
      <c r="H2907" s="61"/>
      <c r="I2907" s="62"/>
    </row>
    <row r="2908" spans="2:9" x14ac:dyDescent="0.2">
      <c r="B2908" s="63" t="str">
        <f t="shared" si="59"/>
        <v>2009-115-0</v>
      </c>
      <c r="C2908" s="64">
        <v>2009</v>
      </c>
      <c r="D2908" s="64" t="s">
        <v>74</v>
      </c>
      <c r="E2908" s="64">
        <v>0</v>
      </c>
      <c r="F2908" s="65" t="s">
        <v>487</v>
      </c>
      <c r="G2908" s="64"/>
      <c r="H2908" s="66"/>
      <c r="I2908" s="67"/>
    </row>
    <row r="2909" spans="2:9" x14ac:dyDescent="0.2">
      <c r="B2909" s="52" t="str">
        <f t="shared" si="59"/>
        <v>2009-115-1</v>
      </c>
      <c r="C2909" s="53">
        <v>2009</v>
      </c>
      <c r="D2909" s="53" t="s">
        <v>74</v>
      </c>
      <c r="E2909" s="53">
        <v>1</v>
      </c>
      <c r="F2909" s="55" t="s">
        <v>487</v>
      </c>
      <c r="G2909" s="53"/>
      <c r="H2909" s="56"/>
      <c r="I2909" s="57"/>
    </row>
    <row r="2910" spans="2:9" x14ac:dyDescent="0.2">
      <c r="B2910" s="52" t="str">
        <f t="shared" si="59"/>
        <v>2009-115-2</v>
      </c>
      <c r="C2910" s="53">
        <v>2009</v>
      </c>
      <c r="D2910" s="53" t="s">
        <v>74</v>
      </c>
      <c r="E2910" s="53">
        <v>2</v>
      </c>
      <c r="F2910" s="55" t="s">
        <v>487</v>
      </c>
      <c r="G2910" s="53"/>
      <c r="H2910" s="56"/>
      <c r="I2910" s="57"/>
    </row>
    <row r="2911" spans="2:9" x14ac:dyDescent="0.2">
      <c r="B2911" s="52" t="str">
        <f t="shared" si="59"/>
        <v>2009-115-3</v>
      </c>
      <c r="C2911" s="53">
        <v>2009</v>
      </c>
      <c r="D2911" s="53" t="s">
        <v>74</v>
      </c>
      <c r="E2911" s="53">
        <v>3</v>
      </c>
      <c r="F2911" s="55" t="s">
        <v>487</v>
      </c>
      <c r="G2911" s="53"/>
      <c r="H2911" s="56"/>
      <c r="I2911" s="57"/>
    </row>
    <row r="2912" spans="2:9" x14ac:dyDescent="0.2">
      <c r="B2912" s="52" t="str">
        <f t="shared" si="59"/>
        <v>2009-115-4</v>
      </c>
      <c r="C2912" s="53">
        <v>2009</v>
      </c>
      <c r="D2912" s="53" t="s">
        <v>74</v>
      </c>
      <c r="E2912" s="53">
        <v>4</v>
      </c>
      <c r="F2912" s="55" t="s">
        <v>487</v>
      </c>
      <c r="G2912" s="53"/>
      <c r="H2912" s="56"/>
      <c r="I2912" s="57"/>
    </row>
    <row r="2913" spans="2:9" x14ac:dyDescent="0.2">
      <c r="B2913" s="58" t="str">
        <f t="shared" si="59"/>
        <v>2009-115-5</v>
      </c>
      <c r="C2913" s="59">
        <v>2009</v>
      </c>
      <c r="D2913" s="59" t="s">
        <v>74</v>
      </c>
      <c r="E2913" s="59">
        <v>5</v>
      </c>
      <c r="F2913" s="60" t="s">
        <v>487</v>
      </c>
      <c r="G2913" s="59"/>
      <c r="H2913" s="61"/>
      <c r="I2913" s="62"/>
    </row>
    <row r="2914" spans="2:9" x14ac:dyDescent="0.2">
      <c r="B2914" s="63" t="str">
        <f t="shared" si="59"/>
        <v>2009-116-0</v>
      </c>
      <c r="C2914" s="64">
        <v>2009</v>
      </c>
      <c r="D2914" s="64" t="s">
        <v>75</v>
      </c>
      <c r="E2914" s="64">
        <v>0</v>
      </c>
      <c r="F2914" s="65" t="s">
        <v>488</v>
      </c>
      <c r="G2914" s="64"/>
      <c r="H2914" s="66"/>
      <c r="I2914" s="67"/>
    </row>
    <row r="2915" spans="2:9" x14ac:dyDescent="0.2">
      <c r="B2915" s="52" t="str">
        <f t="shared" si="59"/>
        <v>2009-116-1</v>
      </c>
      <c r="C2915" s="53">
        <v>2009</v>
      </c>
      <c r="D2915" s="53" t="s">
        <v>75</v>
      </c>
      <c r="E2915" s="53">
        <v>1</v>
      </c>
      <c r="F2915" s="55" t="s">
        <v>488</v>
      </c>
      <c r="G2915" s="53"/>
      <c r="H2915" s="56"/>
      <c r="I2915" s="57"/>
    </row>
    <row r="2916" spans="2:9" x14ac:dyDescent="0.2">
      <c r="B2916" s="52" t="str">
        <f t="shared" si="59"/>
        <v>2009-116-2</v>
      </c>
      <c r="C2916" s="53">
        <v>2009</v>
      </c>
      <c r="D2916" s="53" t="s">
        <v>75</v>
      </c>
      <c r="E2916" s="53">
        <v>2</v>
      </c>
      <c r="F2916" s="55" t="s">
        <v>488</v>
      </c>
      <c r="G2916" s="53"/>
      <c r="H2916" s="56"/>
      <c r="I2916" s="57"/>
    </row>
    <row r="2917" spans="2:9" x14ac:dyDescent="0.2">
      <c r="B2917" s="52" t="str">
        <f t="shared" si="59"/>
        <v>2009-116-3</v>
      </c>
      <c r="C2917" s="53">
        <v>2009</v>
      </c>
      <c r="D2917" s="53" t="s">
        <v>75</v>
      </c>
      <c r="E2917" s="53">
        <v>3</v>
      </c>
      <c r="F2917" s="55" t="s">
        <v>488</v>
      </c>
      <c r="G2917" s="53"/>
      <c r="H2917" s="56"/>
      <c r="I2917" s="57"/>
    </row>
    <row r="2918" spans="2:9" x14ac:dyDescent="0.2">
      <c r="B2918" s="52" t="str">
        <f t="shared" si="59"/>
        <v>2009-116-4</v>
      </c>
      <c r="C2918" s="53">
        <v>2009</v>
      </c>
      <c r="D2918" s="53" t="s">
        <v>75</v>
      </c>
      <c r="E2918" s="53">
        <v>4</v>
      </c>
      <c r="F2918" s="55" t="s">
        <v>488</v>
      </c>
      <c r="G2918" s="53"/>
      <c r="H2918" s="56"/>
      <c r="I2918" s="57"/>
    </row>
    <row r="2919" spans="2:9" x14ac:dyDescent="0.2">
      <c r="B2919" s="58" t="str">
        <f t="shared" si="59"/>
        <v>2009-116-5</v>
      </c>
      <c r="C2919" s="59">
        <v>2009</v>
      </c>
      <c r="D2919" s="59" t="s">
        <v>75</v>
      </c>
      <c r="E2919" s="59">
        <v>5</v>
      </c>
      <c r="F2919" s="60" t="s">
        <v>488</v>
      </c>
      <c r="G2919" s="59"/>
      <c r="H2919" s="61"/>
      <c r="I2919" s="62"/>
    </row>
    <row r="2920" spans="2:9" x14ac:dyDescent="0.2">
      <c r="B2920" s="63" t="str">
        <f t="shared" si="59"/>
        <v>2009-117-0</v>
      </c>
      <c r="C2920" s="64">
        <v>2009</v>
      </c>
      <c r="D2920" s="64" t="s">
        <v>76</v>
      </c>
      <c r="E2920" s="64">
        <v>0</v>
      </c>
      <c r="F2920" s="65" t="s">
        <v>489</v>
      </c>
      <c r="G2920" s="64"/>
      <c r="H2920" s="66"/>
      <c r="I2920" s="67"/>
    </row>
    <row r="2921" spans="2:9" x14ac:dyDescent="0.2">
      <c r="B2921" s="52" t="str">
        <f t="shared" si="59"/>
        <v>2009-117-1</v>
      </c>
      <c r="C2921" s="53">
        <v>2009</v>
      </c>
      <c r="D2921" s="53" t="s">
        <v>76</v>
      </c>
      <c r="E2921" s="53">
        <v>1</v>
      </c>
      <c r="F2921" s="55" t="s">
        <v>489</v>
      </c>
      <c r="G2921" s="53"/>
      <c r="H2921" s="56"/>
      <c r="I2921" s="57"/>
    </row>
    <row r="2922" spans="2:9" x14ac:dyDescent="0.2">
      <c r="B2922" s="52" t="str">
        <f t="shared" si="59"/>
        <v>2009-117-2</v>
      </c>
      <c r="C2922" s="53">
        <v>2009</v>
      </c>
      <c r="D2922" s="53" t="s">
        <v>76</v>
      </c>
      <c r="E2922" s="53">
        <v>2</v>
      </c>
      <c r="F2922" s="55" t="s">
        <v>489</v>
      </c>
      <c r="G2922" s="53"/>
      <c r="H2922" s="56"/>
      <c r="I2922" s="57"/>
    </row>
    <row r="2923" spans="2:9" x14ac:dyDescent="0.2">
      <c r="B2923" s="52" t="str">
        <f t="shared" si="59"/>
        <v>2009-117-3</v>
      </c>
      <c r="C2923" s="53">
        <v>2009</v>
      </c>
      <c r="D2923" s="53" t="s">
        <v>76</v>
      </c>
      <c r="E2923" s="53">
        <v>3</v>
      </c>
      <c r="F2923" s="55" t="s">
        <v>489</v>
      </c>
      <c r="G2923" s="53"/>
      <c r="H2923" s="56"/>
      <c r="I2923" s="57"/>
    </row>
    <row r="2924" spans="2:9" x14ac:dyDescent="0.2">
      <c r="B2924" s="52" t="str">
        <f t="shared" si="59"/>
        <v>2009-117-4</v>
      </c>
      <c r="C2924" s="53">
        <v>2009</v>
      </c>
      <c r="D2924" s="53" t="s">
        <v>76</v>
      </c>
      <c r="E2924" s="53">
        <v>4</v>
      </c>
      <c r="F2924" s="55" t="s">
        <v>489</v>
      </c>
      <c r="G2924" s="53"/>
      <c r="H2924" s="56"/>
      <c r="I2924" s="57"/>
    </row>
    <row r="2925" spans="2:9" x14ac:dyDescent="0.2">
      <c r="B2925" s="58" t="str">
        <f t="shared" si="59"/>
        <v>2009-117-5</v>
      </c>
      <c r="C2925" s="59">
        <v>2009</v>
      </c>
      <c r="D2925" s="59" t="s">
        <v>76</v>
      </c>
      <c r="E2925" s="59">
        <v>5</v>
      </c>
      <c r="F2925" s="60" t="s">
        <v>489</v>
      </c>
      <c r="G2925" s="59"/>
      <c r="H2925" s="61"/>
      <c r="I2925" s="62"/>
    </row>
    <row r="2926" spans="2:9" x14ac:dyDescent="0.2">
      <c r="B2926" s="63" t="str">
        <f t="shared" si="59"/>
        <v>2009-118-0</v>
      </c>
      <c r="C2926" s="64">
        <v>2009</v>
      </c>
      <c r="D2926" s="64" t="s">
        <v>77</v>
      </c>
      <c r="E2926" s="64">
        <v>0</v>
      </c>
      <c r="F2926" s="65" t="s">
        <v>490</v>
      </c>
      <c r="G2926" s="64"/>
      <c r="H2926" s="66"/>
      <c r="I2926" s="67"/>
    </row>
    <row r="2927" spans="2:9" x14ac:dyDescent="0.2">
      <c r="B2927" s="52" t="str">
        <f t="shared" si="59"/>
        <v>2009-118-1</v>
      </c>
      <c r="C2927" s="53">
        <v>2009</v>
      </c>
      <c r="D2927" s="53" t="s">
        <v>77</v>
      </c>
      <c r="E2927" s="53">
        <v>1</v>
      </c>
      <c r="F2927" s="55" t="s">
        <v>490</v>
      </c>
      <c r="G2927" s="53"/>
      <c r="H2927" s="56"/>
      <c r="I2927" s="57"/>
    </row>
    <row r="2928" spans="2:9" x14ac:dyDescent="0.2">
      <c r="B2928" s="52" t="str">
        <f t="shared" si="59"/>
        <v>2009-118-2</v>
      </c>
      <c r="C2928" s="53">
        <v>2009</v>
      </c>
      <c r="D2928" s="53" t="s">
        <v>77</v>
      </c>
      <c r="E2928" s="53">
        <v>2</v>
      </c>
      <c r="F2928" s="55" t="s">
        <v>490</v>
      </c>
      <c r="G2928" s="53"/>
      <c r="H2928" s="56"/>
      <c r="I2928" s="57"/>
    </row>
    <row r="2929" spans="2:9" x14ac:dyDescent="0.2">
      <c r="B2929" s="52" t="str">
        <f t="shared" si="59"/>
        <v>2009-118-3</v>
      </c>
      <c r="C2929" s="53">
        <v>2009</v>
      </c>
      <c r="D2929" s="53" t="s">
        <v>77</v>
      </c>
      <c r="E2929" s="53">
        <v>3</v>
      </c>
      <c r="F2929" s="55" t="s">
        <v>490</v>
      </c>
      <c r="G2929" s="53"/>
      <c r="H2929" s="56"/>
      <c r="I2929" s="57"/>
    </row>
    <row r="2930" spans="2:9" x14ac:dyDescent="0.2">
      <c r="B2930" s="52" t="str">
        <f t="shared" si="59"/>
        <v>2009-118-4</v>
      </c>
      <c r="C2930" s="53">
        <v>2009</v>
      </c>
      <c r="D2930" s="53" t="s">
        <v>77</v>
      </c>
      <c r="E2930" s="53">
        <v>4</v>
      </c>
      <c r="F2930" s="55" t="s">
        <v>490</v>
      </c>
      <c r="G2930" s="53"/>
      <c r="H2930" s="56"/>
      <c r="I2930" s="57"/>
    </row>
    <row r="2931" spans="2:9" x14ac:dyDescent="0.2">
      <c r="B2931" s="58" t="str">
        <f t="shared" si="59"/>
        <v>2009-118-5</v>
      </c>
      <c r="C2931" s="59">
        <v>2009</v>
      </c>
      <c r="D2931" s="59" t="s">
        <v>77</v>
      </c>
      <c r="E2931" s="59">
        <v>5</v>
      </c>
      <c r="F2931" s="60" t="s">
        <v>490</v>
      </c>
      <c r="G2931" s="59"/>
      <c r="H2931" s="61"/>
      <c r="I2931" s="62"/>
    </row>
    <row r="2932" spans="2:9" x14ac:dyDescent="0.2">
      <c r="B2932" s="63" t="str">
        <f t="shared" si="59"/>
        <v>2009-119-0</v>
      </c>
      <c r="C2932" s="64">
        <v>2009</v>
      </c>
      <c r="D2932" s="64" t="s">
        <v>78</v>
      </c>
      <c r="E2932" s="64">
        <v>0</v>
      </c>
      <c r="F2932" s="65" t="s">
        <v>491</v>
      </c>
      <c r="G2932" s="64"/>
      <c r="H2932" s="66"/>
      <c r="I2932" s="67"/>
    </row>
    <row r="2933" spans="2:9" x14ac:dyDescent="0.2">
      <c r="B2933" s="52" t="str">
        <f t="shared" si="59"/>
        <v>2009-119-1</v>
      </c>
      <c r="C2933" s="53">
        <v>2009</v>
      </c>
      <c r="D2933" s="53" t="s">
        <v>78</v>
      </c>
      <c r="E2933" s="53">
        <v>1</v>
      </c>
      <c r="F2933" s="55" t="s">
        <v>491</v>
      </c>
      <c r="G2933" s="53"/>
      <c r="H2933" s="56"/>
      <c r="I2933" s="57"/>
    </row>
    <row r="2934" spans="2:9" x14ac:dyDescent="0.2">
      <c r="B2934" s="52" t="str">
        <f t="shared" si="59"/>
        <v>2009-119-2</v>
      </c>
      <c r="C2934" s="53">
        <v>2009</v>
      </c>
      <c r="D2934" s="53" t="s">
        <v>78</v>
      </c>
      <c r="E2934" s="53">
        <v>2</v>
      </c>
      <c r="F2934" s="55" t="s">
        <v>491</v>
      </c>
      <c r="G2934" s="53"/>
      <c r="H2934" s="56"/>
      <c r="I2934" s="57"/>
    </row>
    <row r="2935" spans="2:9" x14ac:dyDescent="0.2">
      <c r="B2935" s="52" t="str">
        <f t="shared" si="59"/>
        <v>2009-119-3</v>
      </c>
      <c r="C2935" s="53">
        <v>2009</v>
      </c>
      <c r="D2935" s="53" t="s">
        <v>78</v>
      </c>
      <c r="E2935" s="53">
        <v>3</v>
      </c>
      <c r="F2935" s="55" t="s">
        <v>491</v>
      </c>
      <c r="G2935" s="53"/>
      <c r="H2935" s="56"/>
      <c r="I2935" s="57"/>
    </row>
    <row r="2936" spans="2:9" x14ac:dyDescent="0.2">
      <c r="B2936" s="52" t="str">
        <f t="shared" si="59"/>
        <v>2009-119-4</v>
      </c>
      <c r="C2936" s="53">
        <v>2009</v>
      </c>
      <c r="D2936" s="53" t="s">
        <v>78</v>
      </c>
      <c r="E2936" s="53">
        <v>4</v>
      </c>
      <c r="F2936" s="55" t="s">
        <v>491</v>
      </c>
      <c r="G2936" s="53"/>
      <c r="H2936" s="56"/>
      <c r="I2936" s="57"/>
    </row>
    <row r="2937" spans="2:9" x14ac:dyDescent="0.2">
      <c r="B2937" s="58" t="str">
        <f t="shared" ref="B2937:B2973" si="60">C2937&amp;"-"&amp;D2937&amp;"-"&amp;E2937</f>
        <v>2009-119-5</v>
      </c>
      <c r="C2937" s="59">
        <v>2009</v>
      </c>
      <c r="D2937" s="59" t="s">
        <v>78</v>
      </c>
      <c r="E2937" s="59">
        <v>5</v>
      </c>
      <c r="F2937" s="60" t="s">
        <v>491</v>
      </c>
      <c r="G2937" s="59"/>
      <c r="H2937" s="61"/>
      <c r="I2937" s="62"/>
    </row>
    <row r="2938" spans="2:9" x14ac:dyDescent="0.2">
      <c r="B2938" s="63" t="str">
        <f t="shared" si="60"/>
        <v>2009-120-0</v>
      </c>
      <c r="C2938" s="64">
        <v>2009</v>
      </c>
      <c r="D2938" s="64" t="s">
        <v>79</v>
      </c>
      <c r="E2938" s="64">
        <v>0</v>
      </c>
      <c r="F2938" s="65" t="s">
        <v>492</v>
      </c>
      <c r="G2938" s="64"/>
      <c r="H2938" s="66"/>
      <c r="I2938" s="67"/>
    </row>
    <row r="2939" spans="2:9" x14ac:dyDescent="0.2">
      <c r="B2939" s="52" t="str">
        <f t="shared" si="60"/>
        <v>2009-120-1</v>
      </c>
      <c r="C2939" s="53">
        <v>2009</v>
      </c>
      <c r="D2939" s="53" t="s">
        <v>79</v>
      </c>
      <c r="E2939" s="53">
        <v>1</v>
      </c>
      <c r="F2939" s="55" t="s">
        <v>492</v>
      </c>
      <c r="G2939" s="53"/>
      <c r="H2939" s="56"/>
      <c r="I2939" s="57"/>
    </row>
    <row r="2940" spans="2:9" x14ac:dyDescent="0.2">
      <c r="B2940" s="52" t="str">
        <f t="shared" si="60"/>
        <v>2009-120-2</v>
      </c>
      <c r="C2940" s="53">
        <v>2009</v>
      </c>
      <c r="D2940" s="53" t="s">
        <v>79</v>
      </c>
      <c r="E2940" s="53">
        <v>2</v>
      </c>
      <c r="F2940" s="55" t="s">
        <v>492</v>
      </c>
      <c r="G2940" s="53"/>
      <c r="H2940" s="56"/>
      <c r="I2940" s="57"/>
    </row>
    <row r="2941" spans="2:9" x14ac:dyDescent="0.2">
      <c r="B2941" s="52" t="str">
        <f t="shared" si="60"/>
        <v>2009-120-3</v>
      </c>
      <c r="C2941" s="53">
        <v>2009</v>
      </c>
      <c r="D2941" s="53" t="s">
        <v>79</v>
      </c>
      <c r="E2941" s="53">
        <v>3</v>
      </c>
      <c r="F2941" s="55" t="s">
        <v>492</v>
      </c>
      <c r="G2941" s="53"/>
      <c r="H2941" s="56"/>
      <c r="I2941" s="57"/>
    </row>
    <row r="2942" spans="2:9" x14ac:dyDescent="0.2">
      <c r="B2942" s="52" t="str">
        <f t="shared" si="60"/>
        <v>2009-120-4</v>
      </c>
      <c r="C2942" s="53">
        <v>2009</v>
      </c>
      <c r="D2942" s="53" t="s">
        <v>79</v>
      </c>
      <c r="E2942" s="53">
        <v>4</v>
      </c>
      <c r="F2942" s="55" t="s">
        <v>492</v>
      </c>
      <c r="G2942" s="53"/>
      <c r="H2942" s="56"/>
      <c r="I2942" s="57"/>
    </row>
    <row r="2943" spans="2:9" x14ac:dyDescent="0.2">
      <c r="B2943" s="58" t="str">
        <f t="shared" si="60"/>
        <v>2009-120-5</v>
      </c>
      <c r="C2943" s="59">
        <v>2009</v>
      </c>
      <c r="D2943" s="59" t="s">
        <v>79</v>
      </c>
      <c r="E2943" s="59">
        <v>5</v>
      </c>
      <c r="F2943" s="60" t="s">
        <v>492</v>
      </c>
      <c r="G2943" s="59"/>
      <c r="H2943" s="61"/>
      <c r="I2943" s="62"/>
    </row>
    <row r="2944" spans="2:9" x14ac:dyDescent="0.2">
      <c r="B2944" s="63" t="str">
        <f t="shared" si="60"/>
        <v>2009-121-0</v>
      </c>
      <c r="C2944" s="64">
        <v>2009</v>
      </c>
      <c r="D2944" s="64" t="s">
        <v>80</v>
      </c>
      <c r="E2944" s="64">
        <v>0</v>
      </c>
      <c r="F2944" s="65" t="s">
        <v>493</v>
      </c>
      <c r="G2944" s="64"/>
      <c r="H2944" s="66"/>
      <c r="I2944" s="67"/>
    </row>
    <row r="2945" spans="2:9" x14ac:dyDescent="0.2">
      <c r="B2945" s="52" t="str">
        <f t="shared" si="60"/>
        <v>2009-121-1</v>
      </c>
      <c r="C2945" s="53">
        <v>2009</v>
      </c>
      <c r="D2945" s="53" t="s">
        <v>80</v>
      </c>
      <c r="E2945" s="53">
        <v>1</v>
      </c>
      <c r="F2945" s="55" t="s">
        <v>493</v>
      </c>
      <c r="G2945" s="53"/>
      <c r="H2945" s="56"/>
      <c r="I2945" s="57"/>
    </row>
    <row r="2946" spans="2:9" x14ac:dyDescent="0.2">
      <c r="B2946" s="52" t="str">
        <f t="shared" si="60"/>
        <v>2009-121-2</v>
      </c>
      <c r="C2946" s="53">
        <v>2009</v>
      </c>
      <c r="D2946" s="53" t="s">
        <v>80</v>
      </c>
      <c r="E2946" s="53">
        <v>2</v>
      </c>
      <c r="F2946" s="55" t="s">
        <v>493</v>
      </c>
      <c r="G2946" s="53"/>
      <c r="H2946" s="56"/>
      <c r="I2946" s="57"/>
    </row>
    <row r="2947" spans="2:9" x14ac:dyDescent="0.2">
      <c r="B2947" s="52" t="str">
        <f t="shared" si="60"/>
        <v>2009-121-3</v>
      </c>
      <c r="C2947" s="53">
        <v>2009</v>
      </c>
      <c r="D2947" s="53" t="s">
        <v>80</v>
      </c>
      <c r="E2947" s="53">
        <v>3</v>
      </c>
      <c r="F2947" s="55" t="s">
        <v>493</v>
      </c>
      <c r="G2947" s="53"/>
      <c r="H2947" s="56"/>
      <c r="I2947" s="57"/>
    </row>
    <row r="2948" spans="2:9" x14ac:dyDescent="0.2">
      <c r="B2948" s="52" t="str">
        <f t="shared" si="60"/>
        <v>2009-121-4</v>
      </c>
      <c r="C2948" s="53">
        <v>2009</v>
      </c>
      <c r="D2948" s="53" t="s">
        <v>80</v>
      </c>
      <c r="E2948" s="53">
        <v>4</v>
      </c>
      <c r="F2948" s="55" t="s">
        <v>493</v>
      </c>
      <c r="G2948" s="53"/>
      <c r="H2948" s="56"/>
      <c r="I2948" s="57"/>
    </row>
    <row r="2949" spans="2:9" x14ac:dyDescent="0.2">
      <c r="B2949" s="58" t="str">
        <f t="shared" si="60"/>
        <v>2009-121-5</v>
      </c>
      <c r="C2949" s="59">
        <v>2009</v>
      </c>
      <c r="D2949" s="59" t="s">
        <v>80</v>
      </c>
      <c r="E2949" s="59">
        <v>5</v>
      </c>
      <c r="F2949" s="60" t="s">
        <v>493</v>
      </c>
      <c r="G2949" s="59"/>
      <c r="H2949" s="61"/>
      <c r="I2949" s="62"/>
    </row>
    <row r="2950" spans="2:9" x14ac:dyDescent="0.2">
      <c r="B2950" s="63" t="str">
        <f t="shared" si="60"/>
        <v>2009-122-0</v>
      </c>
      <c r="C2950" s="64">
        <v>2009</v>
      </c>
      <c r="D2950" s="64" t="s">
        <v>81</v>
      </c>
      <c r="E2950" s="64">
        <v>0</v>
      </c>
      <c r="F2950" s="65" t="s">
        <v>494</v>
      </c>
      <c r="G2950" s="64"/>
      <c r="H2950" s="66"/>
      <c r="I2950" s="67"/>
    </row>
    <row r="2951" spans="2:9" x14ac:dyDescent="0.2">
      <c r="B2951" s="52" t="str">
        <f t="shared" si="60"/>
        <v>2009-122-1</v>
      </c>
      <c r="C2951" s="53">
        <v>2009</v>
      </c>
      <c r="D2951" s="53" t="s">
        <v>81</v>
      </c>
      <c r="E2951" s="53">
        <v>1</v>
      </c>
      <c r="F2951" s="55" t="s">
        <v>494</v>
      </c>
      <c r="G2951" s="53"/>
      <c r="H2951" s="56"/>
      <c r="I2951" s="57"/>
    </row>
    <row r="2952" spans="2:9" x14ac:dyDescent="0.2">
      <c r="B2952" s="52" t="str">
        <f t="shared" si="60"/>
        <v>2009-122-2</v>
      </c>
      <c r="C2952" s="53">
        <v>2009</v>
      </c>
      <c r="D2952" s="53" t="s">
        <v>81</v>
      </c>
      <c r="E2952" s="53">
        <v>2</v>
      </c>
      <c r="F2952" s="55" t="s">
        <v>494</v>
      </c>
      <c r="G2952" s="53"/>
      <c r="H2952" s="56"/>
      <c r="I2952" s="57"/>
    </row>
    <row r="2953" spans="2:9" x14ac:dyDescent="0.2">
      <c r="B2953" s="52" t="str">
        <f t="shared" si="60"/>
        <v>2009-122-3</v>
      </c>
      <c r="C2953" s="53">
        <v>2009</v>
      </c>
      <c r="D2953" s="53" t="s">
        <v>81</v>
      </c>
      <c r="E2953" s="53">
        <v>3</v>
      </c>
      <c r="F2953" s="55" t="s">
        <v>494</v>
      </c>
      <c r="G2953" s="53"/>
      <c r="H2953" s="56"/>
      <c r="I2953" s="57"/>
    </row>
    <row r="2954" spans="2:9" x14ac:dyDescent="0.2">
      <c r="B2954" s="52" t="str">
        <f t="shared" si="60"/>
        <v>2009-122-4</v>
      </c>
      <c r="C2954" s="53">
        <v>2009</v>
      </c>
      <c r="D2954" s="53" t="s">
        <v>81</v>
      </c>
      <c r="E2954" s="53">
        <v>4</v>
      </c>
      <c r="F2954" s="55" t="s">
        <v>494</v>
      </c>
      <c r="G2954" s="53"/>
      <c r="H2954" s="56"/>
      <c r="I2954" s="57"/>
    </row>
    <row r="2955" spans="2:9" x14ac:dyDescent="0.2">
      <c r="B2955" s="58" t="str">
        <f t="shared" si="60"/>
        <v>2009-122-5</v>
      </c>
      <c r="C2955" s="59">
        <v>2009</v>
      </c>
      <c r="D2955" s="59" t="s">
        <v>81</v>
      </c>
      <c r="E2955" s="59">
        <v>5</v>
      </c>
      <c r="F2955" s="60" t="s">
        <v>494</v>
      </c>
      <c r="G2955" s="59"/>
      <c r="H2955" s="61"/>
      <c r="I2955" s="62"/>
    </row>
    <row r="2956" spans="2:9" x14ac:dyDescent="0.2">
      <c r="B2956" s="63" t="str">
        <f t="shared" si="60"/>
        <v>2009-123-0</v>
      </c>
      <c r="C2956" s="64">
        <v>2009</v>
      </c>
      <c r="D2956" s="64" t="s">
        <v>82</v>
      </c>
      <c r="E2956" s="64">
        <v>0</v>
      </c>
      <c r="F2956" s="65" t="s">
        <v>495</v>
      </c>
      <c r="G2956" s="64"/>
      <c r="H2956" s="66"/>
      <c r="I2956" s="67"/>
    </row>
    <row r="2957" spans="2:9" x14ac:dyDescent="0.2">
      <c r="B2957" s="52" t="str">
        <f t="shared" si="60"/>
        <v>2009-123-1</v>
      </c>
      <c r="C2957" s="53">
        <v>2009</v>
      </c>
      <c r="D2957" s="53" t="s">
        <v>82</v>
      </c>
      <c r="E2957" s="53">
        <v>1</v>
      </c>
      <c r="F2957" s="55" t="s">
        <v>495</v>
      </c>
      <c r="G2957" s="53"/>
      <c r="H2957" s="56"/>
      <c r="I2957" s="57"/>
    </row>
    <row r="2958" spans="2:9" x14ac:dyDescent="0.2">
      <c r="B2958" s="52" t="str">
        <f t="shared" si="60"/>
        <v>2009-123-2</v>
      </c>
      <c r="C2958" s="53">
        <v>2009</v>
      </c>
      <c r="D2958" s="53" t="s">
        <v>82</v>
      </c>
      <c r="E2958" s="53">
        <v>2</v>
      </c>
      <c r="F2958" s="55" t="s">
        <v>495</v>
      </c>
      <c r="G2958" s="53"/>
      <c r="H2958" s="56"/>
      <c r="I2958" s="57"/>
    </row>
    <row r="2959" spans="2:9" x14ac:dyDescent="0.2">
      <c r="B2959" s="52" t="str">
        <f t="shared" si="60"/>
        <v>2009-123-3</v>
      </c>
      <c r="C2959" s="53">
        <v>2009</v>
      </c>
      <c r="D2959" s="53" t="s">
        <v>82</v>
      </c>
      <c r="E2959" s="53">
        <v>3</v>
      </c>
      <c r="F2959" s="55" t="s">
        <v>495</v>
      </c>
      <c r="G2959" s="53"/>
      <c r="H2959" s="56"/>
      <c r="I2959" s="57"/>
    </row>
    <row r="2960" spans="2:9" x14ac:dyDescent="0.2">
      <c r="B2960" s="52" t="str">
        <f t="shared" si="60"/>
        <v>2009-123-4</v>
      </c>
      <c r="C2960" s="53">
        <v>2009</v>
      </c>
      <c r="D2960" s="53" t="s">
        <v>82</v>
      </c>
      <c r="E2960" s="53">
        <v>4</v>
      </c>
      <c r="F2960" s="55" t="s">
        <v>495</v>
      </c>
      <c r="G2960" s="53"/>
      <c r="H2960" s="56"/>
      <c r="I2960" s="57"/>
    </row>
    <row r="2961" spans="2:9" x14ac:dyDescent="0.2">
      <c r="B2961" s="58" t="str">
        <f t="shared" si="60"/>
        <v>2009-123-5</v>
      </c>
      <c r="C2961" s="59">
        <v>2009</v>
      </c>
      <c r="D2961" s="59" t="s">
        <v>82</v>
      </c>
      <c r="E2961" s="59">
        <v>5</v>
      </c>
      <c r="F2961" s="60" t="s">
        <v>495</v>
      </c>
      <c r="G2961" s="59"/>
      <c r="H2961" s="61"/>
      <c r="I2961" s="62"/>
    </row>
    <row r="2962" spans="2:9" x14ac:dyDescent="0.2">
      <c r="B2962" s="63" t="str">
        <f t="shared" si="60"/>
        <v>2009-124-0</v>
      </c>
      <c r="C2962" s="64">
        <v>2009</v>
      </c>
      <c r="D2962" s="64" t="s">
        <v>83</v>
      </c>
      <c r="E2962" s="64">
        <v>0</v>
      </c>
      <c r="F2962" s="65" t="s">
        <v>496</v>
      </c>
      <c r="G2962" s="64"/>
      <c r="H2962" s="66"/>
      <c r="I2962" s="67"/>
    </row>
    <row r="2963" spans="2:9" x14ac:dyDescent="0.2">
      <c r="B2963" s="52" t="str">
        <f t="shared" si="60"/>
        <v>2009-124-1</v>
      </c>
      <c r="C2963" s="53">
        <v>2009</v>
      </c>
      <c r="D2963" s="53" t="s">
        <v>83</v>
      </c>
      <c r="E2963" s="53">
        <v>1</v>
      </c>
      <c r="F2963" s="55" t="s">
        <v>496</v>
      </c>
      <c r="G2963" s="53"/>
      <c r="H2963" s="56"/>
      <c r="I2963" s="57"/>
    </row>
    <row r="2964" spans="2:9" x14ac:dyDescent="0.2">
      <c r="B2964" s="52" t="str">
        <f t="shared" si="60"/>
        <v>2009-124-2</v>
      </c>
      <c r="C2964" s="53">
        <v>2009</v>
      </c>
      <c r="D2964" s="53" t="s">
        <v>83</v>
      </c>
      <c r="E2964" s="53">
        <v>2</v>
      </c>
      <c r="F2964" s="55" t="s">
        <v>496</v>
      </c>
      <c r="G2964" s="53"/>
      <c r="H2964" s="56"/>
      <c r="I2964" s="57"/>
    </row>
    <row r="2965" spans="2:9" x14ac:dyDescent="0.2">
      <c r="B2965" s="52" t="str">
        <f t="shared" si="60"/>
        <v>2009-124-3</v>
      </c>
      <c r="C2965" s="53">
        <v>2009</v>
      </c>
      <c r="D2965" s="53" t="s">
        <v>83</v>
      </c>
      <c r="E2965" s="53">
        <v>3</v>
      </c>
      <c r="F2965" s="55" t="s">
        <v>496</v>
      </c>
      <c r="G2965" s="53"/>
      <c r="H2965" s="56"/>
      <c r="I2965" s="57"/>
    </row>
    <row r="2966" spans="2:9" x14ac:dyDescent="0.2">
      <c r="B2966" s="52" t="str">
        <f t="shared" si="60"/>
        <v>2009-124-4</v>
      </c>
      <c r="C2966" s="53">
        <v>2009</v>
      </c>
      <c r="D2966" s="53" t="s">
        <v>83</v>
      </c>
      <c r="E2966" s="53">
        <v>4</v>
      </c>
      <c r="F2966" s="55" t="s">
        <v>496</v>
      </c>
      <c r="G2966" s="53"/>
      <c r="H2966" s="56"/>
      <c r="I2966" s="57"/>
    </row>
    <row r="2967" spans="2:9" x14ac:dyDescent="0.2">
      <c r="B2967" s="58" t="str">
        <f t="shared" si="60"/>
        <v>2009-124-5</v>
      </c>
      <c r="C2967" s="59">
        <v>2009</v>
      </c>
      <c r="D2967" s="59" t="s">
        <v>83</v>
      </c>
      <c r="E2967" s="59">
        <v>5</v>
      </c>
      <c r="F2967" s="60" t="s">
        <v>496</v>
      </c>
      <c r="G2967" s="59"/>
      <c r="H2967" s="61"/>
      <c r="I2967" s="62"/>
    </row>
    <row r="2968" spans="2:9" x14ac:dyDescent="0.2">
      <c r="B2968" s="63" t="str">
        <f t="shared" si="60"/>
        <v>2009-125-0</v>
      </c>
      <c r="C2968" s="64">
        <v>2009</v>
      </c>
      <c r="D2968" s="64" t="s">
        <v>84</v>
      </c>
      <c r="E2968" s="64">
        <v>0</v>
      </c>
      <c r="F2968" s="65" t="s">
        <v>497</v>
      </c>
      <c r="G2968" s="64"/>
      <c r="H2968" s="66"/>
      <c r="I2968" s="67"/>
    </row>
    <row r="2969" spans="2:9" x14ac:dyDescent="0.2">
      <c r="B2969" s="52" t="str">
        <f t="shared" si="60"/>
        <v>2009-125-1</v>
      </c>
      <c r="C2969" s="53">
        <v>2009</v>
      </c>
      <c r="D2969" s="53" t="s">
        <v>84</v>
      </c>
      <c r="E2969" s="53">
        <v>1</v>
      </c>
      <c r="F2969" s="55" t="s">
        <v>497</v>
      </c>
      <c r="G2969" s="53"/>
      <c r="H2969" s="56"/>
      <c r="I2969" s="57"/>
    </row>
    <row r="2970" spans="2:9" x14ac:dyDescent="0.2">
      <c r="B2970" s="52" t="str">
        <f t="shared" si="60"/>
        <v>2009-125-2</v>
      </c>
      <c r="C2970" s="53">
        <v>2009</v>
      </c>
      <c r="D2970" s="53" t="s">
        <v>84</v>
      </c>
      <c r="E2970" s="53">
        <v>2</v>
      </c>
      <c r="F2970" s="55" t="s">
        <v>497</v>
      </c>
      <c r="G2970" s="53"/>
      <c r="H2970" s="56"/>
      <c r="I2970" s="57"/>
    </row>
    <row r="2971" spans="2:9" x14ac:dyDescent="0.2">
      <c r="B2971" s="52" t="str">
        <f t="shared" si="60"/>
        <v>2009-125-3</v>
      </c>
      <c r="C2971" s="53">
        <v>2009</v>
      </c>
      <c r="D2971" s="53" t="s">
        <v>84</v>
      </c>
      <c r="E2971" s="53">
        <v>3</v>
      </c>
      <c r="F2971" s="55" t="s">
        <v>497</v>
      </c>
      <c r="G2971" s="53"/>
      <c r="H2971" s="56"/>
      <c r="I2971" s="57"/>
    </row>
    <row r="2972" spans="2:9" x14ac:dyDescent="0.2">
      <c r="B2972" s="52" t="str">
        <f t="shared" si="60"/>
        <v>2009-125-4</v>
      </c>
      <c r="C2972" s="53">
        <v>2009</v>
      </c>
      <c r="D2972" s="53" t="s">
        <v>84</v>
      </c>
      <c r="E2972" s="53">
        <v>4</v>
      </c>
      <c r="F2972" s="55" t="s">
        <v>497</v>
      </c>
      <c r="G2972" s="53"/>
      <c r="H2972" s="56"/>
      <c r="I2972" s="57"/>
    </row>
    <row r="2973" spans="2:9" ht="14.25" thickBot="1" x14ac:dyDescent="0.25">
      <c r="B2973" s="68" t="str">
        <f t="shared" si="60"/>
        <v>2009-125-5</v>
      </c>
      <c r="C2973" s="69">
        <v>2009</v>
      </c>
      <c r="D2973" s="69" t="s">
        <v>84</v>
      </c>
      <c r="E2973" s="69">
        <v>5</v>
      </c>
      <c r="F2973" s="70" t="s">
        <v>497</v>
      </c>
      <c r="G2973" s="69"/>
      <c r="H2973" s="71"/>
      <c r="I2973" s="72"/>
    </row>
    <row r="2974" spans="2:9" x14ac:dyDescent="0.2">
      <c r="B2974" s="46" t="str">
        <f t="shared" ref="B2974" si="61">C2974&amp;"-"&amp;D2974&amp;"-"&amp;E2974</f>
        <v>2008-101-0</v>
      </c>
      <c r="C2974" s="47">
        <v>2008</v>
      </c>
      <c r="D2974" s="47" t="s">
        <v>60</v>
      </c>
      <c r="E2974" s="47">
        <v>0</v>
      </c>
      <c r="F2974" s="49" t="s">
        <v>498</v>
      </c>
      <c r="G2974" s="47"/>
      <c r="H2974" s="50"/>
      <c r="I2974" s="51"/>
    </row>
    <row r="2975" spans="2:9" x14ac:dyDescent="0.2">
      <c r="B2975" s="52" t="str">
        <f t="shared" ref="B2975:B3038" si="62">C2975&amp;"-"&amp;D2975&amp;"-"&amp;E2975</f>
        <v>2008-101-1</v>
      </c>
      <c r="C2975" s="53">
        <v>2008</v>
      </c>
      <c r="D2975" s="53" t="s">
        <v>60</v>
      </c>
      <c r="E2975" s="53">
        <v>1</v>
      </c>
      <c r="F2975" s="55" t="s">
        <v>498</v>
      </c>
      <c r="G2975" s="53"/>
      <c r="H2975" s="56"/>
      <c r="I2975" s="57"/>
    </row>
    <row r="2976" spans="2:9" x14ac:dyDescent="0.2">
      <c r="B2976" s="52" t="str">
        <f t="shared" si="62"/>
        <v>2008-101-2</v>
      </c>
      <c r="C2976" s="53">
        <v>2008</v>
      </c>
      <c r="D2976" s="53" t="s">
        <v>60</v>
      </c>
      <c r="E2976" s="53">
        <v>2</v>
      </c>
      <c r="F2976" s="55" t="s">
        <v>498</v>
      </c>
      <c r="G2976" s="53"/>
      <c r="H2976" s="56"/>
      <c r="I2976" s="57"/>
    </row>
    <row r="2977" spans="2:9" x14ac:dyDescent="0.2">
      <c r="B2977" s="52" t="str">
        <f t="shared" si="62"/>
        <v>2008-101-3</v>
      </c>
      <c r="C2977" s="53">
        <v>2008</v>
      </c>
      <c r="D2977" s="53" t="s">
        <v>60</v>
      </c>
      <c r="E2977" s="53">
        <v>3</v>
      </c>
      <c r="F2977" s="55" t="s">
        <v>498</v>
      </c>
      <c r="G2977" s="53"/>
      <c r="H2977" s="56"/>
      <c r="I2977" s="57"/>
    </row>
    <row r="2978" spans="2:9" x14ac:dyDescent="0.2">
      <c r="B2978" s="52" t="str">
        <f t="shared" si="62"/>
        <v>2008-101-4</v>
      </c>
      <c r="C2978" s="53">
        <v>2008</v>
      </c>
      <c r="D2978" s="53" t="s">
        <v>60</v>
      </c>
      <c r="E2978" s="53">
        <v>4</v>
      </c>
      <c r="F2978" s="55" t="s">
        <v>498</v>
      </c>
      <c r="G2978" s="53"/>
      <c r="H2978" s="56"/>
      <c r="I2978" s="57"/>
    </row>
    <row r="2979" spans="2:9" x14ac:dyDescent="0.2">
      <c r="B2979" s="58" t="str">
        <f t="shared" si="62"/>
        <v>2008-101-5</v>
      </c>
      <c r="C2979" s="59">
        <v>2008</v>
      </c>
      <c r="D2979" s="59" t="s">
        <v>60</v>
      </c>
      <c r="E2979" s="59">
        <v>5</v>
      </c>
      <c r="F2979" s="60" t="s">
        <v>498</v>
      </c>
      <c r="G2979" s="59"/>
      <c r="H2979" s="61"/>
      <c r="I2979" s="62"/>
    </row>
    <row r="2980" spans="2:9" x14ac:dyDescent="0.2">
      <c r="B2980" s="63" t="str">
        <f t="shared" si="62"/>
        <v>2008-102-0</v>
      </c>
      <c r="C2980" s="64">
        <v>2008</v>
      </c>
      <c r="D2980" s="64" t="s">
        <v>61</v>
      </c>
      <c r="E2980" s="64">
        <v>0</v>
      </c>
      <c r="F2980" s="65" t="s">
        <v>499</v>
      </c>
      <c r="G2980" s="64"/>
      <c r="H2980" s="66"/>
      <c r="I2980" s="67"/>
    </row>
    <row r="2981" spans="2:9" x14ac:dyDescent="0.2">
      <c r="B2981" s="52" t="str">
        <f t="shared" si="62"/>
        <v>2008-102-1</v>
      </c>
      <c r="C2981" s="53">
        <v>2008</v>
      </c>
      <c r="D2981" s="53" t="s">
        <v>61</v>
      </c>
      <c r="E2981" s="53">
        <v>1</v>
      </c>
      <c r="F2981" s="55" t="s">
        <v>499</v>
      </c>
      <c r="G2981" s="53"/>
      <c r="H2981" s="56"/>
      <c r="I2981" s="57"/>
    </row>
    <row r="2982" spans="2:9" x14ac:dyDescent="0.2">
      <c r="B2982" s="52" t="str">
        <f t="shared" si="62"/>
        <v>2008-102-2</v>
      </c>
      <c r="C2982" s="53">
        <v>2008</v>
      </c>
      <c r="D2982" s="53" t="s">
        <v>61</v>
      </c>
      <c r="E2982" s="53">
        <v>2</v>
      </c>
      <c r="F2982" s="55" t="s">
        <v>499</v>
      </c>
      <c r="G2982" s="53"/>
      <c r="H2982" s="56"/>
      <c r="I2982" s="57"/>
    </row>
    <row r="2983" spans="2:9" x14ac:dyDescent="0.2">
      <c r="B2983" s="52" t="str">
        <f t="shared" si="62"/>
        <v>2008-102-3</v>
      </c>
      <c r="C2983" s="53">
        <v>2008</v>
      </c>
      <c r="D2983" s="53" t="s">
        <v>61</v>
      </c>
      <c r="E2983" s="53">
        <v>3</v>
      </c>
      <c r="F2983" s="55" t="s">
        <v>499</v>
      </c>
      <c r="G2983" s="53"/>
      <c r="H2983" s="56"/>
      <c r="I2983" s="57"/>
    </row>
    <row r="2984" spans="2:9" x14ac:dyDescent="0.2">
      <c r="B2984" s="52" t="str">
        <f t="shared" si="62"/>
        <v>2008-102-4</v>
      </c>
      <c r="C2984" s="53">
        <v>2008</v>
      </c>
      <c r="D2984" s="53" t="s">
        <v>61</v>
      </c>
      <c r="E2984" s="53">
        <v>4</v>
      </c>
      <c r="F2984" s="55" t="s">
        <v>499</v>
      </c>
      <c r="G2984" s="53"/>
      <c r="H2984" s="56"/>
      <c r="I2984" s="57"/>
    </row>
    <row r="2985" spans="2:9" x14ac:dyDescent="0.2">
      <c r="B2985" s="58" t="str">
        <f t="shared" si="62"/>
        <v>2008-102-5</v>
      </c>
      <c r="C2985" s="59">
        <v>2008</v>
      </c>
      <c r="D2985" s="59" t="s">
        <v>61</v>
      </c>
      <c r="E2985" s="59">
        <v>5</v>
      </c>
      <c r="F2985" s="60" t="s">
        <v>499</v>
      </c>
      <c r="G2985" s="59"/>
      <c r="H2985" s="61"/>
      <c r="I2985" s="62"/>
    </row>
    <row r="2986" spans="2:9" x14ac:dyDescent="0.2">
      <c r="B2986" s="63" t="str">
        <f t="shared" si="62"/>
        <v>2008-103-0</v>
      </c>
      <c r="C2986" s="64">
        <v>2008</v>
      </c>
      <c r="D2986" s="64" t="s">
        <v>62</v>
      </c>
      <c r="E2986" s="64">
        <v>0</v>
      </c>
      <c r="F2986" s="65" t="s">
        <v>500</v>
      </c>
      <c r="G2986" s="64"/>
      <c r="H2986" s="66"/>
      <c r="I2986" s="67"/>
    </row>
    <row r="2987" spans="2:9" x14ac:dyDescent="0.2">
      <c r="B2987" s="52" t="str">
        <f t="shared" si="62"/>
        <v>2008-103-1</v>
      </c>
      <c r="C2987" s="53">
        <v>2008</v>
      </c>
      <c r="D2987" s="53" t="s">
        <v>62</v>
      </c>
      <c r="E2987" s="53">
        <v>1</v>
      </c>
      <c r="F2987" s="55" t="s">
        <v>500</v>
      </c>
      <c r="G2987" s="53"/>
      <c r="H2987" s="56"/>
      <c r="I2987" s="57"/>
    </row>
    <row r="2988" spans="2:9" x14ac:dyDescent="0.2">
      <c r="B2988" s="52" t="str">
        <f t="shared" si="62"/>
        <v>2008-103-2</v>
      </c>
      <c r="C2988" s="53">
        <v>2008</v>
      </c>
      <c r="D2988" s="53" t="s">
        <v>62</v>
      </c>
      <c r="E2988" s="53">
        <v>2</v>
      </c>
      <c r="F2988" s="55" t="s">
        <v>500</v>
      </c>
      <c r="G2988" s="53"/>
      <c r="H2988" s="56"/>
      <c r="I2988" s="57"/>
    </row>
    <row r="2989" spans="2:9" x14ac:dyDescent="0.2">
      <c r="B2989" s="52" t="str">
        <f t="shared" si="62"/>
        <v>2008-103-3</v>
      </c>
      <c r="C2989" s="53">
        <v>2008</v>
      </c>
      <c r="D2989" s="53" t="s">
        <v>62</v>
      </c>
      <c r="E2989" s="53">
        <v>3</v>
      </c>
      <c r="F2989" s="55" t="s">
        <v>500</v>
      </c>
      <c r="G2989" s="53"/>
      <c r="H2989" s="56"/>
      <c r="I2989" s="57"/>
    </row>
    <row r="2990" spans="2:9" x14ac:dyDescent="0.2">
      <c r="B2990" s="52" t="str">
        <f t="shared" si="62"/>
        <v>2008-103-4</v>
      </c>
      <c r="C2990" s="53">
        <v>2008</v>
      </c>
      <c r="D2990" s="53" t="s">
        <v>62</v>
      </c>
      <c r="E2990" s="53">
        <v>4</v>
      </c>
      <c r="F2990" s="55" t="s">
        <v>500</v>
      </c>
      <c r="G2990" s="53"/>
      <c r="H2990" s="56"/>
      <c r="I2990" s="57"/>
    </row>
    <row r="2991" spans="2:9" x14ac:dyDescent="0.2">
      <c r="B2991" s="58" t="str">
        <f t="shared" si="62"/>
        <v>2008-103-5</v>
      </c>
      <c r="C2991" s="59">
        <v>2008</v>
      </c>
      <c r="D2991" s="59" t="s">
        <v>62</v>
      </c>
      <c r="E2991" s="59">
        <v>5</v>
      </c>
      <c r="F2991" s="60" t="s">
        <v>500</v>
      </c>
      <c r="G2991" s="59"/>
      <c r="H2991" s="61"/>
      <c r="I2991" s="62"/>
    </row>
    <row r="2992" spans="2:9" x14ac:dyDescent="0.2">
      <c r="B2992" s="63" t="str">
        <f t="shared" si="62"/>
        <v>2008-104-0</v>
      </c>
      <c r="C2992" s="64">
        <v>2008</v>
      </c>
      <c r="D2992" s="64" t="s">
        <v>63</v>
      </c>
      <c r="E2992" s="64">
        <v>0</v>
      </c>
      <c r="F2992" s="65" t="s">
        <v>501</v>
      </c>
      <c r="G2992" s="64"/>
      <c r="H2992" s="66"/>
      <c r="I2992" s="67"/>
    </row>
    <row r="2993" spans="2:9" x14ac:dyDescent="0.2">
      <c r="B2993" s="52" t="str">
        <f t="shared" si="62"/>
        <v>2008-104-1</v>
      </c>
      <c r="C2993" s="53">
        <v>2008</v>
      </c>
      <c r="D2993" s="53" t="s">
        <v>63</v>
      </c>
      <c r="E2993" s="53">
        <v>1</v>
      </c>
      <c r="F2993" s="55" t="s">
        <v>501</v>
      </c>
      <c r="G2993" s="53"/>
      <c r="H2993" s="56"/>
      <c r="I2993" s="57"/>
    </row>
    <row r="2994" spans="2:9" x14ac:dyDescent="0.2">
      <c r="B2994" s="52" t="str">
        <f t="shared" si="62"/>
        <v>2008-104-2</v>
      </c>
      <c r="C2994" s="53">
        <v>2008</v>
      </c>
      <c r="D2994" s="53" t="s">
        <v>63</v>
      </c>
      <c r="E2994" s="53">
        <v>2</v>
      </c>
      <c r="F2994" s="55" t="s">
        <v>501</v>
      </c>
      <c r="G2994" s="53"/>
      <c r="H2994" s="56"/>
      <c r="I2994" s="57"/>
    </row>
    <row r="2995" spans="2:9" x14ac:dyDescent="0.2">
      <c r="B2995" s="52" t="str">
        <f t="shared" si="62"/>
        <v>2008-104-3</v>
      </c>
      <c r="C2995" s="53">
        <v>2008</v>
      </c>
      <c r="D2995" s="53" t="s">
        <v>63</v>
      </c>
      <c r="E2995" s="53">
        <v>3</v>
      </c>
      <c r="F2995" s="80" t="s">
        <v>501</v>
      </c>
      <c r="G2995" s="53"/>
      <c r="H2995" s="56"/>
      <c r="I2995" s="57"/>
    </row>
    <row r="2996" spans="2:9" x14ac:dyDescent="0.2">
      <c r="B2996" s="52" t="str">
        <f t="shared" si="62"/>
        <v>2008-104-4</v>
      </c>
      <c r="C2996" s="53">
        <v>2008</v>
      </c>
      <c r="D2996" s="53" t="s">
        <v>63</v>
      </c>
      <c r="E2996" s="53">
        <v>4</v>
      </c>
      <c r="F2996" s="55" t="s">
        <v>501</v>
      </c>
      <c r="G2996" s="53"/>
      <c r="H2996" s="56"/>
      <c r="I2996" s="57"/>
    </row>
    <row r="2997" spans="2:9" x14ac:dyDescent="0.2">
      <c r="B2997" s="58" t="str">
        <f t="shared" si="62"/>
        <v>2008-104-5</v>
      </c>
      <c r="C2997" s="59">
        <v>2008</v>
      </c>
      <c r="D2997" s="59" t="s">
        <v>63</v>
      </c>
      <c r="E2997" s="59">
        <v>5</v>
      </c>
      <c r="F2997" s="60" t="s">
        <v>501</v>
      </c>
      <c r="G2997" s="59"/>
      <c r="H2997" s="61"/>
      <c r="I2997" s="62"/>
    </row>
    <row r="2998" spans="2:9" x14ac:dyDescent="0.2">
      <c r="B2998" s="63" t="str">
        <f t="shared" si="62"/>
        <v>2008-105-0</v>
      </c>
      <c r="C2998" s="64">
        <v>2008</v>
      </c>
      <c r="D2998" s="64" t="s">
        <v>64</v>
      </c>
      <c r="E2998" s="64">
        <v>0</v>
      </c>
      <c r="F2998" s="65" t="s">
        <v>502</v>
      </c>
      <c r="G2998" s="64"/>
      <c r="H2998" s="66"/>
      <c r="I2998" s="67"/>
    </row>
    <row r="2999" spans="2:9" x14ac:dyDescent="0.2">
      <c r="B2999" s="52" t="str">
        <f t="shared" si="62"/>
        <v>2008-105-1</v>
      </c>
      <c r="C2999" s="53">
        <v>2008</v>
      </c>
      <c r="D2999" s="53" t="s">
        <v>64</v>
      </c>
      <c r="E2999" s="53">
        <v>1</v>
      </c>
      <c r="F2999" s="55" t="s">
        <v>502</v>
      </c>
      <c r="G2999" s="53"/>
      <c r="H2999" s="56"/>
      <c r="I2999" s="57"/>
    </row>
    <row r="3000" spans="2:9" x14ac:dyDescent="0.2">
      <c r="B3000" s="52" t="str">
        <f t="shared" si="62"/>
        <v>2008-105-2</v>
      </c>
      <c r="C3000" s="53">
        <v>2008</v>
      </c>
      <c r="D3000" s="53" t="s">
        <v>64</v>
      </c>
      <c r="E3000" s="53">
        <v>2</v>
      </c>
      <c r="F3000" s="55" t="s">
        <v>502</v>
      </c>
      <c r="G3000" s="53"/>
      <c r="H3000" s="56"/>
      <c r="I3000" s="57"/>
    </row>
    <row r="3001" spans="2:9" x14ac:dyDescent="0.2">
      <c r="B3001" s="52" t="str">
        <f t="shared" si="62"/>
        <v>2008-105-3</v>
      </c>
      <c r="C3001" s="53">
        <v>2008</v>
      </c>
      <c r="D3001" s="53" t="s">
        <v>64</v>
      </c>
      <c r="E3001" s="53">
        <v>3</v>
      </c>
      <c r="F3001" s="55" t="s">
        <v>502</v>
      </c>
      <c r="G3001" s="53"/>
      <c r="H3001" s="56"/>
      <c r="I3001" s="57"/>
    </row>
    <row r="3002" spans="2:9" x14ac:dyDescent="0.2">
      <c r="B3002" s="52" t="str">
        <f t="shared" si="62"/>
        <v>2008-105-4</v>
      </c>
      <c r="C3002" s="53">
        <v>2008</v>
      </c>
      <c r="D3002" s="53" t="s">
        <v>64</v>
      </c>
      <c r="E3002" s="53">
        <v>4</v>
      </c>
      <c r="F3002" s="55" t="s">
        <v>502</v>
      </c>
      <c r="G3002" s="53"/>
      <c r="H3002" s="56"/>
      <c r="I3002" s="57"/>
    </row>
    <row r="3003" spans="2:9" x14ac:dyDescent="0.2">
      <c r="B3003" s="58" t="str">
        <f t="shared" si="62"/>
        <v>2008-105-5</v>
      </c>
      <c r="C3003" s="59">
        <v>2008</v>
      </c>
      <c r="D3003" s="59" t="s">
        <v>64</v>
      </c>
      <c r="E3003" s="59">
        <v>5</v>
      </c>
      <c r="F3003" s="60" t="s">
        <v>502</v>
      </c>
      <c r="G3003" s="59"/>
      <c r="H3003" s="61"/>
      <c r="I3003" s="62"/>
    </row>
    <row r="3004" spans="2:9" x14ac:dyDescent="0.2">
      <c r="B3004" s="63" t="str">
        <f t="shared" si="62"/>
        <v>2008-106-0</v>
      </c>
      <c r="C3004" s="64">
        <v>2008</v>
      </c>
      <c r="D3004" s="64" t="s">
        <v>65</v>
      </c>
      <c r="E3004" s="64">
        <v>0</v>
      </c>
      <c r="F3004" s="65" t="s">
        <v>503</v>
      </c>
      <c r="G3004" s="64"/>
      <c r="H3004" s="66"/>
      <c r="I3004" s="67"/>
    </row>
    <row r="3005" spans="2:9" x14ac:dyDescent="0.2">
      <c r="B3005" s="52" t="str">
        <f t="shared" si="62"/>
        <v>2008-106-1</v>
      </c>
      <c r="C3005" s="53">
        <v>2008</v>
      </c>
      <c r="D3005" s="53" t="s">
        <v>65</v>
      </c>
      <c r="E3005" s="53">
        <v>1</v>
      </c>
      <c r="F3005" s="55" t="s">
        <v>503</v>
      </c>
      <c r="G3005" s="53"/>
      <c r="H3005" s="56"/>
      <c r="I3005" s="57"/>
    </row>
    <row r="3006" spans="2:9" x14ac:dyDescent="0.2">
      <c r="B3006" s="52" t="str">
        <f t="shared" si="62"/>
        <v>2008-106-2</v>
      </c>
      <c r="C3006" s="53">
        <v>2008</v>
      </c>
      <c r="D3006" s="53" t="s">
        <v>65</v>
      </c>
      <c r="E3006" s="53">
        <v>2</v>
      </c>
      <c r="F3006" s="55" t="s">
        <v>503</v>
      </c>
      <c r="G3006" s="53"/>
      <c r="H3006" s="56"/>
      <c r="I3006" s="57"/>
    </row>
    <row r="3007" spans="2:9" x14ac:dyDescent="0.2">
      <c r="B3007" s="52" t="str">
        <f t="shared" si="62"/>
        <v>2008-106-3</v>
      </c>
      <c r="C3007" s="53">
        <v>2008</v>
      </c>
      <c r="D3007" s="53" t="s">
        <v>65</v>
      </c>
      <c r="E3007" s="53">
        <v>3</v>
      </c>
      <c r="F3007" s="55" t="s">
        <v>503</v>
      </c>
      <c r="G3007" s="53"/>
      <c r="H3007" s="56"/>
      <c r="I3007" s="57"/>
    </row>
    <row r="3008" spans="2:9" x14ac:dyDescent="0.2">
      <c r="B3008" s="52" t="str">
        <f t="shared" si="62"/>
        <v>2008-106-4</v>
      </c>
      <c r="C3008" s="53">
        <v>2008</v>
      </c>
      <c r="D3008" s="53" t="s">
        <v>65</v>
      </c>
      <c r="E3008" s="53">
        <v>4</v>
      </c>
      <c r="F3008" s="55" t="s">
        <v>503</v>
      </c>
      <c r="G3008" s="53"/>
      <c r="H3008" s="56"/>
      <c r="I3008" s="57"/>
    </row>
    <row r="3009" spans="2:9" x14ac:dyDescent="0.2">
      <c r="B3009" s="58" t="str">
        <f t="shared" si="62"/>
        <v>2008-106-5</v>
      </c>
      <c r="C3009" s="59">
        <v>2008</v>
      </c>
      <c r="D3009" s="59" t="s">
        <v>65</v>
      </c>
      <c r="E3009" s="59">
        <v>5</v>
      </c>
      <c r="F3009" s="60" t="s">
        <v>503</v>
      </c>
      <c r="G3009" s="59"/>
      <c r="H3009" s="61"/>
      <c r="I3009" s="62"/>
    </row>
    <row r="3010" spans="2:9" x14ac:dyDescent="0.2">
      <c r="B3010" s="63" t="str">
        <f t="shared" si="62"/>
        <v>2008-107-0</v>
      </c>
      <c r="C3010" s="64">
        <v>2008</v>
      </c>
      <c r="D3010" s="64" t="s">
        <v>66</v>
      </c>
      <c r="E3010" s="64">
        <v>0</v>
      </c>
      <c r="F3010" s="65" t="s">
        <v>504</v>
      </c>
      <c r="G3010" s="64"/>
      <c r="H3010" s="66"/>
      <c r="I3010" s="67"/>
    </row>
    <row r="3011" spans="2:9" x14ac:dyDescent="0.2">
      <c r="B3011" s="52" t="str">
        <f t="shared" si="62"/>
        <v>2008-107-1</v>
      </c>
      <c r="C3011" s="53">
        <v>2008</v>
      </c>
      <c r="D3011" s="53" t="s">
        <v>66</v>
      </c>
      <c r="E3011" s="53">
        <v>1</v>
      </c>
      <c r="F3011" s="55" t="s">
        <v>504</v>
      </c>
      <c r="G3011" s="53"/>
      <c r="H3011" s="56"/>
      <c r="I3011" s="57"/>
    </row>
    <row r="3012" spans="2:9" x14ac:dyDescent="0.2">
      <c r="B3012" s="52" t="str">
        <f t="shared" si="62"/>
        <v>2008-107-2</v>
      </c>
      <c r="C3012" s="53">
        <v>2008</v>
      </c>
      <c r="D3012" s="53" t="s">
        <v>66</v>
      </c>
      <c r="E3012" s="53">
        <v>2</v>
      </c>
      <c r="F3012" s="55" t="s">
        <v>504</v>
      </c>
      <c r="G3012" s="53"/>
      <c r="H3012" s="56"/>
      <c r="I3012" s="57"/>
    </row>
    <row r="3013" spans="2:9" x14ac:dyDescent="0.2">
      <c r="B3013" s="52" t="str">
        <f t="shared" si="62"/>
        <v>2008-107-3</v>
      </c>
      <c r="C3013" s="53">
        <v>2008</v>
      </c>
      <c r="D3013" s="53" t="s">
        <v>66</v>
      </c>
      <c r="E3013" s="53">
        <v>3</v>
      </c>
      <c r="F3013" s="55" t="s">
        <v>504</v>
      </c>
      <c r="G3013" s="53"/>
      <c r="H3013" s="56"/>
      <c r="I3013" s="57"/>
    </row>
    <row r="3014" spans="2:9" x14ac:dyDescent="0.2">
      <c r="B3014" s="52" t="str">
        <f t="shared" si="62"/>
        <v>2008-107-4</v>
      </c>
      <c r="C3014" s="53">
        <v>2008</v>
      </c>
      <c r="D3014" s="53" t="s">
        <v>66</v>
      </c>
      <c r="E3014" s="53">
        <v>4</v>
      </c>
      <c r="F3014" s="55" t="s">
        <v>504</v>
      </c>
      <c r="G3014" s="53"/>
      <c r="H3014" s="56"/>
      <c r="I3014" s="57"/>
    </row>
    <row r="3015" spans="2:9" x14ac:dyDescent="0.2">
      <c r="B3015" s="58" t="str">
        <f t="shared" si="62"/>
        <v>2008-107-5</v>
      </c>
      <c r="C3015" s="59">
        <v>2008</v>
      </c>
      <c r="D3015" s="59" t="s">
        <v>66</v>
      </c>
      <c r="E3015" s="59">
        <v>5</v>
      </c>
      <c r="F3015" s="60" t="s">
        <v>504</v>
      </c>
      <c r="G3015" s="59"/>
      <c r="H3015" s="61"/>
      <c r="I3015" s="62"/>
    </row>
    <row r="3016" spans="2:9" x14ac:dyDescent="0.2">
      <c r="B3016" s="63" t="str">
        <f t="shared" si="62"/>
        <v>2008-108-0</v>
      </c>
      <c r="C3016" s="64">
        <v>2008</v>
      </c>
      <c r="D3016" s="64" t="s">
        <v>67</v>
      </c>
      <c r="E3016" s="64">
        <v>0</v>
      </c>
      <c r="F3016" s="65" t="s">
        <v>505</v>
      </c>
      <c r="G3016" s="64"/>
      <c r="H3016" s="66"/>
      <c r="I3016" s="67"/>
    </row>
    <row r="3017" spans="2:9" x14ac:dyDescent="0.2">
      <c r="B3017" s="52" t="str">
        <f t="shared" si="62"/>
        <v>2008-108-1</v>
      </c>
      <c r="C3017" s="53">
        <v>2008</v>
      </c>
      <c r="D3017" s="53" t="s">
        <v>67</v>
      </c>
      <c r="E3017" s="53">
        <v>1</v>
      </c>
      <c r="F3017" s="55" t="s">
        <v>505</v>
      </c>
      <c r="G3017" s="53"/>
      <c r="H3017" s="56"/>
      <c r="I3017" s="57"/>
    </row>
    <row r="3018" spans="2:9" x14ac:dyDescent="0.2">
      <c r="B3018" s="52" t="str">
        <f t="shared" si="62"/>
        <v>2008-108-2</v>
      </c>
      <c r="C3018" s="53">
        <v>2008</v>
      </c>
      <c r="D3018" s="53" t="s">
        <v>67</v>
      </c>
      <c r="E3018" s="53">
        <v>2</v>
      </c>
      <c r="F3018" s="55" t="s">
        <v>505</v>
      </c>
      <c r="G3018" s="53"/>
      <c r="H3018" s="56"/>
      <c r="I3018" s="57"/>
    </row>
    <row r="3019" spans="2:9" x14ac:dyDescent="0.2">
      <c r="B3019" s="52" t="str">
        <f t="shared" si="62"/>
        <v>2008-108-3</v>
      </c>
      <c r="C3019" s="53">
        <v>2008</v>
      </c>
      <c r="D3019" s="53" t="s">
        <v>67</v>
      </c>
      <c r="E3019" s="53">
        <v>3</v>
      </c>
      <c r="F3019" s="55" t="s">
        <v>505</v>
      </c>
      <c r="G3019" s="53"/>
      <c r="H3019" s="56"/>
      <c r="I3019" s="57"/>
    </row>
    <row r="3020" spans="2:9" x14ac:dyDescent="0.2">
      <c r="B3020" s="52" t="str">
        <f t="shared" si="62"/>
        <v>2008-108-4</v>
      </c>
      <c r="C3020" s="53">
        <v>2008</v>
      </c>
      <c r="D3020" s="53" t="s">
        <v>67</v>
      </c>
      <c r="E3020" s="53">
        <v>4</v>
      </c>
      <c r="F3020" s="55" t="s">
        <v>505</v>
      </c>
      <c r="G3020" s="53"/>
      <c r="H3020" s="56"/>
      <c r="I3020" s="57"/>
    </row>
    <row r="3021" spans="2:9" x14ac:dyDescent="0.2">
      <c r="B3021" s="58" t="str">
        <f t="shared" si="62"/>
        <v>2008-108-5</v>
      </c>
      <c r="C3021" s="59">
        <v>2008</v>
      </c>
      <c r="D3021" s="59" t="s">
        <v>67</v>
      </c>
      <c r="E3021" s="59">
        <v>5</v>
      </c>
      <c r="F3021" s="60" t="s">
        <v>505</v>
      </c>
      <c r="G3021" s="59"/>
      <c r="H3021" s="61"/>
      <c r="I3021" s="62"/>
    </row>
    <row r="3022" spans="2:9" x14ac:dyDescent="0.2">
      <c r="B3022" s="63" t="str">
        <f t="shared" si="62"/>
        <v>2008-109-0</v>
      </c>
      <c r="C3022" s="64">
        <v>2008</v>
      </c>
      <c r="D3022" s="64" t="s">
        <v>68</v>
      </c>
      <c r="E3022" s="64">
        <v>0</v>
      </c>
      <c r="F3022" s="65" t="s">
        <v>506</v>
      </c>
      <c r="G3022" s="64"/>
      <c r="H3022" s="66"/>
      <c r="I3022" s="67"/>
    </row>
    <row r="3023" spans="2:9" x14ac:dyDescent="0.2">
      <c r="B3023" s="52" t="str">
        <f t="shared" si="62"/>
        <v>2008-109-1</v>
      </c>
      <c r="C3023" s="53">
        <v>2008</v>
      </c>
      <c r="D3023" s="53" t="s">
        <v>68</v>
      </c>
      <c r="E3023" s="53">
        <v>1</v>
      </c>
      <c r="F3023" s="55" t="s">
        <v>506</v>
      </c>
      <c r="G3023" s="53"/>
      <c r="H3023" s="56"/>
      <c r="I3023" s="57"/>
    </row>
    <row r="3024" spans="2:9" x14ac:dyDescent="0.2">
      <c r="B3024" s="52" t="str">
        <f t="shared" si="62"/>
        <v>2008-109-2</v>
      </c>
      <c r="C3024" s="53">
        <v>2008</v>
      </c>
      <c r="D3024" s="53" t="s">
        <v>68</v>
      </c>
      <c r="E3024" s="53">
        <v>2</v>
      </c>
      <c r="F3024" s="55" t="s">
        <v>506</v>
      </c>
      <c r="G3024" s="53"/>
      <c r="H3024" s="56"/>
      <c r="I3024" s="57"/>
    </row>
    <row r="3025" spans="2:9" x14ac:dyDescent="0.2">
      <c r="B3025" s="52" t="str">
        <f t="shared" si="62"/>
        <v>2008-109-3</v>
      </c>
      <c r="C3025" s="53">
        <v>2008</v>
      </c>
      <c r="D3025" s="53" t="s">
        <v>68</v>
      </c>
      <c r="E3025" s="53">
        <v>3</v>
      </c>
      <c r="F3025" s="55" t="s">
        <v>506</v>
      </c>
      <c r="G3025" s="53"/>
      <c r="H3025" s="56"/>
      <c r="I3025" s="57"/>
    </row>
    <row r="3026" spans="2:9" x14ac:dyDescent="0.2">
      <c r="B3026" s="52" t="str">
        <f t="shared" si="62"/>
        <v>2008-109-4</v>
      </c>
      <c r="C3026" s="53">
        <v>2008</v>
      </c>
      <c r="D3026" s="53" t="s">
        <v>68</v>
      </c>
      <c r="E3026" s="53">
        <v>4</v>
      </c>
      <c r="F3026" s="55" t="s">
        <v>506</v>
      </c>
      <c r="G3026" s="53"/>
      <c r="H3026" s="56"/>
      <c r="I3026" s="57"/>
    </row>
    <row r="3027" spans="2:9" x14ac:dyDescent="0.2">
      <c r="B3027" s="58" t="str">
        <f t="shared" si="62"/>
        <v>2008-109-5</v>
      </c>
      <c r="C3027" s="59">
        <v>2008</v>
      </c>
      <c r="D3027" s="59" t="s">
        <v>68</v>
      </c>
      <c r="E3027" s="59">
        <v>5</v>
      </c>
      <c r="F3027" s="60" t="s">
        <v>506</v>
      </c>
      <c r="G3027" s="59"/>
      <c r="H3027" s="61"/>
      <c r="I3027" s="62"/>
    </row>
    <row r="3028" spans="2:9" x14ac:dyDescent="0.2">
      <c r="B3028" s="63" t="str">
        <f t="shared" si="62"/>
        <v>2008-110-0</v>
      </c>
      <c r="C3028" s="64">
        <v>2008</v>
      </c>
      <c r="D3028" s="64" t="s">
        <v>69</v>
      </c>
      <c r="E3028" s="64">
        <v>0</v>
      </c>
      <c r="F3028" s="65" t="s">
        <v>507</v>
      </c>
      <c r="G3028" s="64"/>
      <c r="H3028" s="66"/>
      <c r="I3028" s="67"/>
    </row>
    <row r="3029" spans="2:9" x14ac:dyDescent="0.2">
      <c r="B3029" s="52" t="str">
        <f t="shared" si="62"/>
        <v>2008-110-1</v>
      </c>
      <c r="C3029" s="53">
        <v>2008</v>
      </c>
      <c r="D3029" s="53" t="s">
        <v>69</v>
      </c>
      <c r="E3029" s="53">
        <v>1</v>
      </c>
      <c r="F3029" s="55" t="s">
        <v>507</v>
      </c>
      <c r="G3029" s="53"/>
      <c r="H3029" s="56"/>
      <c r="I3029" s="57"/>
    </row>
    <row r="3030" spans="2:9" x14ac:dyDescent="0.2">
      <c r="B3030" s="52" t="str">
        <f t="shared" si="62"/>
        <v>2008-110-2</v>
      </c>
      <c r="C3030" s="53">
        <v>2008</v>
      </c>
      <c r="D3030" s="53" t="s">
        <v>69</v>
      </c>
      <c r="E3030" s="53">
        <v>2</v>
      </c>
      <c r="F3030" s="55" t="s">
        <v>507</v>
      </c>
      <c r="G3030" s="53"/>
      <c r="H3030" s="56"/>
      <c r="I3030" s="57"/>
    </row>
    <row r="3031" spans="2:9" x14ac:dyDescent="0.2">
      <c r="B3031" s="52" t="str">
        <f t="shared" si="62"/>
        <v>2008-110-3</v>
      </c>
      <c r="C3031" s="53">
        <v>2008</v>
      </c>
      <c r="D3031" s="53" t="s">
        <v>69</v>
      </c>
      <c r="E3031" s="53">
        <v>3</v>
      </c>
      <c r="F3031" s="55" t="s">
        <v>507</v>
      </c>
      <c r="G3031" s="53"/>
      <c r="H3031" s="56"/>
      <c r="I3031" s="57"/>
    </row>
    <row r="3032" spans="2:9" x14ac:dyDescent="0.2">
      <c r="B3032" s="52" t="str">
        <f t="shared" si="62"/>
        <v>2008-110-4</v>
      </c>
      <c r="C3032" s="53">
        <v>2008</v>
      </c>
      <c r="D3032" s="53" t="s">
        <v>69</v>
      </c>
      <c r="E3032" s="53">
        <v>4</v>
      </c>
      <c r="F3032" s="55" t="s">
        <v>507</v>
      </c>
      <c r="G3032" s="53"/>
      <c r="H3032" s="56"/>
      <c r="I3032" s="57"/>
    </row>
    <row r="3033" spans="2:9" x14ac:dyDescent="0.2">
      <c r="B3033" s="58" t="str">
        <f t="shared" si="62"/>
        <v>2008-110-5</v>
      </c>
      <c r="C3033" s="59">
        <v>2008</v>
      </c>
      <c r="D3033" s="59" t="s">
        <v>69</v>
      </c>
      <c r="E3033" s="59">
        <v>5</v>
      </c>
      <c r="F3033" s="60" t="s">
        <v>507</v>
      </c>
      <c r="G3033" s="59"/>
      <c r="H3033" s="61"/>
      <c r="I3033" s="62"/>
    </row>
    <row r="3034" spans="2:9" x14ac:dyDescent="0.2">
      <c r="B3034" s="63" t="str">
        <f t="shared" si="62"/>
        <v>2008-111-0</v>
      </c>
      <c r="C3034" s="64">
        <v>2008</v>
      </c>
      <c r="D3034" s="64" t="s">
        <v>70</v>
      </c>
      <c r="E3034" s="64">
        <v>0</v>
      </c>
      <c r="F3034" s="65" t="s">
        <v>508</v>
      </c>
      <c r="G3034" s="64"/>
      <c r="H3034" s="66"/>
      <c r="I3034" s="67"/>
    </row>
    <row r="3035" spans="2:9" x14ac:dyDescent="0.2">
      <c r="B3035" s="52" t="str">
        <f t="shared" si="62"/>
        <v>2008-111-1</v>
      </c>
      <c r="C3035" s="53">
        <v>2008</v>
      </c>
      <c r="D3035" s="53" t="s">
        <v>70</v>
      </c>
      <c r="E3035" s="53">
        <v>1</v>
      </c>
      <c r="F3035" s="55" t="s">
        <v>508</v>
      </c>
      <c r="G3035" s="53"/>
      <c r="H3035" s="56"/>
      <c r="I3035" s="57"/>
    </row>
    <row r="3036" spans="2:9" x14ac:dyDescent="0.2">
      <c r="B3036" s="52" t="str">
        <f t="shared" si="62"/>
        <v>2008-111-2</v>
      </c>
      <c r="C3036" s="53">
        <v>2008</v>
      </c>
      <c r="D3036" s="53" t="s">
        <v>70</v>
      </c>
      <c r="E3036" s="53">
        <v>2</v>
      </c>
      <c r="F3036" s="55" t="s">
        <v>508</v>
      </c>
      <c r="G3036" s="53"/>
      <c r="H3036" s="56"/>
      <c r="I3036" s="57"/>
    </row>
    <row r="3037" spans="2:9" x14ac:dyDescent="0.2">
      <c r="B3037" s="52" t="str">
        <f t="shared" si="62"/>
        <v>2008-111-3</v>
      </c>
      <c r="C3037" s="53">
        <v>2008</v>
      </c>
      <c r="D3037" s="53" t="s">
        <v>70</v>
      </c>
      <c r="E3037" s="53">
        <v>3</v>
      </c>
      <c r="F3037" s="55" t="s">
        <v>508</v>
      </c>
      <c r="G3037" s="53"/>
      <c r="H3037" s="56"/>
      <c r="I3037" s="57"/>
    </row>
    <row r="3038" spans="2:9" x14ac:dyDescent="0.2">
      <c r="B3038" s="52" t="str">
        <f t="shared" si="62"/>
        <v>2008-111-4</v>
      </c>
      <c r="C3038" s="53">
        <v>2008</v>
      </c>
      <c r="D3038" s="53" t="s">
        <v>70</v>
      </c>
      <c r="E3038" s="53">
        <v>4</v>
      </c>
      <c r="F3038" s="55" t="s">
        <v>508</v>
      </c>
      <c r="G3038" s="53"/>
      <c r="H3038" s="56"/>
      <c r="I3038" s="57"/>
    </row>
    <row r="3039" spans="2:9" x14ac:dyDescent="0.2">
      <c r="B3039" s="58" t="str">
        <f t="shared" ref="B3039:B3102" si="63">C3039&amp;"-"&amp;D3039&amp;"-"&amp;E3039</f>
        <v>2008-111-5</v>
      </c>
      <c r="C3039" s="59">
        <v>2008</v>
      </c>
      <c r="D3039" s="59" t="s">
        <v>70</v>
      </c>
      <c r="E3039" s="59">
        <v>5</v>
      </c>
      <c r="F3039" s="60" t="s">
        <v>508</v>
      </c>
      <c r="G3039" s="59"/>
      <c r="H3039" s="61"/>
      <c r="I3039" s="62"/>
    </row>
    <row r="3040" spans="2:9" x14ac:dyDescent="0.2">
      <c r="B3040" s="63" t="str">
        <f t="shared" si="63"/>
        <v>2008-112-0</v>
      </c>
      <c r="C3040" s="64">
        <v>2008</v>
      </c>
      <c r="D3040" s="64" t="s">
        <v>71</v>
      </c>
      <c r="E3040" s="64">
        <v>0</v>
      </c>
      <c r="F3040" s="65" t="s">
        <v>509</v>
      </c>
      <c r="G3040" s="64"/>
      <c r="H3040" s="66"/>
      <c r="I3040" s="67"/>
    </row>
    <row r="3041" spans="2:9" x14ac:dyDescent="0.2">
      <c r="B3041" s="52" t="str">
        <f t="shared" si="63"/>
        <v>2008-112-1</v>
      </c>
      <c r="C3041" s="53">
        <v>2008</v>
      </c>
      <c r="D3041" s="53" t="s">
        <v>71</v>
      </c>
      <c r="E3041" s="53">
        <v>1</v>
      </c>
      <c r="F3041" s="55" t="s">
        <v>509</v>
      </c>
      <c r="G3041" s="53"/>
      <c r="H3041" s="56"/>
      <c r="I3041" s="57"/>
    </row>
    <row r="3042" spans="2:9" x14ac:dyDescent="0.2">
      <c r="B3042" s="52" t="str">
        <f t="shared" si="63"/>
        <v>2008-112-2</v>
      </c>
      <c r="C3042" s="53">
        <v>2008</v>
      </c>
      <c r="D3042" s="53" t="s">
        <v>71</v>
      </c>
      <c r="E3042" s="53">
        <v>2</v>
      </c>
      <c r="F3042" s="55" t="s">
        <v>509</v>
      </c>
      <c r="G3042" s="53"/>
      <c r="H3042" s="56"/>
      <c r="I3042" s="57"/>
    </row>
    <row r="3043" spans="2:9" x14ac:dyDescent="0.2">
      <c r="B3043" s="52" t="str">
        <f t="shared" si="63"/>
        <v>2008-112-3</v>
      </c>
      <c r="C3043" s="53">
        <v>2008</v>
      </c>
      <c r="D3043" s="53" t="s">
        <v>71</v>
      </c>
      <c r="E3043" s="53">
        <v>3</v>
      </c>
      <c r="F3043" s="55" t="s">
        <v>509</v>
      </c>
      <c r="G3043" s="53"/>
      <c r="H3043" s="56"/>
      <c r="I3043" s="57"/>
    </row>
    <row r="3044" spans="2:9" x14ac:dyDescent="0.2">
      <c r="B3044" s="52" t="str">
        <f t="shared" si="63"/>
        <v>2008-112-4</v>
      </c>
      <c r="C3044" s="53">
        <v>2008</v>
      </c>
      <c r="D3044" s="53" t="s">
        <v>71</v>
      </c>
      <c r="E3044" s="53">
        <v>4</v>
      </c>
      <c r="F3044" s="55" t="s">
        <v>509</v>
      </c>
      <c r="G3044" s="53"/>
      <c r="H3044" s="56"/>
      <c r="I3044" s="57"/>
    </row>
    <row r="3045" spans="2:9" x14ac:dyDescent="0.2">
      <c r="B3045" s="58" t="str">
        <f t="shared" si="63"/>
        <v>2008-112-5</v>
      </c>
      <c r="C3045" s="59">
        <v>2008</v>
      </c>
      <c r="D3045" s="59" t="s">
        <v>71</v>
      </c>
      <c r="E3045" s="59">
        <v>5</v>
      </c>
      <c r="F3045" s="60" t="s">
        <v>509</v>
      </c>
      <c r="G3045" s="59"/>
      <c r="H3045" s="61"/>
      <c r="I3045" s="62"/>
    </row>
    <row r="3046" spans="2:9" x14ac:dyDescent="0.2">
      <c r="B3046" s="63" t="str">
        <f t="shared" si="63"/>
        <v>2008-113-0</v>
      </c>
      <c r="C3046" s="64">
        <v>2008</v>
      </c>
      <c r="D3046" s="64" t="s">
        <v>72</v>
      </c>
      <c r="E3046" s="64">
        <v>0</v>
      </c>
      <c r="F3046" s="65" t="s">
        <v>510</v>
      </c>
      <c r="G3046" s="64"/>
      <c r="H3046" s="66"/>
      <c r="I3046" s="67"/>
    </row>
    <row r="3047" spans="2:9" x14ac:dyDescent="0.2">
      <c r="B3047" s="52" t="str">
        <f t="shared" si="63"/>
        <v>2008-113-1</v>
      </c>
      <c r="C3047" s="53">
        <v>2008</v>
      </c>
      <c r="D3047" s="53" t="s">
        <v>72</v>
      </c>
      <c r="E3047" s="53">
        <v>1</v>
      </c>
      <c r="F3047" s="55" t="s">
        <v>510</v>
      </c>
      <c r="G3047" s="53"/>
      <c r="H3047" s="56"/>
      <c r="I3047" s="57"/>
    </row>
    <row r="3048" spans="2:9" x14ac:dyDescent="0.2">
      <c r="B3048" s="52" t="str">
        <f t="shared" si="63"/>
        <v>2008-113-2</v>
      </c>
      <c r="C3048" s="53">
        <v>2008</v>
      </c>
      <c r="D3048" s="53" t="s">
        <v>72</v>
      </c>
      <c r="E3048" s="53">
        <v>2</v>
      </c>
      <c r="F3048" s="55" t="s">
        <v>510</v>
      </c>
      <c r="G3048" s="53"/>
      <c r="H3048" s="56"/>
      <c r="I3048" s="57"/>
    </row>
    <row r="3049" spans="2:9" x14ac:dyDescent="0.2">
      <c r="B3049" s="52" t="str">
        <f t="shared" si="63"/>
        <v>2008-113-3</v>
      </c>
      <c r="C3049" s="53">
        <v>2008</v>
      </c>
      <c r="D3049" s="53" t="s">
        <v>72</v>
      </c>
      <c r="E3049" s="53">
        <v>3</v>
      </c>
      <c r="F3049" s="55" t="s">
        <v>510</v>
      </c>
      <c r="G3049" s="53"/>
      <c r="H3049" s="56"/>
      <c r="I3049" s="57"/>
    </row>
    <row r="3050" spans="2:9" x14ac:dyDescent="0.2">
      <c r="B3050" s="52" t="str">
        <f t="shared" si="63"/>
        <v>2008-113-4</v>
      </c>
      <c r="C3050" s="53">
        <v>2008</v>
      </c>
      <c r="D3050" s="53" t="s">
        <v>72</v>
      </c>
      <c r="E3050" s="53">
        <v>4</v>
      </c>
      <c r="F3050" s="55" t="s">
        <v>510</v>
      </c>
      <c r="G3050" s="53"/>
      <c r="H3050" s="56"/>
      <c r="I3050" s="57"/>
    </row>
    <row r="3051" spans="2:9" x14ac:dyDescent="0.2">
      <c r="B3051" s="58" t="str">
        <f t="shared" si="63"/>
        <v>2008-113-5</v>
      </c>
      <c r="C3051" s="59">
        <v>2008</v>
      </c>
      <c r="D3051" s="59" t="s">
        <v>72</v>
      </c>
      <c r="E3051" s="59">
        <v>5</v>
      </c>
      <c r="F3051" s="60" t="s">
        <v>510</v>
      </c>
      <c r="G3051" s="59"/>
      <c r="H3051" s="61"/>
      <c r="I3051" s="62"/>
    </row>
    <row r="3052" spans="2:9" x14ac:dyDescent="0.2">
      <c r="B3052" s="63" t="str">
        <f t="shared" si="63"/>
        <v>2008-114-0</v>
      </c>
      <c r="C3052" s="64">
        <v>2008</v>
      </c>
      <c r="D3052" s="64" t="s">
        <v>73</v>
      </c>
      <c r="E3052" s="64">
        <v>0</v>
      </c>
      <c r="F3052" s="65" t="s">
        <v>511</v>
      </c>
      <c r="G3052" s="64"/>
      <c r="H3052" s="66"/>
      <c r="I3052" s="67"/>
    </row>
    <row r="3053" spans="2:9" x14ac:dyDescent="0.2">
      <c r="B3053" s="52" t="str">
        <f t="shared" si="63"/>
        <v>2008-114-1</v>
      </c>
      <c r="C3053" s="53">
        <v>2008</v>
      </c>
      <c r="D3053" s="53" t="s">
        <v>73</v>
      </c>
      <c r="E3053" s="53">
        <v>1</v>
      </c>
      <c r="F3053" s="55" t="s">
        <v>511</v>
      </c>
      <c r="G3053" s="53"/>
      <c r="H3053" s="56"/>
      <c r="I3053" s="57"/>
    </row>
    <row r="3054" spans="2:9" x14ac:dyDescent="0.2">
      <c r="B3054" s="52" t="str">
        <f t="shared" si="63"/>
        <v>2008-114-2</v>
      </c>
      <c r="C3054" s="53">
        <v>2008</v>
      </c>
      <c r="D3054" s="53" t="s">
        <v>73</v>
      </c>
      <c r="E3054" s="53">
        <v>2</v>
      </c>
      <c r="F3054" s="55" t="s">
        <v>511</v>
      </c>
      <c r="G3054" s="53"/>
      <c r="H3054" s="56"/>
      <c r="I3054" s="57"/>
    </row>
    <row r="3055" spans="2:9" x14ac:dyDescent="0.2">
      <c r="B3055" s="52" t="str">
        <f t="shared" si="63"/>
        <v>2008-114-3</v>
      </c>
      <c r="C3055" s="53">
        <v>2008</v>
      </c>
      <c r="D3055" s="53" t="s">
        <v>73</v>
      </c>
      <c r="E3055" s="53">
        <v>3</v>
      </c>
      <c r="F3055" s="55" t="s">
        <v>511</v>
      </c>
      <c r="G3055" s="53"/>
      <c r="H3055" s="56"/>
      <c r="I3055" s="57"/>
    </row>
    <row r="3056" spans="2:9" x14ac:dyDescent="0.2">
      <c r="B3056" s="52" t="str">
        <f t="shared" si="63"/>
        <v>2008-114-4</v>
      </c>
      <c r="C3056" s="53">
        <v>2008</v>
      </c>
      <c r="D3056" s="53" t="s">
        <v>73</v>
      </c>
      <c r="E3056" s="53">
        <v>4</v>
      </c>
      <c r="F3056" s="55" t="s">
        <v>511</v>
      </c>
      <c r="G3056" s="53"/>
      <c r="H3056" s="56"/>
      <c r="I3056" s="57"/>
    </row>
    <row r="3057" spans="2:9" x14ac:dyDescent="0.2">
      <c r="B3057" s="58" t="str">
        <f t="shared" si="63"/>
        <v>2008-114-5</v>
      </c>
      <c r="C3057" s="59">
        <v>2008</v>
      </c>
      <c r="D3057" s="59" t="s">
        <v>73</v>
      </c>
      <c r="E3057" s="59">
        <v>5</v>
      </c>
      <c r="F3057" s="60" t="s">
        <v>511</v>
      </c>
      <c r="G3057" s="59"/>
      <c r="H3057" s="61"/>
      <c r="I3057" s="62"/>
    </row>
    <row r="3058" spans="2:9" x14ac:dyDescent="0.2">
      <c r="B3058" s="63" t="str">
        <f t="shared" si="63"/>
        <v>2008-115-0</v>
      </c>
      <c r="C3058" s="64">
        <v>2008</v>
      </c>
      <c r="D3058" s="64" t="s">
        <v>74</v>
      </c>
      <c r="E3058" s="64">
        <v>0</v>
      </c>
      <c r="F3058" s="65" t="s">
        <v>512</v>
      </c>
      <c r="G3058" s="64"/>
      <c r="H3058" s="66"/>
      <c r="I3058" s="67"/>
    </row>
    <row r="3059" spans="2:9" x14ac:dyDescent="0.2">
      <c r="B3059" s="52" t="str">
        <f t="shared" si="63"/>
        <v>2008-115-1</v>
      </c>
      <c r="C3059" s="53">
        <v>2008</v>
      </c>
      <c r="D3059" s="53" t="s">
        <v>74</v>
      </c>
      <c r="E3059" s="53">
        <v>1</v>
      </c>
      <c r="F3059" s="55" t="s">
        <v>512</v>
      </c>
      <c r="G3059" s="53"/>
      <c r="H3059" s="56"/>
      <c r="I3059" s="57"/>
    </row>
    <row r="3060" spans="2:9" x14ac:dyDescent="0.2">
      <c r="B3060" s="52" t="str">
        <f t="shared" si="63"/>
        <v>2008-115-2</v>
      </c>
      <c r="C3060" s="53">
        <v>2008</v>
      </c>
      <c r="D3060" s="53" t="s">
        <v>74</v>
      </c>
      <c r="E3060" s="53">
        <v>2</v>
      </c>
      <c r="F3060" s="55" t="s">
        <v>512</v>
      </c>
      <c r="G3060" s="53"/>
      <c r="H3060" s="56"/>
      <c r="I3060" s="57"/>
    </row>
    <row r="3061" spans="2:9" x14ac:dyDescent="0.2">
      <c r="B3061" s="52" t="str">
        <f t="shared" si="63"/>
        <v>2008-115-3</v>
      </c>
      <c r="C3061" s="53">
        <v>2008</v>
      </c>
      <c r="D3061" s="53" t="s">
        <v>74</v>
      </c>
      <c r="E3061" s="53">
        <v>3</v>
      </c>
      <c r="F3061" s="55" t="s">
        <v>512</v>
      </c>
      <c r="G3061" s="53"/>
      <c r="H3061" s="56"/>
      <c r="I3061" s="57"/>
    </row>
    <row r="3062" spans="2:9" x14ac:dyDescent="0.2">
      <c r="B3062" s="52" t="str">
        <f t="shared" si="63"/>
        <v>2008-115-4</v>
      </c>
      <c r="C3062" s="53">
        <v>2008</v>
      </c>
      <c r="D3062" s="53" t="s">
        <v>74</v>
      </c>
      <c r="E3062" s="53">
        <v>4</v>
      </c>
      <c r="F3062" s="55" t="s">
        <v>512</v>
      </c>
      <c r="G3062" s="53"/>
      <c r="H3062" s="56"/>
      <c r="I3062" s="57"/>
    </row>
    <row r="3063" spans="2:9" x14ac:dyDescent="0.2">
      <c r="B3063" s="58" t="str">
        <f t="shared" si="63"/>
        <v>2008-115-5</v>
      </c>
      <c r="C3063" s="59">
        <v>2008</v>
      </c>
      <c r="D3063" s="59" t="s">
        <v>74</v>
      </c>
      <c r="E3063" s="59">
        <v>5</v>
      </c>
      <c r="F3063" s="60" t="s">
        <v>512</v>
      </c>
      <c r="G3063" s="59"/>
      <c r="H3063" s="61"/>
      <c r="I3063" s="62"/>
    </row>
    <row r="3064" spans="2:9" x14ac:dyDescent="0.2">
      <c r="B3064" s="63" t="str">
        <f t="shared" si="63"/>
        <v>2008-116-0</v>
      </c>
      <c r="C3064" s="64">
        <v>2008</v>
      </c>
      <c r="D3064" s="64" t="s">
        <v>75</v>
      </c>
      <c r="E3064" s="64">
        <v>0</v>
      </c>
      <c r="F3064" s="65" t="s">
        <v>513</v>
      </c>
      <c r="G3064" s="64"/>
      <c r="H3064" s="66"/>
      <c r="I3064" s="67"/>
    </row>
    <row r="3065" spans="2:9" x14ac:dyDescent="0.2">
      <c r="B3065" s="52" t="str">
        <f t="shared" si="63"/>
        <v>2008-116-1</v>
      </c>
      <c r="C3065" s="53">
        <v>2008</v>
      </c>
      <c r="D3065" s="53" t="s">
        <v>75</v>
      </c>
      <c r="E3065" s="53">
        <v>1</v>
      </c>
      <c r="F3065" s="55" t="s">
        <v>513</v>
      </c>
      <c r="G3065" s="53"/>
      <c r="H3065" s="56"/>
      <c r="I3065" s="57"/>
    </row>
    <row r="3066" spans="2:9" x14ac:dyDescent="0.2">
      <c r="B3066" s="52" t="str">
        <f t="shared" si="63"/>
        <v>2008-116-2</v>
      </c>
      <c r="C3066" s="53">
        <v>2008</v>
      </c>
      <c r="D3066" s="53" t="s">
        <v>75</v>
      </c>
      <c r="E3066" s="53">
        <v>2</v>
      </c>
      <c r="F3066" s="55" t="s">
        <v>513</v>
      </c>
      <c r="G3066" s="53"/>
      <c r="H3066" s="56"/>
      <c r="I3066" s="57"/>
    </row>
    <row r="3067" spans="2:9" x14ac:dyDescent="0.2">
      <c r="B3067" s="52" t="str">
        <f t="shared" si="63"/>
        <v>2008-116-3</v>
      </c>
      <c r="C3067" s="53">
        <v>2008</v>
      </c>
      <c r="D3067" s="53" t="s">
        <v>75</v>
      </c>
      <c r="E3067" s="53">
        <v>3</v>
      </c>
      <c r="F3067" s="55" t="s">
        <v>513</v>
      </c>
      <c r="G3067" s="53"/>
      <c r="H3067" s="56"/>
      <c r="I3067" s="57"/>
    </row>
    <row r="3068" spans="2:9" x14ac:dyDescent="0.2">
      <c r="B3068" s="52" t="str">
        <f t="shared" si="63"/>
        <v>2008-116-4</v>
      </c>
      <c r="C3068" s="53">
        <v>2008</v>
      </c>
      <c r="D3068" s="53" t="s">
        <v>75</v>
      </c>
      <c r="E3068" s="53">
        <v>4</v>
      </c>
      <c r="F3068" s="55" t="s">
        <v>513</v>
      </c>
      <c r="G3068" s="53"/>
      <c r="H3068" s="56"/>
      <c r="I3068" s="57"/>
    </row>
    <row r="3069" spans="2:9" x14ac:dyDescent="0.2">
      <c r="B3069" s="58" t="str">
        <f t="shared" si="63"/>
        <v>2008-116-5</v>
      </c>
      <c r="C3069" s="59">
        <v>2008</v>
      </c>
      <c r="D3069" s="59" t="s">
        <v>75</v>
      </c>
      <c r="E3069" s="59">
        <v>5</v>
      </c>
      <c r="F3069" s="60" t="s">
        <v>513</v>
      </c>
      <c r="G3069" s="59"/>
      <c r="H3069" s="61"/>
      <c r="I3069" s="62"/>
    </row>
    <row r="3070" spans="2:9" x14ac:dyDescent="0.2">
      <c r="B3070" s="63" t="str">
        <f t="shared" si="63"/>
        <v>2008-117-0</v>
      </c>
      <c r="C3070" s="64">
        <v>2008</v>
      </c>
      <c r="D3070" s="64" t="s">
        <v>76</v>
      </c>
      <c r="E3070" s="64">
        <v>0</v>
      </c>
      <c r="F3070" s="65" t="s">
        <v>514</v>
      </c>
      <c r="G3070" s="64"/>
      <c r="H3070" s="66"/>
      <c r="I3070" s="67"/>
    </row>
    <row r="3071" spans="2:9" x14ac:dyDescent="0.2">
      <c r="B3071" s="52" t="str">
        <f t="shared" si="63"/>
        <v>2008-117-1</v>
      </c>
      <c r="C3071" s="53">
        <v>2008</v>
      </c>
      <c r="D3071" s="53" t="s">
        <v>76</v>
      </c>
      <c r="E3071" s="53">
        <v>1</v>
      </c>
      <c r="F3071" s="80" t="s">
        <v>514</v>
      </c>
      <c r="G3071" s="53"/>
      <c r="H3071" s="56"/>
      <c r="I3071" s="57"/>
    </row>
    <row r="3072" spans="2:9" x14ac:dyDescent="0.2">
      <c r="B3072" s="52" t="str">
        <f t="shared" si="63"/>
        <v>2008-117-2</v>
      </c>
      <c r="C3072" s="53">
        <v>2008</v>
      </c>
      <c r="D3072" s="53" t="s">
        <v>76</v>
      </c>
      <c r="E3072" s="53">
        <v>2</v>
      </c>
      <c r="F3072" s="80" t="s">
        <v>514</v>
      </c>
      <c r="G3072" s="53"/>
      <c r="H3072" s="56"/>
      <c r="I3072" s="57"/>
    </row>
    <row r="3073" spans="2:9" x14ac:dyDescent="0.2">
      <c r="B3073" s="52" t="str">
        <f t="shared" si="63"/>
        <v>2008-117-3</v>
      </c>
      <c r="C3073" s="53">
        <v>2008</v>
      </c>
      <c r="D3073" s="53" t="s">
        <v>76</v>
      </c>
      <c r="E3073" s="53">
        <v>3</v>
      </c>
      <c r="F3073" s="80" t="s">
        <v>514</v>
      </c>
      <c r="G3073" s="53"/>
      <c r="H3073" s="56"/>
      <c r="I3073" s="57"/>
    </row>
    <row r="3074" spans="2:9" x14ac:dyDescent="0.2">
      <c r="B3074" s="52" t="str">
        <f t="shared" si="63"/>
        <v>2008-117-4</v>
      </c>
      <c r="C3074" s="53">
        <v>2008</v>
      </c>
      <c r="D3074" s="53" t="s">
        <v>76</v>
      </c>
      <c r="E3074" s="53">
        <v>4</v>
      </c>
      <c r="F3074" s="80" t="s">
        <v>514</v>
      </c>
      <c r="G3074" s="53"/>
      <c r="H3074" s="56"/>
      <c r="I3074" s="57"/>
    </row>
    <row r="3075" spans="2:9" x14ac:dyDescent="0.2">
      <c r="B3075" s="58" t="str">
        <f t="shared" si="63"/>
        <v>2008-117-5</v>
      </c>
      <c r="C3075" s="59">
        <v>2008</v>
      </c>
      <c r="D3075" s="59" t="s">
        <v>76</v>
      </c>
      <c r="E3075" s="59">
        <v>5</v>
      </c>
      <c r="F3075" s="77" t="s">
        <v>514</v>
      </c>
      <c r="G3075" s="59"/>
      <c r="H3075" s="61"/>
      <c r="I3075" s="62"/>
    </row>
    <row r="3076" spans="2:9" x14ac:dyDescent="0.2">
      <c r="B3076" s="63" t="str">
        <f t="shared" si="63"/>
        <v>2008-118-0</v>
      </c>
      <c r="C3076" s="64">
        <v>2008</v>
      </c>
      <c r="D3076" s="64" t="s">
        <v>77</v>
      </c>
      <c r="E3076" s="64">
        <v>0</v>
      </c>
      <c r="F3076" s="65" t="s">
        <v>515</v>
      </c>
      <c r="G3076" s="64"/>
      <c r="H3076" s="66"/>
      <c r="I3076" s="67"/>
    </row>
    <row r="3077" spans="2:9" x14ac:dyDescent="0.2">
      <c r="B3077" s="52" t="str">
        <f t="shared" si="63"/>
        <v>2008-118-1</v>
      </c>
      <c r="C3077" s="53">
        <v>2008</v>
      </c>
      <c r="D3077" s="53" t="s">
        <v>77</v>
      </c>
      <c r="E3077" s="53">
        <v>1</v>
      </c>
      <c r="F3077" s="55" t="s">
        <v>515</v>
      </c>
      <c r="G3077" s="53"/>
      <c r="H3077" s="56"/>
      <c r="I3077" s="57"/>
    </row>
    <row r="3078" spans="2:9" x14ac:dyDescent="0.2">
      <c r="B3078" s="52" t="str">
        <f t="shared" si="63"/>
        <v>2008-118-2</v>
      </c>
      <c r="C3078" s="53">
        <v>2008</v>
      </c>
      <c r="D3078" s="53" t="s">
        <v>77</v>
      </c>
      <c r="E3078" s="53">
        <v>2</v>
      </c>
      <c r="F3078" s="55" t="s">
        <v>515</v>
      </c>
      <c r="G3078" s="53"/>
      <c r="H3078" s="56"/>
      <c r="I3078" s="57"/>
    </row>
    <row r="3079" spans="2:9" x14ac:dyDescent="0.2">
      <c r="B3079" s="52" t="str">
        <f t="shared" si="63"/>
        <v>2008-118-3</v>
      </c>
      <c r="C3079" s="53">
        <v>2008</v>
      </c>
      <c r="D3079" s="53" t="s">
        <v>77</v>
      </c>
      <c r="E3079" s="53">
        <v>3</v>
      </c>
      <c r="F3079" s="55" t="s">
        <v>515</v>
      </c>
      <c r="G3079" s="53"/>
      <c r="H3079" s="56"/>
      <c r="I3079" s="57"/>
    </row>
    <row r="3080" spans="2:9" x14ac:dyDescent="0.2">
      <c r="B3080" s="52" t="str">
        <f t="shared" si="63"/>
        <v>2008-118-4</v>
      </c>
      <c r="C3080" s="53">
        <v>2008</v>
      </c>
      <c r="D3080" s="53" t="s">
        <v>77</v>
      </c>
      <c r="E3080" s="53">
        <v>4</v>
      </c>
      <c r="F3080" s="55" t="s">
        <v>515</v>
      </c>
      <c r="G3080" s="53"/>
      <c r="H3080" s="56"/>
      <c r="I3080" s="57"/>
    </row>
    <row r="3081" spans="2:9" x14ac:dyDescent="0.2">
      <c r="B3081" s="58" t="str">
        <f t="shared" si="63"/>
        <v>2008-118-5</v>
      </c>
      <c r="C3081" s="59">
        <v>2008</v>
      </c>
      <c r="D3081" s="59" t="s">
        <v>77</v>
      </c>
      <c r="E3081" s="59">
        <v>5</v>
      </c>
      <c r="F3081" s="60" t="s">
        <v>515</v>
      </c>
      <c r="G3081" s="59"/>
      <c r="H3081" s="61"/>
      <c r="I3081" s="62"/>
    </row>
    <row r="3082" spans="2:9" x14ac:dyDescent="0.2">
      <c r="B3082" s="63" t="str">
        <f t="shared" si="63"/>
        <v>2008-119-0</v>
      </c>
      <c r="C3082" s="64">
        <v>2008</v>
      </c>
      <c r="D3082" s="64" t="s">
        <v>78</v>
      </c>
      <c r="E3082" s="64">
        <v>0</v>
      </c>
      <c r="F3082" s="65" t="s">
        <v>516</v>
      </c>
      <c r="G3082" s="64"/>
      <c r="H3082" s="66"/>
      <c r="I3082" s="67"/>
    </row>
    <row r="3083" spans="2:9" x14ac:dyDescent="0.2">
      <c r="B3083" s="52" t="str">
        <f t="shared" si="63"/>
        <v>2008-119-1</v>
      </c>
      <c r="C3083" s="53">
        <v>2008</v>
      </c>
      <c r="D3083" s="53" t="s">
        <v>78</v>
      </c>
      <c r="E3083" s="53">
        <v>1</v>
      </c>
      <c r="F3083" s="55" t="s">
        <v>516</v>
      </c>
      <c r="G3083" s="53"/>
      <c r="H3083" s="56"/>
      <c r="I3083" s="57"/>
    </row>
    <row r="3084" spans="2:9" x14ac:dyDescent="0.2">
      <c r="B3084" s="52" t="str">
        <f t="shared" si="63"/>
        <v>2008-119-2</v>
      </c>
      <c r="C3084" s="53">
        <v>2008</v>
      </c>
      <c r="D3084" s="53" t="s">
        <v>78</v>
      </c>
      <c r="E3084" s="53">
        <v>2</v>
      </c>
      <c r="F3084" s="55" t="s">
        <v>516</v>
      </c>
      <c r="G3084" s="53"/>
      <c r="H3084" s="56"/>
      <c r="I3084" s="57"/>
    </row>
    <row r="3085" spans="2:9" x14ac:dyDescent="0.2">
      <c r="B3085" s="52" t="str">
        <f t="shared" si="63"/>
        <v>2008-119-3</v>
      </c>
      <c r="C3085" s="53">
        <v>2008</v>
      </c>
      <c r="D3085" s="53" t="s">
        <v>78</v>
      </c>
      <c r="E3085" s="53">
        <v>3</v>
      </c>
      <c r="F3085" s="55" t="s">
        <v>516</v>
      </c>
      <c r="G3085" s="53"/>
      <c r="H3085" s="56"/>
      <c r="I3085" s="57"/>
    </row>
    <row r="3086" spans="2:9" x14ac:dyDescent="0.2">
      <c r="B3086" s="52" t="str">
        <f t="shared" si="63"/>
        <v>2008-119-4</v>
      </c>
      <c r="C3086" s="53">
        <v>2008</v>
      </c>
      <c r="D3086" s="53" t="s">
        <v>78</v>
      </c>
      <c r="E3086" s="53">
        <v>4</v>
      </c>
      <c r="F3086" s="55" t="s">
        <v>516</v>
      </c>
      <c r="G3086" s="53"/>
      <c r="H3086" s="56"/>
      <c r="I3086" s="57"/>
    </row>
    <row r="3087" spans="2:9" x14ac:dyDescent="0.2">
      <c r="B3087" s="58" t="str">
        <f t="shared" si="63"/>
        <v>2008-119-5</v>
      </c>
      <c r="C3087" s="59">
        <v>2008</v>
      </c>
      <c r="D3087" s="59" t="s">
        <v>78</v>
      </c>
      <c r="E3087" s="59">
        <v>5</v>
      </c>
      <c r="F3087" s="60" t="s">
        <v>516</v>
      </c>
      <c r="G3087" s="59"/>
      <c r="H3087" s="61"/>
      <c r="I3087" s="62"/>
    </row>
    <row r="3088" spans="2:9" x14ac:dyDescent="0.2">
      <c r="B3088" s="63" t="str">
        <f t="shared" si="63"/>
        <v>2008-120-0</v>
      </c>
      <c r="C3088" s="64">
        <v>2008</v>
      </c>
      <c r="D3088" s="64" t="s">
        <v>79</v>
      </c>
      <c r="E3088" s="64">
        <v>0</v>
      </c>
      <c r="F3088" s="65" t="s">
        <v>517</v>
      </c>
      <c r="G3088" s="64"/>
      <c r="H3088" s="66"/>
      <c r="I3088" s="67"/>
    </row>
    <row r="3089" spans="2:9" x14ac:dyDescent="0.2">
      <c r="B3089" s="52" t="str">
        <f t="shared" si="63"/>
        <v>2008-120-1</v>
      </c>
      <c r="C3089" s="53">
        <v>2008</v>
      </c>
      <c r="D3089" s="53" t="s">
        <v>79</v>
      </c>
      <c r="E3089" s="53">
        <v>1</v>
      </c>
      <c r="F3089" s="55" t="s">
        <v>517</v>
      </c>
      <c r="G3089" s="53"/>
      <c r="H3089" s="56"/>
      <c r="I3089" s="57"/>
    </row>
    <row r="3090" spans="2:9" x14ac:dyDescent="0.2">
      <c r="B3090" s="52" t="str">
        <f t="shared" si="63"/>
        <v>2008-120-2</v>
      </c>
      <c r="C3090" s="53">
        <v>2008</v>
      </c>
      <c r="D3090" s="53" t="s">
        <v>79</v>
      </c>
      <c r="E3090" s="53">
        <v>2</v>
      </c>
      <c r="F3090" s="55" t="s">
        <v>517</v>
      </c>
      <c r="G3090" s="53"/>
      <c r="H3090" s="56"/>
      <c r="I3090" s="57"/>
    </row>
    <row r="3091" spans="2:9" x14ac:dyDescent="0.2">
      <c r="B3091" s="52" t="str">
        <f t="shared" si="63"/>
        <v>2008-120-3</v>
      </c>
      <c r="C3091" s="53">
        <v>2008</v>
      </c>
      <c r="D3091" s="53" t="s">
        <v>79</v>
      </c>
      <c r="E3091" s="53">
        <v>3</v>
      </c>
      <c r="F3091" s="55" t="s">
        <v>517</v>
      </c>
      <c r="G3091" s="53"/>
      <c r="H3091" s="56"/>
      <c r="I3091" s="57"/>
    </row>
    <row r="3092" spans="2:9" x14ac:dyDescent="0.2">
      <c r="B3092" s="52" t="str">
        <f t="shared" si="63"/>
        <v>2008-120-4</v>
      </c>
      <c r="C3092" s="53">
        <v>2008</v>
      </c>
      <c r="D3092" s="53" t="s">
        <v>79</v>
      </c>
      <c r="E3092" s="53">
        <v>4</v>
      </c>
      <c r="F3092" s="55" t="s">
        <v>517</v>
      </c>
      <c r="G3092" s="53"/>
      <c r="H3092" s="56"/>
      <c r="I3092" s="57"/>
    </row>
    <row r="3093" spans="2:9" x14ac:dyDescent="0.2">
      <c r="B3093" s="58" t="str">
        <f t="shared" si="63"/>
        <v>2008-120-5</v>
      </c>
      <c r="C3093" s="59">
        <v>2008</v>
      </c>
      <c r="D3093" s="59" t="s">
        <v>79</v>
      </c>
      <c r="E3093" s="59">
        <v>5</v>
      </c>
      <c r="F3093" s="60" t="s">
        <v>517</v>
      </c>
      <c r="G3093" s="59"/>
      <c r="H3093" s="61"/>
      <c r="I3093" s="62"/>
    </row>
    <row r="3094" spans="2:9" x14ac:dyDescent="0.2">
      <c r="B3094" s="63" t="str">
        <f t="shared" si="63"/>
        <v>2008-121-0</v>
      </c>
      <c r="C3094" s="64">
        <v>2008</v>
      </c>
      <c r="D3094" s="64" t="s">
        <v>80</v>
      </c>
      <c r="E3094" s="64">
        <v>0</v>
      </c>
      <c r="F3094" s="65" t="s">
        <v>518</v>
      </c>
      <c r="G3094" s="64"/>
      <c r="H3094" s="66"/>
      <c r="I3094" s="67"/>
    </row>
    <row r="3095" spans="2:9" x14ac:dyDescent="0.2">
      <c r="B3095" s="52" t="str">
        <f t="shared" si="63"/>
        <v>2008-121-1</v>
      </c>
      <c r="C3095" s="53">
        <v>2008</v>
      </c>
      <c r="D3095" s="53" t="s">
        <v>80</v>
      </c>
      <c r="E3095" s="53">
        <v>1</v>
      </c>
      <c r="F3095" s="55" t="s">
        <v>518</v>
      </c>
      <c r="G3095" s="53"/>
      <c r="H3095" s="56"/>
      <c r="I3095" s="57"/>
    </row>
    <row r="3096" spans="2:9" x14ac:dyDescent="0.2">
      <c r="B3096" s="52" t="str">
        <f t="shared" si="63"/>
        <v>2008-121-2</v>
      </c>
      <c r="C3096" s="53">
        <v>2008</v>
      </c>
      <c r="D3096" s="53" t="s">
        <v>80</v>
      </c>
      <c r="E3096" s="53">
        <v>2</v>
      </c>
      <c r="F3096" s="55" t="s">
        <v>518</v>
      </c>
      <c r="G3096" s="53"/>
      <c r="H3096" s="56"/>
      <c r="I3096" s="57"/>
    </row>
    <row r="3097" spans="2:9" x14ac:dyDescent="0.2">
      <c r="B3097" s="52" t="str">
        <f t="shared" si="63"/>
        <v>2008-121-3</v>
      </c>
      <c r="C3097" s="53">
        <v>2008</v>
      </c>
      <c r="D3097" s="53" t="s">
        <v>80</v>
      </c>
      <c r="E3097" s="53">
        <v>3</v>
      </c>
      <c r="F3097" s="55" t="s">
        <v>518</v>
      </c>
      <c r="G3097" s="53"/>
      <c r="H3097" s="56"/>
      <c r="I3097" s="57"/>
    </row>
    <row r="3098" spans="2:9" x14ac:dyDescent="0.2">
      <c r="B3098" s="52" t="str">
        <f t="shared" si="63"/>
        <v>2008-121-4</v>
      </c>
      <c r="C3098" s="53">
        <v>2008</v>
      </c>
      <c r="D3098" s="53" t="s">
        <v>80</v>
      </c>
      <c r="E3098" s="53">
        <v>4</v>
      </c>
      <c r="F3098" s="55" t="s">
        <v>518</v>
      </c>
      <c r="G3098" s="53"/>
      <c r="H3098" s="56"/>
      <c r="I3098" s="57"/>
    </row>
    <row r="3099" spans="2:9" x14ac:dyDescent="0.2">
      <c r="B3099" s="58" t="str">
        <f t="shared" si="63"/>
        <v>2008-121-5</v>
      </c>
      <c r="C3099" s="59">
        <v>2008</v>
      </c>
      <c r="D3099" s="59" t="s">
        <v>80</v>
      </c>
      <c r="E3099" s="59">
        <v>5</v>
      </c>
      <c r="F3099" s="60" t="s">
        <v>518</v>
      </c>
      <c r="G3099" s="59"/>
      <c r="H3099" s="61"/>
      <c r="I3099" s="62"/>
    </row>
    <row r="3100" spans="2:9" x14ac:dyDescent="0.2">
      <c r="B3100" s="63" t="str">
        <f t="shared" si="63"/>
        <v>2008-122-0</v>
      </c>
      <c r="C3100" s="64">
        <v>2008</v>
      </c>
      <c r="D3100" s="64" t="s">
        <v>81</v>
      </c>
      <c r="E3100" s="64">
        <v>0</v>
      </c>
      <c r="F3100" s="65" t="s">
        <v>519</v>
      </c>
      <c r="G3100" s="64"/>
      <c r="H3100" s="66"/>
      <c r="I3100" s="67"/>
    </row>
    <row r="3101" spans="2:9" x14ac:dyDescent="0.2">
      <c r="B3101" s="52" t="str">
        <f t="shared" si="63"/>
        <v>2008-122-1</v>
      </c>
      <c r="C3101" s="53">
        <v>2008</v>
      </c>
      <c r="D3101" s="53" t="s">
        <v>81</v>
      </c>
      <c r="E3101" s="53">
        <v>1</v>
      </c>
      <c r="F3101" s="55" t="s">
        <v>519</v>
      </c>
      <c r="G3101" s="53"/>
      <c r="H3101" s="56"/>
      <c r="I3101" s="57"/>
    </row>
    <row r="3102" spans="2:9" x14ac:dyDescent="0.2">
      <c r="B3102" s="52" t="str">
        <f t="shared" si="63"/>
        <v>2008-122-2</v>
      </c>
      <c r="C3102" s="53">
        <v>2008</v>
      </c>
      <c r="D3102" s="53" t="s">
        <v>81</v>
      </c>
      <c r="E3102" s="53">
        <v>2</v>
      </c>
      <c r="F3102" s="55" t="s">
        <v>519</v>
      </c>
      <c r="G3102" s="53"/>
      <c r="H3102" s="56"/>
      <c r="I3102" s="57"/>
    </row>
    <row r="3103" spans="2:9" x14ac:dyDescent="0.2">
      <c r="B3103" s="52" t="str">
        <f t="shared" ref="B3103:B3123" si="64">C3103&amp;"-"&amp;D3103&amp;"-"&amp;E3103</f>
        <v>2008-122-3</v>
      </c>
      <c r="C3103" s="53">
        <v>2008</v>
      </c>
      <c r="D3103" s="53" t="s">
        <v>81</v>
      </c>
      <c r="E3103" s="53">
        <v>3</v>
      </c>
      <c r="F3103" s="55" t="s">
        <v>519</v>
      </c>
      <c r="G3103" s="53"/>
      <c r="H3103" s="56"/>
      <c r="I3103" s="57"/>
    </row>
    <row r="3104" spans="2:9" x14ac:dyDescent="0.2">
      <c r="B3104" s="52" t="str">
        <f t="shared" si="64"/>
        <v>2008-122-4</v>
      </c>
      <c r="C3104" s="53">
        <v>2008</v>
      </c>
      <c r="D3104" s="53" t="s">
        <v>81</v>
      </c>
      <c r="E3104" s="53">
        <v>4</v>
      </c>
      <c r="F3104" s="55" t="s">
        <v>519</v>
      </c>
      <c r="G3104" s="53"/>
      <c r="H3104" s="56"/>
      <c r="I3104" s="57"/>
    </row>
    <row r="3105" spans="2:9" x14ac:dyDescent="0.2">
      <c r="B3105" s="58" t="str">
        <f t="shared" si="64"/>
        <v>2008-122-5</v>
      </c>
      <c r="C3105" s="59">
        <v>2008</v>
      </c>
      <c r="D3105" s="59" t="s">
        <v>81</v>
      </c>
      <c r="E3105" s="59">
        <v>5</v>
      </c>
      <c r="F3105" s="60" t="s">
        <v>519</v>
      </c>
      <c r="G3105" s="59"/>
      <c r="H3105" s="61"/>
      <c r="I3105" s="62"/>
    </row>
    <row r="3106" spans="2:9" x14ac:dyDescent="0.2">
      <c r="B3106" s="63" t="str">
        <f t="shared" si="64"/>
        <v>2008-123-0</v>
      </c>
      <c r="C3106" s="64">
        <v>2008</v>
      </c>
      <c r="D3106" s="64" t="s">
        <v>82</v>
      </c>
      <c r="E3106" s="64">
        <v>0</v>
      </c>
      <c r="F3106" s="65" t="s">
        <v>520</v>
      </c>
      <c r="G3106" s="64"/>
      <c r="H3106" s="66"/>
      <c r="I3106" s="67"/>
    </row>
    <row r="3107" spans="2:9" x14ac:dyDescent="0.2">
      <c r="B3107" s="52" t="str">
        <f t="shared" si="64"/>
        <v>2008-123-1</v>
      </c>
      <c r="C3107" s="53">
        <v>2008</v>
      </c>
      <c r="D3107" s="53" t="s">
        <v>82</v>
      </c>
      <c r="E3107" s="53">
        <v>1</v>
      </c>
      <c r="F3107" s="55" t="s">
        <v>520</v>
      </c>
      <c r="G3107" s="53"/>
      <c r="H3107" s="56"/>
      <c r="I3107" s="57"/>
    </row>
    <row r="3108" spans="2:9" x14ac:dyDescent="0.2">
      <c r="B3108" s="52" t="str">
        <f t="shared" si="64"/>
        <v>2008-123-2</v>
      </c>
      <c r="C3108" s="53">
        <v>2008</v>
      </c>
      <c r="D3108" s="53" t="s">
        <v>82</v>
      </c>
      <c r="E3108" s="53">
        <v>2</v>
      </c>
      <c r="F3108" s="55" t="s">
        <v>520</v>
      </c>
      <c r="G3108" s="53"/>
      <c r="H3108" s="56"/>
      <c r="I3108" s="57"/>
    </row>
    <row r="3109" spans="2:9" x14ac:dyDescent="0.2">
      <c r="B3109" s="52" t="str">
        <f t="shared" si="64"/>
        <v>2008-123-3</v>
      </c>
      <c r="C3109" s="53">
        <v>2008</v>
      </c>
      <c r="D3109" s="53" t="s">
        <v>82</v>
      </c>
      <c r="E3109" s="53">
        <v>3</v>
      </c>
      <c r="F3109" s="55" t="s">
        <v>520</v>
      </c>
      <c r="G3109" s="53"/>
      <c r="H3109" s="56"/>
      <c r="I3109" s="57"/>
    </row>
    <row r="3110" spans="2:9" x14ac:dyDescent="0.2">
      <c r="B3110" s="52" t="str">
        <f t="shared" si="64"/>
        <v>2008-123-4</v>
      </c>
      <c r="C3110" s="53">
        <v>2008</v>
      </c>
      <c r="D3110" s="53" t="s">
        <v>82</v>
      </c>
      <c r="E3110" s="53">
        <v>4</v>
      </c>
      <c r="F3110" s="55" t="s">
        <v>520</v>
      </c>
      <c r="G3110" s="53"/>
      <c r="H3110" s="56"/>
      <c r="I3110" s="57"/>
    </row>
    <row r="3111" spans="2:9" x14ac:dyDescent="0.2">
      <c r="B3111" s="58" t="str">
        <f t="shared" si="64"/>
        <v>2008-123-5</v>
      </c>
      <c r="C3111" s="59">
        <v>2008</v>
      </c>
      <c r="D3111" s="59" t="s">
        <v>82</v>
      </c>
      <c r="E3111" s="59">
        <v>5</v>
      </c>
      <c r="F3111" s="60" t="s">
        <v>520</v>
      </c>
      <c r="G3111" s="59"/>
      <c r="H3111" s="61"/>
      <c r="I3111" s="62"/>
    </row>
    <row r="3112" spans="2:9" x14ac:dyDescent="0.2">
      <c r="B3112" s="63" t="str">
        <f t="shared" si="64"/>
        <v>2008-124-0</v>
      </c>
      <c r="C3112" s="64">
        <v>2008</v>
      </c>
      <c r="D3112" s="64" t="s">
        <v>83</v>
      </c>
      <c r="E3112" s="64">
        <v>0</v>
      </c>
      <c r="F3112" s="65" t="s">
        <v>521</v>
      </c>
      <c r="G3112" s="64"/>
      <c r="H3112" s="66"/>
      <c r="I3112" s="67"/>
    </row>
    <row r="3113" spans="2:9" x14ac:dyDescent="0.2">
      <c r="B3113" s="52" t="str">
        <f t="shared" si="64"/>
        <v>2008-124-1</v>
      </c>
      <c r="C3113" s="53">
        <v>2008</v>
      </c>
      <c r="D3113" s="53" t="s">
        <v>83</v>
      </c>
      <c r="E3113" s="53">
        <v>1</v>
      </c>
      <c r="F3113" s="55" t="s">
        <v>521</v>
      </c>
      <c r="G3113" s="53"/>
      <c r="H3113" s="56"/>
      <c r="I3113" s="57"/>
    </row>
    <row r="3114" spans="2:9" x14ac:dyDescent="0.2">
      <c r="B3114" s="52" t="str">
        <f t="shared" si="64"/>
        <v>2008-124-2</v>
      </c>
      <c r="C3114" s="53">
        <v>2008</v>
      </c>
      <c r="D3114" s="53" t="s">
        <v>83</v>
      </c>
      <c r="E3114" s="53">
        <v>2</v>
      </c>
      <c r="F3114" s="55" t="s">
        <v>521</v>
      </c>
      <c r="G3114" s="53"/>
      <c r="H3114" s="56"/>
      <c r="I3114" s="57"/>
    </row>
    <row r="3115" spans="2:9" x14ac:dyDescent="0.2">
      <c r="B3115" s="52" t="str">
        <f t="shared" si="64"/>
        <v>2008-124-3</v>
      </c>
      <c r="C3115" s="53">
        <v>2008</v>
      </c>
      <c r="D3115" s="53" t="s">
        <v>83</v>
      </c>
      <c r="E3115" s="53">
        <v>3</v>
      </c>
      <c r="F3115" s="55" t="s">
        <v>521</v>
      </c>
      <c r="G3115" s="53"/>
      <c r="H3115" s="56"/>
      <c r="I3115" s="57"/>
    </row>
    <row r="3116" spans="2:9" x14ac:dyDescent="0.2">
      <c r="B3116" s="52" t="str">
        <f t="shared" si="64"/>
        <v>2008-124-4</v>
      </c>
      <c r="C3116" s="53">
        <v>2008</v>
      </c>
      <c r="D3116" s="53" t="s">
        <v>83</v>
      </c>
      <c r="E3116" s="53">
        <v>4</v>
      </c>
      <c r="F3116" s="55" t="s">
        <v>521</v>
      </c>
      <c r="G3116" s="53"/>
      <c r="H3116" s="56"/>
      <c r="I3116" s="57"/>
    </row>
    <row r="3117" spans="2:9" x14ac:dyDescent="0.2">
      <c r="B3117" s="58" t="str">
        <f t="shared" si="64"/>
        <v>2008-124-5</v>
      </c>
      <c r="C3117" s="59">
        <v>2008</v>
      </c>
      <c r="D3117" s="59" t="s">
        <v>83</v>
      </c>
      <c r="E3117" s="59">
        <v>5</v>
      </c>
      <c r="F3117" s="60" t="s">
        <v>521</v>
      </c>
      <c r="G3117" s="59"/>
      <c r="H3117" s="61"/>
      <c r="I3117" s="62"/>
    </row>
    <row r="3118" spans="2:9" x14ac:dyDescent="0.2">
      <c r="B3118" s="63" t="str">
        <f t="shared" si="64"/>
        <v>2008-125-0</v>
      </c>
      <c r="C3118" s="64">
        <v>2008</v>
      </c>
      <c r="D3118" s="64" t="s">
        <v>84</v>
      </c>
      <c r="E3118" s="64">
        <v>0</v>
      </c>
      <c r="F3118" s="65" t="s">
        <v>522</v>
      </c>
      <c r="G3118" s="64"/>
      <c r="H3118" s="66"/>
      <c r="I3118" s="67"/>
    </row>
    <row r="3119" spans="2:9" x14ac:dyDescent="0.2">
      <c r="B3119" s="52" t="str">
        <f t="shared" si="64"/>
        <v>2008-125-1</v>
      </c>
      <c r="C3119" s="53">
        <v>2008</v>
      </c>
      <c r="D3119" s="53" t="s">
        <v>84</v>
      </c>
      <c r="E3119" s="53">
        <v>1</v>
      </c>
      <c r="F3119" s="55" t="s">
        <v>522</v>
      </c>
      <c r="G3119" s="53"/>
      <c r="H3119" s="56"/>
      <c r="I3119" s="57"/>
    </row>
    <row r="3120" spans="2:9" x14ac:dyDescent="0.2">
      <c r="B3120" s="52" t="str">
        <f t="shared" si="64"/>
        <v>2008-125-2</v>
      </c>
      <c r="C3120" s="53">
        <v>2008</v>
      </c>
      <c r="D3120" s="53" t="s">
        <v>84</v>
      </c>
      <c r="E3120" s="53">
        <v>2</v>
      </c>
      <c r="F3120" s="55" t="s">
        <v>522</v>
      </c>
      <c r="G3120" s="53"/>
      <c r="H3120" s="56"/>
      <c r="I3120" s="57"/>
    </row>
    <row r="3121" spans="2:9" x14ac:dyDescent="0.2">
      <c r="B3121" s="52" t="str">
        <f t="shared" si="64"/>
        <v>2008-125-3</v>
      </c>
      <c r="C3121" s="53">
        <v>2008</v>
      </c>
      <c r="D3121" s="53" t="s">
        <v>84</v>
      </c>
      <c r="E3121" s="53">
        <v>3</v>
      </c>
      <c r="F3121" s="55" t="s">
        <v>522</v>
      </c>
      <c r="G3121" s="53"/>
      <c r="H3121" s="56"/>
      <c r="I3121" s="57"/>
    </row>
    <row r="3122" spans="2:9" x14ac:dyDescent="0.2">
      <c r="B3122" s="52" t="str">
        <f t="shared" si="64"/>
        <v>2008-125-4</v>
      </c>
      <c r="C3122" s="53">
        <v>2008</v>
      </c>
      <c r="D3122" s="53" t="s">
        <v>84</v>
      </c>
      <c r="E3122" s="53">
        <v>4</v>
      </c>
      <c r="F3122" s="55" t="s">
        <v>522</v>
      </c>
      <c r="H3122" s="56"/>
      <c r="I3122" s="57"/>
    </row>
    <row r="3123" spans="2:9" ht="14.25" thickBot="1" x14ac:dyDescent="0.25">
      <c r="B3123" s="68" t="str">
        <f t="shared" si="64"/>
        <v>2008-125-5</v>
      </c>
      <c r="C3123" s="69">
        <v>2008</v>
      </c>
      <c r="D3123" s="69" t="s">
        <v>84</v>
      </c>
      <c r="E3123" s="69">
        <v>5</v>
      </c>
      <c r="F3123" s="70" t="s">
        <v>522</v>
      </c>
      <c r="G3123" s="69"/>
      <c r="H3123" s="71"/>
      <c r="I3123" s="72"/>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8" sqref="D28"/>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2024</v>
      </c>
    </row>
    <row r="6" spans="2:10" x14ac:dyDescent="0.2">
      <c r="B6" s="81" t="s">
        <v>21</v>
      </c>
      <c r="C6" s="82">
        <v>2024</v>
      </c>
    </row>
    <row r="10" spans="2:10" x14ac:dyDescent="0.2">
      <c r="B10" s="84" t="s">
        <v>22</v>
      </c>
      <c r="C10" s="84" t="s">
        <v>1</v>
      </c>
      <c r="D10" s="84" t="s">
        <v>23</v>
      </c>
      <c r="E10" s="84" t="s">
        <v>24</v>
      </c>
      <c r="F10" s="84" t="s">
        <v>32</v>
      </c>
      <c r="G10" s="84" t="s">
        <v>25</v>
      </c>
    </row>
    <row r="11" spans="2:10" ht="67.5" x14ac:dyDescent="0.2">
      <c r="B11" s="85" t="s">
        <v>3516</v>
      </c>
      <c r="C11" s="85">
        <v>1</v>
      </c>
      <c r="D11" s="86" t="s">
        <v>85</v>
      </c>
      <c r="E11" s="87">
        <v>5</v>
      </c>
      <c r="F11" s="85"/>
      <c r="G11" s="85" t="str">
        <f>IF(F11&lt;&gt;"", IF(E11=F11, "O", "X"), "")</f>
        <v/>
      </c>
      <c r="H11" s="3"/>
      <c r="I11" s="3"/>
      <c r="J11" s="3"/>
    </row>
    <row r="12" spans="2:10" x14ac:dyDescent="0.2">
      <c r="B12" s="150" t="s">
        <v>3517</v>
      </c>
      <c r="C12" s="150" t="s">
        <v>27</v>
      </c>
      <c r="D12" s="151" t="s">
        <v>4</v>
      </c>
      <c r="E12" s="150"/>
      <c r="F12" s="150"/>
      <c r="G12" s="150"/>
      <c r="H12" s="3"/>
      <c r="I12" s="3"/>
      <c r="J12" s="3"/>
    </row>
    <row r="13" spans="2:10" x14ac:dyDescent="0.2">
      <c r="B13" s="150" t="s">
        <v>3518</v>
      </c>
      <c r="C13" s="150" t="s">
        <v>28</v>
      </c>
      <c r="D13" s="151" t="s">
        <v>8</v>
      </c>
      <c r="E13" s="150"/>
      <c r="F13" s="150"/>
      <c r="G13" s="150"/>
      <c r="H13" s="3"/>
      <c r="I13" s="3"/>
      <c r="J13" s="3"/>
    </row>
    <row r="14" spans="2:10" x14ac:dyDescent="0.2">
      <c r="B14" s="150" t="s">
        <v>3519</v>
      </c>
      <c r="C14" s="150" t="s">
        <v>29</v>
      </c>
      <c r="D14" s="151" t="s">
        <v>6</v>
      </c>
      <c r="E14" s="150"/>
      <c r="F14" s="150"/>
      <c r="G14" s="150"/>
      <c r="H14" s="3"/>
      <c r="I14" s="3"/>
      <c r="J14" s="3"/>
    </row>
    <row r="15" spans="2:10" x14ac:dyDescent="0.2">
      <c r="B15" s="150" t="s">
        <v>3520</v>
      </c>
      <c r="C15" s="150" t="s">
        <v>30</v>
      </c>
      <c r="D15" s="151" t="s">
        <v>16</v>
      </c>
      <c r="E15" s="150"/>
      <c r="F15" s="150"/>
      <c r="G15" s="150"/>
      <c r="H15" s="3"/>
      <c r="I15" s="3"/>
      <c r="J15" s="3"/>
    </row>
    <row r="16" spans="2:10" x14ac:dyDescent="0.2">
      <c r="B16" s="150" t="s">
        <v>3521</v>
      </c>
      <c r="C16" s="150" t="s">
        <v>31</v>
      </c>
      <c r="D16" s="151" t="s">
        <v>17</v>
      </c>
      <c r="E16" s="150"/>
      <c r="F16" s="150"/>
      <c r="G16" s="150"/>
      <c r="H16" s="3"/>
      <c r="I16" s="3"/>
      <c r="J16" s="3"/>
    </row>
    <row r="17" spans="2:10" ht="54" x14ac:dyDescent="0.2">
      <c r="B17" s="85" t="s">
        <v>3522</v>
      </c>
      <c r="C17" s="85">
        <v>2</v>
      </c>
      <c r="D17" s="86" t="s">
        <v>86</v>
      </c>
      <c r="E17" s="87">
        <v>3</v>
      </c>
      <c r="F17" s="85"/>
      <c r="G17" s="85" t="str">
        <f>IF(F17&lt;&gt;"", IF(E17=F17, "O", "X"), "")</f>
        <v/>
      </c>
      <c r="H17" s="3"/>
      <c r="I17" s="3"/>
      <c r="J17" s="3"/>
    </row>
    <row r="18" spans="2:10" x14ac:dyDescent="0.2">
      <c r="B18" s="150" t="s">
        <v>3523</v>
      </c>
      <c r="C18" s="150" t="s">
        <v>27</v>
      </c>
      <c r="D18" s="151" t="s">
        <v>5</v>
      </c>
      <c r="E18" s="150"/>
      <c r="F18" s="150"/>
      <c r="G18" s="150"/>
      <c r="H18" s="3"/>
      <c r="I18" s="3"/>
      <c r="J18" s="3"/>
    </row>
    <row r="19" spans="2:10" x14ac:dyDescent="0.2">
      <c r="B19" s="150" t="s">
        <v>3524</v>
      </c>
      <c r="C19" s="150" t="s">
        <v>28</v>
      </c>
      <c r="D19" s="151" t="s">
        <v>9</v>
      </c>
      <c r="E19" s="150"/>
      <c r="F19" s="150"/>
      <c r="G19" s="150"/>
      <c r="H19" s="3"/>
      <c r="I19" s="3"/>
      <c r="J19" s="3"/>
    </row>
    <row r="20" spans="2:10" x14ac:dyDescent="0.2">
      <c r="B20" s="150" t="s">
        <v>3525</v>
      </c>
      <c r="C20" s="150" t="s">
        <v>29</v>
      </c>
      <c r="D20" s="151" t="s">
        <v>4</v>
      </c>
      <c r="E20" s="150"/>
      <c r="F20" s="150"/>
      <c r="G20" s="150"/>
      <c r="H20" s="3"/>
      <c r="I20" s="3"/>
      <c r="J20" s="3"/>
    </row>
    <row r="21" spans="2:10" x14ac:dyDescent="0.2">
      <c r="B21" s="150" t="s">
        <v>3526</v>
      </c>
      <c r="C21" s="150" t="s">
        <v>30</v>
      </c>
      <c r="D21" s="151" t="s">
        <v>7</v>
      </c>
      <c r="E21" s="150"/>
      <c r="F21" s="150"/>
      <c r="G21" s="150"/>
      <c r="H21" s="3"/>
      <c r="I21" s="3"/>
      <c r="J21" s="3"/>
    </row>
    <row r="22" spans="2:10" x14ac:dyDescent="0.2">
      <c r="B22" s="150" t="s">
        <v>3527</v>
      </c>
      <c r="C22" s="150" t="s">
        <v>31</v>
      </c>
      <c r="D22" s="151" t="s">
        <v>6</v>
      </c>
      <c r="E22" s="150"/>
      <c r="F22" s="150"/>
      <c r="G22" s="150"/>
      <c r="H22" s="3"/>
      <c r="I22" s="3"/>
      <c r="J22" s="3"/>
    </row>
    <row r="23" spans="2:10" x14ac:dyDescent="0.2">
      <c r="B23" s="85" t="s">
        <v>3528</v>
      </c>
      <c r="C23" s="85">
        <v>3</v>
      </c>
      <c r="D23" s="86" t="s">
        <v>87</v>
      </c>
      <c r="E23" s="87">
        <v>5</v>
      </c>
      <c r="F23" s="85"/>
      <c r="G23" s="85" t="str">
        <f>IF(F23&lt;&gt;"", IF(E23=F23, "O", "X"), "")</f>
        <v/>
      </c>
      <c r="H23" s="3"/>
      <c r="I23" s="3"/>
      <c r="J23" s="3"/>
    </row>
    <row r="24" spans="2:10" x14ac:dyDescent="0.2">
      <c r="B24" s="150" t="s">
        <v>3529</v>
      </c>
      <c r="C24" s="150" t="s">
        <v>27</v>
      </c>
      <c r="D24" s="151" t="s">
        <v>523</v>
      </c>
      <c r="E24" s="150"/>
      <c r="F24" s="150"/>
      <c r="G24" s="150"/>
      <c r="H24" s="3"/>
      <c r="I24" s="3"/>
      <c r="J24" s="3"/>
    </row>
    <row r="25" spans="2:10" x14ac:dyDescent="0.2">
      <c r="B25" s="150" t="s">
        <v>3530</v>
      </c>
      <c r="C25" s="150" t="s">
        <v>28</v>
      </c>
      <c r="D25" s="151" t="s">
        <v>866</v>
      </c>
      <c r="E25" s="150"/>
      <c r="F25" s="150"/>
      <c r="G25" s="150"/>
      <c r="H25" s="3"/>
      <c r="I25" s="3"/>
      <c r="J25" s="3"/>
    </row>
    <row r="26" spans="2:10" x14ac:dyDescent="0.2">
      <c r="B26" s="150" t="s">
        <v>3531</v>
      </c>
      <c r="C26" s="150" t="s">
        <v>29</v>
      </c>
      <c r="D26" s="151" t="s">
        <v>1197</v>
      </c>
      <c r="E26" s="150"/>
      <c r="F26" s="150"/>
      <c r="G26" s="150"/>
      <c r="H26" s="3"/>
      <c r="I26" s="3"/>
      <c r="J26" s="3"/>
    </row>
    <row r="27" spans="2:10" x14ac:dyDescent="0.2">
      <c r="B27" s="150" t="s">
        <v>3532</v>
      </c>
      <c r="C27" s="150" t="s">
        <v>30</v>
      </c>
      <c r="D27" s="151" t="s">
        <v>1532</v>
      </c>
      <c r="E27" s="150"/>
      <c r="F27" s="150"/>
      <c r="G27" s="150"/>
      <c r="H27" s="3"/>
      <c r="I27" s="3"/>
      <c r="J27" s="3"/>
    </row>
    <row r="28" spans="2:10" x14ac:dyDescent="0.2">
      <c r="B28" s="150" t="s">
        <v>3533</v>
      </c>
      <c r="C28" s="150" t="s">
        <v>31</v>
      </c>
      <c r="D28" s="151" t="s">
        <v>1853</v>
      </c>
      <c r="E28" s="150"/>
      <c r="F28" s="150"/>
      <c r="G28" s="150"/>
      <c r="H28" s="3"/>
      <c r="I28" s="3"/>
      <c r="J28" s="3"/>
    </row>
    <row r="29" spans="2:10" x14ac:dyDescent="0.2">
      <c r="B29" s="85" t="s">
        <v>3534</v>
      </c>
      <c r="C29" s="85">
        <v>4</v>
      </c>
      <c r="D29" s="86" t="s">
        <v>88</v>
      </c>
      <c r="E29" s="87">
        <v>2</v>
      </c>
      <c r="F29" s="85"/>
      <c r="G29" s="85" t="str">
        <f>IF(F29&lt;&gt;"", IF(E29=F29, "O", "X"), "")</f>
        <v/>
      </c>
      <c r="H29" s="3"/>
      <c r="I29" s="3"/>
      <c r="J29" s="3"/>
    </row>
    <row r="30" spans="2:10" x14ac:dyDescent="0.2">
      <c r="B30" s="150" t="s">
        <v>3535</v>
      </c>
      <c r="C30" s="150" t="s">
        <v>27</v>
      </c>
      <c r="D30" s="151" t="s">
        <v>524</v>
      </c>
      <c r="E30" s="150"/>
      <c r="F30" s="150"/>
      <c r="G30" s="150"/>
      <c r="H30" s="3"/>
      <c r="I30" s="3"/>
      <c r="J30" s="3"/>
    </row>
    <row r="31" spans="2:10" x14ac:dyDescent="0.2">
      <c r="B31" s="150" t="s">
        <v>3536</v>
      </c>
      <c r="C31" s="150" t="s">
        <v>28</v>
      </c>
      <c r="D31" s="151" t="s">
        <v>867</v>
      </c>
      <c r="E31" s="150"/>
      <c r="F31" s="150"/>
      <c r="G31" s="150"/>
      <c r="H31" s="3"/>
      <c r="I31" s="3"/>
      <c r="J31" s="3"/>
    </row>
    <row r="32" spans="2:10" x14ac:dyDescent="0.2">
      <c r="B32" s="150" t="s">
        <v>3537</v>
      </c>
      <c r="C32" s="150" t="s">
        <v>29</v>
      </c>
      <c r="D32" s="151" t="s">
        <v>1198</v>
      </c>
      <c r="E32" s="150"/>
      <c r="F32" s="150"/>
      <c r="G32" s="150"/>
      <c r="H32" s="3"/>
      <c r="I32" s="3"/>
      <c r="J32" s="3"/>
    </row>
    <row r="33" spans="2:10" x14ac:dyDescent="0.2">
      <c r="B33" s="150" t="s">
        <v>3538</v>
      </c>
      <c r="C33" s="150" t="s">
        <v>30</v>
      </c>
      <c r="D33" s="151" t="s">
        <v>1533</v>
      </c>
      <c r="E33" s="150"/>
      <c r="F33" s="150"/>
      <c r="G33" s="150"/>
      <c r="H33" s="3"/>
      <c r="I33" s="3"/>
      <c r="J33" s="3"/>
    </row>
    <row r="34" spans="2:10" x14ac:dyDescent="0.2">
      <c r="B34" s="150" t="s">
        <v>3539</v>
      </c>
      <c r="C34" s="150" t="s">
        <v>31</v>
      </c>
      <c r="D34" s="151" t="s">
        <v>1854</v>
      </c>
      <c r="E34" s="150"/>
      <c r="F34" s="150"/>
      <c r="G34" s="150"/>
      <c r="H34" s="3"/>
      <c r="I34" s="3"/>
      <c r="J34" s="3"/>
    </row>
    <row r="35" spans="2:10" ht="67.5" x14ac:dyDescent="0.2">
      <c r="B35" s="85" t="s">
        <v>3540</v>
      </c>
      <c r="C35" s="85">
        <v>5</v>
      </c>
      <c r="D35" s="86" t="s">
        <v>89</v>
      </c>
      <c r="E35" s="87">
        <v>3</v>
      </c>
      <c r="F35" s="85"/>
      <c r="G35" s="85" t="str">
        <f>IF(F35&lt;&gt;"", IF(E35=F35, "O", "X"), "")</f>
        <v/>
      </c>
      <c r="H35" s="3"/>
      <c r="I35" s="3"/>
      <c r="J35" s="3"/>
    </row>
    <row r="36" spans="2:10" x14ac:dyDescent="0.2">
      <c r="B36" s="150" t="s">
        <v>3541</v>
      </c>
      <c r="C36" s="150" t="s">
        <v>27</v>
      </c>
      <c r="D36" s="151" t="s">
        <v>4</v>
      </c>
      <c r="E36" s="150"/>
      <c r="F36" s="150"/>
      <c r="G36" s="150"/>
      <c r="H36" s="3"/>
      <c r="I36" s="3"/>
      <c r="J36" s="3"/>
    </row>
    <row r="37" spans="2:10" x14ac:dyDescent="0.2">
      <c r="B37" s="150" t="s">
        <v>3542</v>
      </c>
      <c r="C37" s="150" t="s">
        <v>28</v>
      </c>
      <c r="D37" s="151" t="s">
        <v>13</v>
      </c>
      <c r="E37" s="150"/>
      <c r="F37" s="150"/>
      <c r="G37" s="150"/>
      <c r="H37" s="3"/>
      <c r="I37" s="3"/>
      <c r="J37" s="3"/>
    </row>
    <row r="38" spans="2:10" x14ac:dyDescent="0.2">
      <c r="B38" s="150" t="s">
        <v>3543</v>
      </c>
      <c r="C38" s="150" t="s">
        <v>29</v>
      </c>
      <c r="D38" s="151" t="s">
        <v>8</v>
      </c>
      <c r="E38" s="150"/>
      <c r="F38" s="150"/>
      <c r="G38" s="150"/>
      <c r="H38" s="3"/>
      <c r="I38" s="3"/>
      <c r="J38" s="3"/>
    </row>
    <row r="39" spans="2:10" x14ac:dyDescent="0.2">
      <c r="B39" s="150" t="s">
        <v>3544</v>
      </c>
      <c r="C39" s="150" t="s">
        <v>30</v>
      </c>
      <c r="D39" s="151" t="s">
        <v>10</v>
      </c>
      <c r="E39" s="150"/>
      <c r="F39" s="150"/>
      <c r="G39" s="150"/>
      <c r="H39" s="3"/>
      <c r="I39" s="3"/>
      <c r="J39" s="3"/>
    </row>
    <row r="40" spans="2:10" x14ac:dyDescent="0.2">
      <c r="B40" s="150" t="s">
        <v>3545</v>
      </c>
      <c r="C40" s="150" t="s">
        <v>31</v>
      </c>
      <c r="D40" s="151" t="s">
        <v>16</v>
      </c>
      <c r="E40" s="150"/>
      <c r="F40" s="150"/>
      <c r="G40" s="150"/>
      <c r="H40" s="3"/>
      <c r="I40" s="3"/>
      <c r="J40" s="3"/>
    </row>
    <row r="41" spans="2:10" x14ac:dyDescent="0.2">
      <c r="B41" s="85" t="s">
        <v>3546</v>
      </c>
      <c r="C41" s="85">
        <v>6</v>
      </c>
      <c r="D41" s="86" t="s">
        <v>90</v>
      </c>
      <c r="E41" s="87">
        <v>3</v>
      </c>
      <c r="F41" s="85"/>
      <c r="G41" s="85" t="str">
        <f>IF(F41&lt;&gt;"", IF(E41=F41, "O", "X"), "")</f>
        <v/>
      </c>
      <c r="H41" s="3"/>
      <c r="I41" s="3"/>
      <c r="J41" s="3"/>
    </row>
    <row r="42" spans="2:10" x14ac:dyDescent="0.2">
      <c r="B42" s="150" t="s">
        <v>3547</v>
      </c>
      <c r="C42" s="150" t="s">
        <v>27</v>
      </c>
      <c r="D42" s="151" t="s">
        <v>525</v>
      </c>
      <c r="E42" s="150"/>
      <c r="F42" s="150"/>
      <c r="G42" s="150"/>
      <c r="H42" s="3"/>
      <c r="I42" s="3"/>
      <c r="J42" s="3"/>
    </row>
    <row r="43" spans="2:10" x14ac:dyDescent="0.2">
      <c r="B43" s="150" t="s">
        <v>3548</v>
      </c>
      <c r="C43" s="150" t="s">
        <v>28</v>
      </c>
      <c r="D43" s="151" t="s">
        <v>868</v>
      </c>
      <c r="E43" s="150"/>
      <c r="F43" s="150"/>
      <c r="G43" s="150"/>
      <c r="H43" s="3"/>
      <c r="I43" s="3"/>
      <c r="J43" s="3"/>
    </row>
    <row r="44" spans="2:10" x14ac:dyDescent="0.2">
      <c r="B44" s="150" t="s">
        <v>3549</v>
      </c>
      <c r="C44" s="150" t="s">
        <v>29</v>
      </c>
      <c r="D44" s="151" t="s">
        <v>1199</v>
      </c>
      <c r="E44" s="150"/>
      <c r="F44" s="150"/>
      <c r="G44" s="150"/>
      <c r="H44" s="3"/>
      <c r="I44" s="3"/>
      <c r="J44" s="3"/>
    </row>
    <row r="45" spans="2:10" x14ac:dyDescent="0.2">
      <c r="B45" s="150" t="s">
        <v>3550</v>
      </c>
      <c r="C45" s="150" t="s">
        <v>30</v>
      </c>
      <c r="D45" s="151" t="s">
        <v>1534</v>
      </c>
      <c r="E45" s="150"/>
      <c r="F45" s="150"/>
      <c r="G45" s="150"/>
      <c r="H45" s="3"/>
      <c r="I45" s="3"/>
      <c r="J45" s="3"/>
    </row>
    <row r="46" spans="2:10" x14ac:dyDescent="0.2">
      <c r="B46" s="150" t="s">
        <v>3551</v>
      </c>
      <c r="C46" s="150" t="s">
        <v>31</v>
      </c>
      <c r="D46" s="151" t="s">
        <v>1855</v>
      </c>
      <c r="E46" s="150"/>
      <c r="F46" s="150"/>
      <c r="G46" s="150"/>
      <c r="H46" s="3"/>
      <c r="I46" s="3"/>
      <c r="J46" s="3"/>
    </row>
    <row r="47" spans="2:10" x14ac:dyDescent="0.2">
      <c r="B47" s="85" t="s">
        <v>3552</v>
      </c>
      <c r="C47" s="85">
        <v>7</v>
      </c>
      <c r="D47" s="86" t="s">
        <v>91</v>
      </c>
      <c r="E47" s="87">
        <v>5</v>
      </c>
      <c r="F47" s="85"/>
      <c r="G47" s="85" t="str">
        <f>IF(F47&lt;&gt;"", IF(E47=F47, "O", "X"), "")</f>
        <v/>
      </c>
      <c r="H47" s="3"/>
      <c r="I47" s="3"/>
      <c r="J47" s="3"/>
    </row>
    <row r="48" spans="2:10" x14ac:dyDescent="0.2">
      <c r="B48" s="150" t="s">
        <v>3553</v>
      </c>
      <c r="C48" s="150" t="s">
        <v>27</v>
      </c>
      <c r="D48" s="151" t="s">
        <v>526</v>
      </c>
      <c r="E48" s="150"/>
      <c r="F48" s="150"/>
      <c r="G48" s="150"/>
      <c r="H48" s="3"/>
      <c r="I48" s="3"/>
      <c r="J48" s="3"/>
    </row>
    <row r="49" spans="2:10" x14ac:dyDescent="0.2">
      <c r="B49" s="150" t="s">
        <v>3554</v>
      </c>
      <c r="C49" s="150" t="s">
        <v>28</v>
      </c>
      <c r="D49" s="151" t="s">
        <v>869</v>
      </c>
      <c r="E49" s="150"/>
      <c r="F49" s="150"/>
      <c r="G49" s="150"/>
      <c r="H49" s="3"/>
      <c r="I49" s="3"/>
      <c r="J49" s="3"/>
    </row>
    <row r="50" spans="2:10" x14ac:dyDescent="0.2">
      <c r="B50" s="150" t="s">
        <v>3555</v>
      </c>
      <c r="C50" s="150" t="s">
        <v>29</v>
      </c>
      <c r="D50" s="151" t="s">
        <v>1200</v>
      </c>
      <c r="E50" s="150"/>
      <c r="F50" s="150"/>
      <c r="G50" s="150"/>
      <c r="H50" s="3"/>
      <c r="I50" s="3"/>
      <c r="J50" s="3"/>
    </row>
    <row r="51" spans="2:10" x14ac:dyDescent="0.2">
      <c r="B51" s="150" t="s">
        <v>3556</v>
      </c>
      <c r="C51" s="150" t="s">
        <v>30</v>
      </c>
      <c r="D51" s="151" t="s">
        <v>1535</v>
      </c>
      <c r="E51" s="150"/>
      <c r="F51" s="150"/>
      <c r="G51" s="150"/>
      <c r="H51" s="3"/>
      <c r="I51" s="3"/>
      <c r="J51" s="3"/>
    </row>
    <row r="52" spans="2:10" x14ac:dyDescent="0.2">
      <c r="B52" s="150" t="s">
        <v>3557</v>
      </c>
      <c r="C52" s="150" t="s">
        <v>31</v>
      </c>
      <c r="D52" s="151" t="s">
        <v>1856</v>
      </c>
      <c r="E52" s="150"/>
      <c r="F52" s="150"/>
      <c r="G52" s="150"/>
      <c r="H52" s="3"/>
      <c r="I52" s="3"/>
      <c r="J52" s="3"/>
    </row>
    <row r="53" spans="2:10" ht="40.5" x14ac:dyDescent="0.2">
      <c r="B53" s="85" t="s">
        <v>3558</v>
      </c>
      <c r="C53" s="85">
        <v>8</v>
      </c>
      <c r="D53" s="86" t="s">
        <v>92</v>
      </c>
      <c r="E53" s="87">
        <v>2</v>
      </c>
      <c r="F53" s="85"/>
      <c r="G53" s="85" t="str">
        <f>IF(F53&lt;&gt;"", IF(E53=F53, "O", "X"), "")</f>
        <v/>
      </c>
      <c r="H53" s="3"/>
      <c r="I53" s="3"/>
      <c r="J53" s="3"/>
    </row>
    <row r="54" spans="2:10" x14ac:dyDescent="0.2">
      <c r="B54" s="150" t="s">
        <v>3559</v>
      </c>
      <c r="C54" s="150" t="s">
        <v>27</v>
      </c>
      <c r="D54" s="151" t="s">
        <v>527</v>
      </c>
      <c r="E54" s="150"/>
      <c r="F54" s="150"/>
      <c r="G54" s="150"/>
      <c r="H54" s="3"/>
      <c r="I54" s="3"/>
      <c r="J54" s="3"/>
    </row>
    <row r="55" spans="2:10" x14ac:dyDescent="0.2">
      <c r="B55" s="150" t="s">
        <v>3560</v>
      </c>
      <c r="C55" s="150" t="s">
        <v>28</v>
      </c>
      <c r="D55" s="151" t="s">
        <v>870</v>
      </c>
      <c r="E55" s="150"/>
      <c r="F55" s="150"/>
      <c r="G55" s="150"/>
      <c r="H55" s="3"/>
      <c r="I55" s="3"/>
      <c r="J55" s="3"/>
    </row>
    <row r="56" spans="2:10" x14ac:dyDescent="0.2">
      <c r="B56" s="150" t="s">
        <v>3561</v>
      </c>
      <c r="C56" s="150" t="s">
        <v>29</v>
      </c>
      <c r="D56" s="151" t="s">
        <v>1201</v>
      </c>
      <c r="E56" s="150"/>
      <c r="F56" s="150"/>
      <c r="G56" s="150"/>
      <c r="H56" s="3"/>
      <c r="I56" s="3"/>
      <c r="J56" s="3"/>
    </row>
    <row r="57" spans="2:10" x14ac:dyDescent="0.2">
      <c r="B57" s="150" t="s">
        <v>3562</v>
      </c>
      <c r="C57" s="150" t="s">
        <v>30</v>
      </c>
      <c r="D57" s="151" t="s">
        <v>1536</v>
      </c>
      <c r="E57" s="150"/>
      <c r="F57" s="150"/>
      <c r="G57" s="150"/>
      <c r="H57" s="3"/>
      <c r="I57" s="3"/>
      <c r="J57" s="3"/>
    </row>
    <row r="58" spans="2:10" x14ac:dyDescent="0.2">
      <c r="B58" s="150" t="s">
        <v>3563</v>
      </c>
      <c r="C58" s="150" t="s">
        <v>31</v>
      </c>
      <c r="D58" s="151" t="s">
        <v>1857</v>
      </c>
      <c r="E58" s="150"/>
      <c r="F58" s="150"/>
      <c r="G58" s="150"/>
      <c r="H58" s="3"/>
      <c r="I58" s="3"/>
      <c r="J58" s="3"/>
    </row>
    <row r="59" spans="2:10" ht="54" x14ac:dyDescent="0.2">
      <c r="B59" s="85" t="s">
        <v>3564</v>
      </c>
      <c r="C59" s="85">
        <v>9</v>
      </c>
      <c r="D59" s="86" t="s">
        <v>93</v>
      </c>
      <c r="E59" s="87">
        <v>1</v>
      </c>
      <c r="F59" s="85"/>
      <c r="G59" s="85" t="str">
        <f>IF(F59&lt;&gt;"", IF(E59=F59, "O", "X"), "")</f>
        <v/>
      </c>
      <c r="H59" s="3"/>
      <c r="I59" s="3"/>
      <c r="J59" s="3"/>
    </row>
    <row r="60" spans="2:10" x14ac:dyDescent="0.2">
      <c r="B60" s="150" t="s">
        <v>3565</v>
      </c>
      <c r="C60" s="150" t="s">
        <v>27</v>
      </c>
      <c r="D60" s="151" t="s">
        <v>528</v>
      </c>
      <c r="E60" s="150"/>
      <c r="F60" s="150"/>
      <c r="G60" s="150"/>
      <c r="H60" s="3"/>
      <c r="I60" s="3"/>
      <c r="J60" s="3"/>
    </row>
    <row r="61" spans="2:10" x14ac:dyDescent="0.2">
      <c r="B61" s="150" t="s">
        <v>3566</v>
      </c>
      <c r="C61" s="150" t="s">
        <v>28</v>
      </c>
      <c r="D61" s="151" t="s">
        <v>871</v>
      </c>
      <c r="E61" s="150"/>
      <c r="F61" s="150"/>
      <c r="G61" s="150"/>
      <c r="H61" s="3"/>
      <c r="I61" s="3"/>
      <c r="J61" s="3"/>
    </row>
    <row r="62" spans="2:10" x14ac:dyDescent="0.2">
      <c r="B62" s="150" t="s">
        <v>3567</v>
      </c>
      <c r="C62" s="150" t="s">
        <v>29</v>
      </c>
      <c r="D62" s="151" t="s">
        <v>1202</v>
      </c>
      <c r="E62" s="150"/>
      <c r="F62" s="150"/>
      <c r="G62" s="150"/>
      <c r="H62" s="3"/>
      <c r="I62" s="3"/>
      <c r="J62" s="3"/>
    </row>
    <row r="63" spans="2:10" x14ac:dyDescent="0.2">
      <c r="B63" s="150" t="s">
        <v>3568</v>
      </c>
      <c r="C63" s="150" t="s">
        <v>30</v>
      </c>
      <c r="D63" s="151" t="s">
        <v>1454</v>
      </c>
      <c r="E63" s="150"/>
      <c r="F63" s="150"/>
      <c r="G63" s="150"/>
      <c r="H63" s="3"/>
      <c r="I63" s="3"/>
      <c r="J63" s="3"/>
    </row>
    <row r="64" spans="2:10" x14ac:dyDescent="0.2">
      <c r="B64" s="150" t="s">
        <v>3569</v>
      </c>
      <c r="C64" s="150" t="s">
        <v>31</v>
      </c>
      <c r="D64" s="151" t="s">
        <v>1858</v>
      </c>
      <c r="E64" s="150"/>
      <c r="F64" s="150"/>
      <c r="G64" s="150"/>
      <c r="H64" s="3"/>
      <c r="I64" s="3"/>
      <c r="J64" s="3"/>
    </row>
    <row r="65" spans="2:10" x14ac:dyDescent="0.2">
      <c r="B65" s="85" t="s">
        <v>3570</v>
      </c>
      <c r="C65" s="85">
        <v>10</v>
      </c>
      <c r="D65" s="86" t="s">
        <v>94</v>
      </c>
      <c r="E65" s="87">
        <v>3</v>
      </c>
      <c r="F65" s="85"/>
      <c r="G65" s="85" t="str">
        <f>IF(F65&lt;&gt;"", IF(E65=F65, "O", "X"), "")</f>
        <v/>
      </c>
      <c r="H65" s="3"/>
      <c r="I65" s="3"/>
      <c r="J65" s="3"/>
    </row>
    <row r="66" spans="2:10" x14ac:dyDescent="0.2">
      <c r="B66" s="150" t="s">
        <v>3571</v>
      </c>
      <c r="C66" s="150" t="s">
        <v>27</v>
      </c>
      <c r="D66" s="151" t="s">
        <v>529</v>
      </c>
      <c r="E66" s="150"/>
      <c r="F66" s="150"/>
      <c r="G66" s="150"/>
      <c r="H66" s="3"/>
      <c r="I66" s="3"/>
      <c r="J66" s="3"/>
    </row>
    <row r="67" spans="2:10" x14ac:dyDescent="0.2">
      <c r="B67" s="150" t="s">
        <v>3572</v>
      </c>
      <c r="C67" s="150" t="s">
        <v>28</v>
      </c>
      <c r="D67" s="151" t="s">
        <v>872</v>
      </c>
      <c r="E67" s="150"/>
      <c r="F67" s="150"/>
      <c r="G67" s="150"/>
      <c r="H67" s="3"/>
      <c r="I67" s="3"/>
      <c r="J67" s="3"/>
    </row>
    <row r="68" spans="2:10" x14ac:dyDescent="0.2">
      <c r="B68" s="150" t="s">
        <v>3573</v>
      </c>
      <c r="C68" s="150" t="s">
        <v>29</v>
      </c>
      <c r="D68" s="151" t="s">
        <v>1203</v>
      </c>
      <c r="E68" s="150"/>
      <c r="F68" s="150"/>
      <c r="G68" s="150"/>
      <c r="H68" s="3"/>
      <c r="I68" s="3"/>
      <c r="J68" s="3"/>
    </row>
    <row r="69" spans="2:10" x14ac:dyDescent="0.2">
      <c r="B69" s="150" t="s">
        <v>3574</v>
      </c>
      <c r="C69" s="150" t="s">
        <v>30</v>
      </c>
      <c r="D69" s="151" t="s">
        <v>1537</v>
      </c>
      <c r="E69" s="150"/>
      <c r="F69" s="150"/>
      <c r="G69" s="150"/>
      <c r="H69" s="3"/>
      <c r="I69" s="3"/>
      <c r="J69" s="3"/>
    </row>
    <row r="70" spans="2:10" x14ac:dyDescent="0.2">
      <c r="B70" s="150" t="s">
        <v>3575</v>
      </c>
      <c r="C70" s="150" t="s">
        <v>31</v>
      </c>
      <c r="D70" s="151" t="s">
        <v>1859</v>
      </c>
      <c r="E70" s="150"/>
      <c r="F70" s="150"/>
      <c r="G70" s="150"/>
      <c r="H70" s="3"/>
      <c r="I70" s="3"/>
      <c r="J70" s="3"/>
    </row>
    <row r="71" spans="2:10" ht="27" x14ac:dyDescent="0.2">
      <c r="B71" s="85" t="s">
        <v>3576</v>
      </c>
      <c r="C71" s="85">
        <v>11</v>
      </c>
      <c r="D71" s="86" t="s">
        <v>95</v>
      </c>
      <c r="E71" s="87">
        <v>1</v>
      </c>
      <c r="F71" s="85"/>
      <c r="G71" s="85" t="str">
        <f>IF(F71&lt;&gt;"", IF(E71=F71, "O", "X"), "")</f>
        <v/>
      </c>
      <c r="H71" s="3"/>
      <c r="I71" s="3"/>
      <c r="J71" s="3"/>
    </row>
    <row r="72" spans="2:10" x14ac:dyDescent="0.2">
      <c r="B72" s="150" t="s">
        <v>3577</v>
      </c>
      <c r="C72" s="150" t="s">
        <v>27</v>
      </c>
      <c r="D72" s="151" t="s">
        <v>530</v>
      </c>
      <c r="E72" s="150"/>
      <c r="F72" s="150"/>
      <c r="G72" s="150"/>
      <c r="H72" s="3"/>
      <c r="I72" s="3"/>
      <c r="J72" s="3"/>
    </row>
    <row r="73" spans="2:10" x14ac:dyDescent="0.2">
      <c r="B73" s="150" t="s">
        <v>3578</v>
      </c>
      <c r="C73" s="150" t="s">
        <v>28</v>
      </c>
      <c r="D73" s="151" t="s">
        <v>873</v>
      </c>
      <c r="E73" s="150"/>
      <c r="F73" s="150"/>
      <c r="G73" s="150"/>
      <c r="H73" s="3"/>
      <c r="I73" s="3"/>
      <c r="J73" s="3"/>
    </row>
    <row r="74" spans="2:10" x14ac:dyDescent="0.2">
      <c r="B74" s="150" t="s">
        <v>3579</v>
      </c>
      <c r="C74" s="150" t="s">
        <v>29</v>
      </c>
      <c r="D74" s="151" t="s">
        <v>1204</v>
      </c>
      <c r="E74" s="150"/>
      <c r="F74" s="150"/>
      <c r="G74" s="150"/>
      <c r="H74" s="3"/>
      <c r="I74" s="3"/>
      <c r="J74" s="3"/>
    </row>
    <row r="75" spans="2:10" x14ac:dyDescent="0.2">
      <c r="B75" s="150" t="s">
        <v>3580</v>
      </c>
      <c r="C75" s="150" t="s">
        <v>30</v>
      </c>
      <c r="D75" s="151" t="s">
        <v>942</v>
      </c>
      <c r="E75" s="150"/>
      <c r="F75" s="150"/>
      <c r="G75" s="150"/>
      <c r="H75" s="3"/>
      <c r="I75" s="3"/>
      <c r="J75" s="3"/>
    </row>
    <row r="76" spans="2:10" x14ac:dyDescent="0.2">
      <c r="B76" s="150" t="s">
        <v>3581</v>
      </c>
      <c r="C76" s="150" t="s">
        <v>31</v>
      </c>
      <c r="D76" s="151" t="s">
        <v>1860</v>
      </c>
      <c r="E76" s="150"/>
      <c r="F76" s="150"/>
      <c r="G76" s="150"/>
      <c r="H76" s="3"/>
      <c r="I76" s="3"/>
      <c r="J76" s="3"/>
    </row>
    <row r="77" spans="2:10" x14ac:dyDescent="0.2">
      <c r="B77" s="85" t="s">
        <v>3582</v>
      </c>
      <c r="C77" s="85">
        <v>12</v>
      </c>
      <c r="D77" s="86" t="s">
        <v>96</v>
      </c>
      <c r="E77" s="87">
        <v>1</v>
      </c>
      <c r="F77" s="85"/>
      <c r="G77" s="85" t="str">
        <f>IF(F77&lt;&gt;"", IF(E77=F77, "O", "X"), "")</f>
        <v/>
      </c>
      <c r="H77" s="3"/>
      <c r="I77" s="3"/>
      <c r="J77" s="3"/>
    </row>
    <row r="78" spans="2:10" x14ac:dyDescent="0.2">
      <c r="B78" s="150" t="s">
        <v>3583</v>
      </c>
      <c r="C78" s="150" t="s">
        <v>27</v>
      </c>
      <c r="D78" s="151" t="s">
        <v>531</v>
      </c>
      <c r="E78" s="150"/>
      <c r="F78" s="150"/>
      <c r="G78" s="150"/>
      <c r="H78" s="3"/>
      <c r="I78" s="3"/>
      <c r="J78" s="3"/>
    </row>
    <row r="79" spans="2:10" x14ac:dyDescent="0.2">
      <c r="B79" s="150" t="s">
        <v>3584</v>
      </c>
      <c r="C79" s="150" t="s">
        <v>28</v>
      </c>
      <c r="D79" s="151" t="s">
        <v>874</v>
      </c>
      <c r="E79" s="150"/>
      <c r="F79" s="150"/>
      <c r="G79" s="150"/>
      <c r="H79" s="3"/>
      <c r="I79" s="3"/>
      <c r="J79" s="3"/>
    </row>
    <row r="80" spans="2:10" x14ac:dyDescent="0.2">
      <c r="B80" s="150" t="s">
        <v>3585</v>
      </c>
      <c r="C80" s="150" t="s">
        <v>29</v>
      </c>
      <c r="D80" s="151" t="s">
        <v>1205</v>
      </c>
      <c r="E80" s="150"/>
      <c r="F80" s="150"/>
      <c r="G80" s="150"/>
      <c r="H80" s="3"/>
      <c r="I80" s="3"/>
      <c r="J80" s="3"/>
    </row>
    <row r="81" spans="2:10" x14ac:dyDescent="0.2">
      <c r="B81" s="150" t="s">
        <v>3586</v>
      </c>
      <c r="C81" s="150" t="s">
        <v>30</v>
      </c>
      <c r="D81" s="151" t="s">
        <v>1116</v>
      </c>
      <c r="E81" s="150"/>
      <c r="F81" s="150"/>
      <c r="G81" s="150"/>
      <c r="H81" s="3"/>
      <c r="I81" s="3"/>
      <c r="J81" s="3"/>
    </row>
    <row r="82" spans="2:10" x14ac:dyDescent="0.2">
      <c r="B82" s="150" t="s">
        <v>3587</v>
      </c>
      <c r="C82" s="150" t="s">
        <v>31</v>
      </c>
      <c r="D82" s="151" t="s">
        <v>1450</v>
      </c>
      <c r="E82" s="150"/>
      <c r="F82" s="150"/>
      <c r="G82" s="150"/>
      <c r="H82" s="3"/>
      <c r="I82" s="3"/>
      <c r="J82" s="3"/>
    </row>
    <row r="83" spans="2:10" ht="54" x14ac:dyDescent="0.2">
      <c r="B83" s="85" t="s">
        <v>3588</v>
      </c>
      <c r="C83" s="85">
        <v>13</v>
      </c>
      <c r="D83" s="86" t="s">
        <v>97</v>
      </c>
      <c r="E83" s="87">
        <v>3</v>
      </c>
      <c r="F83" s="85"/>
      <c r="G83" s="85" t="str">
        <f>IF(F83&lt;&gt;"", IF(E83=F83, "O", "X"), "")</f>
        <v/>
      </c>
      <c r="H83" s="3"/>
      <c r="I83" s="3"/>
      <c r="J83" s="3"/>
    </row>
    <row r="84" spans="2:10" x14ac:dyDescent="0.2">
      <c r="B84" s="150" t="s">
        <v>3589</v>
      </c>
      <c r="C84" s="150" t="s">
        <v>27</v>
      </c>
      <c r="D84" s="151" t="s">
        <v>5</v>
      </c>
      <c r="E84" s="150"/>
      <c r="F84" s="150"/>
      <c r="G84" s="150"/>
      <c r="H84" s="3"/>
      <c r="I84" s="3"/>
      <c r="J84" s="3"/>
    </row>
    <row r="85" spans="2:10" x14ac:dyDescent="0.2">
      <c r="B85" s="150" t="s">
        <v>3590</v>
      </c>
      <c r="C85" s="150" t="s">
        <v>28</v>
      </c>
      <c r="D85" s="151" t="s">
        <v>9</v>
      </c>
      <c r="E85" s="150"/>
      <c r="F85" s="150"/>
      <c r="G85" s="150"/>
      <c r="H85" s="3"/>
      <c r="I85" s="3"/>
      <c r="J85" s="3"/>
    </row>
    <row r="86" spans="2:10" x14ac:dyDescent="0.2">
      <c r="B86" s="150" t="s">
        <v>3591</v>
      </c>
      <c r="C86" s="150" t="s">
        <v>29</v>
      </c>
      <c r="D86" s="151" t="s">
        <v>4</v>
      </c>
      <c r="E86" s="150"/>
      <c r="F86" s="150"/>
      <c r="G86" s="150"/>
      <c r="H86" s="3"/>
      <c r="I86" s="3"/>
      <c r="J86" s="3"/>
    </row>
    <row r="87" spans="2:10" x14ac:dyDescent="0.2">
      <c r="B87" s="150" t="s">
        <v>3592</v>
      </c>
      <c r="C87" s="150" t="s">
        <v>30</v>
      </c>
      <c r="D87" s="151" t="s">
        <v>13</v>
      </c>
      <c r="E87" s="150"/>
      <c r="F87" s="150"/>
      <c r="G87" s="150"/>
      <c r="H87" s="3"/>
      <c r="I87" s="3"/>
      <c r="J87" s="3"/>
    </row>
    <row r="88" spans="2:10" x14ac:dyDescent="0.2">
      <c r="B88" s="150" t="s">
        <v>3593</v>
      </c>
      <c r="C88" s="150" t="s">
        <v>31</v>
      </c>
      <c r="D88" s="151" t="s">
        <v>6</v>
      </c>
      <c r="E88" s="150"/>
      <c r="F88" s="150"/>
      <c r="G88" s="150"/>
      <c r="H88" s="3"/>
      <c r="I88" s="3"/>
      <c r="J88" s="3"/>
    </row>
    <row r="89" spans="2:10" ht="54" x14ac:dyDescent="0.2">
      <c r="B89" s="85" t="s">
        <v>3594</v>
      </c>
      <c r="C89" s="85">
        <v>14</v>
      </c>
      <c r="D89" s="86" t="s">
        <v>98</v>
      </c>
      <c r="E89" s="87">
        <v>5</v>
      </c>
      <c r="F89" s="85"/>
      <c r="G89" s="85" t="str">
        <f>IF(F89&lt;&gt;"", IF(E89=F89, "O", "X"), "")</f>
        <v/>
      </c>
      <c r="H89" s="3"/>
      <c r="I89" s="3"/>
      <c r="J89" s="3"/>
    </row>
    <row r="90" spans="2:10" x14ac:dyDescent="0.2">
      <c r="B90" s="150" t="s">
        <v>3595</v>
      </c>
      <c r="C90" s="150" t="s">
        <v>27</v>
      </c>
      <c r="D90" s="151" t="s">
        <v>532</v>
      </c>
      <c r="E90" s="150"/>
      <c r="F90" s="150"/>
      <c r="G90" s="150"/>
      <c r="H90" s="3"/>
      <c r="I90" s="3"/>
      <c r="J90" s="3"/>
    </row>
    <row r="91" spans="2:10" x14ac:dyDescent="0.2">
      <c r="B91" s="150" t="s">
        <v>3596</v>
      </c>
      <c r="C91" s="150" t="s">
        <v>28</v>
      </c>
      <c r="D91" s="151" t="s">
        <v>875</v>
      </c>
      <c r="E91" s="150"/>
      <c r="F91" s="150"/>
      <c r="G91" s="150"/>
      <c r="H91" s="3"/>
      <c r="I91" s="3"/>
      <c r="J91" s="3"/>
    </row>
    <row r="92" spans="2:10" x14ac:dyDescent="0.2">
      <c r="B92" s="150" t="s">
        <v>3597</v>
      </c>
      <c r="C92" s="150" t="s">
        <v>29</v>
      </c>
      <c r="D92" s="151" t="s">
        <v>1206</v>
      </c>
      <c r="E92" s="150"/>
      <c r="F92" s="150"/>
      <c r="G92" s="150"/>
      <c r="H92" s="3"/>
      <c r="I92" s="3"/>
      <c r="J92" s="3"/>
    </row>
    <row r="93" spans="2:10" x14ac:dyDescent="0.2">
      <c r="B93" s="150" t="s">
        <v>3598</v>
      </c>
      <c r="C93" s="150" t="s">
        <v>30</v>
      </c>
      <c r="D93" s="151" t="s">
        <v>1538</v>
      </c>
      <c r="E93" s="150"/>
      <c r="F93" s="150"/>
      <c r="G93" s="150"/>
      <c r="H93" s="3"/>
      <c r="I93" s="3"/>
      <c r="J93" s="3"/>
    </row>
    <row r="94" spans="2:10" x14ac:dyDescent="0.2">
      <c r="B94" s="150" t="s">
        <v>3599</v>
      </c>
      <c r="C94" s="150" t="s">
        <v>31</v>
      </c>
      <c r="D94" s="151" t="s">
        <v>1861</v>
      </c>
      <c r="E94" s="150"/>
      <c r="F94" s="150"/>
      <c r="G94" s="150"/>
      <c r="H94" s="3"/>
      <c r="I94" s="3"/>
      <c r="J94" s="3"/>
    </row>
    <row r="95" spans="2:10" x14ac:dyDescent="0.2">
      <c r="B95" s="85" t="s">
        <v>3600</v>
      </c>
      <c r="C95" s="85">
        <v>15</v>
      </c>
      <c r="D95" s="86" t="s">
        <v>99</v>
      </c>
      <c r="E95" s="87">
        <v>3</v>
      </c>
      <c r="F95" s="85"/>
      <c r="G95" s="85" t="str">
        <f>IF(F95&lt;&gt;"", IF(E95=F95, "O", "X"), "")</f>
        <v/>
      </c>
      <c r="H95" s="3"/>
      <c r="I95" s="3"/>
      <c r="J95" s="3"/>
    </row>
    <row r="96" spans="2:10" x14ac:dyDescent="0.2">
      <c r="B96" s="150" t="s">
        <v>3601</v>
      </c>
      <c r="C96" s="150" t="s">
        <v>27</v>
      </c>
      <c r="D96" s="151" t="s">
        <v>533</v>
      </c>
      <c r="E96" s="150"/>
      <c r="F96" s="150"/>
      <c r="G96" s="150"/>
      <c r="H96" s="3"/>
      <c r="I96" s="3"/>
      <c r="J96" s="3"/>
    </row>
    <row r="97" spans="2:10" x14ac:dyDescent="0.2">
      <c r="B97" s="150" t="s">
        <v>3602</v>
      </c>
      <c r="C97" s="150" t="s">
        <v>28</v>
      </c>
      <c r="D97" s="151" t="s">
        <v>876</v>
      </c>
      <c r="E97" s="150"/>
      <c r="F97" s="150"/>
      <c r="G97" s="150"/>
      <c r="H97" s="3"/>
      <c r="I97" s="3"/>
      <c r="J97" s="3"/>
    </row>
    <row r="98" spans="2:10" x14ac:dyDescent="0.2">
      <c r="B98" s="150" t="s">
        <v>3603</v>
      </c>
      <c r="C98" s="150" t="s">
        <v>29</v>
      </c>
      <c r="D98" s="151" t="s">
        <v>852</v>
      </c>
      <c r="E98" s="150"/>
      <c r="F98" s="150"/>
      <c r="G98" s="150"/>
      <c r="H98" s="3"/>
      <c r="I98" s="3"/>
      <c r="J98" s="3"/>
    </row>
    <row r="99" spans="2:10" x14ac:dyDescent="0.2">
      <c r="B99" s="150" t="s">
        <v>3604</v>
      </c>
      <c r="C99" s="150" t="s">
        <v>30</v>
      </c>
      <c r="D99" s="151" t="s">
        <v>1539</v>
      </c>
      <c r="E99" s="150"/>
      <c r="F99" s="150"/>
      <c r="G99" s="150"/>
      <c r="H99" s="3"/>
      <c r="I99" s="3"/>
      <c r="J99" s="3"/>
    </row>
    <row r="100" spans="2:10" x14ac:dyDescent="0.2">
      <c r="B100" s="150" t="s">
        <v>3605</v>
      </c>
      <c r="C100" s="150" t="s">
        <v>31</v>
      </c>
      <c r="D100" s="151" t="s">
        <v>1862</v>
      </c>
      <c r="E100" s="150"/>
      <c r="F100" s="150"/>
      <c r="G100" s="150"/>
      <c r="H100" s="3"/>
      <c r="I100" s="3"/>
      <c r="J100" s="3"/>
    </row>
    <row r="101" spans="2:10" ht="27" x14ac:dyDescent="0.2">
      <c r="B101" s="85" t="s">
        <v>3606</v>
      </c>
      <c r="C101" s="85">
        <v>16</v>
      </c>
      <c r="D101" s="86" t="s">
        <v>100</v>
      </c>
      <c r="E101" s="87">
        <v>4</v>
      </c>
      <c r="F101" s="85"/>
      <c r="G101" s="85" t="str">
        <f>IF(F101&lt;&gt;"", IF(E101=F101, "O", "X"), "")</f>
        <v/>
      </c>
      <c r="H101" s="3"/>
      <c r="I101" s="3"/>
      <c r="J101" s="3"/>
    </row>
    <row r="102" spans="2:10" x14ac:dyDescent="0.2">
      <c r="B102" s="150" t="s">
        <v>3607</v>
      </c>
      <c r="C102" s="150" t="s">
        <v>27</v>
      </c>
      <c r="D102" s="151" t="s">
        <v>534</v>
      </c>
      <c r="E102" s="150"/>
      <c r="F102" s="150"/>
      <c r="G102" s="150"/>
      <c r="H102" s="3"/>
      <c r="I102" s="3"/>
      <c r="J102" s="3"/>
    </row>
    <row r="103" spans="2:10" x14ac:dyDescent="0.2">
      <c r="B103" s="150" t="s">
        <v>3608</v>
      </c>
      <c r="C103" s="150" t="s">
        <v>28</v>
      </c>
      <c r="D103" s="151" t="s">
        <v>877</v>
      </c>
      <c r="E103" s="150"/>
      <c r="F103" s="150"/>
      <c r="G103" s="150"/>
      <c r="H103" s="3"/>
      <c r="I103" s="3"/>
      <c r="J103" s="3"/>
    </row>
    <row r="104" spans="2:10" x14ac:dyDescent="0.2">
      <c r="B104" s="150" t="s">
        <v>3609</v>
      </c>
      <c r="C104" s="150" t="s">
        <v>29</v>
      </c>
      <c r="D104" s="151" t="s">
        <v>1207</v>
      </c>
      <c r="E104" s="150"/>
      <c r="F104" s="150"/>
      <c r="G104" s="150"/>
      <c r="H104" s="3"/>
      <c r="I104" s="3"/>
      <c r="J104" s="3"/>
    </row>
    <row r="105" spans="2:10" x14ac:dyDescent="0.2">
      <c r="B105" s="150" t="s">
        <v>3610</v>
      </c>
      <c r="C105" s="150" t="s">
        <v>30</v>
      </c>
      <c r="D105" s="151" t="s">
        <v>1540</v>
      </c>
      <c r="E105" s="150"/>
      <c r="F105" s="150"/>
      <c r="G105" s="150"/>
      <c r="H105" s="3"/>
      <c r="I105" s="3"/>
      <c r="J105" s="3"/>
    </row>
    <row r="106" spans="2:10" x14ac:dyDescent="0.2">
      <c r="B106" s="150" t="s">
        <v>3611</v>
      </c>
      <c r="C106" s="150" t="s">
        <v>31</v>
      </c>
      <c r="D106" s="151" t="s">
        <v>1863</v>
      </c>
      <c r="E106" s="150"/>
      <c r="F106" s="150"/>
      <c r="G106" s="150"/>
      <c r="H106" s="3"/>
      <c r="I106" s="3"/>
      <c r="J106" s="3"/>
    </row>
    <row r="107" spans="2:10" ht="94.5" x14ac:dyDescent="0.2">
      <c r="B107" s="85" t="s">
        <v>3612</v>
      </c>
      <c r="C107" s="85">
        <v>17</v>
      </c>
      <c r="D107" s="86" t="s">
        <v>101</v>
      </c>
      <c r="E107" s="87">
        <v>4</v>
      </c>
      <c r="F107" s="85"/>
      <c r="G107" s="85" t="str">
        <f>IF(F107&lt;&gt;"", IF(E107=F107, "O", "X"), "")</f>
        <v/>
      </c>
      <c r="H107" s="3"/>
      <c r="I107" s="3"/>
      <c r="J107" s="3"/>
    </row>
    <row r="108" spans="2:10" x14ac:dyDescent="0.2">
      <c r="B108" s="150" t="s">
        <v>3613</v>
      </c>
      <c r="C108" s="150" t="s">
        <v>27</v>
      </c>
      <c r="D108" s="151" t="s">
        <v>6</v>
      </c>
      <c r="E108" s="150"/>
      <c r="F108" s="150"/>
      <c r="G108" s="150"/>
      <c r="H108" s="3"/>
      <c r="I108" s="3"/>
      <c r="J108" s="3"/>
    </row>
    <row r="109" spans="2:10" x14ac:dyDescent="0.2">
      <c r="B109" s="150" t="s">
        <v>3614</v>
      </c>
      <c r="C109" s="150" t="s">
        <v>28</v>
      </c>
      <c r="D109" s="151" t="s">
        <v>878</v>
      </c>
      <c r="E109" s="150"/>
      <c r="F109" s="150"/>
      <c r="G109" s="150"/>
      <c r="H109" s="3"/>
      <c r="I109" s="3"/>
      <c r="J109" s="3"/>
    </row>
    <row r="110" spans="2:10" x14ac:dyDescent="0.2">
      <c r="B110" s="150" t="s">
        <v>3615</v>
      </c>
      <c r="C110" s="150" t="s">
        <v>29</v>
      </c>
      <c r="D110" s="151" t="s">
        <v>1208</v>
      </c>
      <c r="E110" s="150"/>
      <c r="F110" s="150"/>
      <c r="G110" s="150"/>
      <c r="H110" s="3"/>
      <c r="I110" s="3"/>
      <c r="J110" s="3"/>
    </row>
    <row r="111" spans="2:10" x14ac:dyDescent="0.2">
      <c r="B111" s="150" t="s">
        <v>3616</v>
      </c>
      <c r="C111" s="150" t="s">
        <v>30</v>
      </c>
      <c r="D111" s="151" t="s">
        <v>1541</v>
      </c>
      <c r="E111" s="150"/>
      <c r="F111" s="150"/>
      <c r="G111" s="150"/>
      <c r="H111" s="3"/>
      <c r="I111" s="3"/>
      <c r="J111" s="3"/>
    </row>
    <row r="112" spans="2:10" x14ac:dyDescent="0.2">
      <c r="B112" s="150" t="s">
        <v>3617</v>
      </c>
      <c r="C112" s="150" t="s">
        <v>31</v>
      </c>
      <c r="D112" s="151" t="s">
        <v>1864</v>
      </c>
      <c r="E112" s="150"/>
      <c r="F112" s="150"/>
      <c r="G112" s="150"/>
      <c r="H112" s="3"/>
      <c r="I112" s="3"/>
      <c r="J112" s="3"/>
    </row>
    <row r="113" spans="2:10" x14ac:dyDescent="0.2">
      <c r="B113" s="85" t="s">
        <v>3618</v>
      </c>
      <c r="C113" s="85">
        <v>18</v>
      </c>
      <c r="D113" s="86" t="s">
        <v>102</v>
      </c>
      <c r="E113" s="87">
        <v>5</v>
      </c>
      <c r="F113" s="85"/>
      <c r="G113" s="85" t="str">
        <f>IF(F113&lt;&gt;"", IF(E113=F113, "O", "X"), "")</f>
        <v/>
      </c>
      <c r="H113" s="3"/>
      <c r="I113" s="3"/>
      <c r="J113" s="3"/>
    </row>
    <row r="114" spans="2:10" x14ac:dyDescent="0.2">
      <c r="B114" s="150" t="s">
        <v>3619</v>
      </c>
      <c r="C114" s="150" t="s">
        <v>27</v>
      </c>
      <c r="D114" s="151" t="s">
        <v>535</v>
      </c>
      <c r="E114" s="150"/>
      <c r="F114" s="150"/>
      <c r="G114" s="150"/>
      <c r="H114" s="3"/>
      <c r="I114" s="3"/>
      <c r="J114" s="3"/>
    </row>
    <row r="115" spans="2:10" x14ac:dyDescent="0.2">
      <c r="B115" s="150" t="s">
        <v>3620</v>
      </c>
      <c r="C115" s="150" t="s">
        <v>28</v>
      </c>
      <c r="D115" s="151" t="s">
        <v>879</v>
      </c>
      <c r="E115" s="150"/>
      <c r="F115" s="150"/>
      <c r="G115" s="150"/>
      <c r="H115" s="3"/>
      <c r="I115" s="3"/>
      <c r="J115" s="3"/>
    </row>
    <row r="116" spans="2:10" x14ac:dyDescent="0.2">
      <c r="B116" s="150" t="s">
        <v>3621</v>
      </c>
      <c r="C116" s="150" t="s">
        <v>29</v>
      </c>
      <c r="D116" s="151" t="s">
        <v>1209</v>
      </c>
      <c r="E116" s="150"/>
      <c r="F116" s="150"/>
      <c r="G116" s="150"/>
      <c r="H116" s="3"/>
      <c r="I116" s="3"/>
      <c r="J116" s="3"/>
    </row>
    <row r="117" spans="2:10" x14ac:dyDescent="0.2">
      <c r="B117" s="150" t="s">
        <v>3622</v>
      </c>
      <c r="C117" s="150" t="s">
        <v>30</v>
      </c>
      <c r="D117" s="151" t="s">
        <v>1542</v>
      </c>
      <c r="E117" s="150"/>
      <c r="F117" s="150"/>
      <c r="G117" s="150"/>
      <c r="H117" s="3"/>
      <c r="I117" s="3"/>
      <c r="J117" s="3"/>
    </row>
    <row r="118" spans="2:10" x14ac:dyDescent="0.2">
      <c r="B118" s="150" t="s">
        <v>3623</v>
      </c>
      <c r="C118" s="150" t="s">
        <v>31</v>
      </c>
      <c r="D118" s="151" t="s">
        <v>1865</v>
      </c>
      <c r="E118" s="150"/>
      <c r="F118" s="150"/>
      <c r="G118" s="150"/>
      <c r="H118" s="3"/>
      <c r="I118" s="3"/>
      <c r="J118" s="3"/>
    </row>
    <row r="119" spans="2:10" x14ac:dyDescent="0.2">
      <c r="B119" s="85" t="s">
        <v>3624</v>
      </c>
      <c r="C119" s="85">
        <v>19</v>
      </c>
      <c r="D119" s="86" t="s">
        <v>103</v>
      </c>
      <c r="E119" s="87">
        <v>3</v>
      </c>
      <c r="F119" s="85"/>
      <c r="G119" s="85" t="str">
        <f>IF(F119&lt;&gt;"", IF(E119=F119, "O", "X"), "")</f>
        <v/>
      </c>
      <c r="H119" s="3"/>
      <c r="I119" s="3"/>
      <c r="J119" s="3"/>
    </row>
    <row r="120" spans="2:10" x14ac:dyDescent="0.2">
      <c r="B120" s="150" t="s">
        <v>3625</v>
      </c>
      <c r="C120" s="150" t="s">
        <v>27</v>
      </c>
      <c r="D120" s="151" t="s">
        <v>536</v>
      </c>
      <c r="E120" s="150"/>
      <c r="F120" s="150"/>
      <c r="G120" s="150"/>
      <c r="H120" s="3"/>
      <c r="I120" s="3"/>
      <c r="J120" s="3"/>
    </row>
    <row r="121" spans="2:10" x14ac:dyDescent="0.2">
      <c r="B121" s="150" t="s">
        <v>3626</v>
      </c>
      <c r="C121" s="150" t="s">
        <v>28</v>
      </c>
      <c r="D121" s="151" t="s">
        <v>880</v>
      </c>
      <c r="E121" s="150"/>
      <c r="F121" s="150"/>
      <c r="G121" s="150"/>
      <c r="H121" s="3"/>
      <c r="I121" s="3"/>
      <c r="J121" s="3"/>
    </row>
    <row r="122" spans="2:10" x14ac:dyDescent="0.2">
      <c r="B122" s="150" t="s">
        <v>3627</v>
      </c>
      <c r="C122" s="150" t="s">
        <v>29</v>
      </c>
      <c r="D122" s="151" t="s">
        <v>1210</v>
      </c>
      <c r="E122" s="150"/>
      <c r="F122" s="150"/>
      <c r="G122" s="150"/>
      <c r="H122" s="3"/>
      <c r="I122" s="3"/>
      <c r="J122" s="3"/>
    </row>
    <row r="123" spans="2:10" x14ac:dyDescent="0.2">
      <c r="B123" s="150" t="s">
        <v>3628</v>
      </c>
      <c r="C123" s="150" t="s">
        <v>30</v>
      </c>
      <c r="D123" s="151" t="s">
        <v>1543</v>
      </c>
      <c r="E123" s="150"/>
      <c r="F123" s="150"/>
      <c r="G123" s="150"/>
      <c r="H123" s="3"/>
      <c r="I123" s="3"/>
      <c r="J123" s="3"/>
    </row>
    <row r="124" spans="2:10" x14ac:dyDescent="0.2">
      <c r="B124" s="150" t="s">
        <v>3629</v>
      </c>
      <c r="C124" s="150" t="s">
        <v>31</v>
      </c>
      <c r="D124" s="151" t="s">
        <v>1866</v>
      </c>
      <c r="E124" s="150"/>
      <c r="F124" s="150"/>
      <c r="G124" s="150"/>
      <c r="H124" s="3"/>
      <c r="I124" s="3"/>
      <c r="J124" s="3"/>
    </row>
    <row r="125" spans="2:10" ht="40.5" x14ac:dyDescent="0.2">
      <c r="B125" s="85" t="s">
        <v>3630</v>
      </c>
      <c r="C125" s="85">
        <v>20</v>
      </c>
      <c r="D125" s="86" t="s">
        <v>104</v>
      </c>
      <c r="E125" s="87">
        <v>2</v>
      </c>
      <c r="F125" s="85"/>
      <c r="G125" s="85" t="str">
        <f>IF(F125&lt;&gt;"", IF(E125=F125, "O", "X"), "")</f>
        <v/>
      </c>
      <c r="H125" s="3"/>
      <c r="I125" s="3"/>
      <c r="J125" s="3"/>
    </row>
    <row r="126" spans="2:10" x14ac:dyDescent="0.2">
      <c r="B126" s="150" t="s">
        <v>3631</v>
      </c>
      <c r="C126" s="150" t="s">
        <v>27</v>
      </c>
      <c r="D126" s="151" t="s">
        <v>537</v>
      </c>
      <c r="E126" s="150"/>
      <c r="F126" s="150"/>
      <c r="G126" s="150"/>
      <c r="H126" s="3"/>
      <c r="I126" s="3"/>
      <c r="J126" s="3"/>
    </row>
    <row r="127" spans="2:10" x14ac:dyDescent="0.2">
      <c r="B127" s="150" t="s">
        <v>3632</v>
      </c>
      <c r="C127" s="150" t="s">
        <v>28</v>
      </c>
      <c r="D127" s="151" t="s">
        <v>881</v>
      </c>
      <c r="E127" s="150"/>
      <c r="F127" s="150"/>
      <c r="G127" s="150"/>
      <c r="H127" s="3"/>
      <c r="I127" s="3"/>
      <c r="J127" s="3"/>
    </row>
    <row r="128" spans="2:10" x14ac:dyDescent="0.2">
      <c r="B128" s="150" t="s">
        <v>3633</v>
      </c>
      <c r="C128" s="150" t="s">
        <v>29</v>
      </c>
      <c r="D128" s="151" t="s">
        <v>1211</v>
      </c>
      <c r="E128" s="150"/>
      <c r="F128" s="150"/>
      <c r="G128" s="150"/>
      <c r="H128" s="3"/>
      <c r="I128" s="3"/>
      <c r="J128" s="3"/>
    </row>
    <row r="129" spans="2:10" x14ac:dyDescent="0.2">
      <c r="B129" s="150" t="s">
        <v>3634</v>
      </c>
      <c r="C129" s="150" t="s">
        <v>30</v>
      </c>
      <c r="D129" s="151" t="s">
        <v>1544</v>
      </c>
      <c r="E129" s="150"/>
      <c r="F129" s="150"/>
      <c r="G129" s="150"/>
      <c r="H129" s="3"/>
      <c r="I129" s="3"/>
      <c r="J129" s="3"/>
    </row>
    <row r="130" spans="2:10" x14ac:dyDescent="0.2">
      <c r="B130" s="150" t="s">
        <v>3635</v>
      </c>
      <c r="C130" s="150" t="s">
        <v>31</v>
      </c>
      <c r="D130" s="151" t="s">
        <v>1867</v>
      </c>
      <c r="E130" s="150"/>
      <c r="F130" s="150"/>
      <c r="G130" s="150"/>
      <c r="H130" s="3"/>
      <c r="I130" s="3"/>
      <c r="J130" s="3"/>
    </row>
    <row r="131" spans="2:10" x14ac:dyDescent="0.2">
      <c r="B131" s="85" t="s">
        <v>3636</v>
      </c>
      <c r="C131" s="85">
        <v>21</v>
      </c>
      <c r="D131" s="86" t="s">
        <v>105</v>
      </c>
      <c r="E131" s="87">
        <v>3</v>
      </c>
      <c r="F131" s="85"/>
      <c r="G131" s="85" t="str">
        <f>IF(F131&lt;&gt;"", IF(E131=F131, "O", "X"), "")</f>
        <v/>
      </c>
      <c r="H131" s="3"/>
      <c r="I131" s="3"/>
      <c r="J131" s="3"/>
    </row>
    <row r="132" spans="2:10" x14ac:dyDescent="0.2">
      <c r="B132" s="150" t="s">
        <v>3637</v>
      </c>
      <c r="C132" s="150" t="s">
        <v>27</v>
      </c>
      <c r="D132" s="151" t="s">
        <v>538</v>
      </c>
      <c r="E132" s="150"/>
      <c r="F132" s="150"/>
      <c r="G132" s="150"/>
      <c r="H132" s="3"/>
      <c r="I132" s="3"/>
      <c r="J132" s="3"/>
    </row>
    <row r="133" spans="2:10" x14ac:dyDescent="0.2">
      <c r="B133" s="150" t="s">
        <v>3638</v>
      </c>
      <c r="C133" s="150" t="s">
        <v>28</v>
      </c>
      <c r="D133" s="151" t="s">
        <v>882</v>
      </c>
      <c r="E133" s="150"/>
      <c r="F133" s="150"/>
      <c r="G133" s="150"/>
      <c r="H133" s="3"/>
      <c r="I133" s="3"/>
      <c r="J133" s="3"/>
    </row>
    <row r="134" spans="2:10" x14ac:dyDescent="0.2">
      <c r="B134" s="150" t="s">
        <v>3639</v>
      </c>
      <c r="C134" s="150" t="s">
        <v>29</v>
      </c>
      <c r="D134" s="151" t="s">
        <v>1212</v>
      </c>
      <c r="E134" s="150"/>
      <c r="F134" s="150"/>
      <c r="G134" s="150"/>
      <c r="H134" s="3"/>
      <c r="I134" s="3"/>
      <c r="J134" s="3"/>
    </row>
    <row r="135" spans="2:10" x14ac:dyDescent="0.2">
      <c r="B135" s="150" t="s">
        <v>3640</v>
      </c>
      <c r="C135" s="150" t="s">
        <v>30</v>
      </c>
      <c r="D135" s="151" t="s">
        <v>1545</v>
      </c>
      <c r="E135" s="150"/>
      <c r="F135" s="150"/>
      <c r="G135" s="150"/>
      <c r="H135" s="3"/>
      <c r="I135" s="3"/>
      <c r="J135" s="3"/>
    </row>
    <row r="136" spans="2:10" x14ac:dyDescent="0.2">
      <c r="B136" s="150" t="s">
        <v>3641</v>
      </c>
      <c r="C136" s="150" t="s">
        <v>31</v>
      </c>
      <c r="D136" s="151" t="s">
        <v>1868</v>
      </c>
      <c r="E136" s="150"/>
      <c r="F136" s="150"/>
      <c r="G136" s="150"/>
      <c r="H136" s="3"/>
      <c r="I136" s="3"/>
      <c r="J136" s="3"/>
    </row>
    <row r="137" spans="2:10" ht="67.5" x14ac:dyDescent="0.2">
      <c r="B137" s="85" t="s">
        <v>3642</v>
      </c>
      <c r="C137" s="85">
        <v>22</v>
      </c>
      <c r="D137" s="86" t="s">
        <v>106</v>
      </c>
      <c r="E137" s="87">
        <v>4</v>
      </c>
      <c r="F137" s="85"/>
      <c r="G137" s="85" t="str">
        <f>IF(F137&lt;&gt;"", IF(E137=F137, "O", "X"), "")</f>
        <v/>
      </c>
      <c r="H137" s="3"/>
      <c r="I137" s="3"/>
      <c r="J137" s="3"/>
    </row>
    <row r="138" spans="2:10" x14ac:dyDescent="0.2">
      <c r="B138" s="150" t="s">
        <v>3643</v>
      </c>
      <c r="C138" s="150" t="s">
        <v>27</v>
      </c>
      <c r="D138" s="151" t="s">
        <v>4</v>
      </c>
      <c r="E138" s="150"/>
      <c r="F138" s="150"/>
      <c r="G138" s="150"/>
      <c r="H138" s="3"/>
      <c r="I138" s="3"/>
      <c r="J138" s="3"/>
    </row>
    <row r="139" spans="2:10" x14ac:dyDescent="0.2">
      <c r="B139" s="150" t="s">
        <v>3644</v>
      </c>
      <c r="C139" s="150" t="s">
        <v>28</v>
      </c>
      <c r="D139" s="151" t="s">
        <v>8</v>
      </c>
      <c r="E139" s="150"/>
      <c r="F139" s="150"/>
      <c r="G139" s="150"/>
      <c r="H139" s="3"/>
      <c r="I139" s="3"/>
      <c r="J139" s="3"/>
    </row>
    <row r="140" spans="2:10" x14ac:dyDescent="0.2">
      <c r="B140" s="150" t="s">
        <v>3645</v>
      </c>
      <c r="C140" s="150" t="s">
        <v>29</v>
      </c>
      <c r="D140" s="151" t="s">
        <v>6</v>
      </c>
      <c r="E140" s="150"/>
      <c r="F140" s="150"/>
      <c r="G140" s="150"/>
      <c r="H140" s="3"/>
      <c r="I140" s="3"/>
      <c r="J140" s="3"/>
    </row>
    <row r="141" spans="2:10" x14ac:dyDescent="0.2">
      <c r="B141" s="150" t="s">
        <v>3646</v>
      </c>
      <c r="C141" s="150" t="s">
        <v>30</v>
      </c>
      <c r="D141" s="151" t="s">
        <v>14</v>
      </c>
      <c r="E141" s="150"/>
      <c r="F141" s="150"/>
      <c r="G141" s="150"/>
      <c r="H141" s="3"/>
      <c r="I141" s="3"/>
      <c r="J141" s="3"/>
    </row>
    <row r="142" spans="2:10" x14ac:dyDescent="0.2">
      <c r="B142" s="150" t="s">
        <v>3647</v>
      </c>
      <c r="C142" s="150" t="s">
        <v>31</v>
      </c>
      <c r="D142" s="151" t="s">
        <v>17</v>
      </c>
      <c r="E142" s="150"/>
      <c r="F142" s="150"/>
      <c r="G142" s="150"/>
      <c r="H142" s="3"/>
      <c r="I142" s="3"/>
      <c r="J142" s="3"/>
    </row>
    <row r="143" spans="2:10" x14ac:dyDescent="0.2">
      <c r="B143" s="85" t="s">
        <v>3648</v>
      </c>
      <c r="C143" s="85">
        <v>23</v>
      </c>
      <c r="D143" s="86" t="s">
        <v>107</v>
      </c>
      <c r="E143" s="87">
        <v>5</v>
      </c>
      <c r="F143" s="85"/>
      <c r="G143" s="85" t="str">
        <f>IF(F143&lt;&gt;"", IF(E143=F143, "O", "X"), "")</f>
        <v/>
      </c>
      <c r="H143" s="3"/>
      <c r="I143" s="3"/>
      <c r="J143" s="3"/>
    </row>
    <row r="144" spans="2:10" x14ac:dyDescent="0.2">
      <c r="B144" s="150" t="s">
        <v>3649</v>
      </c>
      <c r="C144" s="150" t="s">
        <v>27</v>
      </c>
      <c r="D144" s="151" t="s">
        <v>539</v>
      </c>
      <c r="E144" s="150"/>
      <c r="F144" s="150"/>
      <c r="G144" s="150"/>
      <c r="H144" s="3"/>
      <c r="I144" s="3"/>
      <c r="J144" s="3"/>
    </row>
    <row r="145" spans="2:10" x14ac:dyDescent="0.2">
      <c r="B145" s="150" t="s">
        <v>3650</v>
      </c>
      <c r="C145" s="150" t="s">
        <v>28</v>
      </c>
      <c r="D145" s="151" t="s">
        <v>883</v>
      </c>
      <c r="E145" s="150"/>
      <c r="F145" s="150"/>
      <c r="G145" s="150"/>
      <c r="H145" s="3"/>
      <c r="I145" s="3"/>
      <c r="J145" s="3"/>
    </row>
    <row r="146" spans="2:10" x14ac:dyDescent="0.2">
      <c r="B146" s="150" t="s">
        <v>3651</v>
      </c>
      <c r="C146" s="150" t="s">
        <v>29</v>
      </c>
      <c r="D146" s="151" t="s">
        <v>1213</v>
      </c>
      <c r="E146" s="150"/>
      <c r="F146" s="150"/>
      <c r="G146" s="150"/>
      <c r="H146" s="3"/>
      <c r="I146" s="3"/>
      <c r="J146" s="3"/>
    </row>
    <row r="147" spans="2:10" x14ac:dyDescent="0.2">
      <c r="B147" s="150" t="s">
        <v>3652</v>
      </c>
      <c r="C147" s="150" t="s">
        <v>30</v>
      </c>
      <c r="D147" s="151" t="s">
        <v>1546</v>
      </c>
      <c r="E147" s="150"/>
      <c r="F147" s="150"/>
      <c r="G147" s="150"/>
      <c r="H147" s="3"/>
      <c r="I147" s="3"/>
      <c r="J147" s="3"/>
    </row>
    <row r="148" spans="2:10" x14ac:dyDescent="0.2">
      <c r="B148" s="150" t="s">
        <v>3653</v>
      </c>
      <c r="C148" s="150" t="s">
        <v>31</v>
      </c>
      <c r="D148" s="151" t="s">
        <v>1869</v>
      </c>
      <c r="E148" s="150"/>
      <c r="F148" s="150"/>
      <c r="G148" s="150"/>
      <c r="H148" s="3"/>
      <c r="I148" s="3"/>
      <c r="J148" s="3"/>
    </row>
    <row r="149" spans="2:10" ht="27" x14ac:dyDescent="0.2">
      <c r="B149" s="85" t="s">
        <v>3654</v>
      </c>
      <c r="C149" s="85">
        <v>24</v>
      </c>
      <c r="D149" s="86" t="s">
        <v>108</v>
      </c>
      <c r="E149" s="87">
        <v>4</v>
      </c>
      <c r="F149" s="85"/>
      <c r="G149" s="85" t="str">
        <f>IF(F149&lt;&gt;"", IF(E149=F149, "O", "X"), "")</f>
        <v/>
      </c>
      <c r="H149" s="3"/>
      <c r="I149" s="3"/>
      <c r="J149" s="3"/>
    </row>
    <row r="150" spans="2:10" x14ac:dyDescent="0.2">
      <c r="B150" s="150" t="s">
        <v>3655</v>
      </c>
      <c r="C150" s="150" t="s">
        <v>27</v>
      </c>
      <c r="D150" s="151" t="s">
        <v>540</v>
      </c>
      <c r="E150" s="150"/>
      <c r="F150" s="150"/>
      <c r="G150" s="150"/>
      <c r="H150" s="3"/>
      <c r="I150" s="3"/>
      <c r="J150" s="3"/>
    </row>
    <row r="151" spans="2:10" x14ac:dyDescent="0.2">
      <c r="B151" s="150" t="s">
        <v>3656</v>
      </c>
      <c r="C151" s="150" t="s">
        <v>28</v>
      </c>
      <c r="D151" s="151" t="s">
        <v>884</v>
      </c>
      <c r="E151" s="150"/>
      <c r="F151" s="150"/>
      <c r="G151" s="150"/>
      <c r="H151" s="3"/>
      <c r="I151" s="3"/>
      <c r="J151" s="3"/>
    </row>
    <row r="152" spans="2:10" x14ac:dyDescent="0.2">
      <c r="B152" s="150" t="s">
        <v>3657</v>
      </c>
      <c r="C152" s="150" t="s">
        <v>29</v>
      </c>
      <c r="D152" s="151" t="s">
        <v>1214</v>
      </c>
      <c r="E152" s="150"/>
      <c r="F152" s="150"/>
      <c r="G152" s="150"/>
      <c r="H152" s="3"/>
      <c r="I152" s="3"/>
      <c r="J152" s="3"/>
    </row>
    <row r="153" spans="2:10" x14ac:dyDescent="0.2">
      <c r="B153" s="150" t="s">
        <v>3658</v>
      </c>
      <c r="C153" s="150" t="s">
        <v>30</v>
      </c>
      <c r="D153" s="151" t="s">
        <v>1547</v>
      </c>
      <c r="E153" s="150"/>
      <c r="F153" s="150"/>
      <c r="G153" s="150"/>
      <c r="H153" s="3"/>
      <c r="I153" s="3"/>
      <c r="J153" s="3"/>
    </row>
    <row r="154" spans="2:10" x14ac:dyDescent="0.2">
      <c r="B154" s="150" t="s">
        <v>3659</v>
      </c>
      <c r="C154" s="150" t="s">
        <v>31</v>
      </c>
      <c r="D154" s="151" t="s">
        <v>775</v>
      </c>
      <c r="E154" s="150"/>
      <c r="F154" s="150"/>
      <c r="G154" s="150"/>
      <c r="H154" s="3"/>
      <c r="I154" s="3"/>
      <c r="J154" s="3"/>
    </row>
    <row r="155" spans="2:10" x14ac:dyDescent="0.2">
      <c r="B155" s="85" t="s">
        <v>3660</v>
      </c>
      <c r="C155" s="85">
        <v>25</v>
      </c>
      <c r="D155" s="86" t="s">
        <v>109</v>
      </c>
      <c r="E155" s="87">
        <v>2</v>
      </c>
      <c r="F155" s="85"/>
      <c r="G155" s="85" t="str">
        <f>IF(F155&lt;&gt;"", IF(E155=F155, "O", "X"), "")</f>
        <v/>
      </c>
      <c r="H155" s="3"/>
      <c r="I155" s="3"/>
      <c r="J155" s="3"/>
    </row>
    <row r="156" spans="2:10" x14ac:dyDescent="0.2">
      <c r="B156" s="150" t="s">
        <v>3661</v>
      </c>
      <c r="C156" s="150" t="s">
        <v>27</v>
      </c>
      <c r="D156" s="151" t="s">
        <v>541</v>
      </c>
      <c r="E156" s="150"/>
      <c r="F156" s="150"/>
      <c r="G156" s="150"/>
      <c r="H156" s="3"/>
      <c r="I156" s="3"/>
      <c r="J156" s="3"/>
    </row>
    <row r="157" spans="2:10" x14ac:dyDescent="0.2">
      <c r="B157" s="150" t="s">
        <v>3662</v>
      </c>
      <c r="C157" s="150" t="s">
        <v>28</v>
      </c>
      <c r="D157" s="151" t="s">
        <v>885</v>
      </c>
      <c r="E157" s="150"/>
      <c r="F157" s="150"/>
      <c r="G157" s="150"/>
      <c r="H157" s="3"/>
      <c r="I157" s="3"/>
      <c r="J157" s="3"/>
    </row>
    <row r="158" spans="2:10" x14ac:dyDescent="0.2">
      <c r="B158" s="150" t="s">
        <v>3663</v>
      </c>
      <c r="C158" s="150" t="s">
        <v>29</v>
      </c>
      <c r="D158" s="151" t="s">
        <v>1215</v>
      </c>
      <c r="E158" s="150"/>
      <c r="F158" s="150"/>
      <c r="G158" s="150"/>
      <c r="H158" s="3"/>
      <c r="I158" s="3"/>
      <c r="J158" s="3"/>
    </row>
    <row r="159" spans="2:10" x14ac:dyDescent="0.2">
      <c r="B159" s="150" t="s">
        <v>3664</v>
      </c>
      <c r="C159" s="150" t="s">
        <v>30</v>
      </c>
      <c r="D159" s="151" t="s">
        <v>1548</v>
      </c>
      <c r="E159" s="150"/>
      <c r="F159" s="150"/>
      <c r="G159" s="150"/>
      <c r="H159" s="3"/>
      <c r="I159" s="3"/>
      <c r="J159" s="3"/>
    </row>
    <row r="160" spans="2:10" x14ac:dyDescent="0.2">
      <c r="B160" s="150" t="s">
        <v>3665</v>
      </c>
      <c r="C160" s="150" t="s">
        <v>31</v>
      </c>
      <c r="D160" s="151" t="s">
        <v>1870</v>
      </c>
      <c r="E160" s="150"/>
      <c r="F160" s="150"/>
      <c r="G160" s="150"/>
      <c r="H160" s="3"/>
      <c r="I160" s="3"/>
      <c r="J160" s="3"/>
    </row>
    <row r="161" spans="2:10" x14ac:dyDescent="0.2">
      <c r="B161" s="85" t="s">
        <v>3666</v>
      </c>
      <c r="C161" s="85">
        <v>26</v>
      </c>
      <c r="D161" s="86" t="s">
        <v>110</v>
      </c>
      <c r="E161" s="87">
        <v>1</v>
      </c>
      <c r="F161" s="85"/>
      <c r="G161" s="85" t="str">
        <f>IF(F161&lt;&gt;"", IF(E161=F161, "O", "X"), "")</f>
        <v/>
      </c>
      <c r="H161" s="3"/>
      <c r="I161" s="3"/>
      <c r="J161" s="3"/>
    </row>
    <row r="162" spans="2:10" x14ac:dyDescent="0.2">
      <c r="B162" s="150" t="s">
        <v>3667</v>
      </c>
      <c r="C162" s="150" t="s">
        <v>27</v>
      </c>
      <c r="D162" s="151" t="s">
        <v>542</v>
      </c>
      <c r="E162" s="150"/>
      <c r="F162" s="150"/>
      <c r="G162" s="150"/>
      <c r="H162" s="3"/>
      <c r="I162" s="3"/>
      <c r="J162" s="3"/>
    </row>
    <row r="163" spans="2:10" x14ac:dyDescent="0.2">
      <c r="B163" s="150" t="s">
        <v>3668</v>
      </c>
      <c r="C163" s="150" t="s">
        <v>28</v>
      </c>
      <c r="D163" s="151" t="s">
        <v>886</v>
      </c>
      <c r="E163" s="150"/>
      <c r="F163" s="150"/>
      <c r="G163" s="150"/>
      <c r="H163" s="3"/>
      <c r="I163" s="3"/>
      <c r="J163" s="3"/>
    </row>
    <row r="164" spans="2:10" x14ac:dyDescent="0.2">
      <c r="B164" s="150" t="s">
        <v>3669</v>
      </c>
      <c r="C164" s="150" t="s">
        <v>29</v>
      </c>
      <c r="D164" s="151" t="s">
        <v>1216</v>
      </c>
      <c r="E164" s="150"/>
      <c r="F164" s="150"/>
      <c r="G164" s="150"/>
      <c r="H164" s="3"/>
      <c r="I164" s="3"/>
      <c r="J164" s="3"/>
    </row>
    <row r="165" spans="2:10" x14ac:dyDescent="0.2">
      <c r="B165" s="150" t="s">
        <v>3670</v>
      </c>
      <c r="C165" s="150" t="s">
        <v>30</v>
      </c>
      <c r="D165" s="151" t="s">
        <v>1549</v>
      </c>
      <c r="E165" s="150"/>
      <c r="F165" s="150"/>
      <c r="G165" s="150"/>
      <c r="H165" s="3"/>
      <c r="I165" s="3"/>
      <c r="J165" s="3"/>
    </row>
    <row r="166" spans="2:10" x14ac:dyDescent="0.2">
      <c r="B166" s="150" t="s">
        <v>3671</v>
      </c>
      <c r="C166" s="150" t="s">
        <v>31</v>
      </c>
      <c r="D166" s="151" t="s">
        <v>1871</v>
      </c>
      <c r="E166" s="150"/>
      <c r="F166" s="150"/>
      <c r="G166" s="150"/>
      <c r="H166" s="3"/>
      <c r="I166" s="3"/>
      <c r="J166" s="3"/>
    </row>
    <row r="167" spans="2:10" x14ac:dyDescent="0.2">
      <c r="B167" s="85" t="s">
        <v>3672</v>
      </c>
      <c r="C167" s="85">
        <v>27</v>
      </c>
      <c r="D167" s="86" t="s">
        <v>111</v>
      </c>
      <c r="E167" s="87">
        <v>2</v>
      </c>
      <c r="F167" s="85"/>
      <c r="G167" s="85" t="str">
        <f>IF(F167&lt;&gt;"", IF(E167=F167, "O", "X"), "")</f>
        <v/>
      </c>
      <c r="H167" s="3"/>
      <c r="I167" s="3"/>
      <c r="J167" s="3"/>
    </row>
    <row r="168" spans="2:10" x14ac:dyDescent="0.2">
      <c r="B168" s="150" t="s">
        <v>3673</v>
      </c>
      <c r="C168" s="150" t="s">
        <v>27</v>
      </c>
      <c r="D168" s="151">
        <v>2</v>
      </c>
      <c r="E168" s="150"/>
      <c r="F168" s="150"/>
      <c r="G168" s="150"/>
      <c r="H168" s="3"/>
      <c r="I168" s="3"/>
      <c r="J168" s="3"/>
    </row>
    <row r="169" spans="2:10" x14ac:dyDescent="0.2">
      <c r="B169" s="150" t="s">
        <v>3674</v>
      </c>
      <c r="C169" s="150" t="s">
        <v>28</v>
      </c>
      <c r="D169" s="151">
        <v>2.5</v>
      </c>
      <c r="E169" s="150"/>
      <c r="F169" s="150"/>
      <c r="G169" s="150"/>
      <c r="H169" s="3"/>
      <c r="I169" s="3"/>
      <c r="J169" s="3"/>
    </row>
    <row r="170" spans="2:10" x14ac:dyDescent="0.2">
      <c r="B170" s="150" t="s">
        <v>3675</v>
      </c>
      <c r="C170" s="150" t="s">
        <v>29</v>
      </c>
      <c r="D170" s="151">
        <v>3</v>
      </c>
      <c r="E170" s="150"/>
      <c r="F170" s="150"/>
      <c r="G170" s="150"/>
      <c r="H170" s="3"/>
      <c r="I170" s="3"/>
      <c r="J170" s="3"/>
    </row>
    <row r="171" spans="2:10" x14ac:dyDescent="0.2">
      <c r="B171" s="150" t="s">
        <v>3676</v>
      </c>
      <c r="C171" s="150" t="s">
        <v>30</v>
      </c>
      <c r="D171" s="151">
        <v>3.5</v>
      </c>
      <c r="E171" s="150"/>
      <c r="F171" s="150"/>
      <c r="G171" s="150"/>
      <c r="H171" s="3"/>
      <c r="I171" s="3"/>
      <c r="J171" s="3"/>
    </row>
    <row r="172" spans="2:10" x14ac:dyDescent="0.2">
      <c r="B172" s="150" t="s">
        <v>3677</v>
      </c>
      <c r="C172" s="150" t="s">
        <v>31</v>
      </c>
      <c r="D172" s="151">
        <v>4</v>
      </c>
      <c r="E172" s="150"/>
      <c r="F172" s="150"/>
      <c r="G172" s="150"/>
      <c r="H172" s="3"/>
      <c r="I172" s="3"/>
      <c r="J172" s="3"/>
    </row>
    <row r="173" spans="2:10" ht="67.5" x14ac:dyDescent="0.2">
      <c r="B173" s="85" t="s">
        <v>3678</v>
      </c>
      <c r="C173" s="85">
        <v>28</v>
      </c>
      <c r="D173" s="86" t="s">
        <v>112</v>
      </c>
      <c r="E173" s="87">
        <v>4</v>
      </c>
      <c r="F173" s="85"/>
      <c r="G173" s="85" t="str">
        <f>IF(F173&lt;&gt;"", IF(E173=F173, "O", "X"), "")</f>
        <v/>
      </c>
      <c r="H173" s="3"/>
      <c r="I173" s="3"/>
      <c r="J173" s="3"/>
    </row>
    <row r="174" spans="2:10" x14ac:dyDescent="0.2">
      <c r="B174" s="150" t="s">
        <v>3679</v>
      </c>
      <c r="C174" s="150" t="s">
        <v>27</v>
      </c>
      <c r="D174" s="151" t="s">
        <v>543</v>
      </c>
      <c r="E174" s="150"/>
      <c r="F174" s="150"/>
      <c r="G174" s="150"/>
      <c r="H174" s="3"/>
      <c r="I174" s="3"/>
      <c r="J174" s="3"/>
    </row>
    <row r="175" spans="2:10" x14ac:dyDescent="0.2">
      <c r="B175" s="150" t="s">
        <v>3680</v>
      </c>
      <c r="C175" s="150" t="s">
        <v>28</v>
      </c>
      <c r="D175" s="151" t="s">
        <v>887</v>
      </c>
      <c r="E175" s="150"/>
      <c r="F175" s="150"/>
      <c r="G175" s="150"/>
      <c r="H175" s="3"/>
      <c r="I175" s="3"/>
      <c r="J175" s="3"/>
    </row>
    <row r="176" spans="2:10" x14ac:dyDescent="0.2">
      <c r="B176" s="150" t="s">
        <v>3681</v>
      </c>
      <c r="C176" s="150" t="s">
        <v>29</v>
      </c>
      <c r="D176" s="151" t="s">
        <v>1217</v>
      </c>
      <c r="E176" s="150"/>
      <c r="F176" s="150"/>
      <c r="G176" s="150"/>
      <c r="H176" s="3"/>
      <c r="I176" s="3"/>
      <c r="J176" s="3"/>
    </row>
    <row r="177" spans="2:10" x14ac:dyDescent="0.2">
      <c r="B177" s="150" t="s">
        <v>3682</v>
      </c>
      <c r="C177" s="150" t="s">
        <v>30</v>
      </c>
      <c r="D177" s="151" t="s">
        <v>1550</v>
      </c>
      <c r="E177" s="150"/>
      <c r="F177" s="150"/>
      <c r="G177" s="150"/>
      <c r="H177" s="3"/>
      <c r="I177" s="3"/>
      <c r="J177" s="3"/>
    </row>
    <row r="178" spans="2:10" x14ac:dyDescent="0.2">
      <c r="B178" s="150" t="s">
        <v>3683</v>
      </c>
      <c r="C178" s="150" t="s">
        <v>31</v>
      </c>
      <c r="D178" s="151" t="s">
        <v>1872</v>
      </c>
      <c r="E178" s="150"/>
      <c r="F178" s="150"/>
      <c r="G178" s="150"/>
      <c r="H178" s="3"/>
      <c r="I178" s="3"/>
      <c r="J178" s="3"/>
    </row>
    <row r="179" spans="2:10" x14ac:dyDescent="0.2">
      <c r="B179" s="85" t="s">
        <v>3684</v>
      </c>
      <c r="C179" s="85">
        <v>29</v>
      </c>
      <c r="D179" s="86" t="s">
        <v>113</v>
      </c>
      <c r="E179" s="87">
        <v>2</v>
      </c>
      <c r="F179" s="85"/>
      <c r="G179" s="85" t="str">
        <f>IF(F179&lt;&gt;"", IF(E179=F179, "O", "X"), "")</f>
        <v/>
      </c>
      <c r="H179" s="3"/>
      <c r="I179" s="3"/>
      <c r="J179" s="3"/>
    </row>
    <row r="180" spans="2:10" x14ac:dyDescent="0.2">
      <c r="B180" s="150" t="s">
        <v>3685</v>
      </c>
      <c r="C180" s="150" t="s">
        <v>27</v>
      </c>
      <c r="D180" s="151" t="s">
        <v>544</v>
      </c>
      <c r="E180" s="150"/>
      <c r="F180" s="150"/>
      <c r="G180" s="150"/>
      <c r="H180" s="3"/>
      <c r="I180" s="3"/>
      <c r="J180" s="3"/>
    </row>
    <row r="181" spans="2:10" x14ac:dyDescent="0.2">
      <c r="B181" s="150" t="s">
        <v>3686</v>
      </c>
      <c r="C181" s="150" t="s">
        <v>28</v>
      </c>
      <c r="D181" s="151" t="s">
        <v>888</v>
      </c>
      <c r="E181" s="150"/>
      <c r="F181" s="150"/>
      <c r="G181" s="150"/>
      <c r="H181" s="3"/>
      <c r="I181" s="3"/>
      <c r="J181" s="3"/>
    </row>
    <row r="182" spans="2:10" x14ac:dyDescent="0.2">
      <c r="B182" s="150" t="s">
        <v>3687</v>
      </c>
      <c r="C182" s="150" t="s">
        <v>29</v>
      </c>
      <c r="D182" s="151" t="s">
        <v>1218</v>
      </c>
      <c r="E182" s="150"/>
      <c r="F182" s="150"/>
      <c r="G182" s="150"/>
      <c r="H182" s="3"/>
      <c r="I182" s="3"/>
      <c r="J182" s="3"/>
    </row>
    <row r="183" spans="2:10" x14ac:dyDescent="0.2">
      <c r="B183" s="150" t="s">
        <v>3688</v>
      </c>
      <c r="C183" s="150" t="s">
        <v>30</v>
      </c>
      <c r="D183" s="151" t="s">
        <v>1551</v>
      </c>
      <c r="E183" s="150"/>
      <c r="F183" s="150"/>
      <c r="G183" s="150"/>
      <c r="H183" s="3"/>
      <c r="I183" s="3"/>
      <c r="J183" s="3"/>
    </row>
    <row r="184" spans="2:10" x14ac:dyDescent="0.2">
      <c r="B184" s="150" t="s">
        <v>3689</v>
      </c>
      <c r="C184" s="150" t="s">
        <v>31</v>
      </c>
      <c r="D184" s="151" t="s">
        <v>1873</v>
      </c>
      <c r="E184" s="150"/>
      <c r="F184" s="150"/>
      <c r="G184" s="150"/>
      <c r="H184" s="3"/>
      <c r="I184" s="3"/>
      <c r="J184" s="3"/>
    </row>
    <row r="185" spans="2:10" ht="54" x14ac:dyDescent="0.2">
      <c r="B185" s="85" t="s">
        <v>3690</v>
      </c>
      <c r="C185" s="85">
        <v>30</v>
      </c>
      <c r="D185" s="86" t="s">
        <v>114</v>
      </c>
      <c r="E185" s="87">
        <v>2</v>
      </c>
      <c r="F185" s="85"/>
      <c r="G185" s="85" t="str">
        <f>IF(F185&lt;&gt;"", IF(E185=F185, "O", "X"), "")</f>
        <v/>
      </c>
      <c r="H185" s="3"/>
      <c r="I185" s="3"/>
      <c r="J185" s="3"/>
    </row>
    <row r="186" spans="2:10" x14ac:dyDescent="0.2">
      <c r="B186" s="150" t="s">
        <v>3691</v>
      </c>
      <c r="C186" s="150" t="s">
        <v>27</v>
      </c>
      <c r="D186" s="151" t="s">
        <v>545</v>
      </c>
      <c r="E186" s="150"/>
      <c r="F186" s="150"/>
      <c r="G186" s="150"/>
      <c r="H186" s="3"/>
      <c r="I186" s="3"/>
      <c r="J186" s="3"/>
    </row>
    <row r="187" spans="2:10" x14ac:dyDescent="0.2">
      <c r="B187" s="150" t="s">
        <v>3692</v>
      </c>
      <c r="C187" s="150" t="s">
        <v>28</v>
      </c>
      <c r="D187" s="151" t="s">
        <v>889</v>
      </c>
      <c r="E187" s="150"/>
      <c r="F187" s="150"/>
      <c r="G187" s="150"/>
      <c r="H187" s="3"/>
      <c r="I187" s="3"/>
      <c r="J187" s="3"/>
    </row>
    <row r="188" spans="2:10" x14ac:dyDescent="0.2">
      <c r="B188" s="150" t="s">
        <v>3693</v>
      </c>
      <c r="C188" s="150" t="s">
        <v>29</v>
      </c>
      <c r="D188" s="151" t="s">
        <v>1219</v>
      </c>
      <c r="E188" s="150"/>
      <c r="F188" s="150"/>
      <c r="G188" s="150"/>
      <c r="H188" s="3"/>
      <c r="I188" s="3"/>
      <c r="J188" s="3"/>
    </row>
    <row r="189" spans="2:10" x14ac:dyDescent="0.2">
      <c r="B189" s="150" t="s">
        <v>3694</v>
      </c>
      <c r="C189" s="150" t="s">
        <v>30</v>
      </c>
      <c r="D189" s="151" t="s">
        <v>1552</v>
      </c>
      <c r="E189" s="150"/>
      <c r="F189" s="150"/>
      <c r="G189" s="150"/>
      <c r="H189" s="3"/>
      <c r="I189" s="3"/>
      <c r="J189" s="3"/>
    </row>
    <row r="190" spans="2:10" x14ac:dyDescent="0.2">
      <c r="B190" s="150" t="s">
        <v>3695</v>
      </c>
      <c r="C190" s="150" t="s">
        <v>31</v>
      </c>
      <c r="D190" s="151" t="s">
        <v>1874</v>
      </c>
      <c r="E190" s="150"/>
      <c r="F190" s="150"/>
      <c r="G190" s="150"/>
      <c r="H190" s="3"/>
      <c r="I190" s="3"/>
      <c r="J190" s="3"/>
    </row>
    <row r="191" spans="2:10" x14ac:dyDescent="0.2">
      <c r="B191" s="85" t="s">
        <v>3696</v>
      </c>
      <c r="C191" s="85">
        <v>31</v>
      </c>
      <c r="D191" s="86" t="s">
        <v>115</v>
      </c>
      <c r="E191" s="87">
        <v>1</v>
      </c>
      <c r="F191" s="85"/>
      <c r="G191" s="85" t="str">
        <f>IF(F191&lt;&gt;"", IF(E191=F191, "O", "X"), "")</f>
        <v/>
      </c>
      <c r="H191" s="3"/>
      <c r="I191" s="3"/>
      <c r="J191" s="3"/>
    </row>
    <row r="192" spans="2:10" x14ac:dyDescent="0.2">
      <c r="B192" s="150" t="s">
        <v>3697</v>
      </c>
      <c r="C192" s="150" t="s">
        <v>27</v>
      </c>
      <c r="D192" s="151" t="s">
        <v>546</v>
      </c>
      <c r="E192" s="150"/>
      <c r="F192" s="150"/>
      <c r="G192" s="150"/>
      <c r="H192" s="3"/>
      <c r="I192" s="3"/>
      <c r="J192" s="3"/>
    </row>
    <row r="193" spans="2:10" x14ac:dyDescent="0.2">
      <c r="B193" s="150" t="s">
        <v>3698</v>
      </c>
      <c r="C193" s="150" t="s">
        <v>28</v>
      </c>
      <c r="D193" s="151" t="s">
        <v>890</v>
      </c>
      <c r="E193" s="150"/>
      <c r="F193" s="150"/>
      <c r="G193" s="150"/>
      <c r="H193" s="3"/>
      <c r="I193" s="3"/>
      <c r="J193" s="3"/>
    </row>
    <row r="194" spans="2:10" x14ac:dyDescent="0.2">
      <c r="B194" s="150" t="s">
        <v>3699</v>
      </c>
      <c r="C194" s="150" t="s">
        <v>29</v>
      </c>
      <c r="D194" s="151" t="s">
        <v>1220</v>
      </c>
      <c r="E194" s="150"/>
      <c r="F194" s="150"/>
      <c r="G194" s="150"/>
      <c r="H194" s="3"/>
      <c r="I194" s="3"/>
      <c r="J194" s="3"/>
    </row>
    <row r="195" spans="2:10" x14ac:dyDescent="0.2">
      <c r="B195" s="150" t="s">
        <v>3700</v>
      </c>
      <c r="C195" s="150" t="s">
        <v>30</v>
      </c>
      <c r="D195" s="151" t="s">
        <v>1553</v>
      </c>
      <c r="E195" s="150"/>
      <c r="F195" s="150"/>
      <c r="G195" s="150"/>
      <c r="H195" s="3"/>
      <c r="I195" s="3"/>
      <c r="J195" s="3"/>
    </row>
    <row r="196" spans="2:10" x14ac:dyDescent="0.2">
      <c r="B196" s="150" t="s">
        <v>3701</v>
      </c>
      <c r="C196" s="150" t="s">
        <v>31</v>
      </c>
      <c r="D196" s="151" t="s">
        <v>1875</v>
      </c>
      <c r="E196" s="150"/>
      <c r="F196" s="150"/>
      <c r="G196" s="150"/>
      <c r="H196" s="3"/>
      <c r="I196" s="3"/>
      <c r="J196" s="3"/>
    </row>
    <row r="197" spans="2:10" x14ac:dyDescent="0.2">
      <c r="B197" s="85" t="s">
        <v>3702</v>
      </c>
      <c r="C197" s="85">
        <v>32</v>
      </c>
      <c r="D197" s="86" t="s">
        <v>116</v>
      </c>
      <c r="E197" s="87">
        <v>5</v>
      </c>
      <c r="F197" s="85"/>
      <c r="G197" s="85" t="str">
        <f>IF(F197&lt;&gt;"", IF(E197=F197, "O", "X"), "")</f>
        <v/>
      </c>
      <c r="H197" s="3"/>
      <c r="I197" s="3"/>
      <c r="J197" s="3"/>
    </row>
    <row r="198" spans="2:10" x14ac:dyDescent="0.2">
      <c r="B198" s="150" t="s">
        <v>3703</v>
      </c>
      <c r="C198" s="150" t="s">
        <v>27</v>
      </c>
      <c r="D198" s="151" t="s">
        <v>547</v>
      </c>
      <c r="E198" s="150"/>
      <c r="F198" s="150"/>
      <c r="G198" s="150"/>
      <c r="H198" s="3"/>
      <c r="I198" s="3"/>
      <c r="J198" s="3"/>
    </row>
    <row r="199" spans="2:10" x14ac:dyDescent="0.2">
      <c r="B199" s="150" t="s">
        <v>3704</v>
      </c>
      <c r="C199" s="150" t="s">
        <v>28</v>
      </c>
      <c r="D199" s="151" t="s">
        <v>891</v>
      </c>
      <c r="E199" s="150"/>
      <c r="F199" s="150"/>
      <c r="G199" s="150"/>
      <c r="H199" s="3"/>
      <c r="I199" s="3"/>
      <c r="J199" s="3"/>
    </row>
    <row r="200" spans="2:10" x14ac:dyDescent="0.2">
      <c r="B200" s="150" t="s">
        <v>3705</v>
      </c>
      <c r="C200" s="150" t="s">
        <v>29</v>
      </c>
      <c r="D200" s="151" t="s">
        <v>1221</v>
      </c>
      <c r="E200" s="150"/>
      <c r="F200" s="150"/>
      <c r="G200" s="150"/>
      <c r="H200" s="3"/>
      <c r="I200" s="3"/>
      <c r="J200" s="3"/>
    </row>
    <row r="201" spans="2:10" x14ac:dyDescent="0.2">
      <c r="B201" s="150" t="s">
        <v>3706</v>
      </c>
      <c r="C201" s="150" t="s">
        <v>30</v>
      </c>
      <c r="D201" s="151" t="s">
        <v>1554</v>
      </c>
      <c r="E201" s="150"/>
      <c r="F201" s="150"/>
      <c r="G201" s="150"/>
      <c r="H201" s="3"/>
      <c r="I201" s="3"/>
      <c r="J201" s="3"/>
    </row>
    <row r="202" spans="2:10" x14ac:dyDescent="0.2">
      <c r="B202" s="150" t="s">
        <v>3707</v>
      </c>
      <c r="C202" s="150" t="s">
        <v>31</v>
      </c>
      <c r="D202" s="151" t="s">
        <v>1876</v>
      </c>
      <c r="E202" s="150"/>
      <c r="F202" s="150"/>
      <c r="G202" s="150"/>
      <c r="H202" s="3"/>
      <c r="I202" s="3"/>
      <c r="J202" s="3"/>
    </row>
    <row r="203" spans="2:10" x14ac:dyDescent="0.2">
      <c r="B203" s="85" t="s">
        <v>3708</v>
      </c>
      <c r="C203" s="85">
        <v>33</v>
      </c>
      <c r="D203" s="86" t="s">
        <v>117</v>
      </c>
      <c r="E203" s="87">
        <v>1</v>
      </c>
      <c r="F203" s="85"/>
      <c r="G203" s="85" t="str">
        <f>IF(F203&lt;&gt;"", IF(E203=F203, "O", "X"), "")</f>
        <v/>
      </c>
      <c r="H203" s="3"/>
      <c r="I203" s="3"/>
      <c r="J203" s="3"/>
    </row>
    <row r="204" spans="2:10" x14ac:dyDescent="0.2">
      <c r="B204" s="150" t="s">
        <v>3709</v>
      </c>
      <c r="C204" s="150" t="s">
        <v>27</v>
      </c>
      <c r="D204" s="151" t="s">
        <v>548</v>
      </c>
      <c r="E204" s="150"/>
      <c r="F204" s="150"/>
      <c r="G204" s="150"/>
      <c r="H204" s="3"/>
      <c r="I204" s="3"/>
      <c r="J204" s="3"/>
    </row>
    <row r="205" spans="2:10" x14ac:dyDescent="0.2">
      <c r="B205" s="150" t="s">
        <v>3710</v>
      </c>
      <c r="C205" s="150" t="s">
        <v>28</v>
      </c>
      <c r="D205" s="151" t="s">
        <v>892</v>
      </c>
      <c r="E205" s="150"/>
      <c r="F205" s="150"/>
      <c r="G205" s="150"/>
      <c r="H205" s="3"/>
      <c r="I205" s="3"/>
      <c r="J205" s="3"/>
    </row>
    <row r="206" spans="2:10" x14ac:dyDescent="0.2">
      <c r="B206" s="150" t="s">
        <v>3711</v>
      </c>
      <c r="C206" s="150" t="s">
        <v>29</v>
      </c>
      <c r="D206" s="151" t="s">
        <v>1222</v>
      </c>
      <c r="E206" s="150"/>
      <c r="F206" s="150"/>
      <c r="G206" s="150"/>
      <c r="H206" s="3"/>
      <c r="I206" s="3"/>
      <c r="J206" s="3"/>
    </row>
    <row r="207" spans="2:10" x14ac:dyDescent="0.2">
      <c r="B207" s="150" t="s">
        <v>3712</v>
      </c>
      <c r="C207" s="150" t="s">
        <v>30</v>
      </c>
      <c r="D207" s="151" t="s">
        <v>1555</v>
      </c>
      <c r="E207" s="150"/>
      <c r="F207" s="150"/>
      <c r="G207" s="150"/>
      <c r="H207" s="3"/>
      <c r="I207" s="3"/>
      <c r="J207" s="3"/>
    </row>
    <row r="208" spans="2:10" x14ac:dyDescent="0.2">
      <c r="B208" s="150" t="s">
        <v>3713</v>
      </c>
      <c r="C208" s="150" t="s">
        <v>31</v>
      </c>
      <c r="D208" s="151" t="s">
        <v>1877</v>
      </c>
      <c r="E208" s="150"/>
      <c r="F208" s="150"/>
      <c r="G208" s="150"/>
      <c r="H208" s="3"/>
      <c r="I208" s="3"/>
      <c r="J208" s="3"/>
    </row>
    <row r="209" spans="2:10" x14ac:dyDescent="0.2">
      <c r="B209" s="85" t="s">
        <v>3714</v>
      </c>
      <c r="C209" s="85">
        <v>34</v>
      </c>
      <c r="D209" s="86" t="s">
        <v>118</v>
      </c>
      <c r="E209" s="87">
        <v>4</v>
      </c>
      <c r="F209" s="85"/>
      <c r="G209" s="85" t="str">
        <f>IF(F209&lt;&gt;"", IF(E209=F209, "O", "X"), "")</f>
        <v/>
      </c>
      <c r="H209" s="3"/>
      <c r="I209" s="3"/>
      <c r="J209" s="3"/>
    </row>
    <row r="210" spans="2:10" x14ac:dyDescent="0.2">
      <c r="B210" s="150" t="s">
        <v>3715</v>
      </c>
      <c r="C210" s="150" t="s">
        <v>27</v>
      </c>
      <c r="D210" s="151" t="s">
        <v>549</v>
      </c>
      <c r="E210" s="150"/>
      <c r="F210" s="150"/>
      <c r="G210" s="150"/>
      <c r="H210" s="3"/>
      <c r="I210" s="3"/>
      <c r="J210" s="3"/>
    </row>
    <row r="211" spans="2:10" x14ac:dyDescent="0.2">
      <c r="B211" s="150" t="s">
        <v>3716</v>
      </c>
      <c r="C211" s="150" t="s">
        <v>28</v>
      </c>
      <c r="D211" s="151" t="s">
        <v>893</v>
      </c>
      <c r="E211" s="150"/>
      <c r="F211" s="150"/>
      <c r="G211" s="150"/>
      <c r="H211" s="3"/>
      <c r="I211" s="3"/>
      <c r="J211" s="3"/>
    </row>
    <row r="212" spans="2:10" x14ac:dyDescent="0.2">
      <c r="B212" s="150" t="s">
        <v>3717</v>
      </c>
      <c r="C212" s="150" t="s">
        <v>29</v>
      </c>
      <c r="D212" s="151" t="s">
        <v>1223</v>
      </c>
      <c r="E212" s="150"/>
      <c r="F212" s="150"/>
      <c r="G212" s="150"/>
      <c r="H212" s="3"/>
      <c r="I212" s="3"/>
      <c r="J212" s="3"/>
    </row>
    <row r="213" spans="2:10" x14ac:dyDescent="0.2">
      <c r="B213" s="150" t="s">
        <v>3718</v>
      </c>
      <c r="C213" s="150" t="s">
        <v>30</v>
      </c>
      <c r="D213" s="151" t="s">
        <v>1556</v>
      </c>
      <c r="E213" s="150"/>
      <c r="F213" s="150"/>
      <c r="G213" s="150"/>
      <c r="H213" s="3"/>
      <c r="I213" s="3"/>
      <c r="J213" s="3"/>
    </row>
    <row r="214" spans="2:10" x14ac:dyDescent="0.2">
      <c r="B214" s="150" t="s">
        <v>3719</v>
      </c>
      <c r="C214" s="150" t="s">
        <v>31</v>
      </c>
      <c r="D214" s="151" t="s">
        <v>1878</v>
      </c>
      <c r="E214" s="150"/>
      <c r="F214" s="150"/>
      <c r="G214" s="150"/>
      <c r="H214" s="3"/>
      <c r="I214" s="3"/>
      <c r="J214" s="3"/>
    </row>
    <row r="215" spans="2:10" x14ac:dyDescent="0.2">
      <c r="B215" s="85" t="s">
        <v>3720</v>
      </c>
      <c r="C215" s="85">
        <v>35</v>
      </c>
      <c r="D215" s="86" t="s">
        <v>119</v>
      </c>
      <c r="E215" s="87">
        <v>2</v>
      </c>
      <c r="F215" s="85"/>
      <c r="G215" s="85" t="str">
        <f>IF(F215&lt;&gt;"", IF(E215=F215, "O", "X"), "")</f>
        <v/>
      </c>
      <c r="H215" s="3"/>
      <c r="I215" s="3"/>
      <c r="J215" s="3"/>
    </row>
    <row r="216" spans="2:10" x14ac:dyDescent="0.2">
      <c r="B216" s="150" t="s">
        <v>3721</v>
      </c>
      <c r="C216" s="150" t="s">
        <v>27</v>
      </c>
      <c r="D216" s="151" t="s">
        <v>550</v>
      </c>
      <c r="E216" s="150"/>
      <c r="F216" s="150"/>
      <c r="G216" s="150"/>
      <c r="H216" s="3"/>
      <c r="I216" s="3"/>
      <c r="J216" s="3"/>
    </row>
    <row r="217" spans="2:10" x14ac:dyDescent="0.2">
      <c r="B217" s="150" t="s">
        <v>3722</v>
      </c>
      <c r="C217" s="150" t="s">
        <v>28</v>
      </c>
      <c r="D217" s="151" t="s">
        <v>894</v>
      </c>
      <c r="E217" s="150"/>
      <c r="F217" s="150"/>
      <c r="G217" s="150"/>
      <c r="H217" s="3"/>
      <c r="I217" s="3"/>
      <c r="J217" s="3"/>
    </row>
    <row r="218" spans="2:10" x14ac:dyDescent="0.2">
      <c r="B218" s="150" t="s">
        <v>3723</v>
      </c>
      <c r="C218" s="150" t="s">
        <v>29</v>
      </c>
      <c r="D218" s="151" t="s">
        <v>1224</v>
      </c>
      <c r="E218" s="150"/>
      <c r="F218" s="150"/>
      <c r="G218" s="150"/>
      <c r="H218" s="3"/>
      <c r="I218" s="3"/>
      <c r="J218" s="3"/>
    </row>
    <row r="219" spans="2:10" x14ac:dyDescent="0.2">
      <c r="B219" s="150" t="s">
        <v>3724</v>
      </c>
      <c r="C219" s="150" t="s">
        <v>30</v>
      </c>
      <c r="D219" s="151" t="s">
        <v>1557</v>
      </c>
      <c r="E219" s="150"/>
      <c r="F219" s="150"/>
      <c r="G219" s="150"/>
      <c r="H219" s="3"/>
      <c r="I219" s="3"/>
      <c r="J219" s="3"/>
    </row>
    <row r="220" spans="2:10" x14ac:dyDescent="0.2">
      <c r="B220" s="150" t="s">
        <v>3725</v>
      </c>
      <c r="C220" s="150" t="s">
        <v>31</v>
      </c>
      <c r="D220" s="151" t="s">
        <v>1879</v>
      </c>
      <c r="E220" s="150"/>
      <c r="F220" s="150"/>
      <c r="G220" s="150"/>
      <c r="H220" s="3"/>
      <c r="I220" s="3"/>
      <c r="J220" s="3"/>
    </row>
    <row r="221" spans="2:10" x14ac:dyDescent="0.2">
      <c r="B221" s="85" t="s">
        <v>3726</v>
      </c>
      <c r="C221" s="85">
        <v>36</v>
      </c>
      <c r="D221" s="86" t="s">
        <v>120</v>
      </c>
      <c r="E221" s="87">
        <v>4</v>
      </c>
      <c r="F221" s="85"/>
      <c r="G221" s="85" t="str">
        <f>IF(F221&lt;&gt;"", IF(E221=F221, "O", "X"), "")</f>
        <v/>
      </c>
      <c r="H221" s="3"/>
      <c r="I221" s="3"/>
      <c r="J221" s="3"/>
    </row>
    <row r="222" spans="2:10" x14ac:dyDescent="0.2">
      <c r="B222" s="150" t="s">
        <v>3727</v>
      </c>
      <c r="C222" s="150" t="s">
        <v>27</v>
      </c>
      <c r="D222" s="151" t="s">
        <v>551</v>
      </c>
      <c r="E222" s="150"/>
      <c r="F222" s="150"/>
      <c r="G222" s="150"/>
      <c r="H222" s="3"/>
      <c r="I222" s="3"/>
      <c r="J222" s="3"/>
    </row>
    <row r="223" spans="2:10" x14ac:dyDescent="0.2">
      <c r="B223" s="150" t="s">
        <v>3728</v>
      </c>
      <c r="C223" s="150" t="s">
        <v>28</v>
      </c>
      <c r="D223" s="151" t="s">
        <v>895</v>
      </c>
      <c r="E223" s="150"/>
      <c r="F223" s="150"/>
      <c r="G223" s="150"/>
      <c r="H223" s="3"/>
      <c r="I223" s="3"/>
      <c r="J223" s="3"/>
    </row>
    <row r="224" spans="2:10" x14ac:dyDescent="0.2">
      <c r="B224" s="150" t="s">
        <v>3729</v>
      </c>
      <c r="C224" s="150" t="s">
        <v>29</v>
      </c>
      <c r="D224" s="151" t="s">
        <v>1225</v>
      </c>
      <c r="E224" s="150"/>
      <c r="F224" s="150"/>
      <c r="G224" s="150"/>
      <c r="H224" s="3"/>
      <c r="I224" s="3"/>
      <c r="J224" s="3"/>
    </row>
    <row r="225" spans="2:10" x14ac:dyDescent="0.2">
      <c r="B225" s="150" t="s">
        <v>3730</v>
      </c>
      <c r="C225" s="150" t="s">
        <v>30</v>
      </c>
      <c r="D225" s="151" t="s">
        <v>1558</v>
      </c>
      <c r="E225" s="150"/>
      <c r="F225" s="150"/>
      <c r="G225" s="150"/>
      <c r="H225" s="3"/>
      <c r="I225" s="3"/>
      <c r="J225" s="3"/>
    </row>
    <row r="226" spans="2:10" x14ac:dyDescent="0.2">
      <c r="B226" s="150" t="s">
        <v>3731</v>
      </c>
      <c r="C226" s="150" t="s">
        <v>31</v>
      </c>
      <c r="D226" s="151" t="s">
        <v>1880</v>
      </c>
      <c r="E226" s="150"/>
      <c r="F226" s="150"/>
      <c r="G226" s="150"/>
      <c r="H226" s="3"/>
      <c r="I226" s="3"/>
      <c r="J226" s="3"/>
    </row>
    <row r="227" spans="2:10" x14ac:dyDescent="0.2">
      <c r="B227" s="85" t="s">
        <v>3732</v>
      </c>
      <c r="C227" s="85">
        <v>37</v>
      </c>
      <c r="D227" s="86" t="s">
        <v>121</v>
      </c>
      <c r="E227" s="87">
        <v>4</v>
      </c>
      <c r="F227" s="85"/>
      <c r="G227" s="85" t="str">
        <f>IF(F227&lt;&gt;"", IF(E227=F227, "O", "X"), "")</f>
        <v/>
      </c>
      <c r="H227" s="3"/>
      <c r="I227" s="3"/>
      <c r="J227" s="3"/>
    </row>
    <row r="228" spans="2:10" x14ac:dyDescent="0.2">
      <c r="B228" s="150" t="s">
        <v>3733</v>
      </c>
      <c r="C228" s="150" t="s">
        <v>27</v>
      </c>
      <c r="D228" s="152" t="s">
        <v>552</v>
      </c>
      <c r="E228" s="150"/>
      <c r="F228" s="150"/>
      <c r="G228" s="150"/>
      <c r="H228" s="3"/>
      <c r="I228" s="3"/>
      <c r="J228" s="3"/>
    </row>
    <row r="229" spans="2:10" x14ac:dyDescent="0.2">
      <c r="B229" s="150" t="s">
        <v>3734</v>
      </c>
      <c r="C229" s="150" t="s">
        <v>28</v>
      </c>
      <c r="D229" s="152" t="s">
        <v>896</v>
      </c>
      <c r="E229" s="150"/>
      <c r="F229" s="150"/>
      <c r="G229" s="150"/>
      <c r="H229" s="3"/>
      <c r="I229" s="3"/>
      <c r="J229" s="3"/>
    </row>
    <row r="230" spans="2:10" x14ac:dyDescent="0.2">
      <c r="B230" s="150" t="s">
        <v>3735</v>
      </c>
      <c r="C230" s="150" t="s">
        <v>29</v>
      </c>
      <c r="D230" s="152" t="s">
        <v>1226</v>
      </c>
      <c r="E230" s="150"/>
      <c r="F230" s="150"/>
      <c r="G230" s="150"/>
      <c r="H230" s="3"/>
      <c r="I230" s="3"/>
      <c r="J230" s="3"/>
    </row>
    <row r="231" spans="2:10" x14ac:dyDescent="0.2">
      <c r="B231" s="150" t="s">
        <v>3736</v>
      </c>
      <c r="C231" s="150" t="s">
        <v>30</v>
      </c>
      <c r="D231" s="152" t="s">
        <v>1559</v>
      </c>
      <c r="E231" s="150"/>
      <c r="F231" s="150"/>
      <c r="G231" s="150"/>
      <c r="H231" s="3"/>
      <c r="I231" s="3"/>
      <c r="J231" s="3"/>
    </row>
    <row r="232" spans="2:10" x14ac:dyDescent="0.2">
      <c r="B232" s="150" t="s">
        <v>3737</v>
      </c>
      <c r="C232" s="150" t="s">
        <v>31</v>
      </c>
      <c r="D232" s="152" t="s">
        <v>1881</v>
      </c>
      <c r="E232" s="150"/>
      <c r="F232" s="150"/>
      <c r="G232" s="150"/>
      <c r="H232" s="3"/>
      <c r="I232" s="3"/>
      <c r="J232" s="3"/>
    </row>
    <row r="233" spans="2:10" x14ac:dyDescent="0.2">
      <c r="B233" s="85" t="s">
        <v>3738</v>
      </c>
      <c r="C233" s="85">
        <v>38</v>
      </c>
      <c r="D233" s="86" t="s">
        <v>122</v>
      </c>
      <c r="E233" s="87">
        <v>4</v>
      </c>
      <c r="F233" s="85"/>
      <c r="G233" s="85" t="str">
        <f>IF(F233&lt;&gt;"", IF(E233=F233, "O", "X"), "")</f>
        <v/>
      </c>
      <c r="H233" s="3"/>
      <c r="I233" s="3"/>
      <c r="J233" s="3"/>
    </row>
    <row r="234" spans="2:10" x14ac:dyDescent="0.2">
      <c r="B234" s="150" t="s">
        <v>3739</v>
      </c>
      <c r="C234" s="150" t="s">
        <v>27</v>
      </c>
      <c r="D234" s="151" t="s">
        <v>553</v>
      </c>
      <c r="E234" s="150"/>
      <c r="F234" s="150"/>
      <c r="G234" s="150"/>
      <c r="H234" s="3"/>
      <c r="I234" s="3"/>
      <c r="J234" s="3"/>
    </row>
    <row r="235" spans="2:10" x14ac:dyDescent="0.2">
      <c r="B235" s="150" t="s">
        <v>3740</v>
      </c>
      <c r="C235" s="150" t="s">
        <v>28</v>
      </c>
      <c r="D235" s="151" t="s">
        <v>897</v>
      </c>
      <c r="E235" s="150"/>
      <c r="F235" s="150"/>
      <c r="G235" s="150"/>
      <c r="H235" s="3"/>
      <c r="I235" s="3"/>
      <c r="J235" s="3"/>
    </row>
    <row r="236" spans="2:10" x14ac:dyDescent="0.2">
      <c r="B236" s="150" t="s">
        <v>3741</v>
      </c>
      <c r="C236" s="150" t="s">
        <v>29</v>
      </c>
      <c r="D236" s="151" t="s">
        <v>1227</v>
      </c>
      <c r="E236" s="150"/>
      <c r="F236" s="150"/>
      <c r="G236" s="150"/>
      <c r="H236" s="3"/>
      <c r="I236" s="3"/>
      <c r="J236" s="3"/>
    </row>
    <row r="237" spans="2:10" x14ac:dyDescent="0.2">
      <c r="B237" s="150" t="s">
        <v>3742</v>
      </c>
      <c r="C237" s="150" t="s">
        <v>30</v>
      </c>
      <c r="D237" s="151" t="s">
        <v>1560</v>
      </c>
      <c r="E237" s="150"/>
      <c r="F237" s="150"/>
      <c r="G237" s="150"/>
      <c r="H237" s="3"/>
      <c r="I237" s="3"/>
      <c r="J237" s="3"/>
    </row>
    <row r="238" spans="2:10" x14ac:dyDescent="0.2">
      <c r="B238" s="150" t="s">
        <v>3743</v>
      </c>
      <c r="C238" s="150" t="s">
        <v>31</v>
      </c>
      <c r="D238" s="151" t="s">
        <v>1882</v>
      </c>
      <c r="E238" s="150"/>
      <c r="F238" s="150"/>
      <c r="G238" s="150"/>
      <c r="H238" s="3"/>
      <c r="I238" s="3"/>
      <c r="J238" s="3"/>
    </row>
    <row r="239" spans="2:10" ht="40.5" x14ac:dyDescent="0.2">
      <c r="B239" s="85" t="s">
        <v>3744</v>
      </c>
      <c r="C239" s="85">
        <v>39</v>
      </c>
      <c r="D239" s="86" t="s">
        <v>123</v>
      </c>
      <c r="E239" s="87">
        <v>1</v>
      </c>
      <c r="F239" s="85"/>
      <c r="G239" s="85" t="str">
        <f>IF(F239&lt;&gt;"", IF(E239=F239, "O", "X"), "")</f>
        <v/>
      </c>
      <c r="H239" s="3"/>
      <c r="I239" s="3"/>
      <c r="J239" s="3"/>
    </row>
    <row r="240" spans="2:10" x14ac:dyDescent="0.2">
      <c r="B240" s="150" t="s">
        <v>3745</v>
      </c>
      <c r="C240" s="150" t="s">
        <v>27</v>
      </c>
      <c r="D240" s="152" t="s">
        <v>554</v>
      </c>
      <c r="E240" s="150"/>
      <c r="F240" s="150"/>
      <c r="G240" s="150"/>
      <c r="H240" s="3"/>
      <c r="I240" s="3"/>
      <c r="J240" s="3"/>
    </row>
    <row r="241" spans="2:10" x14ac:dyDescent="0.2">
      <c r="B241" s="150" t="s">
        <v>3746</v>
      </c>
      <c r="C241" s="150" t="s">
        <v>28</v>
      </c>
      <c r="D241" s="152" t="s">
        <v>898</v>
      </c>
      <c r="E241" s="150"/>
      <c r="F241" s="150"/>
      <c r="G241" s="150"/>
      <c r="H241" s="3"/>
      <c r="I241" s="3"/>
      <c r="J241" s="3"/>
    </row>
    <row r="242" spans="2:10" x14ac:dyDescent="0.2">
      <c r="B242" s="150" t="s">
        <v>3747</v>
      </c>
      <c r="C242" s="150" t="s">
        <v>29</v>
      </c>
      <c r="D242" s="152" t="s">
        <v>1228</v>
      </c>
      <c r="E242" s="150"/>
      <c r="F242" s="150"/>
      <c r="G242" s="150"/>
      <c r="H242" s="3"/>
      <c r="I242" s="3"/>
      <c r="J242" s="3"/>
    </row>
    <row r="243" spans="2:10" x14ac:dyDescent="0.2">
      <c r="B243" s="150" t="s">
        <v>3748</v>
      </c>
      <c r="C243" s="150" t="s">
        <v>30</v>
      </c>
      <c r="D243" s="152" t="s">
        <v>1561</v>
      </c>
      <c r="E243" s="150"/>
      <c r="F243" s="150"/>
      <c r="G243" s="150"/>
      <c r="H243" s="3"/>
      <c r="I243" s="3"/>
      <c r="J243" s="3"/>
    </row>
    <row r="244" spans="2:10" x14ac:dyDescent="0.2">
      <c r="B244" s="150" t="s">
        <v>3749</v>
      </c>
      <c r="C244" s="150" t="s">
        <v>31</v>
      </c>
      <c r="D244" s="152" t="s">
        <v>1883</v>
      </c>
      <c r="E244" s="150"/>
      <c r="F244" s="150"/>
      <c r="G244" s="150"/>
      <c r="H244" s="3"/>
      <c r="I244" s="3"/>
      <c r="J244" s="3"/>
    </row>
    <row r="245" spans="2:10" x14ac:dyDescent="0.2">
      <c r="B245" s="85" t="s">
        <v>3750</v>
      </c>
      <c r="C245" s="85">
        <v>40</v>
      </c>
      <c r="D245" s="86" t="s">
        <v>124</v>
      </c>
      <c r="E245" s="87">
        <v>3</v>
      </c>
      <c r="F245" s="85"/>
      <c r="G245" s="85" t="str">
        <f>IF(F245&lt;&gt;"", IF(E245=F245, "O", "X"), "")</f>
        <v/>
      </c>
      <c r="H245" s="3"/>
      <c r="I245" s="3"/>
      <c r="J245" s="3"/>
    </row>
    <row r="246" spans="2:10" x14ac:dyDescent="0.2">
      <c r="B246" s="150" t="s">
        <v>3751</v>
      </c>
      <c r="C246" s="150" t="s">
        <v>27</v>
      </c>
      <c r="D246" s="151" t="s">
        <v>555</v>
      </c>
      <c r="E246" s="150"/>
      <c r="F246" s="150"/>
      <c r="G246" s="150"/>
      <c r="H246" s="3"/>
      <c r="I246" s="3"/>
      <c r="J246" s="3"/>
    </row>
    <row r="247" spans="2:10" x14ac:dyDescent="0.2">
      <c r="B247" s="150" t="s">
        <v>3752</v>
      </c>
      <c r="C247" s="150" t="s">
        <v>28</v>
      </c>
      <c r="D247" s="151" t="s">
        <v>899</v>
      </c>
      <c r="E247" s="150"/>
      <c r="F247" s="150"/>
      <c r="G247" s="150"/>
      <c r="H247" s="3"/>
      <c r="I247" s="3"/>
      <c r="J247" s="3"/>
    </row>
    <row r="248" spans="2:10" x14ac:dyDescent="0.2">
      <c r="B248" s="150" t="s">
        <v>3753</v>
      </c>
      <c r="C248" s="150" t="s">
        <v>29</v>
      </c>
      <c r="D248" s="151" t="s">
        <v>1229</v>
      </c>
      <c r="E248" s="150"/>
      <c r="F248" s="150"/>
      <c r="G248" s="150"/>
      <c r="H248" s="3"/>
      <c r="I248" s="3"/>
      <c r="J248" s="3"/>
    </row>
    <row r="249" spans="2:10" x14ac:dyDescent="0.2">
      <c r="B249" s="150" t="s">
        <v>3754</v>
      </c>
      <c r="C249" s="150" t="s">
        <v>30</v>
      </c>
      <c r="D249" s="151" t="s">
        <v>1562</v>
      </c>
      <c r="E249" s="150"/>
      <c r="F249" s="150"/>
      <c r="G249" s="150"/>
      <c r="H249" s="3"/>
      <c r="I249" s="3"/>
      <c r="J249" s="3"/>
    </row>
    <row r="250" spans="2:10" x14ac:dyDescent="0.2">
      <c r="B250" s="153" t="s">
        <v>3755</v>
      </c>
      <c r="C250" s="153" t="s">
        <v>31</v>
      </c>
      <c r="D250" s="154" t="s">
        <v>1884</v>
      </c>
      <c r="E250" s="153"/>
      <c r="F250" s="153"/>
      <c r="G250" s="153"/>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95C7-EBE9-478D-BAC9-6BC9CD8C67A6}">
  <sheetPr codeName="Sheet3"/>
  <dimension ref="A2:CU2718"/>
  <sheetViews>
    <sheetView showGridLines="0" zoomScaleNormal="100" workbookViewId="0">
      <selection activeCell="Z1275" sqref="Z1275"/>
    </sheetView>
  </sheetViews>
  <sheetFormatPr defaultColWidth="2.5703125" defaultRowHeight="14.45" customHeight="1" thickBottom="1" outlineLevelRow="4" x14ac:dyDescent="0.3"/>
  <cols>
    <col min="1" max="1" width="4.28515625" style="165" customWidth="1"/>
    <col min="2" max="2" width="2.7109375" style="166" customWidth="1"/>
    <col min="3" max="4" width="2.5703125" style="169"/>
    <col min="5" max="5" width="2.5703125" style="169" customWidth="1"/>
    <col min="6" max="6" width="2.5703125" style="169"/>
    <col min="7" max="7" width="2.5703125" style="169" customWidth="1"/>
    <col min="8" max="13" width="2.5703125" style="169"/>
    <col min="14" max="15" width="2.5703125" style="169" customWidth="1"/>
    <col min="16" max="21" width="2.5703125" style="169"/>
    <col min="22" max="24" width="2.5703125" style="169" customWidth="1"/>
    <col min="25" max="52" width="2.5703125" style="169"/>
    <col min="53" max="97" width="2.5703125" style="169" customWidth="1"/>
    <col min="98" max="98" width="2.5703125" style="203"/>
    <col min="99" max="99" width="2.5703125" style="204"/>
    <col min="100" max="16384" width="2.5703125" style="169"/>
  </cols>
  <sheetData>
    <row r="2" spans="1:7" ht="14.45" customHeight="1" thickBot="1" x14ac:dyDescent="0.3">
      <c r="A2" s="165">
        <f>ROW() - 1</f>
        <v>1</v>
      </c>
      <c r="C2" s="167" t="s">
        <v>3764</v>
      </c>
      <c r="D2" s="168"/>
    </row>
    <row r="3" spans="1:7" ht="14.45" customHeight="1" outlineLevel="1" thickBot="1" x14ac:dyDescent="0.3">
      <c r="A3" s="165">
        <f t="shared" ref="A3:A66" si="0">ROW() - 1</f>
        <v>2</v>
      </c>
      <c r="D3" s="170" t="s">
        <v>3765</v>
      </c>
      <c r="E3" s="171"/>
    </row>
    <row r="4" spans="1:7" ht="14.45" hidden="1" customHeight="1" outlineLevel="2" thickBot="1" x14ac:dyDescent="0.3">
      <c r="A4" s="165">
        <f t="shared" si="0"/>
        <v>3</v>
      </c>
      <c r="E4" s="172" t="s">
        <v>3766</v>
      </c>
    </row>
    <row r="5" spans="1:7" ht="14.45" hidden="1" customHeight="1" outlineLevel="3" thickBot="1" x14ac:dyDescent="0.3">
      <c r="A5" s="165">
        <f t="shared" si="0"/>
        <v>4</v>
      </c>
      <c r="F5" s="173" t="s">
        <v>3767</v>
      </c>
    </row>
    <row r="6" spans="1:7" ht="14.45" hidden="1" customHeight="1" outlineLevel="4" thickBot="1" x14ac:dyDescent="0.3">
      <c r="A6" s="165">
        <f t="shared" si="0"/>
        <v>5</v>
      </c>
      <c r="F6" s="174"/>
      <c r="G6" s="175" t="s">
        <v>3768</v>
      </c>
    </row>
    <row r="7" spans="1:7" ht="14.45" hidden="1" customHeight="1" outlineLevel="4" thickBot="1" x14ac:dyDescent="0.3">
      <c r="A7" s="165">
        <f t="shared" si="0"/>
        <v>6</v>
      </c>
      <c r="F7" s="174"/>
      <c r="G7" s="175" t="s">
        <v>3769</v>
      </c>
    </row>
    <row r="8" spans="1:7" ht="14.45" hidden="1" customHeight="1" outlineLevel="3" collapsed="1" thickBot="1" x14ac:dyDescent="0.3">
      <c r="A8" s="165">
        <f t="shared" si="0"/>
        <v>7</v>
      </c>
      <c r="F8" s="173" t="s">
        <v>3770</v>
      </c>
    </row>
    <row r="9" spans="1:7" ht="14.45" hidden="1" customHeight="1" outlineLevel="4" thickBot="1" x14ac:dyDescent="0.3">
      <c r="A9" s="165">
        <f t="shared" si="0"/>
        <v>8</v>
      </c>
      <c r="G9" s="175" t="s">
        <v>3771</v>
      </c>
    </row>
    <row r="10" spans="1:7" ht="14.45" hidden="1" customHeight="1" outlineLevel="4" thickBot="1" x14ac:dyDescent="0.3">
      <c r="A10" s="165">
        <f t="shared" si="0"/>
        <v>9</v>
      </c>
      <c r="G10" s="175" t="s">
        <v>3772</v>
      </c>
    </row>
    <row r="11" spans="1:7" ht="14.45" hidden="1" customHeight="1" outlineLevel="4" thickBot="1" x14ac:dyDescent="0.3">
      <c r="A11" s="165">
        <f t="shared" si="0"/>
        <v>10</v>
      </c>
      <c r="G11" s="175" t="s">
        <v>3773</v>
      </c>
    </row>
    <row r="12" spans="1:7" ht="14.45" hidden="1" customHeight="1" outlineLevel="4" thickBot="1" x14ac:dyDescent="0.3">
      <c r="A12" s="165">
        <f t="shared" si="0"/>
        <v>11</v>
      </c>
      <c r="G12" s="175" t="s">
        <v>3774</v>
      </c>
    </row>
    <row r="13" spans="1:7" ht="14.45" hidden="1" customHeight="1" outlineLevel="3" collapsed="1" thickBot="1" x14ac:dyDescent="0.3">
      <c r="A13" s="165">
        <f t="shared" si="0"/>
        <v>12</v>
      </c>
    </row>
    <row r="14" spans="1:7" ht="14.45" hidden="1" customHeight="1" outlineLevel="2" collapsed="1" thickBot="1" x14ac:dyDescent="0.3">
      <c r="A14" s="165">
        <f t="shared" si="0"/>
        <v>13</v>
      </c>
      <c r="E14" s="172" t="s">
        <v>3775</v>
      </c>
    </row>
    <row r="15" spans="1:7" ht="14.45" hidden="1" customHeight="1" outlineLevel="3" thickBot="1" x14ac:dyDescent="0.3">
      <c r="A15" s="165">
        <f t="shared" si="0"/>
        <v>14</v>
      </c>
      <c r="F15" s="173" t="s">
        <v>3776</v>
      </c>
    </row>
    <row r="16" spans="1:7" ht="14.45" hidden="1" customHeight="1" outlineLevel="4" thickBot="1" x14ac:dyDescent="0.3">
      <c r="A16" s="165">
        <f t="shared" si="0"/>
        <v>15</v>
      </c>
      <c r="G16" s="175" t="s">
        <v>3777</v>
      </c>
    </row>
    <row r="17" spans="1:8" ht="14.45" hidden="1" customHeight="1" outlineLevel="4" thickBot="1" x14ac:dyDescent="0.3">
      <c r="A17" s="165">
        <f t="shared" si="0"/>
        <v>16</v>
      </c>
      <c r="F17" s="174"/>
      <c r="G17" s="175" t="s">
        <v>3778</v>
      </c>
    </row>
    <row r="18" spans="1:8" ht="14.45" hidden="1" customHeight="1" outlineLevel="3" collapsed="1" thickBot="1" x14ac:dyDescent="0.3">
      <c r="A18" s="165">
        <f t="shared" si="0"/>
        <v>17</v>
      </c>
      <c r="F18" s="173" t="s">
        <v>3779</v>
      </c>
    </row>
    <row r="19" spans="1:8" ht="14.45" hidden="1" customHeight="1" outlineLevel="4" thickBot="1" x14ac:dyDescent="0.3">
      <c r="A19" s="165">
        <f t="shared" si="0"/>
        <v>18</v>
      </c>
      <c r="G19" s="175" t="s">
        <v>3780</v>
      </c>
    </row>
    <row r="20" spans="1:8" ht="14.45" hidden="1" customHeight="1" outlineLevel="4" thickBot="1" x14ac:dyDescent="0.3">
      <c r="A20" s="165">
        <f t="shared" si="0"/>
        <v>19</v>
      </c>
      <c r="G20" s="175" t="s">
        <v>3781</v>
      </c>
    </row>
    <row r="21" spans="1:8" ht="14.45" hidden="1" customHeight="1" outlineLevel="4" thickBot="1" x14ac:dyDescent="0.3">
      <c r="A21" s="165">
        <f t="shared" si="0"/>
        <v>20</v>
      </c>
      <c r="G21" s="175" t="s">
        <v>3782</v>
      </c>
    </row>
    <row r="22" spans="1:8" ht="14.45" hidden="1" customHeight="1" outlineLevel="4" thickBot="1" x14ac:dyDescent="0.3">
      <c r="A22" s="165">
        <f t="shared" si="0"/>
        <v>21</v>
      </c>
      <c r="G22" s="175" t="s">
        <v>3783</v>
      </c>
    </row>
    <row r="23" spans="1:8" ht="14.45" hidden="1" customHeight="1" outlineLevel="4" thickBot="1" x14ac:dyDescent="0.3">
      <c r="A23" s="165">
        <f t="shared" si="0"/>
        <v>22</v>
      </c>
      <c r="G23" s="175" t="s">
        <v>3784</v>
      </c>
    </row>
    <row r="24" spans="1:8" ht="14.45" hidden="1" customHeight="1" outlineLevel="4" thickBot="1" x14ac:dyDescent="0.3">
      <c r="A24" s="165">
        <f t="shared" si="0"/>
        <v>23</v>
      </c>
      <c r="G24" s="175" t="s">
        <v>3785</v>
      </c>
    </row>
    <row r="25" spans="1:8" ht="14.45" hidden="1" customHeight="1" outlineLevel="3" collapsed="1" thickBot="1" x14ac:dyDescent="0.3">
      <c r="A25" s="165">
        <f t="shared" si="0"/>
        <v>24</v>
      </c>
    </row>
    <row r="26" spans="1:8" ht="14.45" hidden="1" customHeight="1" outlineLevel="2" collapsed="1" thickBot="1" x14ac:dyDescent="0.3">
      <c r="A26" s="165">
        <f t="shared" si="0"/>
        <v>25</v>
      </c>
      <c r="E26" s="172" t="s">
        <v>3786</v>
      </c>
    </row>
    <row r="27" spans="1:8" ht="14.45" hidden="1" customHeight="1" outlineLevel="3" thickBot="1" x14ac:dyDescent="0.3">
      <c r="A27" s="165">
        <f t="shared" si="0"/>
        <v>26</v>
      </c>
      <c r="F27" s="173" t="s">
        <v>3787</v>
      </c>
    </row>
    <row r="28" spans="1:8" ht="14.45" hidden="1" customHeight="1" outlineLevel="4" thickBot="1" x14ac:dyDescent="0.3">
      <c r="A28" s="165">
        <f t="shared" si="0"/>
        <v>27</v>
      </c>
      <c r="G28" s="176" t="s">
        <v>3788</v>
      </c>
    </row>
    <row r="29" spans="1:8" ht="14.45" hidden="1" customHeight="1" outlineLevel="4" thickBot="1" x14ac:dyDescent="0.3">
      <c r="A29" s="165">
        <f t="shared" si="0"/>
        <v>28</v>
      </c>
      <c r="H29" s="177" t="s">
        <v>3789</v>
      </c>
    </row>
    <row r="30" spans="1:8" ht="14.45" hidden="1" customHeight="1" outlineLevel="4" thickBot="1" x14ac:dyDescent="0.3">
      <c r="A30" s="165">
        <f t="shared" si="0"/>
        <v>29</v>
      </c>
      <c r="H30" s="177" t="s">
        <v>3790</v>
      </c>
    </row>
    <row r="31" spans="1:8" ht="14.45" hidden="1" customHeight="1" outlineLevel="4" thickBot="1" x14ac:dyDescent="0.3">
      <c r="A31" s="165">
        <f t="shared" si="0"/>
        <v>30</v>
      </c>
      <c r="G31" s="176" t="s">
        <v>3791</v>
      </c>
    </row>
    <row r="32" spans="1:8" ht="14.45" hidden="1" customHeight="1" outlineLevel="4" thickBot="1" x14ac:dyDescent="0.3">
      <c r="A32" s="165">
        <f t="shared" si="0"/>
        <v>31</v>
      </c>
      <c r="H32" s="177" t="s">
        <v>3792</v>
      </c>
    </row>
    <row r="33" spans="1:8" ht="14.45" hidden="1" customHeight="1" outlineLevel="4" thickBot="1" x14ac:dyDescent="0.3">
      <c r="A33" s="165">
        <f t="shared" si="0"/>
        <v>32</v>
      </c>
      <c r="H33" s="177" t="s">
        <v>3793</v>
      </c>
    </row>
    <row r="34" spans="1:8" ht="14.45" hidden="1" customHeight="1" outlineLevel="4" thickBot="1" x14ac:dyDescent="0.3">
      <c r="A34" s="165">
        <f t="shared" si="0"/>
        <v>33</v>
      </c>
      <c r="G34" s="176" t="s">
        <v>3794</v>
      </c>
    </row>
    <row r="35" spans="1:8" ht="14.45" hidden="1" customHeight="1" outlineLevel="4" thickBot="1" x14ac:dyDescent="0.3">
      <c r="A35" s="165">
        <f t="shared" si="0"/>
        <v>34</v>
      </c>
      <c r="H35" s="177" t="s">
        <v>3795</v>
      </c>
    </row>
    <row r="36" spans="1:8" ht="14.45" hidden="1" customHeight="1" outlineLevel="4" thickBot="1" x14ac:dyDescent="0.3">
      <c r="A36" s="165">
        <f t="shared" si="0"/>
        <v>35</v>
      </c>
      <c r="H36" s="177" t="s">
        <v>3796</v>
      </c>
    </row>
    <row r="37" spans="1:8" ht="14.45" hidden="1" customHeight="1" outlineLevel="4" thickBot="1" x14ac:dyDescent="0.3">
      <c r="A37" s="165">
        <f t="shared" si="0"/>
        <v>36</v>
      </c>
      <c r="G37" s="176" t="s">
        <v>3797</v>
      </c>
    </row>
    <row r="38" spans="1:8" ht="14.45" hidden="1" customHeight="1" outlineLevel="4" thickBot="1" x14ac:dyDescent="0.3">
      <c r="A38" s="165">
        <f t="shared" si="0"/>
        <v>37</v>
      </c>
      <c r="H38" s="177" t="s">
        <v>3798</v>
      </c>
    </row>
    <row r="39" spans="1:8" ht="14.45" hidden="1" customHeight="1" outlineLevel="4" thickBot="1" x14ac:dyDescent="0.3">
      <c r="A39" s="165">
        <f t="shared" si="0"/>
        <v>38</v>
      </c>
      <c r="H39" s="177" t="s">
        <v>3799</v>
      </c>
    </row>
    <row r="40" spans="1:8" ht="14.45" hidden="1" customHeight="1" outlineLevel="4" thickBot="1" x14ac:dyDescent="0.3">
      <c r="A40" s="165">
        <f t="shared" si="0"/>
        <v>39</v>
      </c>
      <c r="H40" s="177" t="s">
        <v>3800</v>
      </c>
    </row>
    <row r="41" spans="1:8" ht="14.45" hidden="1" customHeight="1" outlineLevel="4" thickBot="1" x14ac:dyDescent="0.3">
      <c r="A41" s="165">
        <f t="shared" si="0"/>
        <v>40</v>
      </c>
      <c r="G41" s="176" t="s">
        <v>3801</v>
      </c>
    </row>
    <row r="42" spans="1:8" ht="14.45" hidden="1" customHeight="1" outlineLevel="4" thickBot="1" x14ac:dyDescent="0.3">
      <c r="A42" s="165">
        <f t="shared" si="0"/>
        <v>41</v>
      </c>
      <c r="H42" s="177" t="s">
        <v>3802</v>
      </c>
    </row>
    <row r="43" spans="1:8" ht="14.45" hidden="1" customHeight="1" outlineLevel="4" thickBot="1" x14ac:dyDescent="0.3">
      <c r="A43" s="165">
        <f t="shared" si="0"/>
        <v>42</v>
      </c>
      <c r="H43" s="177" t="s">
        <v>3803</v>
      </c>
    </row>
    <row r="44" spans="1:8" ht="14.45" hidden="1" customHeight="1" outlineLevel="4" thickBot="1" x14ac:dyDescent="0.3">
      <c r="A44" s="165">
        <f t="shared" si="0"/>
        <v>43</v>
      </c>
      <c r="H44" s="177" t="s">
        <v>3804</v>
      </c>
    </row>
    <row r="45" spans="1:8" ht="14.45" hidden="1" customHeight="1" outlineLevel="4" thickBot="1" x14ac:dyDescent="0.3">
      <c r="A45" s="165">
        <f t="shared" si="0"/>
        <v>44</v>
      </c>
      <c r="G45" s="176" t="s">
        <v>3805</v>
      </c>
    </row>
    <row r="46" spans="1:8" ht="14.45" hidden="1" customHeight="1" outlineLevel="4" thickBot="1" x14ac:dyDescent="0.3">
      <c r="A46" s="165">
        <f t="shared" si="0"/>
        <v>45</v>
      </c>
      <c r="H46" s="177" t="s">
        <v>3806</v>
      </c>
    </row>
    <row r="47" spans="1:8" ht="14.45" hidden="1" customHeight="1" outlineLevel="4" thickBot="1" x14ac:dyDescent="0.3">
      <c r="A47" s="165">
        <f t="shared" si="0"/>
        <v>46</v>
      </c>
      <c r="H47" s="177" t="s">
        <v>3807</v>
      </c>
    </row>
    <row r="48" spans="1:8" ht="14.45" hidden="1" customHeight="1" outlineLevel="4" thickBot="1" x14ac:dyDescent="0.3">
      <c r="A48" s="165">
        <f t="shared" si="0"/>
        <v>47</v>
      </c>
      <c r="H48" s="177" t="s">
        <v>3808</v>
      </c>
    </row>
    <row r="49" spans="1:8" ht="14.45" hidden="1" customHeight="1" outlineLevel="4" thickBot="1" x14ac:dyDescent="0.3">
      <c r="A49" s="165">
        <f t="shared" si="0"/>
        <v>48</v>
      </c>
      <c r="H49" s="177" t="s">
        <v>3809</v>
      </c>
    </row>
    <row r="50" spans="1:8" ht="14.45" hidden="1" customHeight="1" outlineLevel="4" thickBot="1" x14ac:dyDescent="0.3">
      <c r="A50" s="165">
        <f t="shared" si="0"/>
        <v>49</v>
      </c>
      <c r="H50" s="177" t="s">
        <v>3810</v>
      </c>
    </row>
    <row r="51" spans="1:8" ht="14.45" hidden="1" customHeight="1" outlineLevel="3" collapsed="1" thickBot="1" x14ac:dyDescent="0.3">
      <c r="A51" s="165">
        <f t="shared" si="0"/>
        <v>50</v>
      </c>
      <c r="F51" s="173" t="s">
        <v>3811</v>
      </c>
    </row>
    <row r="52" spans="1:8" ht="14.45" hidden="1" customHeight="1" outlineLevel="4" thickBot="1" x14ac:dyDescent="0.3">
      <c r="A52" s="165">
        <f t="shared" si="0"/>
        <v>51</v>
      </c>
      <c r="G52" s="176" t="s">
        <v>3812</v>
      </c>
    </row>
    <row r="53" spans="1:8" ht="14.45" hidden="1" customHeight="1" outlineLevel="4" thickBot="1" x14ac:dyDescent="0.3">
      <c r="A53" s="165">
        <f t="shared" si="0"/>
        <v>52</v>
      </c>
      <c r="G53" s="176" t="s">
        <v>3813</v>
      </c>
    </row>
    <row r="54" spans="1:8" ht="14.45" hidden="1" customHeight="1" outlineLevel="4" thickBot="1" x14ac:dyDescent="0.3">
      <c r="A54" s="165">
        <f t="shared" si="0"/>
        <v>53</v>
      </c>
      <c r="G54" s="176" t="s">
        <v>3814</v>
      </c>
    </row>
    <row r="55" spans="1:8" ht="14.45" hidden="1" customHeight="1" outlineLevel="4" thickBot="1" x14ac:dyDescent="0.3">
      <c r="A55" s="165">
        <f t="shared" si="0"/>
        <v>54</v>
      </c>
      <c r="G55" s="176" t="s">
        <v>3815</v>
      </c>
    </row>
    <row r="56" spans="1:8" ht="14.45" hidden="1" customHeight="1" outlineLevel="4" thickBot="1" x14ac:dyDescent="0.3">
      <c r="A56" s="165">
        <f t="shared" si="0"/>
        <v>55</v>
      </c>
      <c r="G56" s="176" t="s">
        <v>3816</v>
      </c>
    </row>
    <row r="57" spans="1:8" ht="14.45" hidden="1" customHeight="1" outlineLevel="4" thickBot="1" x14ac:dyDescent="0.3">
      <c r="A57" s="165">
        <f t="shared" si="0"/>
        <v>56</v>
      </c>
      <c r="G57" s="176" t="s">
        <v>3817</v>
      </c>
    </row>
    <row r="58" spans="1:8" ht="14.45" hidden="1" customHeight="1" outlineLevel="4" thickBot="1" x14ac:dyDescent="0.3">
      <c r="A58" s="165">
        <f t="shared" si="0"/>
        <v>57</v>
      </c>
      <c r="G58" s="176" t="s">
        <v>3818</v>
      </c>
    </row>
    <row r="59" spans="1:8" ht="14.45" hidden="1" customHeight="1" outlineLevel="4" thickBot="1" x14ac:dyDescent="0.3">
      <c r="A59" s="165">
        <f t="shared" si="0"/>
        <v>58</v>
      </c>
      <c r="G59" s="176" t="s">
        <v>3819</v>
      </c>
    </row>
    <row r="60" spans="1:8" ht="14.45" hidden="1" customHeight="1" outlineLevel="4" thickBot="1" x14ac:dyDescent="0.3">
      <c r="A60" s="165">
        <f t="shared" si="0"/>
        <v>59</v>
      </c>
      <c r="G60" s="176" t="s">
        <v>3820</v>
      </c>
    </row>
    <row r="61" spans="1:8" ht="14.45" hidden="1" customHeight="1" outlineLevel="4" thickBot="1" x14ac:dyDescent="0.3">
      <c r="A61" s="165">
        <f t="shared" si="0"/>
        <v>60</v>
      </c>
      <c r="G61" s="176" t="s">
        <v>3821</v>
      </c>
    </row>
    <row r="62" spans="1:8" ht="14.45" hidden="1" customHeight="1" outlineLevel="4" thickBot="1" x14ac:dyDescent="0.3">
      <c r="A62" s="165">
        <f t="shared" si="0"/>
        <v>61</v>
      </c>
      <c r="G62" s="176" t="s">
        <v>3822</v>
      </c>
    </row>
    <row r="63" spans="1:8" ht="14.45" hidden="1" customHeight="1" outlineLevel="4" thickBot="1" x14ac:dyDescent="0.3">
      <c r="A63" s="165">
        <f t="shared" si="0"/>
        <v>62</v>
      </c>
      <c r="G63" s="176" t="s">
        <v>3823</v>
      </c>
    </row>
    <row r="64" spans="1:8" ht="14.45" hidden="1" customHeight="1" outlineLevel="4" thickBot="1" x14ac:dyDescent="0.3">
      <c r="A64" s="165">
        <f t="shared" si="0"/>
        <v>63</v>
      </c>
      <c r="G64" s="176" t="s">
        <v>3824</v>
      </c>
    </row>
    <row r="65" spans="1:7" ht="14.45" hidden="1" customHeight="1" outlineLevel="4" thickBot="1" x14ac:dyDescent="0.3">
      <c r="A65" s="165">
        <f t="shared" si="0"/>
        <v>64</v>
      </c>
      <c r="G65" s="176" t="s">
        <v>3825</v>
      </c>
    </row>
    <row r="66" spans="1:7" ht="14.45" hidden="1" customHeight="1" outlineLevel="3" collapsed="1" thickBot="1" x14ac:dyDescent="0.3">
      <c r="A66" s="165">
        <f t="shared" si="0"/>
        <v>65</v>
      </c>
    </row>
    <row r="67" spans="1:7" ht="14.45" hidden="1" customHeight="1" outlineLevel="2" collapsed="1" thickBot="1" x14ac:dyDescent="0.3">
      <c r="A67" s="165">
        <f t="shared" ref="A67:A130" si="1">ROW() - 1</f>
        <v>66</v>
      </c>
      <c r="E67" s="172" t="s">
        <v>3826</v>
      </c>
    </row>
    <row r="68" spans="1:7" ht="14.45" hidden="1" customHeight="1" outlineLevel="3" thickBot="1" x14ac:dyDescent="0.3">
      <c r="A68" s="165">
        <f t="shared" si="1"/>
        <v>67</v>
      </c>
      <c r="F68" s="173" t="s">
        <v>3776</v>
      </c>
    </row>
    <row r="69" spans="1:7" ht="14.45" hidden="1" customHeight="1" outlineLevel="4" thickBot="1" x14ac:dyDescent="0.3">
      <c r="A69" s="165">
        <f t="shared" si="1"/>
        <v>68</v>
      </c>
      <c r="G69" s="169" t="s">
        <v>3827</v>
      </c>
    </row>
    <row r="70" spans="1:7" ht="14.45" hidden="1" customHeight="1" outlineLevel="3" collapsed="1" thickBot="1" x14ac:dyDescent="0.3">
      <c r="A70" s="165">
        <f t="shared" si="1"/>
        <v>69</v>
      </c>
      <c r="F70" s="173" t="s">
        <v>3779</v>
      </c>
    </row>
    <row r="71" spans="1:7" ht="14.45" hidden="1" customHeight="1" outlineLevel="4" thickBot="1" x14ac:dyDescent="0.3">
      <c r="A71" s="165">
        <f t="shared" si="1"/>
        <v>70</v>
      </c>
      <c r="G71" s="175" t="s">
        <v>3828</v>
      </c>
    </row>
    <row r="72" spans="1:7" ht="14.45" hidden="1" customHeight="1" outlineLevel="4" thickBot="1" x14ac:dyDescent="0.3">
      <c r="A72" s="165">
        <f t="shared" si="1"/>
        <v>71</v>
      </c>
      <c r="G72" s="175" t="s">
        <v>3829</v>
      </c>
    </row>
    <row r="73" spans="1:7" ht="14.45" hidden="1" customHeight="1" outlineLevel="4" thickBot="1" x14ac:dyDescent="0.3">
      <c r="A73" s="165">
        <f t="shared" si="1"/>
        <v>72</v>
      </c>
      <c r="G73" s="175" t="s">
        <v>3830</v>
      </c>
    </row>
    <row r="74" spans="1:7" ht="14.45" hidden="1" customHeight="1" outlineLevel="4" thickBot="1" x14ac:dyDescent="0.3">
      <c r="A74" s="165">
        <f t="shared" si="1"/>
        <v>73</v>
      </c>
      <c r="G74" s="175" t="s">
        <v>3831</v>
      </c>
    </row>
    <row r="75" spans="1:7" ht="14.45" hidden="1" customHeight="1" outlineLevel="4" thickBot="1" x14ac:dyDescent="0.3">
      <c r="A75" s="165">
        <f t="shared" si="1"/>
        <v>74</v>
      </c>
      <c r="G75" s="175" t="s">
        <v>3832</v>
      </c>
    </row>
    <row r="76" spans="1:7" ht="14.45" hidden="1" customHeight="1" outlineLevel="4" thickBot="1" x14ac:dyDescent="0.3">
      <c r="A76" s="165">
        <f t="shared" si="1"/>
        <v>75</v>
      </c>
      <c r="G76" s="175" t="s">
        <v>3833</v>
      </c>
    </row>
    <row r="77" spans="1:7" ht="14.45" hidden="1" customHeight="1" outlineLevel="3" collapsed="1" thickBot="1" x14ac:dyDescent="0.3">
      <c r="A77" s="165">
        <f t="shared" si="1"/>
        <v>76</v>
      </c>
    </row>
    <row r="78" spans="1:7" ht="14.45" hidden="1" customHeight="1" outlineLevel="2" collapsed="1" thickBot="1" x14ac:dyDescent="0.3">
      <c r="A78" s="165">
        <f t="shared" si="1"/>
        <v>77</v>
      </c>
      <c r="E78" s="172" t="s">
        <v>3834</v>
      </c>
    </row>
    <row r="79" spans="1:7" ht="14.45" hidden="1" customHeight="1" outlineLevel="3" thickBot="1" x14ac:dyDescent="0.3">
      <c r="A79" s="165">
        <f t="shared" si="1"/>
        <v>78</v>
      </c>
      <c r="F79" s="173" t="s">
        <v>3835</v>
      </c>
    </row>
    <row r="80" spans="1:7" ht="14.45" hidden="1" customHeight="1" outlineLevel="4" thickBot="1" x14ac:dyDescent="0.3">
      <c r="A80" s="165">
        <f t="shared" si="1"/>
        <v>79</v>
      </c>
      <c r="G80" s="169" t="s">
        <v>3836</v>
      </c>
    </row>
    <row r="81" spans="1:22" ht="14.45" hidden="1" customHeight="1" outlineLevel="4" thickBot="1" x14ac:dyDescent="0.3">
      <c r="A81" s="165">
        <f t="shared" si="1"/>
        <v>80</v>
      </c>
      <c r="G81" s="169" t="s">
        <v>3837</v>
      </c>
    </row>
    <row r="82" spans="1:22" ht="14.45" hidden="1" customHeight="1" outlineLevel="4" thickBot="1" x14ac:dyDescent="0.3">
      <c r="A82" s="165">
        <f t="shared" si="1"/>
        <v>81</v>
      </c>
      <c r="G82" s="169" t="s">
        <v>3838</v>
      </c>
    </row>
    <row r="83" spans="1:22" ht="14.45" hidden="1" customHeight="1" outlineLevel="3" collapsed="1" thickBot="1" x14ac:dyDescent="0.3">
      <c r="A83" s="165">
        <f t="shared" si="1"/>
        <v>82</v>
      </c>
      <c r="F83" s="173" t="s">
        <v>3839</v>
      </c>
    </row>
    <row r="84" spans="1:22" ht="14.45" hidden="1" customHeight="1" outlineLevel="4" thickBot="1" x14ac:dyDescent="0.3">
      <c r="A84" s="165">
        <f t="shared" si="1"/>
        <v>83</v>
      </c>
      <c r="G84" s="176" t="s">
        <v>3840</v>
      </c>
    </row>
    <row r="85" spans="1:22" ht="14.45" hidden="1" customHeight="1" outlineLevel="4" thickBot="1" x14ac:dyDescent="0.3">
      <c r="A85" s="165">
        <f t="shared" si="1"/>
        <v>84</v>
      </c>
      <c r="G85" s="176" t="s">
        <v>3841</v>
      </c>
    </row>
    <row r="86" spans="1:22" ht="14.45" hidden="1" customHeight="1" outlineLevel="4" thickBot="1" x14ac:dyDescent="0.3">
      <c r="A86" s="165">
        <f t="shared" si="1"/>
        <v>85</v>
      </c>
      <c r="G86" s="176" t="s">
        <v>3842</v>
      </c>
    </row>
    <row r="87" spans="1:22" ht="14.45" hidden="1" customHeight="1" outlineLevel="4" thickBot="1" x14ac:dyDescent="0.3">
      <c r="A87" s="165">
        <f t="shared" si="1"/>
        <v>86</v>
      </c>
      <c r="G87" s="176" t="s">
        <v>3843</v>
      </c>
      <c r="Q87" s="178"/>
      <c r="R87" s="178"/>
      <c r="S87" s="178"/>
      <c r="T87" s="178"/>
      <c r="U87" s="178"/>
      <c r="V87" s="178"/>
    </row>
    <row r="88" spans="1:22" ht="14.45" hidden="1" customHeight="1" outlineLevel="3" collapsed="1" thickBot="1" x14ac:dyDescent="0.3">
      <c r="A88" s="165">
        <f t="shared" si="1"/>
        <v>87</v>
      </c>
      <c r="F88" s="173" t="s">
        <v>3844</v>
      </c>
    </row>
    <row r="89" spans="1:22" ht="14.45" hidden="1" customHeight="1" outlineLevel="4" thickBot="1" x14ac:dyDescent="0.3">
      <c r="A89" s="165">
        <f t="shared" si="1"/>
        <v>88</v>
      </c>
      <c r="G89" s="175" t="s">
        <v>3845</v>
      </c>
    </row>
    <row r="90" spans="1:22" ht="14.45" hidden="1" customHeight="1" outlineLevel="4" thickBot="1" x14ac:dyDescent="0.3">
      <c r="A90" s="165">
        <f t="shared" si="1"/>
        <v>89</v>
      </c>
      <c r="G90" s="175" t="s">
        <v>3846</v>
      </c>
    </row>
    <row r="91" spans="1:22" ht="14.45" hidden="1" customHeight="1" outlineLevel="4" thickBot="1" x14ac:dyDescent="0.3">
      <c r="A91" s="165">
        <f t="shared" si="1"/>
        <v>90</v>
      </c>
      <c r="G91" s="175" t="s">
        <v>3847</v>
      </c>
    </row>
    <row r="92" spans="1:22" ht="14.45" hidden="1" customHeight="1" outlineLevel="4" thickBot="1" x14ac:dyDescent="0.3">
      <c r="A92" s="165">
        <f t="shared" si="1"/>
        <v>91</v>
      </c>
      <c r="G92" s="175" t="s">
        <v>3848</v>
      </c>
    </row>
    <row r="93" spans="1:22" ht="14.45" hidden="1" customHeight="1" outlineLevel="4" thickBot="1" x14ac:dyDescent="0.3">
      <c r="A93" s="165">
        <f t="shared" si="1"/>
        <v>92</v>
      </c>
      <c r="G93" s="175" t="s">
        <v>3849</v>
      </c>
    </row>
    <row r="94" spans="1:22" ht="14.45" hidden="1" customHeight="1" outlineLevel="3" collapsed="1" thickBot="1" x14ac:dyDescent="0.3">
      <c r="A94" s="165">
        <f t="shared" si="1"/>
        <v>93</v>
      </c>
    </row>
    <row r="95" spans="1:22" ht="14.45" hidden="1" customHeight="1" outlineLevel="2" collapsed="1" thickBot="1" x14ac:dyDescent="0.3">
      <c r="A95" s="165">
        <f t="shared" si="1"/>
        <v>94</v>
      </c>
      <c r="E95" s="172" t="s">
        <v>3850</v>
      </c>
    </row>
    <row r="96" spans="1:22" ht="14.45" hidden="1" customHeight="1" outlineLevel="3" thickBot="1" x14ac:dyDescent="0.3">
      <c r="A96" s="165">
        <f t="shared" si="1"/>
        <v>95</v>
      </c>
      <c r="F96" s="173" t="s">
        <v>3851</v>
      </c>
    </row>
    <row r="97" spans="1:7" ht="14.45" hidden="1" customHeight="1" outlineLevel="4" thickBot="1" x14ac:dyDescent="0.3">
      <c r="A97" s="165">
        <f t="shared" si="1"/>
        <v>96</v>
      </c>
      <c r="G97" s="176" t="s">
        <v>3852</v>
      </c>
    </row>
    <row r="98" spans="1:7" ht="14.45" hidden="1" customHeight="1" outlineLevel="4" thickBot="1" x14ac:dyDescent="0.3">
      <c r="A98" s="165">
        <f t="shared" si="1"/>
        <v>97</v>
      </c>
      <c r="G98" s="176" t="s">
        <v>3853</v>
      </c>
    </row>
    <row r="99" spans="1:7" ht="14.45" hidden="1" customHeight="1" outlineLevel="4" thickBot="1" x14ac:dyDescent="0.3">
      <c r="A99" s="165">
        <f t="shared" si="1"/>
        <v>98</v>
      </c>
      <c r="G99" s="176" t="s">
        <v>3854</v>
      </c>
    </row>
    <row r="100" spans="1:7" ht="14.45" hidden="1" customHeight="1" outlineLevel="4" thickBot="1" x14ac:dyDescent="0.3">
      <c r="A100" s="165">
        <f t="shared" si="1"/>
        <v>99</v>
      </c>
      <c r="G100" s="176" t="s">
        <v>3855</v>
      </c>
    </row>
    <row r="101" spans="1:7" ht="14.45" hidden="1" customHeight="1" outlineLevel="4" thickBot="1" x14ac:dyDescent="0.3">
      <c r="A101" s="165">
        <f t="shared" si="1"/>
        <v>100</v>
      </c>
      <c r="G101" s="176" t="s">
        <v>3856</v>
      </c>
    </row>
    <row r="102" spans="1:7" ht="14.45" hidden="1" customHeight="1" outlineLevel="4" thickBot="1" x14ac:dyDescent="0.3">
      <c r="A102" s="165">
        <f t="shared" si="1"/>
        <v>101</v>
      </c>
      <c r="G102" s="176" t="s">
        <v>3857</v>
      </c>
    </row>
    <row r="103" spans="1:7" ht="14.45" hidden="1" customHeight="1" outlineLevel="3" collapsed="1" thickBot="1" x14ac:dyDescent="0.3">
      <c r="A103" s="165">
        <f t="shared" si="1"/>
        <v>102</v>
      </c>
      <c r="F103" s="173" t="s">
        <v>3858</v>
      </c>
    </row>
    <row r="104" spans="1:7" ht="14.45" hidden="1" customHeight="1" outlineLevel="4" thickBot="1" x14ac:dyDescent="0.3">
      <c r="A104" s="165">
        <f t="shared" si="1"/>
        <v>103</v>
      </c>
      <c r="G104" s="176" t="s">
        <v>3859</v>
      </c>
    </row>
    <row r="105" spans="1:7" ht="14.45" hidden="1" customHeight="1" outlineLevel="4" thickBot="1" x14ac:dyDescent="0.3">
      <c r="A105" s="165">
        <f t="shared" si="1"/>
        <v>104</v>
      </c>
      <c r="G105" s="176" t="s">
        <v>3860</v>
      </c>
    </row>
    <row r="106" spans="1:7" ht="14.45" hidden="1" customHeight="1" outlineLevel="4" thickBot="1" x14ac:dyDescent="0.3">
      <c r="A106" s="165">
        <f t="shared" si="1"/>
        <v>105</v>
      </c>
      <c r="G106" s="176" t="s">
        <v>3861</v>
      </c>
    </row>
    <row r="107" spans="1:7" ht="14.45" hidden="1" customHeight="1" outlineLevel="4" thickBot="1" x14ac:dyDescent="0.3">
      <c r="A107" s="165">
        <f t="shared" si="1"/>
        <v>106</v>
      </c>
      <c r="G107" s="176" t="s">
        <v>3862</v>
      </c>
    </row>
    <row r="108" spans="1:7" ht="14.45" hidden="1" customHeight="1" outlineLevel="3" collapsed="1" thickBot="1" x14ac:dyDescent="0.3">
      <c r="A108" s="165">
        <f t="shared" si="1"/>
        <v>107</v>
      </c>
      <c r="F108" s="173" t="s">
        <v>3863</v>
      </c>
    </row>
    <row r="109" spans="1:7" ht="14.45" hidden="1" customHeight="1" outlineLevel="4" thickBot="1" x14ac:dyDescent="0.3">
      <c r="A109" s="165">
        <f t="shared" si="1"/>
        <v>108</v>
      </c>
      <c r="G109" s="176" t="s">
        <v>3864</v>
      </c>
    </row>
    <row r="110" spans="1:7" ht="14.45" hidden="1" customHeight="1" outlineLevel="4" thickBot="1" x14ac:dyDescent="0.3">
      <c r="A110" s="165">
        <f t="shared" si="1"/>
        <v>109</v>
      </c>
      <c r="G110" s="176" t="s">
        <v>3865</v>
      </c>
    </row>
    <row r="111" spans="1:7" ht="14.45" hidden="1" customHeight="1" outlineLevel="4" thickBot="1" x14ac:dyDescent="0.3">
      <c r="A111" s="165">
        <f t="shared" si="1"/>
        <v>110</v>
      </c>
      <c r="G111" s="176" t="s">
        <v>3866</v>
      </c>
    </row>
    <row r="112" spans="1:7" ht="14.45" hidden="1" customHeight="1" outlineLevel="4" thickBot="1" x14ac:dyDescent="0.3">
      <c r="A112" s="165">
        <f t="shared" si="1"/>
        <v>111</v>
      </c>
      <c r="G112" s="176" t="s">
        <v>3867</v>
      </c>
    </row>
    <row r="113" spans="1:7" ht="14.45" hidden="1" customHeight="1" outlineLevel="3" collapsed="1" thickBot="1" x14ac:dyDescent="0.3">
      <c r="A113" s="165">
        <f t="shared" si="1"/>
        <v>112</v>
      </c>
    </row>
    <row r="114" spans="1:7" ht="14.45" hidden="1" customHeight="1" outlineLevel="2" collapsed="1" thickBot="1" x14ac:dyDescent="0.3">
      <c r="A114" s="165">
        <f t="shared" si="1"/>
        <v>113</v>
      </c>
    </row>
    <row r="115" spans="1:7" ht="14.45" customHeight="1" outlineLevel="1" collapsed="1" thickBot="1" x14ac:dyDescent="0.3">
      <c r="A115" s="165">
        <f t="shared" si="1"/>
        <v>114</v>
      </c>
      <c r="D115" s="170" t="s">
        <v>3868</v>
      </c>
      <c r="E115" s="171"/>
    </row>
    <row r="116" spans="1:7" ht="14.45" hidden="1" customHeight="1" outlineLevel="2" thickBot="1" x14ac:dyDescent="0.3">
      <c r="A116" s="165">
        <f t="shared" si="1"/>
        <v>115</v>
      </c>
      <c r="E116" s="172" t="s">
        <v>3869</v>
      </c>
    </row>
    <row r="117" spans="1:7" ht="14.45" hidden="1" customHeight="1" outlineLevel="3" thickBot="1" x14ac:dyDescent="0.3">
      <c r="A117" s="165">
        <f t="shared" si="1"/>
        <v>116</v>
      </c>
      <c r="F117" s="173" t="s">
        <v>3870</v>
      </c>
    </row>
    <row r="118" spans="1:7" ht="14.45" hidden="1" customHeight="1" outlineLevel="4" thickBot="1" x14ac:dyDescent="0.3">
      <c r="A118" s="165">
        <f t="shared" si="1"/>
        <v>117</v>
      </c>
      <c r="G118" s="169" t="s">
        <v>3871</v>
      </c>
    </row>
    <row r="119" spans="1:7" ht="14.45" hidden="1" customHeight="1" outlineLevel="3" collapsed="1" thickBot="1" x14ac:dyDescent="0.3">
      <c r="A119" s="165">
        <f t="shared" si="1"/>
        <v>118</v>
      </c>
      <c r="F119" s="173" t="s">
        <v>3872</v>
      </c>
    </row>
    <row r="120" spans="1:7" ht="14.45" hidden="1" customHeight="1" outlineLevel="4" thickBot="1" x14ac:dyDescent="0.3">
      <c r="A120" s="165">
        <f t="shared" si="1"/>
        <v>119</v>
      </c>
      <c r="G120" s="169" t="s">
        <v>3873</v>
      </c>
    </row>
    <row r="121" spans="1:7" ht="14.45" hidden="1" customHeight="1" outlineLevel="3" collapsed="1" thickBot="1" x14ac:dyDescent="0.3">
      <c r="A121" s="165">
        <f t="shared" si="1"/>
        <v>120</v>
      </c>
      <c r="F121" s="173" t="s">
        <v>3874</v>
      </c>
    </row>
    <row r="122" spans="1:7" ht="14.45" hidden="1" customHeight="1" outlineLevel="4" thickBot="1" x14ac:dyDescent="0.3">
      <c r="A122" s="165">
        <f t="shared" si="1"/>
        <v>121</v>
      </c>
      <c r="G122" s="169" t="s">
        <v>3875</v>
      </c>
    </row>
    <row r="123" spans="1:7" ht="14.45" hidden="1" customHeight="1" outlineLevel="3" collapsed="1" thickBot="1" x14ac:dyDescent="0.3">
      <c r="A123" s="165">
        <f t="shared" si="1"/>
        <v>122</v>
      </c>
      <c r="F123" s="173" t="s">
        <v>3876</v>
      </c>
    </row>
    <row r="124" spans="1:7" ht="14.45" hidden="1" customHeight="1" outlineLevel="4" thickBot="1" x14ac:dyDescent="0.3">
      <c r="A124" s="165">
        <f t="shared" si="1"/>
        <v>123</v>
      </c>
      <c r="G124" s="169" t="s">
        <v>3877</v>
      </c>
    </row>
    <row r="125" spans="1:7" ht="14.45" hidden="1" customHeight="1" outlineLevel="3" collapsed="1" thickBot="1" x14ac:dyDescent="0.3">
      <c r="A125" s="165">
        <f t="shared" si="1"/>
        <v>124</v>
      </c>
      <c r="F125" s="173" t="s">
        <v>3878</v>
      </c>
    </row>
    <row r="126" spans="1:7" ht="14.45" hidden="1" customHeight="1" outlineLevel="4" thickBot="1" x14ac:dyDescent="0.3">
      <c r="A126" s="165">
        <f t="shared" si="1"/>
        <v>125</v>
      </c>
      <c r="G126" s="169" t="s">
        <v>3879</v>
      </c>
    </row>
    <row r="127" spans="1:7" ht="14.45" hidden="1" customHeight="1" outlineLevel="3" collapsed="1" thickBot="1" x14ac:dyDescent="0.3">
      <c r="A127" s="165">
        <f t="shared" si="1"/>
        <v>126</v>
      </c>
      <c r="F127" s="173" t="s">
        <v>3880</v>
      </c>
    </row>
    <row r="128" spans="1:7" ht="14.45" hidden="1" customHeight="1" outlineLevel="4" thickBot="1" x14ac:dyDescent="0.3">
      <c r="A128" s="165">
        <f t="shared" si="1"/>
        <v>127</v>
      </c>
      <c r="G128" s="169" t="s">
        <v>3881</v>
      </c>
    </row>
    <row r="129" spans="1:7" ht="14.45" hidden="1" customHeight="1" outlineLevel="3" collapsed="1" thickBot="1" x14ac:dyDescent="0.3">
      <c r="A129" s="165">
        <f t="shared" si="1"/>
        <v>128</v>
      </c>
      <c r="F129" s="173" t="s">
        <v>3882</v>
      </c>
    </row>
    <row r="130" spans="1:7" ht="14.45" hidden="1" customHeight="1" outlineLevel="4" thickBot="1" x14ac:dyDescent="0.3">
      <c r="A130" s="165">
        <f t="shared" si="1"/>
        <v>129</v>
      </c>
      <c r="G130" s="169" t="s">
        <v>3883</v>
      </c>
    </row>
    <row r="131" spans="1:7" ht="14.45" hidden="1" customHeight="1" outlineLevel="3" collapsed="1" thickBot="1" x14ac:dyDescent="0.3">
      <c r="A131" s="165">
        <f t="shared" ref="A131:A194" si="2">ROW() - 1</f>
        <v>130</v>
      </c>
      <c r="F131" s="173" t="s">
        <v>3884</v>
      </c>
    </row>
    <row r="132" spans="1:7" ht="14.45" hidden="1" customHeight="1" outlineLevel="4" thickBot="1" x14ac:dyDescent="0.3">
      <c r="A132" s="165">
        <f t="shared" si="2"/>
        <v>131</v>
      </c>
      <c r="G132" s="169" t="s">
        <v>3885</v>
      </c>
    </row>
    <row r="133" spans="1:7" ht="14.45" hidden="1" customHeight="1" outlineLevel="3" collapsed="1" thickBot="1" x14ac:dyDescent="0.3">
      <c r="A133" s="165">
        <f t="shared" si="2"/>
        <v>132</v>
      </c>
      <c r="F133" s="173" t="s">
        <v>3886</v>
      </c>
    </row>
    <row r="134" spans="1:7" ht="14.45" hidden="1" customHeight="1" outlineLevel="4" thickBot="1" x14ac:dyDescent="0.3">
      <c r="A134" s="165">
        <f t="shared" si="2"/>
        <v>133</v>
      </c>
      <c r="G134" s="169" t="s">
        <v>3887</v>
      </c>
    </row>
    <row r="135" spans="1:7" ht="14.45" hidden="1" customHeight="1" outlineLevel="3" collapsed="1" thickBot="1" x14ac:dyDescent="0.3">
      <c r="A135" s="165">
        <f t="shared" si="2"/>
        <v>134</v>
      </c>
    </row>
    <row r="136" spans="1:7" ht="14.45" hidden="1" customHeight="1" outlineLevel="2" collapsed="1" thickBot="1" x14ac:dyDescent="0.3">
      <c r="A136" s="165">
        <f t="shared" si="2"/>
        <v>135</v>
      </c>
      <c r="E136" s="172" t="s">
        <v>3888</v>
      </c>
    </row>
    <row r="137" spans="1:7" ht="14.45" hidden="1" customHeight="1" outlineLevel="3" thickBot="1" x14ac:dyDescent="0.3">
      <c r="A137" s="165">
        <f t="shared" si="2"/>
        <v>136</v>
      </c>
      <c r="F137" s="173" t="s">
        <v>3889</v>
      </c>
    </row>
    <row r="138" spans="1:7" ht="14.45" hidden="1" customHeight="1" outlineLevel="4" thickBot="1" x14ac:dyDescent="0.3">
      <c r="A138" s="165">
        <f t="shared" si="2"/>
        <v>137</v>
      </c>
      <c r="G138" s="169" t="s">
        <v>3890</v>
      </c>
    </row>
    <row r="139" spans="1:7" ht="14.45" hidden="1" customHeight="1" outlineLevel="3" collapsed="1" thickBot="1" x14ac:dyDescent="0.3">
      <c r="A139" s="165">
        <f t="shared" si="2"/>
        <v>138</v>
      </c>
      <c r="F139" s="173" t="s">
        <v>3891</v>
      </c>
    </row>
    <row r="140" spans="1:7" ht="14.45" hidden="1" customHeight="1" outlineLevel="4" thickBot="1" x14ac:dyDescent="0.3">
      <c r="A140" s="165">
        <f t="shared" si="2"/>
        <v>139</v>
      </c>
      <c r="G140" s="169" t="s">
        <v>3892</v>
      </c>
    </row>
    <row r="141" spans="1:7" ht="14.45" hidden="1" customHeight="1" outlineLevel="3" collapsed="1" thickBot="1" x14ac:dyDescent="0.3">
      <c r="A141" s="165">
        <f t="shared" si="2"/>
        <v>140</v>
      </c>
      <c r="F141" s="173" t="s">
        <v>3893</v>
      </c>
    </row>
    <row r="142" spans="1:7" ht="14.45" hidden="1" customHeight="1" outlineLevel="4" thickBot="1" x14ac:dyDescent="0.3">
      <c r="A142" s="165">
        <f t="shared" si="2"/>
        <v>141</v>
      </c>
      <c r="G142" s="169" t="s">
        <v>3894</v>
      </c>
    </row>
    <row r="143" spans="1:7" ht="14.45" hidden="1" customHeight="1" outlineLevel="3" collapsed="1" thickBot="1" x14ac:dyDescent="0.3">
      <c r="A143" s="165">
        <f t="shared" si="2"/>
        <v>142</v>
      </c>
      <c r="F143" s="173" t="s">
        <v>3895</v>
      </c>
    </row>
    <row r="144" spans="1:7" ht="14.45" hidden="1" customHeight="1" outlineLevel="4" thickBot="1" x14ac:dyDescent="0.3">
      <c r="A144" s="165">
        <f t="shared" si="2"/>
        <v>143</v>
      </c>
      <c r="G144" s="169" t="s">
        <v>3896</v>
      </c>
    </row>
    <row r="145" spans="1:41" ht="14.45" hidden="1" customHeight="1" outlineLevel="3" collapsed="1" thickBot="1" x14ac:dyDescent="0.3">
      <c r="A145" s="165">
        <f t="shared" si="2"/>
        <v>144</v>
      </c>
    </row>
    <row r="146" spans="1:41" ht="14.45" hidden="1" customHeight="1" outlineLevel="2" collapsed="1" thickBot="1" x14ac:dyDescent="0.3">
      <c r="A146" s="165">
        <f t="shared" si="2"/>
        <v>145</v>
      </c>
      <c r="E146" s="172" t="s">
        <v>3897</v>
      </c>
    </row>
    <row r="147" spans="1:41" ht="14.45" hidden="1" customHeight="1" outlineLevel="3" thickBot="1" x14ac:dyDescent="0.3">
      <c r="A147" s="165">
        <f t="shared" si="2"/>
        <v>146</v>
      </c>
      <c r="F147" s="173" t="s">
        <v>3898</v>
      </c>
    </row>
    <row r="148" spans="1:41" ht="14.45" hidden="1" customHeight="1" outlineLevel="4" thickBot="1" x14ac:dyDescent="0.3">
      <c r="A148" s="165">
        <f t="shared" si="2"/>
        <v>147</v>
      </c>
      <c r="G148" s="176" t="s">
        <v>3899</v>
      </c>
    </row>
    <row r="149" spans="1:41" ht="14.45" hidden="1" customHeight="1" outlineLevel="4" thickBot="1" x14ac:dyDescent="0.3">
      <c r="A149" s="165">
        <f t="shared" si="2"/>
        <v>148</v>
      </c>
      <c r="H149" s="169" t="s">
        <v>3900</v>
      </c>
    </row>
    <row r="150" spans="1:41" ht="14.45" hidden="1" customHeight="1" outlineLevel="4" thickBot="1" x14ac:dyDescent="0.3">
      <c r="A150" s="165">
        <f t="shared" si="2"/>
        <v>149</v>
      </c>
      <c r="G150" s="176" t="s">
        <v>3901</v>
      </c>
    </row>
    <row r="151" spans="1:41" ht="14.45" hidden="1" customHeight="1" outlineLevel="4" thickBot="1" x14ac:dyDescent="0.3">
      <c r="A151" s="165">
        <f t="shared" si="2"/>
        <v>150</v>
      </c>
      <c r="H151" s="179" t="s">
        <v>3902</v>
      </c>
    </row>
    <row r="152" spans="1:41" ht="14.45" hidden="1" customHeight="1" outlineLevel="4" thickBot="1" x14ac:dyDescent="0.3">
      <c r="A152" s="165">
        <f t="shared" si="2"/>
        <v>151</v>
      </c>
      <c r="H152" s="179" t="s">
        <v>3903</v>
      </c>
    </row>
    <row r="153" spans="1:41" ht="14.45" hidden="1" customHeight="1" outlineLevel="4" thickBot="1" x14ac:dyDescent="0.3">
      <c r="A153" s="165">
        <f t="shared" si="2"/>
        <v>152</v>
      </c>
      <c r="H153" s="179" t="s">
        <v>3904</v>
      </c>
    </row>
    <row r="154" spans="1:41" ht="14.45" hidden="1" customHeight="1" outlineLevel="4" thickBot="1" x14ac:dyDescent="0.3">
      <c r="A154" s="165">
        <f t="shared" si="2"/>
        <v>153</v>
      </c>
      <c r="H154" s="179" t="s">
        <v>3905</v>
      </c>
    </row>
    <row r="155" spans="1:41" ht="14.45" hidden="1" customHeight="1" outlineLevel="4" thickBot="1" x14ac:dyDescent="0.3">
      <c r="A155" s="165">
        <f t="shared" si="2"/>
        <v>154</v>
      </c>
      <c r="H155" s="179" t="s">
        <v>3906</v>
      </c>
    </row>
    <row r="156" spans="1:41" ht="14.45" hidden="1" customHeight="1" outlineLevel="3" collapsed="1" thickBot="1" x14ac:dyDescent="0.3">
      <c r="A156" s="165">
        <f t="shared" si="2"/>
        <v>155</v>
      </c>
      <c r="F156" s="173" t="s">
        <v>3907</v>
      </c>
    </row>
    <row r="157" spans="1:41" ht="14.45" hidden="1" customHeight="1" outlineLevel="4" thickBot="1" x14ac:dyDescent="0.3">
      <c r="A157" s="165">
        <f t="shared" si="2"/>
        <v>156</v>
      </c>
      <c r="G157" s="176" t="s">
        <v>3908</v>
      </c>
    </row>
    <row r="158" spans="1:41" ht="14.45" hidden="1" customHeight="1" outlineLevel="4" thickBot="1" x14ac:dyDescent="0.3">
      <c r="A158" s="165">
        <f t="shared" si="2"/>
        <v>157</v>
      </c>
      <c r="H158" s="177" t="s">
        <v>3909</v>
      </c>
      <c r="I158" s="178"/>
      <c r="J158" s="178"/>
      <c r="K158" s="178"/>
      <c r="N158" s="178"/>
      <c r="O158" s="178"/>
      <c r="P158" s="178"/>
      <c r="Q158" s="178"/>
    </row>
    <row r="159" spans="1:41" ht="14.45" hidden="1" customHeight="1" outlineLevel="4" thickBot="1" x14ac:dyDescent="0.3">
      <c r="A159" s="165">
        <f t="shared" si="2"/>
        <v>158</v>
      </c>
      <c r="H159" s="177" t="s">
        <v>3910</v>
      </c>
      <c r="X159" s="178"/>
      <c r="Y159" s="178"/>
      <c r="Z159" s="178"/>
      <c r="AA159" s="178"/>
      <c r="AB159" s="178"/>
      <c r="AC159" s="178"/>
      <c r="AD159" s="178"/>
      <c r="AE159" s="178"/>
      <c r="AF159" s="178"/>
      <c r="AG159" s="178"/>
      <c r="AH159" s="178"/>
      <c r="AI159" s="178"/>
      <c r="AJ159" s="178"/>
      <c r="AM159" s="178"/>
      <c r="AN159" s="178"/>
      <c r="AO159" s="178"/>
    </row>
    <row r="160" spans="1:41" ht="14.45" hidden="1" customHeight="1" outlineLevel="4" thickBot="1" x14ac:dyDescent="0.3">
      <c r="A160" s="165">
        <f t="shared" si="2"/>
        <v>159</v>
      </c>
      <c r="H160" s="177" t="s">
        <v>3911</v>
      </c>
      <c r="I160" s="178"/>
      <c r="J160" s="178"/>
      <c r="K160" s="178"/>
      <c r="L160" s="178"/>
      <c r="M160" s="178"/>
      <c r="N160" s="178"/>
      <c r="O160" s="178"/>
      <c r="P160" s="178"/>
      <c r="Q160" s="178"/>
      <c r="R160" s="178"/>
    </row>
    <row r="161" spans="1:48" ht="14.45" hidden="1" customHeight="1" outlineLevel="4" thickBot="1" x14ac:dyDescent="0.3">
      <c r="A161" s="165">
        <f t="shared" si="2"/>
        <v>160</v>
      </c>
      <c r="G161" s="176" t="s">
        <v>3912</v>
      </c>
    </row>
    <row r="162" spans="1:48" ht="14.45" hidden="1" customHeight="1" outlineLevel="4" thickBot="1" x14ac:dyDescent="0.3">
      <c r="A162" s="165">
        <f t="shared" si="2"/>
        <v>161</v>
      </c>
      <c r="H162" s="177" t="s">
        <v>3913</v>
      </c>
    </row>
    <row r="163" spans="1:48" ht="14.45" hidden="1" customHeight="1" outlineLevel="4" thickBot="1" x14ac:dyDescent="0.3">
      <c r="A163" s="165">
        <f t="shared" si="2"/>
        <v>162</v>
      </c>
      <c r="H163" s="177" t="s">
        <v>3914</v>
      </c>
      <c r="N163" s="178"/>
      <c r="O163" s="178"/>
      <c r="P163" s="178"/>
      <c r="Q163" s="178"/>
      <c r="R163" s="178"/>
      <c r="S163" s="178"/>
      <c r="T163" s="178"/>
      <c r="U163" s="178"/>
      <c r="V163" s="178"/>
      <c r="W163" s="178"/>
      <c r="X163" s="178"/>
      <c r="Y163" s="178"/>
      <c r="Z163" s="178"/>
      <c r="AA163" s="178"/>
    </row>
    <row r="164" spans="1:48" ht="14.45" hidden="1" customHeight="1" outlineLevel="4" thickBot="1" x14ac:dyDescent="0.3">
      <c r="A164" s="165">
        <f t="shared" si="2"/>
        <v>163</v>
      </c>
      <c r="H164" s="177" t="s">
        <v>3915</v>
      </c>
      <c r="Z164" s="178"/>
      <c r="AA164" s="178"/>
      <c r="AB164" s="178"/>
    </row>
    <row r="165" spans="1:48" ht="14.45" hidden="1" customHeight="1" outlineLevel="4" thickBot="1" x14ac:dyDescent="0.3">
      <c r="A165" s="165">
        <f t="shared" si="2"/>
        <v>164</v>
      </c>
      <c r="H165" s="177" t="s">
        <v>3916</v>
      </c>
    </row>
    <row r="166" spans="1:48" ht="14.45" hidden="1" customHeight="1" outlineLevel="4" thickBot="1" x14ac:dyDescent="0.3">
      <c r="A166" s="165">
        <f t="shared" si="2"/>
        <v>165</v>
      </c>
      <c r="G166" s="176" t="s">
        <v>3917</v>
      </c>
    </row>
    <row r="167" spans="1:48" ht="14.45" hidden="1" customHeight="1" outlineLevel="4" thickBot="1" x14ac:dyDescent="0.3">
      <c r="A167" s="165">
        <f t="shared" si="2"/>
        <v>166</v>
      </c>
      <c r="H167" s="177" t="s">
        <v>3918</v>
      </c>
      <c r="AB167" s="178"/>
      <c r="AC167" s="178"/>
      <c r="AD167" s="178"/>
      <c r="AE167" s="178"/>
      <c r="AF167" s="178"/>
      <c r="AG167" s="178"/>
      <c r="AH167" s="178"/>
      <c r="AI167" s="178"/>
      <c r="AJ167" s="178"/>
      <c r="AK167" s="178"/>
      <c r="AL167" s="178"/>
      <c r="AO167" s="178"/>
      <c r="AP167" s="178"/>
      <c r="AQ167" s="178"/>
      <c r="AR167" s="178"/>
      <c r="AT167" s="178"/>
      <c r="AU167" s="178"/>
      <c r="AV167" s="178"/>
    </row>
    <row r="168" spans="1:48" ht="14.45" hidden="1" customHeight="1" outlineLevel="4" thickBot="1" x14ac:dyDescent="0.3">
      <c r="A168" s="165">
        <f t="shared" si="2"/>
        <v>167</v>
      </c>
      <c r="H168" s="177" t="s">
        <v>3919</v>
      </c>
      <c r="I168" s="178"/>
      <c r="J168" s="178"/>
      <c r="K168" s="178"/>
      <c r="L168" s="178"/>
      <c r="M168" s="178"/>
      <c r="N168" s="178"/>
      <c r="O168" s="178"/>
      <c r="P168" s="178"/>
      <c r="Q168" s="178"/>
      <c r="V168" s="178"/>
      <c r="W168" s="178"/>
      <c r="X168" s="178"/>
      <c r="Y168" s="178"/>
      <c r="Z168" s="178"/>
      <c r="AA168" s="178"/>
      <c r="AB168" s="178"/>
      <c r="AC168" s="178"/>
      <c r="AD168" s="178"/>
    </row>
    <row r="169" spans="1:48" ht="14.45" hidden="1" customHeight="1" outlineLevel="4" thickBot="1" x14ac:dyDescent="0.3">
      <c r="A169" s="165">
        <f t="shared" si="2"/>
        <v>168</v>
      </c>
      <c r="H169" s="177" t="s">
        <v>3920</v>
      </c>
    </row>
    <row r="170" spans="1:48" ht="14.45" hidden="1" customHeight="1" outlineLevel="4" thickBot="1" x14ac:dyDescent="0.3">
      <c r="A170" s="165">
        <f t="shared" si="2"/>
        <v>169</v>
      </c>
      <c r="G170" s="176" t="s">
        <v>3921</v>
      </c>
    </row>
    <row r="171" spans="1:48" ht="14.45" hidden="1" customHeight="1" outlineLevel="4" thickBot="1" x14ac:dyDescent="0.3">
      <c r="A171" s="165">
        <f t="shared" si="2"/>
        <v>170</v>
      </c>
      <c r="H171" s="177" t="s">
        <v>3922</v>
      </c>
    </row>
    <row r="172" spans="1:48" ht="14.45" hidden="1" customHeight="1" outlineLevel="4" thickBot="1" x14ac:dyDescent="0.3">
      <c r="A172" s="165">
        <f t="shared" si="2"/>
        <v>171</v>
      </c>
      <c r="H172" s="177" t="s">
        <v>3923</v>
      </c>
    </row>
    <row r="173" spans="1:48" ht="14.45" hidden="1" customHeight="1" outlineLevel="4" thickBot="1" x14ac:dyDescent="0.3">
      <c r="A173" s="165">
        <f t="shared" si="2"/>
        <v>172</v>
      </c>
      <c r="H173" s="177" t="s">
        <v>3924</v>
      </c>
    </row>
    <row r="174" spans="1:48" ht="14.45" hidden="1" customHeight="1" outlineLevel="4" thickBot="1" x14ac:dyDescent="0.3">
      <c r="A174" s="165">
        <f t="shared" si="2"/>
        <v>173</v>
      </c>
      <c r="H174" s="177" t="s">
        <v>3925</v>
      </c>
    </row>
    <row r="175" spans="1:48" ht="14.45" hidden="1" customHeight="1" outlineLevel="4" thickBot="1" x14ac:dyDescent="0.3">
      <c r="A175" s="165">
        <f t="shared" si="2"/>
        <v>174</v>
      </c>
      <c r="G175" s="176" t="s">
        <v>3926</v>
      </c>
    </row>
    <row r="176" spans="1:48" ht="14.45" hidden="1" customHeight="1" outlineLevel="4" thickBot="1" x14ac:dyDescent="0.3">
      <c r="A176" s="165">
        <f t="shared" si="2"/>
        <v>175</v>
      </c>
      <c r="H176" s="177" t="s">
        <v>3927</v>
      </c>
    </row>
    <row r="177" spans="1:8" ht="14.45" hidden="1" customHeight="1" outlineLevel="4" thickBot="1" x14ac:dyDescent="0.3">
      <c r="A177" s="165">
        <f t="shared" si="2"/>
        <v>176</v>
      </c>
      <c r="H177" s="177" t="s">
        <v>3928</v>
      </c>
    </row>
    <row r="178" spans="1:8" ht="14.45" hidden="1" customHeight="1" outlineLevel="3" collapsed="1" thickBot="1" x14ac:dyDescent="0.3">
      <c r="A178" s="165">
        <f t="shared" si="2"/>
        <v>177</v>
      </c>
    </row>
    <row r="179" spans="1:8" ht="14.45" hidden="1" customHeight="1" outlineLevel="2" collapsed="1" thickBot="1" x14ac:dyDescent="0.3">
      <c r="A179" s="165">
        <f t="shared" si="2"/>
        <v>178</v>
      </c>
      <c r="E179" s="172" t="s">
        <v>3929</v>
      </c>
    </row>
    <row r="180" spans="1:8" ht="14.45" hidden="1" customHeight="1" outlineLevel="3" thickBot="1" x14ac:dyDescent="0.3">
      <c r="A180" s="165">
        <f t="shared" si="2"/>
        <v>179</v>
      </c>
      <c r="F180" s="173" t="s">
        <v>3930</v>
      </c>
    </row>
    <row r="181" spans="1:8" ht="14.45" hidden="1" customHeight="1" outlineLevel="4" thickBot="1" x14ac:dyDescent="0.3">
      <c r="A181" s="165">
        <f t="shared" si="2"/>
        <v>180</v>
      </c>
      <c r="G181" s="169" t="s">
        <v>3931</v>
      </c>
    </row>
    <row r="182" spans="1:8" ht="14.45" hidden="1" customHeight="1" outlineLevel="3" collapsed="1" thickBot="1" x14ac:dyDescent="0.3">
      <c r="A182" s="165">
        <f t="shared" si="2"/>
        <v>181</v>
      </c>
      <c r="F182" s="173" t="s">
        <v>3932</v>
      </c>
    </row>
    <row r="183" spans="1:8" ht="14.45" hidden="1" customHeight="1" outlineLevel="4" thickBot="1" x14ac:dyDescent="0.3">
      <c r="A183" s="165">
        <f t="shared" si="2"/>
        <v>182</v>
      </c>
      <c r="G183" s="169" t="s">
        <v>3933</v>
      </c>
    </row>
    <row r="184" spans="1:8" ht="14.45" hidden="1" customHeight="1" outlineLevel="3" collapsed="1" thickBot="1" x14ac:dyDescent="0.3">
      <c r="A184" s="165">
        <f t="shared" si="2"/>
        <v>183</v>
      </c>
      <c r="F184" s="173" t="s">
        <v>3934</v>
      </c>
    </row>
    <row r="185" spans="1:8" ht="14.45" hidden="1" customHeight="1" outlineLevel="4" thickBot="1" x14ac:dyDescent="0.3">
      <c r="A185" s="165">
        <f t="shared" si="2"/>
        <v>184</v>
      </c>
      <c r="G185" s="169" t="s">
        <v>3935</v>
      </c>
    </row>
    <row r="186" spans="1:8" ht="14.45" hidden="1" customHeight="1" outlineLevel="3" collapsed="1" thickBot="1" x14ac:dyDescent="0.3">
      <c r="A186" s="165">
        <f t="shared" si="2"/>
        <v>185</v>
      </c>
      <c r="F186" s="173" t="s">
        <v>3936</v>
      </c>
    </row>
    <row r="187" spans="1:8" ht="14.45" hidden="1" customHeight="1" outlineLevel="4" thickBot="1" x14ac:dyDescent="0.3">
      <c r="A187" s="165">
        <f t="shared" si="2"/>
        <v>186</v>
      </c>
      <c r="G187" s="169" t="s">
        <v>3937</v>
      </c>
    </row>
    <row r="188" spans="1:8" ht="14.45" hidden="1" customHeight="1" outlineLevel="3" collapsed="1" thickBot="1" x14ac:dyDescent="0.3">
      <c r="A188" s="165">
        <f t="shared" si="2"/>
        <v>187</v>
      </c>
      <c r="F188" s="174"/>
    </row>
    <row r="189" spans="1:8" ht="14.45" hidden="1" customHeight="1" outlineLevel="2" collapsed="1" thickBot="1" x14ac:dyDescent="0.3">
      <c r="A189" s="165">
        <f t="shared" si="2"/>
        <v>188</v>
      </c>
      <c r="E189" s="172" t="s">
        <v>3938</v>
      </c>
    </row>
    <row r="190" spans="1:8" ht="14.45" hidden="1" customHeight="1" outlineLevel="3" thickBot="1" x14ac:dyDescent="0.3">
      <c r="A190" s="165">
        <f t="shared" si="2"/>
        <v>189</v>
      </c>
      <c r="F190" s="173" t="s">
        <v>3939</v>
      </c>
    </row>
    <row r="191" spans="1:8" ht="14.45" hidden="1" customHeight="1" outlineLevel="4" thickBot="1" x14ac:dyDescent="0.3">
      <c r="A191" s="165">
        <f t="shared" si="2"/>
        <v>190</v>
      </c>
      <c r="G191" s="169" t="s">
        <v>3940</v>
      </c>
    </row>
    <row r="192" spans="1:8" ht="14.45" hidden="1" customHeight="1" outlineLevel="3" collapsed="1" thickBot="1" x14ac:dyDescent="0.3">
      <c r="A192" s="165">
        <f t="shared" si="2"/>
        <v>191</v>
      </c>
      <c r="F192" s="173" t="s">
        <v>3941</v>
      </c>
    </row>
    <row r="193" spans="1:50" ht="14.45" hidden="1" customHeight="1" outlineLevel="4" thickBot="1" x14ac:dyDescent="0.3">
      <c r="A193" s="165">
        <f t="shared" si="2"/>
        <v>192</v>
      </c>
      <c r="G193" s="169" t="s">
        <v>3942</v>
      </c>
    </row>
    <row r="194" spans="1:50" ht="14.45" hidden="1" customHeight="1" outlineLevel="3" collapsed="1" thickBot="1" x14ac:dyDescent="0.3">
      <c r="A194" s="165">
        <f t="shared" si="2"/>
        <v>193</v>
      </c>
      <c r="F194" s="173" t="s">
        <v>3943</v>
      </c>
    </row>
    <row r="195" spans="1:50" ht="14.45" hidden="1" customHeight="1" outlineLevel="4" thickBot="1" x14ac:dyDescent="0.3">
      <c r="A195" s="165">
        <f t="shared" ref="A195:A258" si="3">ROW() - 1</f>
        <v>194</v>
      </c>
      <c r="G195" s="169" t="s">
        <v>3944</v>
      </c>
    </row>
    <row r="196" spans="1:50" ht="14.45" hidden="1" customHeight="1" outlineLevel="3" collapsed="1" thickBot="1" x14ac:dyDescent="0.3">
      <c r="A196" s="165">
        <f t="shared" si="3"/>
        <v>195</v>
      </c>
      <c r="F196" s="174"/>
    </row>
    <row r="197" spans="1:50" ht="14.45" hidden="1" customHeight="1" outlineLevel="2" collapsed="1" thickBot="1" x14ac:dyDescent="0.3">
      <c r="A197" s="165">
        <f t="shared" si="3"/>
        <v>196</v>
      </c>
      <c r="E197" s="174"/>
    </row>
    <row r="198" spans="1:50" ht="14.45" customHeight="1" outlineLevel="1" collapsed="1" thickBot="1" x14ac:dyDescent="0.3">
      <c r="A198" s="165">
        <f t="shared" si="3"/>
        <v>197</v>
      </c>
      <c r="D198" s="170" t="s">
        <v>3945</v>
      </c>
      <c r="E198" s="171"/>
    </row>
    <row r="199" spans="1:50" ht="14.45" hidden="1" customHeight="1" outlineLevel="2" thickBot="1" x14ac:dyDescent="0.3">
      <c r="A199" s="165">
        <f t="shared" si="3"/>
        <v>198</v>
      </c>
      <c r="E199" s="172" t="s">
        <v>3946</v>
      </c>
    </row>
    <row r="200" spans="1:50" ht="14.45" hidden="1" customHeight="1" outlineLevel="3" thickBot="1" x14ac:dyDescent="0.3">
      <c r="A200" s="165">
        <f t="shared" si="3"/>
        <v>199</v>
      </c>
      <c r="F200" s="173" t="s">
        <v>3947</v>
      </c>
    </row>
    <row r="201" spans="1:50" ht="14.45" hidden="1" customHeight="1" outlineLevel="4" thickBot="1" x14ac:dyDescent="0.3">
      <c r="A201" s="165">
        <f t="shared" si="3"/>
        <v>200</v>
      </c>
      <c r="G201" s="169" t="s">
        <v>3948</v>
      </c>
    </row>
    <row r="202" spans="1:50" ht="14.45" hidden="1" customHeight="1" outlineLevel="3" collapsed="1" thickBot="1" x14ac:dyDescent="0.3">
      <c r="A202" s="165">
        <f t="shared" si="3"/>
        <v>201</v>
      </c>
      <c r="F202" s="173" t="s">
        <v>3949</v>
      </c>
    </row>
    <row r="203" spans="1:50" ht="14.45" hidden="1" customHeight="1" outlineLevel="4" thickBot="1" x14ac:dyDescent="0.3">
      <c r="A203" s="165">
        <f t="shared" si="3"/>
        <v>202</v>
      </c>
      <c r="G203" s="169" t="s">
        <v>3950</v>
      </c>
      <c r="O203" s="178"/>
      <c r="P203" s="178"/>
      <c r="Q203" s="178"/>
      <c r="R203" s="178"/>
      <c r="S203" s="178"/>
      <c r="T203" s="178"/>
      <c r="U203" s="178"/>
      <c r="V203" s="178"/>
      <c r="W203" s="178"/>
      <c r="X203" s="178"/>
      <c r="AA203" s="178"/>
      <c r="AB203" s="178"/>
      <c r="AC203" s="178"/>
      <c r="AD203" s="178"/>
      <c r="AE203" s="178"/>
      <c r="AF203" s="178"/>
      <c r="AG203" s="178"/>
      <c r="AH203" s="178"/>
      <c r="AI203" s="178"/>
      <c r="AJ203" s="178"/>
      <c r="AK203" s="178"/>
      <c r="AL203" s="178"/>
      <c r="AM203" s="178"/>
      <c r="AN203" s="178"/>
      <c r="AO203" s="178"/>
      <c r="AP203" s="178"/>
      <c r="AQ203" s="178"/>
      <c r="AR203" s="178"/>
      <c r="AU203" s="178"/>
      <c r="AV203" s="178"/>
      <c r="AW203" s="178"/>
      <c r="AX203" s="178"/>
    </row>
    <row r="204" spans="1:50" ht="14.45" hidden="1" customHeight="1" outlineLevel="4" thickBot="1" x14ac:dyDescent="0.3">
      <c r="A204" s="165">
        <f t="shared" si="3"/>
        <v>203</v>
      </c>
      <c r="G204" s="169" t="s">
        <v>3951</v>
      </c>
    </row>
    <row r="205" spans="1:50" ht="14.45" hidden="1" customHeight="1" outlineLevel="3" collapsed="1" thickBot="1" x14ac:dyDescent="0.3">
      <c r="A205" s="165">
        <f t="shared" si="3"/>
        <v>204</v>
      </c>
      <c r="F205" s="173" t="s">
        <v>3952</v>
      </c>
    </row>
    <row r="206" spans="1:50" ht="14.45" hidden="1" customHeight="1" outlineLevel="4" thickBot="1" x14ac:dyDescent="0.3">
      <c r="A206" s="165">
        <f t="shared" si="3"/>
        <v>205</v>
      </c>
      <c r="G206" s="169" t="s">
        <v>3953</v>
      </c>
      <c r="M206" s="178"/>
      <c r="N206" s="178"/>
      <c r="O206" s="178"/>
      <c r="P206" s="178"/>
      <c r="Q206" s="178"/>
      <c r="R206" s="178"/>
      <c r="S206" s="178"/>
      <c r="T206" s="178"/>
      <c r="U206" s="178"/>
      <c r="V206" s="178"/>
      <c r="W206" s="178"/>
      <c r="X206" s="178"/>
      <c r="Y206" s="178"/>
      <c r="Z206" s="178"/>
      <c r="AA206" s="178"/>
      <c r="AB206" s="178"/>
    </row>
    <row r="207" spans="1:50" ht="14.45" hidden="1" customHeight="1" outlineLevel="4" thickBot="1" x14ac:dyDescent="0.3">
      <c r="A207" s="165">
        <f t="shared" si="3"/>
        <v>206</v>
      </c>
      <c r="G207" s="176" t="s">
        <v>3954</v>
      </c>
    </row>
    <row r="208" spans="1:50" ht="14.45" hidden="1" customHeight="1" outlineLevel="4" thickBot="1" x14ac:dyDescent="0.3">
      <c r="A208" s="165">
        <f t="shared" si="3"/>
        <v>207</v>
      </c>
      <c r="G208" s="176" t="s">
        <v>3955</v>
      </c>
    </row>
    <row r="209" spans="1:7" ht="14.45" hidden="1" customHeight="1" outlineLevel="4" thickBot="1" x14ac:dyDescent="0.3">
      <c r="A209" s="165">
        <f t="shared" si="3"/>
        <v>208</v>
      </c>
      <c r="G209" s="176" t="s">
        <v>3956</v>
      </c>
    </row>
    <row r="210" spans="1:7" ht="14.45" hidden="1" customHeight="1" outlineLevel="4" thickBot="1" x14ac:dyDescent="0.3">
      <c r="A210" s="165">
        <f t="shared" si="3"/>
        <v>209</v>
      </c>
      <c r="G210" s="176" t="s">
        <v>3957</v>
      </c>
    </row>
    <row r="211" spans="1:7" ht="14.45" hidden="1" customHeight="1" outlineLevel="3" collapsed="1" thickBot="1" x14ac:dyDescent="0.3">
      <c r="A211" s="165">
        <f t="shared" si="3"/>
        <v>210</v>
      </c>
      <c r="F211" s="173" t="s">
        <v>3958</v>
      </c>
    </row>
    <row r="212" spans="1:7" ht="14.45" hidden="1" customHeight="1" outlineLevel="4" thickBot="1" x14ac:dyDescent="0.3">
      <c r="A212" s="165">
        <f t="shared" si="3"/>
        <v>211</v>
      </c>
      <c r="F212" s="174"/>
      <c r="G212" s="169" t="s">
        <v>3959</v>
      </c>
    </row>
    <row r="213" spans="1:7" ht="14.45" hidden="1" customHeight="1" outlineLevel="4" thickBot="1" x14ac:dyDescent="0.3">
      <c r="A213" s="165">
        <f t="shared" si="3"/>
        <v>212</v>
      </c>
      <c r="G213" s="176" t="s">
        <v>3960</v>
      </c>
    </row>
    <row r="214" spans="1:7" ht="14.45" hidden="1" customHeight="1" outlineLevel="4" thickBot="1" x14ac:dyDescent="0.3">
      <c r="A214" s="165">
        <f t="shared" si="3"/>
        <v>213</v>
      </c>
      <c r="G214" s="176" t="s">
        <v>3961</v>
      </c>
    </row>
    <row r="215" spans="1:7" ht="14.45" hidden="1" customHeight="1" outlineLevel="4" thickBot="1" x14ac:dyDescent="0.3">
      <c r="A215" s="165">
        <f t="shared" si="3"/>
        <v>214</v>
      </c>
      <c r="G215" s="176" t="s">
        <v>3962</v>
      </c>
    </row>
    <row r="216" spans="1:7" ht="14.45" hidden="1" customHeight="1" outlineLevel="4" thickBot="1" x14ac:dyDescent="0.3">
      <c r="A216" s="165">
        <f t="shared" si="3"/>
        <v>215</v>
      </c>
      <c r="G216" s="176" t="s">
        <v>3963</v>
      </c>
    </row>
    <row r="217" spans="1:7" ht="14.45" hidden="1" customHeight="1" outlineLevel="3" collapsed="1" thickBot="1" x14ac:dyDescent="0.3">
      <c r="A217" s="165">
        <f t="shared" si="3"/>
        <v>216</v>
      </c>
    </row>
    <row r="218" spans="1:7" ht="14.45" hidden="1" customHeight="1" outlineLevel="2" collapsed="1" thickBot="1" x14ac:dyDescent="0.3">
      <c r="A218" s="165">
        <f t="shared" si="3"/>
        <v>217</v>
      </c>
      <c r="E218" s="172" t="s">
        <v>3964</v>
      </c>
    </row>
    <row r="219" spans="1:7" ht="14.45" hidden="1" customHeight="1" outlineLevel="3" thickBot="1" x14ac:dyDescent="0.3">
      <c r="A219" s="165">
        <f t="shared" si="3"/>
        <v>218</v>
      </c>
    </row>
    <row r="220" spans="1:7" ht="14.45" hidden="1" customHeight="1" outlineLevel="2" collapsed="1" thickBot="1" x14ac:dyDescent="0.3">
      <c r="A220" s="165">
        <f t="shared" si="3"/>
        <v>219</v>
      </c>
      <c r="E220" s="172" t="s">
        <v>3965</v>
      </c>
    </row>
    <row r="221" spans="1:7" ht="14.45" hidden="1" customHeight="1" outlineLevel="3" thickBot="1" x14ac:dyDescent="0.3">
      <c r="A221" s="165">
        <f t="shared" si="3"/>
        <v>220</v>
      </c>
      <c r="F221" s="173" t="s">
        <v>3767</v>
      </c>
    </row>
    <row r="222" spans="1:7" ht="14.45" hidden="1" customHeight="1" outlineLevel="4" thickBot="1" x14ac:dyDescent="0.3">
      <c r="A222" s="165">
        <f t="shared" si="3"/>
        <v>221</v>
      </c>
      <c r="G222" s="169" t="s">
        <v>3966</v>
      </c>
    </row>
    <row r="223" spans="1:7" ht="14.45" hidden="1" customHeight="1" outlineLevel="3" collapsed="1" thickBot="1" x14ac:dyDescent="0.3">
      <c r="A223" s="165">
        <f t="shared" si="3"/>
        <v>222</v>
      </c>
      <c r="F223" s="173" t="s">
        <v>3967</v>
      </c>
    </row>
    <row r="224" spans="1:7" ht="14.45" hidden="1" customHeight="1" outlineLevel="4" thickBot="1" x14ac:dyDescent="0.3">
      <c r="A224" s="165">
        <f t="shared" si="3"/>
        <v>223</v>
      </c>
      <c r="F224" s="174"/>
      <c r="G224" s="176" t="s">
        <v>3968</v>
      </c>
    </row>
    <row r="225" spans="1:7" ht="14.45" hidden="1" customHeight="1" outlineLevel="4" thickBot="1" x14ac:dyDescent="0.3">
      <c r="A225" s="165">
        <f t="shared" si="3"/>
        <v>224</v>
      </c>
      <c r="G225" s="176" t="s">
        <v>3969</v>
      </c>
    </row>
    <row r="226" spans="1:7" ht="14.45" hidden="1" customHeight="1" outlineLevel="4" thickBot="1" x14ac:dyDescent="0.3">
      <c r="A226" s="165">
        <f t="shared" si="3"/>
        <v>225</v>
      </c>
    </row>
    <row r="227" spans="1:7" ht="14.45" hidden="1" customHeight="1" outlineLevel="4" thickBot="1" x14ac:dyDescent="0.3">
      <c r="A227" s="165">
        <f t="shared" si="3"/>
        <v>226</v>
      </c>
    </row>
    <row r="228" spans="1:7" ht="14.45" hidden="1" customHeight="1" outlineLevel="4" thickBot="1" x14ac:dyDescent="0.3">
      <c r="A228" s="165">
        <f t="shared" si="3"/>
        <v>227</v>
      </c>
    </row>
    <row r="229" spans="1:7" ht="14.45" hidden="1" customHeight="1" outlineLevel="4" thickBot="1" x14ac:dyDescent="0.3">
      <c r="A229" s="165">
        <f t="shared" si="3"/>
        <v>228</v>
      </c>
    </row>
    <row r="230" spans="1:7" ht="14.45" hidden="1" customHeight="1" outlineLevel="4" thickBot="1" x14ac:dyDescent="0.3">
      <c r="A230" s="165">
        <f t="shared" si="3"/>
        <v>229</v>
      </c>
    </row>
    <row r="231" spans="1:7" ht="14.45" hidden="1" customHeight="1" outlineLevel="4" thickBot="1" x14ac:dyDescent="0.3">
      <c r="A231" s="165">
        <f t="shared" si="3"/>
        <v>230</v>
      </c>
    </row>
    <row r="232" spans="1:7" ht="14.45" hidden="1" customHeight="1" outlineLevel="4" thickBot="1" x14ac:dyDescent="0.3">
      <c r="A232" s="165">
        <f t="shared" si="3"/>
        <v>231</v>
      </c>
    </row>
    <row r="233" spans="1:7" ht="14.45" hidden="1" customHeight="1" outlineLevel="4" thickBot="1" x14ac:dyDescent="0.3">
      <c r="A233" s="165">
        <f t="shared" si="3"/>
        <v>232</v>
      </c>
    </row>
    <row r="234" spans="1:7" ht="14.45" hidden="1" customHeight="1" outlineLevel="4" thickBot="1" x14ac:dyDescent="0.3">
      <c r="A234" s="165">
        <f t="shared" si="3"/>
        <v>233</v>
      </c>
    </row>
    <row r="235" spans="1:7" ht="14.45" hidden="1" customHeight="1" outlineLevel="4" thickBot="1" x14ac:dyDescent="0.3">
      <c r="A235" s="165">
        <f t="shared" si="3"/>
        <v>234</v>
      </c>
    </row>
    <row r="236" spans="1:7" ht="14.45" hidden="1" customHeight="1" outlineLevel="4" thickBot="1" x14ac:dyDescent="0.3">
      <c r="A236" s="165">
        <f t="shared" si="3"/>
        <v>235</v>
      </c>
    </row>
    <row r="237" spans="1:7" ht="14.45" hidden="1" customHeight="1" outlineLevel="4" thickBot="1" x14ac:dyDescent="0.3">
      <c r="A237" s="165">
        <f t="shared" si="3"/>
        <v>236</v>
      </c>
    </row>
    <row r="238" spans="1:7" ht="14.45" hidden="1" customHeight="1" outlineLevel="4" thickBot="1" x14ac:dyDescent="0.3">
      <c r="A238" s="165">
        <f t="shared" si="3"/>
        <v>237</v>
      </c>
    </row>
    <row r="239" spans="1:7" ht="14.45" hidden="1" customHeight="1" outlineLevel="4" thickBot="1" x14ac:dyDescent="0.3">
      <c r="A239" s="165">
        <f t="shared" si="3"/>
        <v>238</v>
      </c>
    </row>
    <row r="240" spans="1:7" ht="14.45" hidden="1" customHeight="1" outlineLevel="4" thickBot="1" x14ac:dyDescent="0.3">
      <c r="A240" s="165">
        <f t="shared" si="3"/>
        <v>239</v>
      </c>
    </row>
    <row r="241" spans="1:32" ht="14.45" hidden="1" customHeight="1" outlineLevel="3" collapsed="1" thickBot="1" x14ac:dyDescent="0.3">
      <c r="A241" s="165">
        <f t="shared" si="3"/>
        <v>240</v>
      </c>
      <c r="F241" s="173" t="s">
        <v>3970</v>
      </c>
    </row>
    <row r="242" spans="1:32" ht="14.45" hidden="1" customHeight="1" outlineLevel="4" thickBot="1" x14ac:dyDescent="0.3">
      <c r="A242" s="165">
        <f t="shared" si="3"/>
        <v>241</v>
      </c>
      <c r="G242" s="175" t="s">
        <v>3971</v>
      </c>
    </row>
    <row r="243" spans="1:32" ht="14.45" hidden="1" customHeight="1" outlineLevel="4" thickBot="1" x14ac:dyDescent="0.3">
      <c r="A243" s="165">
        <f t="shared" si="3"/>
        <v>242</v>
      </c>
      <c r="G243" s="175" t="s">
        <v>3972</v>
      </c>
    </row>
    <row r="244" spans="1:32" ht="14.45" hidden="1" customHeight="1" outlineLevel="4" thickBot="1" x14ac:dyDescent="0.3">
      <c r="A244" s="165">
        <f t="shared" si="3"/>
        <v>243</v>
      </c>
      <c r="G244" s="175" t="s">
        <v>3973</v>
      </c>
    </row>
    <row r="245" spans="1:32" ht="14.45" hidden="1" customHeight="1" outlineLevel="4" thickBot="1" x14ac:dyDescent="0.3">
      <c r="A245" s="165">
        <f t="shared" si="3"/>
        <v>244</v>
      </c>
      <c r="G245" s="175" t="s">
        <v>3974</v>
      </c>
    </row>
    <row r="246" spans="1:32" ht="14.45" hidden="1" customHeight="1" outlineLevel="3" collapsed="1" thickBot="1" x14ac:dyDescent="0.3">
      <c r="A246" s="165">
        <f t="shared" si="3"/>
        <v>245</v>
      </c>
    </row>
    <row r="247" spans="1:32" ht="14.45" hidden="1" customHeight="1" outlineLevel="2" collapsed="1" thickBot="1" x14ac:dyDescent="0.3">
      <c r="A247" s="165">
        <f t="shared" si="3"/>
        <v>246</v>
      </c>
      <c r="E247" s="172" t="s">
        <v>3975</v>
      </c>
    </row>
    <row r="248" spans="1:32" ht="14.45" hidden="1" customHeight="1" outlineLevel="3" thickBot="1" x14ac:dyDescent="0.3">
      <c r="A248" s="165">
        <f t="shared" si="3"/>
        <v>247</v>
      </c>
      <c r="F248" s="173" t="s">
        <v>3767</v>
      </c>
    </row>
    <row r="249" spans="1:32" ht="14.45" hidden="1" customHeight="1" outlineLevel="4" thickBot="1" x14ac:dyDescent="0.3">
      <c r="A249" s="165">
        <f t="shared" si="3"/>
        <v>248</v>
      </c>
      <c r="G249" s="169" t="s">
        <v>3976</v>
      </c>
      <c r="O249" s="178"/>
      <c r="P249" s="178"/>
      <c r="Q249" s="178"/>
      <c r="R249" s="178"/>
      <c r="AB249" s="178"/>
      <c r="AC249" s="178"/>
      <c r="AD249" s="178"/>
      <c r="AE249" s="178"/>
      <c r="AF249" s="178"/>
    </row>
    <row r="250" spans="1:32" ht="14.45" hidden="1" customHeight="1" outlineLevel="3" collapsed="1" thickBot="1" x14ac:dyDescent="0.3">
      <c r="A250" s="165">
        <f t="shared" si="3"/>
        <v>249</v>
      </c>
      <c r="F250" s="173" t="s">
        <v>3967</v>
      </c>
    </row>
    <row r="251" spans="1:32" ht="14.45" hidden="1" customHeight="1" outlineLevel="4" thickBot="1" x14ac:dyDescent="0.3">
      <c r="A251" s="165">
        <f t="shared" si="3"/>
        <v>250</v>
      </c>
      <c r="G251" s="175" t="s">
        <v>3977</v>
      </c>
    </row>
    <row r="252" spans="1:32" ht="14.45" hidden="1" customHeight="1" outlineLevel="4" thickBot="1" x14ac:dyDescent="0.3">
      <c r="A252" s="165">
        <f t="shared" si="3"/>
        <v>251</v>
      </c>
      <c r="G252" s="175" t="s">
        <v>3978</v>
      </c>
    </row>
    <row r="253" spans="1:32" ht="14.45" hidden="1" customHeight="1" outlineLevel="4" thickBot="1" x14ac:dyDescent="0.3">
      <c r="A253" s="165">
        <f t="shared" si="3"/>
        <v>252</v>
      </c>
    </row>
    <row r="254" spans="1:32" ht="14.45" hidden="1" customHeight="1" outlineLevel="4" thickBot="1" x14ac:dyDescent="0.3">
      <c r="A254" s="165">
        <f t="shared" si="3"/>
        <v>253</v>
      </c>
    </row>
    <row r="255" spans="1:32" ht="14.45" hidden="1" customHeight="1" outlineLevel="4" thickBot="1" x14ac:dyDescent="0.3">
      <c r="A255" s="165">
        <f t="shared" si="3"/>
        <v>254</v>
      </c>
    </row>
    <row r="256" spans="1:32" ht="14.45" hidden="1" customHeight="1" outlineLevel="4" thickBot="1" x14ac:dyDescent="0.3">
      <c r="A256" s="165">
        <f t="shared" si="3"/>
        <v>255</v>
      </c>
    </row>
    <row r="257" spans="1:7" ht="14.45" hidden="1" customHeight="1" outlineLevel="4" thickBot="1" x14ac:dyDescent="0.3">
      <c r="A257" s="165">
        <f t="shared" si="3"/>
        <v>256</v>
      </c>
    </row>
    <row r="258" spans="1:7" ht="14.45" hidden="1" customHeight="1" outlineLevel="4" thickBot="1" x14ac:dyDescent="0.3">
      <c r="A258" s="165">
        <f t="shared" si="3"/>
        <v>257</v>
      </c>
    </row>
    <row r="259" spans="1:7" ht="14.45" hidden="1" customHeight="1" outlineLevel="4" thickBot="1" x14ac:dyDescent="0.3">
      <c r="A259" s="165">
        <f t="shared" ref="A259:A322" si="4">ROW() - 1</f>
        <v>258</v>
      </c>
    </row>
    <row r="260" spans="1:7" ht="14.45" hidden="1" customHeight="1" outlineLevel="4" thickBot="1" x14ac:dyDescent="0.3">
      <c r="A260" s="165">
        <f t="shared" si="4"/>
        <v>259</v>
      </c>
    </row>
    <row r="261" spans="1:7" ht="14.45" hidden="1" customHeight="1" outlineLevel="4" thickBot="1" x14ac:dyDescent="0.3">
      <c r="A261" s="165">
        <f t="shared" si="4"/>
        <v>260</v>
      </c>
    </row>
    <row r="262" spans="1:7" ht="14.45" hidden="1" customHeight="1" outlineLevel="4" thickBot="1" x14ac:dyDescent="0.3">
      <c r="A262" s="165">
        <f t="shared" si="4"/>
        <v>261</v>
      </c>
    </row>
    <row r="263" spans="1:7" ht="14.45" hidden="1" customHeight="1" outlineLevel="4" thickBot="1" x14ac:dyDescent="0.3">
      <c r="A263" s="165">
        <f t="shared" si="4"/>
        <v>262</v>
      </c>
    </row>
    <row r="264" spans="1:7" ht="14.45" hidden="1" customHeight="1" outlineLevel="4" thickBot="1" x14ac:dyDescent="0.3">
      <c r="A264" s="165">
        <f t="shared" si="4"/>
        <v>263</v>
      </c>
    </row>
    <row r="265" spans="1:7" ht="14.45" hidden="1" customHeight="1" outlineLevel="4" thickBot="1" x14ac:dyDescent="0.3">
      <c r="A265" s="165">
        <f t="shared" si="4"/>
        <v>264</v>
      </c>
    </row>
    <row r="266" spans="1:7" ht="14.45" hidden="1" customHeight="1" outlineLevel="4" thickBot="1" x14ac:dyDescent="0.3">
      <c r="A266" s="165">
        <f t="shared" si="4"/>
        <v>265</v>
      </c>
    </row>
    <row r="267" spans="1:7" ht="14.45" hidden="1" customHeight="1" outlineLevel="4" thickBot="1" x14ac:dyDescent="0.3">
      <c r="A267" s="165">
        <f t="shared" si="4"/>
        <v>266</v>
      </c>
    </row>
    <row r="268" spans="1:7" ht="14.45" hidden="1" customHeight="1" outlineLevel="3" collapsed="1" thickBot="1" x14ac:dyDescent="0.3">
      <c r="A268" s="165">
        <f t="shared" si="4"/>
        <v>267</v>
      </c>
      <c r="F268" s="173" t="s">
        <v>3979</v>
      </c>
    </row>
    <row r="269" spans="1:7" ht="14.45" hidden="1" customHeight="1" outlineLevel="4" thickBot="1" x14ac:dyDescent="0.3">
      <c r="A269" s="165">
        <f t="shared" si="4"/>
        <v>268</v>
      </c>
      <c r="G269" s="175" t="s">
        <v>3980</v>
      </c>
    </row>
    <row r="270" spans="1:7" ht="14.45" hidden="1" customHeight="1" outlineLevel="4" thickBot="1" x14ac:dyDescent="0.3">
      <c r="A270" s="165">
        <f t="shared" si="4"/>
        <v>269</v>
      </c>
      <c r="G270" s="175" t="s">
        <v>3981</v>
      </c>
    </row>
    <row r="271" spans="1:7" ht="14.45" hidden="1" customHeight="1" outlineLevel="4" thickBot="1" x14ac:dyDescent="0.3">
      <c r="A271" s="165">
        <f t="shared" si="4"/>
        <v>270</v>
      </c>
      <c r="G271" s="175" t="s">
        <v>3982</v>
      </c>
    </row>
    <row r="272" spans="1:7" ht="14.45" hidden="1" customHeight="1" outlineLevel="4" thickBot="1" x14ac:dyDescent="0.3">
      <c r="A272" s="165">
        <f t="shared" si="4"/>
        <v>271</v>
      </c>
      <c r="G272" s="175" t="s">
        <v>3983</v>
      </c>
    </row>
    <row r="273" spans="1:26" ht="14.45" hidden="1" customHeight="1" outlineLevel="3" collapsed="1" thickBot="1" x14ac:dyDescent="0.3">
      <c r="A273" s="165">
        <f t="shared" si="4"/>
        <v>272</v>
      </c>
    </row>
    <row r="274" spans="1:26" ht="14.45" hidden="1" customHeight="1" outlineLevel="2" collapsed="1" thickBot="1" x14ac:dyDescent="0.3">
      <c r="A274" s="165">
        <f t="shared" si="4"/>
        <v>273</v>
      </c>
      <c r="E274" s="172" t="s">
        <v>3984</v>
      </c>
    </row>
    <row r="275" spans="1:26" ht="14.45" hidden="1" customHeight="1" outlineLevel="3" thickBot="1" x14ac:dyDescent="0.3">
      <c r="A275" s="165">
        <f t="shared" si="4"/>
        <v>274</v>
      </c>
      <c r="F275" s="180" t="s">
        <v>3985</v>
      </c>
    </row>
    <row r="276" spans="1:26" ht="14.45" hidden="1" customHeight="1" outlineLevel="4" thickBot="1" x14ac:dyDescent="0.3">
      <c r="A276" s="165">
        <f t="shared" si="4"/>
        <v>275</v>
      </c>
      <c r="F276" s="181"/>
      <c r="G276" s="176" t="s">
        <v>3986</v>
      </c>
    </row>
    <row r="277" spans="1:26" ht="14.45" hidden="1" customHeight="1" outlineLevel="4" thickBot="1" x14ac:dyDescent="0.3">
      <c r="A277" s="165">
        <f t="shared" si="4"/>
        <v>276</v>
      </c>
      <c r="F277" s="182"/>
      <c r="G277" s="183" t="s">
        <v>3987</v>
      </c>
      <c r="S277" s="178"/>
      <c r="T277" s="178"/>
      <c r="U277" s="178"/>
      <c r="W277" s="178"/>
      <c r="X277" s="178"/>
      <c r="Y277" s="178"/>
    </row>
    <row r="278" spans="1:26" ht="14.45" hidden="1" customHeight="1" outlineLevel="4" thickBot="1" x14ac:dyDescent="0.3">
      <c r="A278" s="165">
        <f t="shared" si="4"/>
        <v>277</v>
      </c>
      <c r="F278" s="182"/>
      <c r="G278" s="183" t="s">
        <v>3988</v>
      </c>
      <c r="S278" s="178"/>
      <c r="T278" s="178"/>
      <c r="U278" s="178"/>
      <c r="X278" s="178"/>
      <c r="Y278" s="178"/>
      <c r="Z278" s="178"/>
    </row>
    <row r="279" spans="1:26" ht="14.45" hidden="1" customHeight="1" outlineLevel="4" thickBot="1" x14ac:dyDescent="0.3">
      <c r="A279" s="165">
        <f t="shared" si="4"/>
        <v>278</v>
      </c>
      <c r="F279" s="181"/>
      <c r="G279" s="183" t="s">
        <v>3989</v>
      </c>
      <c r="T279" s="178"/>
      <c r="U279" s="178"/>
      <c r="X279" s="178"/>
      <c r="Y279" s="178"/>
      <c r="Z279" s="178"/>
    </row>
    <row r="280" spans="1:26" ht="14.45" hidden="1" customHeight="1" outlineLevel="4" thickBot="1" x14ac:dyDescent="0.3">
      <c r="A280" s="165">
        <f t="shared" si="4"/>
        <v>279</v>
      </c>
      <c r="F280" s="181"/>
      <c r="G280" s="183" t="s">
        <v>3990</v>
      </c>
      <c r="K280" s="178"/>
      <c r="L280" s="178"/>
      <c r="M280" s="178"/>
      <c r="P280" s="178"/>
      <c r="Q280" s="178"/>
    </row>
    <row r="281" spans="1:26" ht="14.45" hidden="1" customHeight="1" outlineLevel="3" collapsed="1" thickBot="1" x14ac:dyDescent="0.3">
      <c r="A281" s="165">
        <f t="shared" si="4"/>
        <v>280</v>
      </c>
      <c r="F281" s="180" t="s">
        <v>3991</v>
      </c>
    </row>
    <row r="282" spans="1:26" ht="14.45" hidden="1" customHeight="1" outlineLevel="4" thickBot="1" x14ac:dyDescent="0.3">
      <c r="A282" s="165">
        <f t="shared" si="4"/>
        <v>281</v>
      </c>
      <c r="F282" s="181"/>
      <c r="G282" s="176" t="s">
        <v>3992</v>
      </c>
    </row>
    <row r="283" spans="1:26" ht="14.45" hidden="1" customHeight="1" outlineLevel="4" thickBot="1" x14ac:dyDescent="0.3">
      <c r="A283" s="165">
        <f t="shared" si="4"/>
        <v>282</v>
      </c>
      <c r="F283" s="182"/>
      <c r="G283" s="183" t="s">
        <v>3993</v>
      </c>
    </row>
    <row r="284" spans="1:26" ht="14.45" hidden="1" customHeight="1" outlineLevel="4" thickBot="1" x14ac:dyDescent="0.3">
      <c r="A284" s="165">
        <f t="shared" si="4"/>
        <v>283</v>
      </c>
      <c r="F284" s="182"/>
      <c r="G284" s="183" t="s">
        <v>3994</v>
      </c>
    </row>
    <row r="285" spans="1:26" ht="14.45" hidden="1" customHeight="1" outlineLevel="4" thickBot="1" x14ac:dyDescent="0.3">
      <c r="A285" s="165">
        <f t="shared" si="4"/>
        <v>284</v>
      </c>
      <c r="F285" s="181"/>
      <c r="G285" s="183" t="s">
        <v>3995</v>
      </c>
    </row>
    <row r="286" spans="1:26" ht="14.45" hidden="1" customHeight="1" outlineLevel="3" collapsed="1" thickBot="1" x14ac:dyDescent="0.3">
      <c r="A286" s="165">
        <f t="shared" si="4"/>
        <v>285</v>
      </c>
      <c r="F286" s="180" t="s">
        <v>3996</v>
      </c>
    </row>
    <row r="287" spans="1:26" ht="14.45" hidden="1" customHeight="1" outlineLevel="4" thickBot="1" x14ac:dyDescent="0.3">
      <c r="A287" s="165">
        <f t="shared" si="4"/>
        <v>286</v>
      </c>
      <c r="F287" s="181"/>
      <c r="G287" s="176" t="s">
        <v>3997</v>
      </c>
    </row>
    <row r="288" spans="1:26" ht="14.45" hidden="1" customHeight="1" outlineLevel="4" thickBot="1" x14ac:dyDescent="0.3">
      <c r="A288" s="165">
        <f t="shared" si="4"/>
        <v>287</v>
      </c>
      <c r="F288" s="181"/>
      <c r="G288" s="183" t="s">
        <v>3998</v>
      </c>
    </row>
    <row r="289" spans="1:41" ht="14.45" hidden="1" customHeight="1" outlineLevel="4" thickBot="1" x14ac:dyDescent="0.3">
      <c r="A289" s="165">
        <f t="shared" si="4"/>
        <v>288</v>
      </c>
      <c r="F289" s="182"/>
      <c r="G289" s="183" t="s">
        <v>3999</v>
      </c>
    </row>
    <row r="290" spans="1:41" ht="14.45" hidden="1" customHeight="1" outlineLevel="4" thickBot="1" x14ac:dyDescent="0.3">
      <c r="A290" s="165">
        <f t="shared" si="4"/>
        <v>289</v>
      </c>
      <c r="G290" s="183" t="s">
        <v>4000</v>
      </c>
    </row>
    <row r="291" spans="1:41" ht="14.45" hidden="1" customHeight="1" outlineLevel="3" collapsed="1" thickBot="1" x14ac:dyDescent="0.3">
      <c r="A291" s="165">
        <f t="shared" si="4"/>
        <v>290</v>
      </c>
    </row>
    <row r="292" spans="1:41" ht="14.45" hidden="1" customHeight="1" outlineLevel="2" collapsed="1" thickBot="1" x14ac:dyDescent="0.3">
      <c r="A292" s="165">
        <f t="shared" si="4"/>
        <v>291</v>
      </c>
      <c r="E292" s="172" t="s">
        <v>4001</v>
      </c>
    </row>
    <row r="293" spans="1:41" ht="14.45" hidden="1" customHeight="1" outlineLevel="3" thickBot="1" x14ac:dyDescent="0.3">
      <c r="A293" s="165">
        <f t="shared" si="4"/>
        <v>292</v>
      </c>
      <c r="F293" s="173" t="s">
        <v>4002</v>
      </c>
    </row>
    <row r="294" spans="1:41" ht="14.45" hidden="1" customHeight="1" outlineLevel="4" thickBot="1" x14ac:dyDescent="0.3">
      <c r="A294" s="165">
        <f t="shared" si="4"/>
        <v>293</v>
      </c>
      <c r="G294" s="169" t="s">
        <v>4003</v>
      </c>
    </row>
    <row r="295" spans="1:41" ht="14.45" hidden="1" customHeight="1" outlineLevel="3" collapsed="1" thickBot="1" x14ac:dyDescent="0.3">
      <c r="A295" s="165">
        <f t="shared" si="4"/>
        <v>294</v>
      </c>
      <c r="F295" s="173" t="s">
        <v>4004</v>
      </c>
    </row>
    <row r="296" spans="1:41" ht="14.45" hidden="1" customHeight="1" outlineLevel="4" thickBot="1" x14ac:dyDescent="0.3">
      <c r="A296" s="165">
        <f t="shared" si="4"/>
        <v>295</v>
      </c>
      <c r="G296" s="169" t="s">
        <v>4005</v>
      </c>
    </row>
    <row r="297" spans="1:41" ht="14.45" hidden="1" customHeight="1" outlineLevel="3" collapsed="1" thickBot="1" x14ac:dyDescent="0.3">
      <c r="A297" s="165">
        <f t="shared" si="4"/>
        <v>296</v>
      </c>
      <c r="F297" s="173" t="s">
        <v>4006</v>
      </c>
    </row>
    <row r="298" spans="1:41" ht="14.45" hidden="1" customHeight="1" outlineLevel="4" thickBot="1" x14ac:dyDescent="0.3">
      <c r="A298" s="165">
        <f t="shared" si="4"/>
        <v>297</v>
      </c>
      <c r="G298" s="169" t="s">
        <v>4007</v>
      </c>
    </row>
    <row r="299" spans="1:41" ht="14.45" hidden="1" customHeight="1" outlineLevel="3" collapsed="1" thickBot="1" x14ac:dyDescent="0.3">
      <c r="A299" s="165">
        <f t="shared" si="4"/>
        <v>298</v>
      </c>
      <c r="F299" s="173" t="s">
        <v>4008</v>
      </c>
    </row>
    <row r="300" spans="1:41" ht="14.45" hidden="1" customHeight="1" outlineLevel="4" thickBot="1" x14ac:dyDescent="0.3">
      <c r="A300" s="165">
        <f t="shared" si="4"/>
        <v>299</v>
      </c>
      <c r="G300" s="169" t="s">
        <v>4009</v>
      </c>
    </row>
    <row r="301" spans="1:41" ht="14.45" hidden="1" customHeight="1" outlineLevel="3" collapsed="1" thickBot="1" x14ac:dyDescent="0.3">
      <c r="A301" s="165">
        <f t="shared" si="4"/>
        <v>300</v>
      </c>
    </row>
    <row r="302" spans="1:41" ht="14.45" hidden="1" customHeight="1" outlineLevel="2" collapsed="1" thickBot="1" x14ac:dyDescent="0.3">
      <c r="A302" s="165">
        <f t="shared" si="4"/>
        <v>301</v>
      </c>
      <c r="E302" s="172" t="s">
        <v>4010</v>
      </c>
    </row>
    <row r="303" spans="1:41" ht="14.45" hidden="1" customHeight="1" outlineLevel="3" thickBot="1" x14ac:dyDescent="0.3">
      <c r="A303" s="165">
        <f t="shared" si="4"/>
        <v>302</v>
      </c>
      <c r="F303" s="173" t="s">
        <v>4011</v>
      </c>
    </row>
    <row r="304" spans="1:41" ht="14.45" hidden="1" customHeight="1" outlineLevel="4" thickBot="1" x14ac:dyDescent="0.3">
      <c r="A304" s="165">
        <f t="shared" si="4"/>
        <v>303</v>
      </c>
      <c r="G304" s="169" t="s">
        <v>4012</v>
      </c>
      <c r="AF304" s="178"/>
      <c r="AG304" s="178"/>
      <c r="AH304" s="178"/>
      <c r="AI304" s="178"/>
      <c r="AJ304" s="178"/>
      <c r="AK304" s="178"/>
      <c r="AL304" s="178"/>
      <c r="AM304" s="178"/>
      <c r="AN304" s="178"/>
      <c r="AO304" s="178"/>
    </row>
    <row r="305" spans="1:45" ht="14.45" hidden="1" customHeight="1" outlineLevel="3" collapsed="1" thickBot="1" x14ac:dyDescent="0.3">
      <c r="A305" s="165">
        <f t="shared" si="4"/>
        <v>304</v>
      </c>
      <c r="F305" s="173" t="s">
        <v>4013</v>
      </c>
    </row>
    <row r="306" spans="1:45" ht="14.45" hidden="1" customHeight="1" outlineLevel="4" thickBot="1" x14ac:dyDescent="0.3">
      <c r="A306" s="165">
        <f t="shared" si="4"/>
        <v>305</v>
      </c>
      <c r="G306" s="169" t="s">
        <v>4014</v>
      </c>
      <c r="AC306" s="178"/>
      <c r="AD306" s="178"/>
      <c r="AE306" s="178"/>
      <c r="AF306" s="178"/>
      <c r="AO306" s="178"/>
      <c r="AP306" s="178"/>
      <c r="AQ306" s="178"/>
      <c r="AR306" s="178"/>
      <c r="AS306" s="178"/>
    </row>
    <row r="307" spans="1:45" ht="14.45" hidden="1" customHeight="1" outlineLevel="3" collapsed="1" thickBot="1" x14ac:dyDescent="0.3">
      <c r="A307" s="165">
        <f t="shared" si="4"/>
        <v>306</v>
      </c>
      <c r="F307" s="173" t="s">
        <v>4015</v>
      </c>
    </row>
    <row r="308" spans="1:45" ht="14.45" hidden="1" customHeight="1" outlineLevel="4" thickBot="1" x14ac:dyDescent="0.3">
      <c r="A308" s="165">
        <f t="shared" si="4"/>
        <v>307</v>
      </c>
      <c r="G308" s="169" t="s">
        <v>4016</v>
      </c>
      <c r="K308" s="178"/>
      <c r="L308" s="178"/>
      <c r="M308" s="178"/>
      <c r="N308" s="178"/>
      <c r="O308" s="178"/>
      <c r="P308" s="178"/>
      <c r="Q308" s="178"/>
      <c r="R308" s="178"/>
      <c r="S308" s="178"/>
      <c r="T308" s="178"/>
      <c r="W308" s="178"/>
      <c r="X308" s="178"/>
      <c r="AL308" s="178"/>
      <c r="AM308" s="178"/>
      <c r="AN308" s="178"/>
      <c r="AO308" s="178"/>
    </row>
    <row r="309" spans="1:45" ht="14.45" hidden="1" customHeight="1" outlineLevel="3" collapsed="1" thickBot="1" x14ac:dyDescent="0.3">
      <c r="A309" s="165">
        <f t="shared" si="4"/>
        <v>308</v>
      </c>
      <c r="F309" s="173" t="s">
        <v>4017</v>
      </c>
    </row>
    <row r="310" spans="1:45" ht="14.45" hidden="1" customHeight="1" outlineLevel="4" thickBot="1" x14ac:dyDescent="0.3">
      <c r="A310" s="165">
        <f t="shared" si="4"/>
        <v>309</v>
      </c>
      <c r="G310" s="169" t="s">
        <v>4018</v>
      </c>
      <c r="H310" s="178"/>
      <c r="I310" s="178"/>
      <c r="J310" s="178"/>
      <c r="K310" s="178"/>
      <c r="W310" s="178"/>
      <c r="X310" s="178"/>
      <c r="Y310" s="178"/>
      <c r="Z310" s="178"/>
      <c r="AA310" s="178"/>
      <c r="AB310" s="178"/>
      <c r="AC310" s="178"/>
    </row>
    <row r="311" spans="1:45" ht="14.45" hidden="1" customHeight="1" outlineLevel="3" collapsed="1" thickBot="1" x14ac:dyDescent="0.3">
      <c r="A311" s="165">
        <f t="shared" si="4"/>
        <v>310</v>
      </c>
      <c r="F311" s="173" t="s">
        <v>4019</v>
      </c>
    </row>
    <row r="312" spans="1:45" ht="14.45" hidden="1" customHeight="1" outlineLevel="4" thickBot="1" x14ac:dyDescent="0.3">
      <c r="A312" s="165">
        <f t="shared" si="4"/>
        <v>311</v>
      </c>
      <c r="G312" s="169" t="s">
        <v>4020</v>
      </c>
      <c r="T312" s="178"/>
      <c r="U312" s="178"/>
      <c r="V312" s="178"/>
      <c r="W312" s="178"/>
      <c r="X312" s="178"/>
      <c r="AA312" s="178"/>
      <c r="AB312" s="178"/>
      <c r="AC312" s="178"/>
      <c r="AD312" s="178"/>
      <c r="AE312" s="178"/>
      <c r="AF312" s="178"/>
      <c r="AG312" s="178"/>
      <c r="AH312" s="178"/>
      <c r="AI312" s="178"/>
    </row>
    <row r="313" spans="1:45" ht="14.45" hidden="1" customHeight="1" outlineLevel="3" collapsed="1" thickBot="1" x14ac:dyDescent="0.3">
      <c r="A313" s="165">
        <f t="shared" si="4"/>
        <v>312</v>
      </c>
    </row>
    <row r="314" spans="1:45" ht="14.45" hidden="1" customHeight="1" outlineLevel="2" collapsed="1" thickBot="1" x14ac:dyDescent="0.3">
      <c r="A314" s="165">
        <f t="shared" si="4"/>
        <v>313</v>
      </c>
    </row>
    <row r="315" spans="1:45" ht="14.45" customHeight="1" outlineLevel="1" collapsed="1" thickBot="1" x14ac:dyDescent="0.3">
      <c r="A315" s="165">
        <f t="shared" si="4"/>
        <v>314</v>
      </c>
      <c r="D315" s="170" t="s">
        <v>4021</v>
      </c>
      <c r="E315" s="171"/>
    </row>
    <row r="316" spans="1:45" ht="14.45" hidden="1" customHeight="1" outlineLevel="2" thickBot="1" x14ac:dyDescent="0.3">
      <c r="A316" s="165">
        <f t="shared" si="4"/>
        <v>315</v>
      </c>
      <c r="E316" s="172" t="s">
        <v>4022</v>
      </c>
    </row>
    <row r="317" spans="1:45" ht="14.45" hidden="1" customHeight="1" outlineLevel="3" thickBot="1" x14ac:dyDescent="0.3">
      <c r="A317" s="165">
        <f t="shared" si="4"/>
        <v>316</v>
      </c>
      <c r="F317" s="173" t="s">
        <v>4023</v>
      </c>
    </row>
    <row r="318" spans="1:45" ht="14.45" hidden="1" customHeight="1" outlineLevel="4" thickBot="1" x14ac:dyDescent="0.3">
      <c r="A318" s="165">
        <f t="shared" si="4"/>
        <v>317</v>
      </c>
      <c r="G318" s="169" t="s">
        <v>4024</v>
      </c>
    </row>
    <row r="319" spans="1:45" ht="14.45" hidden="1" customHeight="1" outlineLevel="3" collapsed="1" thickBot="1" x14ac:dyDescent="0.3">
      <c r="A319" s="165">
        <f t="shared" si="4"/>
        <v>318</v>
      </c>
      <c r="F319" s="173" t="s">
        <v>4025</v>
      </c>
    </row>
    <row r="320" spans="1:45" ht="14.45" hidden="1" customHeight="1" outlineLevel="4" thickBot="1" x14ac:dyDescent="0.3">
      <c r="A320" s="165">
        <f t="shared" si="4"/>
        <v>319</v>
      </c>
      <c r="G320" s="169" t="s">
        <v>4026</v>
      </c>
    </row>
    <row r="321" spans="1:7" ht="14.45" hidden="1" customHeight="1" outlineLevel="3" collapsed="1" thickBot="1" x14ac:dyDescent="0.3">
      <c r="A321" s="165">
        <f t="shared" si="4"/>
        <v>320</v>
      </c>
      <c r="F321" s="173" t="s">
        <v>4027</v>
      </c>
    </row>
    <row r="322" spans="1:7" ht="14.45" hidden="1" customHeight="1" outlineLevel="4" thickBot="1" x14ac:dyDescent="0.3">
      <c r="A322" s="165">
        <f t="shared" si="4"/>
        <v>321</v>
      </c>
      <c r="G322" s="169" t="s">
        <v>4028</v>
      </c>
    </row>
    <row r="323" spans="1:7" ht="14.45" hidden="1" customHeight="1" outlineLevel="3" collapsed="1" thickBot="1" x14ac:dyDescent="0.3">
      <c r="A323" s="165">
        <f t="shared" ref="A323:A386" si="5">ROW() - 1</f>
        <v>322</v>
      </c>
      <c r="F323" s="173" t="s">
        <v>4029</v>
      </c>
    </row>
    <row r="324" spans="1:7" ht="14.45" hidden="1" customHeight="1" outlineLevel="4" thickBot="1" x14ac:dyDescent="0.3">
      <c r="A324" s="165">
        <f t="shared" si="5"/>
        <v>323</v>
      </c>
      <c r="G324" s="169" t="s">
        <v>4030</v>
      </c>
    </row>
    <row r="325" spans="1:7" ht="14.45" hidden="1" customHeight="1" outlineLevel="3" collapsed="1" thickBot="1" x14ac:dyDescent="0.3">
      <c r="A325" s="165">
        <f t="shared" si="5"/>
        <v>324</v>
      </c>
      <c r="F325" s="173" t="s">
        <v>4031</v>
      </c>
    </row>
    <row r="326" spans="1:7" ht="14.45" hidden="1" customHeight="1" outlineLevel="4" thickBot="1" x14ac:dyDescent="0.3">
      <c r="A326" s="165">
        <f t="shared" si="5"/>
        <v>325</v>
      </c>
      <c r="G326" s="169" t="s">
        <v>4032</v>
      </c>
    </row>
    <row r="327" spans="1:7" ht="14.45" hidden="1" customHeight="1" outlineLevel="3" collapsed="1" thickBot="1" x14ac:dyDescent="0.3">
      <c r="A327" s="165">
        <f t="shared" si="5"/>
        <v>326</v>
      </c>
      <c r="F327" s="173" t="s">
        <v>4033</v>
      </c>
    </row>
    <row r="328" spans="1:7" ht="14.45" hidden="1" customHeight="1" outlineLevel="4" thickBot="1" x14ac:dyDescent="0.3">
      <c r="A328" s="165">
        <f t="shared" si="5"/>
        <v>327</v>
      </c>
      <c r="G328" s="169" t="s">
        <v>4034</v>
      </c>
    </row>
    <row r="329" spans="1:7" ht="14.45" hidden="1" customHeight="1" outlineLevel="3" collapsed="1" thickBot="1" x14ac:dyDescent="0.3">
      <c r="A329" s="165">
        <f t="shared" si="5"/>
        <v>328</v>
      </c>
      <c r="F329" s="173" t="s">
        <v>4035</v>
      </c>
    </row>
    <row r="330" spans="1:7" ht="14.45" hidden="1" customHeight="1" outlineLevel="4" thickBot="1" x14ac:dyDescent="0.3">
      <c r="A330" s="165">
        <f t="shared" si="5"/>
        <v>329</v>
      </c>
      <c r="G330" s="169" t="s">
        <v>4036</v>
      </c>
    </row>
    <row r="331" spans="1:7" ht="14.45" hidden="1" customHeight="1" outlineLevel="3" collapsed="1" thickBot="1" x14ac:dyDescent="0.3">
      <c r="A331" s="165">
        <f t="shared" si="5"/>
        <v>330</v>
      </c>
    </row>
    <row r="332" spans="1:7" ht="14.45" hidden="1" customHeight="1" outlineLevel="2" collapsed="1" thickBot="1" x14ac:dyDescent="0.3">
      <c r="A332" s="165">
        <f t="shared" si="5"/>
        <v>331</v>
      </c>
      <c r="E332" s="172" t="s">
        <v>4037</v>
      </c>
    </row>
    <row r="333" spans="1:7" ht="14.45" hidden="1" customHeight="1" outlineLevel="3" thickBot="1" x14ac:dyDescent="0.3">
      <c r="A333" s="165">
        <f t="shared" si="5"/>
        <v>332</v>
      </c>
      <c r="F333" s="173" t="s">
        <v>4023</v>
      </c>
    </row>
    <row r="334" spans="1:7" ht="14.45" hidden="1" customHeight="1" outlineLevel="4" thickBot="1" x14ac:dyDescent="0.3">
      <c r="A334" s="165">
        <f t="shared" si="5"/>
        <v>333</v>
      </c>
      <c r="G334" s="169" t="s">
        <v>4038</v>
      </c>
    </row>
    <row r="335" spans="1:7" ht="14.45" hidden="1" customHeight="1" outlineLevel="3" collapsed="1" thickBot="1" x14ac:dyDescent="0.3">
      <c r="A335" s="165">
        <f t="shared" si="5"/>
        <v>334</v>
      </c>
      <c r="F335" s="173" t="s">
        <v>4039</v>
      </c>
    </row>
    <row r="336" spans="1:7" ht="14.45" hidden="1" customHeight="1" outlineLevel="4" thickBot="1" x14ac:dyDescent="0.3">
      <c r="A336" s="165">
        <f t="shared" si="5"/>
        <v>335</v>
      </c>
      <c r="G336" s="169" t="s">
        <v>4040</v>
      </c>
    </row>
    <row r="337" spans="1:7" ht="14.45" hidden="1" customHeight="1" outlineLevel="3" collapsed="1" thickBot="1" x14ac:dyDescent="0.3">
      <c r="A337" s="165">
        <f t="shared" si="5"/>
        <v>336</v>
      </c>
      <c r="F337" s="173" t="s">
        <v>4041</v>
      </c>
    </row>
    <row r="338" spans="1:7" ht="14.45" hidden="1" customHeight="1" outlineLevel="4" thickBot="1" x14ac:dyDescent="0.3">
      <c r="A338" s="165">
        <f t="shared" si="5"/>
        <v>337</v>
      </c>
      <c r="G338" s="169" t="s">
        <v>4042</v>
      </c>
    </row>
    <row r="339" spans="1:7" ht="14.45" hidden="1" customHeight="1" outlineLevel="3" collapsed="1" thickBot="1" x14ac:dyDescent="0.3">
      <c r="A339" s="165">
        <f t="shared" si="5"/>
        <v>338</v>
      </c>
      <c r="F339" s="173" t="s">
        <v>4043</v>
      </c>
    </row>
    <row r="340" spans="1:7" ht="14.45" hidden="1" customHeight="1" outlineLevel="4" thickBot="1" x14ac:dyDescent="0.3">
      <c r="A340" s="165">
        <f t="shared" si="5"/>
        <v>339</v>
      </c>
      <c r="G340" s="169" t="s">
        <v>4044</v>
      </c>
    </row>
    <row r="341" spans="1:7" ht="14.45" hidden="1" customHeight="1" outlineLevel="3" collapsed="1" thickBot="1" x14ac:dyDescent="0.3">
      <c r="A341" s="165">
        <f t="shared" si="5"/>
        <v>340</v>
      </c>
      <c r="F341" s="173" t="s">
        <v>4045</v>
      </c>
    </row>
    <row r="342" spans="1:7" ht="14.45" hidden="1" customHeight="1" outlineLevel="4" thickBot="1" x14ac:dyDescent="0.3">
      <c r="A342" s="165">
        <f t="shared" si="5"/>
        <v>341</v>
      </c>
      <c r="G342" s="169" t="s">
        <v>4046</v>
      </c>
    </row>
    <row r="343" spans="1:7" ht="14.45" hidden="1" customHeight="1" outlineLevel="3" collapsed="1" thickBot="1" x14ac:dyDescent="0.3">
      <c r="A343" s="165">
        <f t="shared" si="5"/>
        <v>342</v>
      </c>
      <c r="F343" s="173" t="s">
        <v>4047</v>
      </c>
    </row>
    <row r="344" spans="1:7" ht="14.45" hidden="1" customHeight="1" outlineLevel="4" thickBot="1" x14ac:dyDescent="0.3">
      <c r="A344" s="165">
        <f t="shared" si="5"/>
        <v>343</v>
      </c>
      <c r="G344" s="169" t="s">
        <v>4048</v>
      </c>
    </row>
    <row r="345" spans="1:7" ht="14.45" hidden="1" customHeight="1" outlineLevel="3" collapsed="1" thickBot="1" x14ac:dyDescent="0.3">
      <c r="A345" s="165">
        <f t="shared" si="5"/>
        <v>344</v>
      </c>
    </row>
    <row r="346" spans="1:7" ht="14.45" hidden="1" customHeight="1" outlineLevel="2" collapsed="1" thickBot="1" x14ac:dyDescent="0.3">
      <c r="A346" s="165">
        <f t="shared" si="5"/>
        <v>345</v>
      </c>
    </row>
    <row r="347" spans="1:7" ht="14.45" customHeight="1" outlineLevel="1" collapsed="1" thickBot="1" x14ac:dyDescent="0.3">
      <c r="A347" s="165">
        <f t="shared" si="5"/>
        <v>346</v>
      </c>
      <c r="D347" s="170" t="s">
        <v>4049</v>
      </c>
      <c r="E347" s="171"/>
    </row>
    <row r="348" spans="1:7" ht="14.45" hidden="1" customHeight="1" outlineLevel="2" thickBot="1" x14ac:dyDescent="0.3">
      <c r="A348" s="165">
        <f t="shared" si="5"/>
        <v>347</v>
      </c>
      <c r="E348" s="172" t="s">
        <v>4050</v>
      </c>
    </row>
    <row r="349" spans="1:7" ht="14.45" hidden="1" customHeight="1" outlineLevel="4" thickBot="1" x14ac:dyDescent="0.3">
      <c r="A349" s="165">
        <f t="shared" si="5"/>
        <v>348</v>
      </c>
      <c r="F349" s="173" t="s">
        <v>4051</v>
      </c>
    </row>
    <row r="350" spans="1:7" ht="14.45" hidden="1" customHeight="1" outlineLevel="4" thickBot="1" x14ac:dyDescent="0.3">
      <c r="A350" s="165">
        <f t="shared" si="5"/>
        <v>349</v>
      </c>
      <c r="F350" s="173" t="s">
        <v>4052</v>
      </c>
    </row>
    <row r="351" spans="1:7" ht="14.45" hidden="1" customHeight="1" outlineLevel="3" collapsed="1" thickBot="1" x14ac:dyDescent="0.3">
      <c r="A351" s="165">
        <f t="shared" si="5"/>
        <v>350</v>
      </c>
    </row>
    <row r="352" spans="1:7" ht="14.45" hidden="1" customHeight="1" outlineLevel="2" collapsed="1" thickBot="1" x14ac:dyDescent="0.3">
      <c r="A352" s="165">
        <f t="shared" si="5"/>
        <v>351</v>
      </c>
      <c r="E352" s="172" t="s">
        <v>4053</v>
      </c>
    </row>
    <row r="353" spans="1:7" ht="14.45" hidden="1" customHeight="1" outlineLevel="3" thickBot="1" x14ac:dyDescent="0.3">
      <c r="A353" s="165">
        <f t="shared" si="5"/>
        <v>352</v>
      </c>
      <c r="F353" s="173" t="s">
        <v>4054</v>
      </c>
    </row>
    <row r="354" spans="1:7" ht="14.45" hidden="1" customHeight="1" outlineLevel="4" thickBot="1" x14ac:dyDescent="0.3">
      <c r="A354" s="165">
        <f t="shared" si="5"/>
        <v>353</v>
      </c>
      <c r="G354" s="175" t="s">
        <v>4055</v>
      </c>
    </row>
    <row r="355" spans="1:7" ht="14.45" hidden="1" customHeight="1" outlineLevel="4" thickBot="1" x14ac:dyDescent="0.3">
      <c r="A355" s="165">
        <f t="shared" si="5"/>
        <v>354</v>
      </c>
      <c r="G355" s="175" t="s">
        <v>4056</v>
      </c>
    </row>
    <row r="356" spans="1:7" ht="14.45" hidden="1" customHeight="1" outlineLevel="4" thickBot="1" x14ac:dyDescent="0.3">
      <c r="A356" s="165">
        <f t="shared" si="5"/>
        <v>355</v>
      </c>
      <c r="G356" s="175" t="s">
        <v>4057</v>
      </c>
    </row>
    <row r="357" spans="1:7" ht="14.45" hidden="1" customHeight="1" outlineLevel="4" thickBot="1" x14ac:dyDescent="0.3">
      <c r="A357" s="165">
        <f t="shared" si="5"/>
        <v>356</v>
      </c>
      <c r="G357" s="175" t="s">
        <v>4058</v>
      </c>
    </row>
    <row r="358" spans="1:7" ht="14.45" hidden="1" customHeight="1" outlineLevel="3" collapsed="1" thickBot="1" x14ac:dyDescent="0.3">
      <c r="A358" s="165">
        <f t="shared" si="5"/>
        <v>357</v>
      </c>
      <c r="F358" s="173" t="s">
        <v>4059</v>
      </c>
    </row>
    <row r="359" spans="1:7" ht="14.45" hidden="1" customHeight="1" outlineLevel="4" thickBot="1" x14ac:dyDescent="0.3">
      <c r="A359" s="165">
        <f t="shared" si="5"/>
        <v>358</v>
      </c>
      <c r="G359" s="175" t="s">
        <v>4060</v>
      </c>
    </row>
    <row r="360" spans="1:7" ht="14.45" hidden="1" customHeight="1" outlineLevel="4" thickBot="1" x14ac:dyDescent="0.3">
      <c r="A360" s="165">
        <f t="shared" si="5"/>
        <v>359</v>
      </c>
      <c r="G360" s="175" t="s">
        <v>4061</v>
      </c>
    </row>
    <row r="361" spans="1:7" ht="14.45" hidden="1" customHeight="1" outlineLevel="4" thickBot="1" x14ac:dyDescent="0.3">
      <c r="A361" s="165">
        <f t="shared" si="5"/>
        <v>360</v>
      </c>
      <c r="G361" s="175" t="s">
        <v>4062</v>
      </c>
    </row>
    <row r="362" spans="1:7" ht="14.45" hidden="1" customHeight="1" outlineLevel="4" thickBot="1" x14ac:dyDescent="0.3">
      <c r="A362" s="165">
        <f t="shared" si="5"/>
        <v>361</v>
      </c>
      <c r="G362" s="175" t="s">
        <v>4063</v>
      </c>
    </row>
    <row r="363" spans="1:7" ht="14.45" hidden="1" customHeight="1" outlineLevel="4" thickBot="1" x14ac:dyDescent="0.3">
      <c r="A363" s="165">
        <f t="shared" si="5"/>
        <v>362</v>
      </c>
      <c r="G363" s="175" t="s">
        <v>4064</v>
      </c>
    </row>
    <row r="364" spans="1:7" ht="14.45" hidden="1" customHeight="1" outlineLevel="3" collapsed="1" thickBot="1" x14ac:dyDescent="0.3">
      <c r="A364" s="165">
        <f t="shared" si="5"/>
        <v>363</v>
      </c>
    </row>
    <row r="365" spans="1:7" ht="14.45" hidden="1" customHeight="1" outlineLevel="2" collapsed="1" thickBot="1" x14ac:dyDescent="0.3">
      <c r="A365" s="165">
        <f t="shared" si="5"/>
        <v>364</v>
      </c>
      <c r="E365" s="172" t="s">
        <v>4065</v>
      </c>
    </row>
    <row r="366" spans="1:7" ht="14.45" hidden="1" customHeight="1" outlineLevel="4" thickBot="1" x14ac:dyDescent="0.3">
      <c r="A366" s="165">
        <f t="shared" si="5"/>
        <v>365</v>
      </c>
      <c r="F366" s="173" t="s">
        <v>4066</v>
      </c>
    </row>
    <row r="367" spans="1:7" ht="14.45" hidden="1" customHeight="1" outlineLevel="4" thickBot="1" x14ac:dyDescent="0.3">
      <c r="A367" s="165">
        <f t="shared" si="5"/>
        <v>366</v>
      </c>
      <c r="F367" s="173" t="s">
        <v>4067</v>
      </c>
    </row>
    <row r="368" spans="1:7" ht="14.45" hidden="1" customHeight="1" outlineLevel="4" thickBot="1" x14ac:dyDescent="0.3">
      <c r="A368" s="165">
        <f t="shared" si="5"/>
        <v>367</v>
      </c>
      <c r="F368" s="173" t="s">
        <v>4068</v>
      </c>
    </row>
    <row r="369" spans="1:6" ht="14.45" hidden="1" customHeight="1" outlineLevel="4" thickBot="1" x14ac:dyDescent="0.3">
      <c r="A369" s="165">
        <f t="shared" si="5"/>
        <v>368</v>
      </c>
      <c r="F369" s="173" t="s">
        <v>4069</v>
      </c>
    </row>
    <row r="370" spans="1:6" ht="14.45" hidden="1" customHeight="1" outlineLevel="4" thickBot="1" x14ac:dyDescent="0.3">
      <c r="A370" s="165">
        <f t="shared" si="5"/>
        <v>369</v>
      </c>
      <c r="F370" s="173" t="s">
        <v>4070</v>
      </c>
    </row>
    <row r="371" spans="1:6" ht="14.45" hidden="1" customHeight="1" outlineLevel="4" thickBot="1" x14ac:dyDescent="0.3">
      <c r="A371" s="165">
        <f t="shared" si="5"/>
        <v>370</v>
      </c>
      <c r="F371" s="173" t="s">
        <v>4071</v>
      </c>
    </row>
    <row r="372" spans="1:6" ht="14.45" hidden="1" customHeight="1" outlineLevel="4" thickBot="1" x14ac:dyDescent="0.3">
      <c r="A372" s="165">
        <f t="shared" si="5"/>
        <v>371</v>
      </c>
      <c r="F372" s="173" t="s">
        <v>4072</v>
      </c>
    </row>
    <row r="373" spans="1:6" ht="14.45" hidden="1" customHeight="1" outlineLevel="3" collapsed="1" thickBot="1" x14ac:dyDescent="0.3">
      <c r="A373" s="165">
        <f t="shared" si="5"/>
        <v>372</v>
      </c>
    </row>
    <row r="374" spans="1:6" ht="14.45" hidden="1" customHeight="1" outlineLevel="2" collapsed="1" thickBot="1" x14ac:dyDescent="0.3">
      <c r="A374" s="165">
        <f t="shared" si="5"/>
        <v>373</v>
      </c>
    </row>
    <row r="375" spans="1:6" ht="14.45" customHeight="1" outlineLevel="1" collapsed="1" thickBot="1" x14ac:dyDescent="0.3">
      <c r="A375" s="165">
        <f t="shared" si="5"/>
        <v>374</v>
      </c>
    </row>
    <row r="376" spans="1:6" ht="14.45" customHeight="1" thickBot="1" x14ac:dyDescent="0.3">
      <c r="A376" s="165">
        <f t="shared" si="5"/>
        <v>375</v>
      </c>
      <c r="C376" s="167" t="s">
        <v>4073</v>
      </c>
      <c r="D376" s="168"/>
    </row>
    <row r="377" spans="1:6" ht="14.45" customHeight="1" outlineLevel="1" thickBot="1" x14ac:dyDescent="0.3">
      <c r="A377" s="165">
        <f t="shared" si="5"/>
        <v>376</v>
      </c>
      <c r="D377" s="170" t="s">
        <v>4074</v>
      </c>
      <c r="E377" s="171"/>
    </row>
    <row r="378" spans="1:6" ht="14.45" hidden="1" customHeight="1" outlineLevel="2" thickBot="1" x14ac:dyDescent="0.3">
      <c r="A378" s="165">
        <f t="shared" si="5"/>
        <v>377</v>
      </c>
      <c r="E378" s="172" t="s">
        <v>4075</v>
      </c>
    </row>
    <row r="379" spans="1:6" ht="14.45" hidden="1" customHeight="1" outlineLevel="4" thickBot="1" x14ac:dyDescent="0.3">
      <c r="A379" s="165">
        <f t="shared" si="5"/>
        <v>378</v>
      </c>
      <c r="F379" s="169" t="s">
        <v>4076</v>
      </c>
    </row>
    <row r="380" spans="1:6" ht="14.45" hidden="1" customHeight="1" outlineLevel="3" collapsed="1" thickBot="1" x14ac:dyDescent="0.3">
      <c r="A380" s="165">
        <f t="shared" si="5"/>
        <v>379</v>
      </c>
    </row>
    <row r="381" spans="1:6" ht="14.45" hidden="1" customHeight="1" outlineLevel="2" collapsed="1" thickBot="1" x14ac:dyDescent="0.3">
      <c r="A381" s="165">
        <f t="shared" si="5"/>
        <v>380</v>
      </c>
      <c r="E381" s="172" t="s">
        <v>4077</v>
      </c>
    </row>
    <row r="382" spans="1:6" ht="14.45" hidden="1" customHeight="1" outlineLevel="4" thickBot="1" x14ac:dyDescent="0.3">
      <c r="A382" s="165">
        <f t="shared" si="5"/>
        <v>381</v>
      </c>
      <c r="F382" s="184" t="s">
        <v>4078</v>
      </c>
    </row>
    <row r="383" spans="1:6" ht="14.45" hidden="1" customHeight="1" outlineLevel="4" thickBot="1" x14ac:dyDescent="0.3">
      <c r="A383" s="165">
        <f t="shared" si="5"/>
        <v>382</v>
      </c>
      <c r="F383" s="184" t="s">
        <v>4079</v>
      </c>
    </row>
    <row r="384" spans="1:6" ht="14.45" hidden="1" customHeight="1" outlineLevel="4" thickBot="1" x14ac:dyDescent="0.3">
      <c r="A384" s="165">
        <f t="shared" si="5"/>
        <v>383</v>
      </c>
      <c r="F384" s="184" t="s">
        <v>4080</v>
      </c>
    </row>
    <row r="385" spans="1:7" ht="14.45" hidden="1" customHeight="1" outlineLevel="4" thickBot="1" x14ac:dyDescent="0.3">
      <c r="A385" s="165">
        <f t="shared" si="5"/>
        <v>384</v>
      </c>
      <c r="F385" s="184" t="s">
        <v>4081</v>
      </c>
    </row>
    <row r="386" spans="1:7" ht="14.45" hidden="1" customHeight="1" outlineLevel="4" thickBot="1" x14ac:dyDescent="0.3">
      <c r="A386" s="165">
        <f t="shared" si="5"/>
        <v>385</v>
      </c>
      <c r="F386" s="184" t="s">
        <v>4082</v>
      </c>
    </row>
    <row r="387" spans="1:7" ht="14.45" hidden="1" customHeight="1" outlineLevel="3" collapsed="1" thickBot="1" x14ac:dyDescent="0.3">
      <c r="A387" s="165">
        <f t="shared" ref="A387:A450" si="6">ROW() - 1</f>
        <v>386</v>
      </c>
    </row>
    <row r="388" spans="1:7" ht="14.45" hidden="1" customHeight="1" outlineLevel="2" collapsed="1" thickBot="1" x14ac:dyDescent="0.3">
      <c r="A388" s="165">
        <f t="shared" si="6"/>
        <v>387</v>
      </c>
    </row>
    <row r="389" spans="1:7" ht="14.45" customHeight="1" outlineLevel="1" collapsed="1" thickBot="1" x14ac:dyDescent="0.3">
      <c r="A389" s="165">
        <f t="shared" si="6"/>
        <v>388</v>
      </c>
      <c r="D389" s="170" t="s">
        <v>4083</v>
      </c>
      <c r="E389" s="171"/>
    </row>
    <row r="390" spans="1:7" ht="14.45" hidden="1" customHeight="1" outlineLevel="2" thickBot="1" x14ac:dyDescent="0.3">
      <c r="A390" s="165">
        <f t="shared" si="6"/>
        <v>389</v>
      </c>
      <c r="E390" s="172" t="s">
        <v>4084</v>
      </c>
    </row>
    <row r="391" spans="1:7" ht="14.45" hidden="1" customHeight="1" outlineLevel="4" thickBot="1" x14ac:dyDescent="0.3">
      <c r="A391" s="165">
        <f t="shared" si="6"/>
        <v>390</v>
      </c>
      <c r="F391" s="185" t="s">
        <v>4085</v>
      </c>
    </row>
    <row r="392" spans="1:7" ht="14.45" hidden="1" customHeight="1" outlineLevel="4" thickBot="1" x14ac:dyDescent="0.3">
      <c r="A392" s="165">
        <f t="shared" si="6"/>
        <v>391</v>
      </c>
      <c r="F392" s="185" t="s">
        <v>4086</v>
      </c>
    </row>
    <row r="393" spans="1:7" ht="14.45" hidden="1" customHeight="1" outlineLevel="3" collapsed="1" thickBot="1" x14ac:dyDescent="0.3">
      <c r="A393" s="165">
        <f t="shared" si="6"/>
        <v>392</v>
      </c>
    </row>
    <row r="394" spans="1:7" ht="14.45" hidden="1" customHeight="1" outlineLevel="2" collapsed="1" thickBot="1" x14ac:dyDescent="0.3">
      <c r="A394" s="165">
        <f t="shared" si="6"/>
        <v>393</v>
      </c>
      <c r="E394" s="172" t="s">
        <v>4087</v>
      </c>
    </row>
    <row r="395" spans="1:7" ht="14.45" hidden="1" customHeight="1" outlineLevel="3" thickBot="1" x14ac:dyDescent="0.3">
      <c r="A395" s="165">
        <f t="shared" si="6"/>
        <v>394</v>
      </c>
      <c r="F395" s="180" t="s">
        <v>4088</v>
      </c>
    </row>
    <row r="396" spans="1:7" ht="14.45" hidden="1" customHeight="1" outlineLevel="4" thickBot="1" x14ac:dyDescent="0.3">
      <c r="A396" s="165">
        <f t="shared" si="6"/>
        <v>395</v>
      </c>
      <c r="F396" s="182"/>
      <c r="G396" s="169" t="s">
        <v>4089</v>
      </c>
    </row>
    <row r="397" spans="1:7" ht="14.45" hidden="1" customHeight="1" outlineLevel="3" collapsed="1" thickBot="1" x14ac:dyDescent="0.3">
      <c r="A397" s="165">
        <f t="shared" si="6"/>
        <v>396</v>
      </c>
      <c r="F397" s="180" t="s">
        <v>4090</v>
      </c>
    </row>
    <row r="398" spans="1:7" ht="14.45" hidden="1" customHeight="1" outlineLevel="4" thickBot="1" x14ac:dyDescent="0.3">
      <c r="A398" s="165">
        <f t="shared" si="6"/>
        <v>397</v>
      </c>
      <c r="F398" s="182"/>
      <c r="G398" s="169" t="s">
        <v>4091</v>
      </c>
    </row>
    <row r="399" spans="1:7" ht="14.45" hidden="1" customHeight="1" outlineLevel="3" collapsed="1" thickBot="1" x14ac:dyDescent="0.3">
      <c r="A399" s="165">
        <f t="shared" si="6"/>
        <v>398</v>
      </c>
      <c r="F399" s="180" t="s">
        <v>4092</v>
      </c>
    </row>
    <row r="400" spans="1:7" ht="14.45" hidden="1" customHeight="1" outlineLevel="4" thickBot="1" x14ac:dyDescent="0.3">
      <c r="A400" s="165">
        <f t="shared" si="6"/>
        <v>399</v>
      </c>
      <c r="F400" s="182"/>
      <c r="G400" s="169" t="s">
        <v>4093</v>
      </c>
    </row>
    <row r="401" spans="1:37" ht="14.45" hidden="1" customHeight="1" outlineLevel="3" collapsed="1" thickBot="1" x14ac:dyDescent="0.3">
      <c r="A401" s="165">
        <f t="shared" si="6"/>
        <v>400</v>
      </c>
      <c r="F401" s="180" t="s">
        <v>4094</v>
      </c>
    </row>
    <row r="402" spans="1:37" ht="14.45" hidden="1" customHeight="1" outlineLevel="4" thickBot="1" x14ac:dyDescent="0.3">
      <c r="A402" s="165">
        <f t="shared" si="6"/>
        <v>401</v>
      </c>
      <c r="F402" s="182"/>
      <c r="G402" s="169" t="s">
        <v>4095</v>
      </c>
    </row>
    <row r="403" spans="1:37" ht="14.45" hidden="1" customHeight="1" outlineLevel="3" collapsed="1" thickBot="1" x14ac:dyDescent="0.3">
      <c r="A403" s="165">
        <f t="shared" si="6"/>
        <v>402</v>
      </c>
      <c r="F403" s="180" t="s">
        <v>4096</v>
      </c>
    </row>
    <row r="404" spans="1:37" ht="14.45" hidden="1" customHeight="1" outlineLevel="4" thickBot="1" x14ac:dyDescent="0.3">
      <c r="A404" s="165">
        <f t="shared" si="6"/>
        <v>403</v>
      </c>
      <c r="F404" s="182"/>
      <c r="G404" s="169" t="s">
        <v>4097</v>
      </c>
    </row>
    <row r="405" spans="1:37" ht="14.45" hidden="1" customHeight="1" outlineLevel="3" collapsed="1" thickBot="1" x14ac:dyDescent="0.3">
      <c r="A405" s="165">
        <f t="shared" si="6"/>
        <v>404</v>
      </c>
      <c r="F405" s="180" t="s">
        <v>4098</v>
      </c>
    </row>
    <row r="406" spans="1:37" ht="14.45" hidden="1" customHeight="1" outlineLevel="4" thickBot="1" x14ac:dyDescent="0.3">
      <c r="A406" s="165">
        <f t="shared" si="6"/>
        <v>405</v>
      </c>
      <c r="F406" s="182"/>
      <c r="G406" s="169" t="s">
        <v>4099</v>
      </c>
    </row>
    <row r="407" spans="1:37" ht="14.45" hidden="1" customHeight="1" outlineLevel="3" collapsed="1" thickBot="1" x14ac:dyDescent="0.3">
      <c r="A407" s="165">
        <f t="shared" si="6"/>
        <v>406</v>
      </c>
      <c r="F407" s="180" t="s">
        <v>4100</v>
      </c>
    </row>
    <row r="408" spans="1:37" ht="14.45" hidden="1" customHeight="1" outlineLevel="4" thickBot="1" x14ac:dyDescent="0.3">
      <c r="A408" s="165">
        <f t="shared" si="6"/>
        <v>407</v>
      </c>
      <c r="G408" s="169" t="s">
        <v>4101</v>
      </c>
    </row>
    <row r="409" spans="1:37" ht="14.45" hidden="1" customHeight="1" outlineLevel="3" collapsed="1" thickBot="1" x14ac:dyDescent="0.3">
      <c r="A409" s="165">
        <f t="shared" si="6"/>
        <v>408</v>
      </c>
    </row>
    <row r="410" spans="1:37" ht="14.45" hidden="1" customHeight="1" outlineLevel="2" collapsed="1" thickBot="1" x14ac:dyDescent="0.3">
      <c r="A410" s="165">
        <f t="shared" si="6"/>
        <v>409</v>
      </c>
      <c r="E410" s="172" t="s">
        <v>4102</v>
      </c>
    </row>
    <row r="411" spans="1:37" ht="14.45" hidden="1" customHeight="1" outlineLevel="3" thickBot="1" x14ac:dyDescent="0.3">
      <c r="A411" s="165">
        <f t="shared" si="6"/>
        <v>410</v>
      </c>
      <c r="F411" s="180" t="s">
        <v>4103</v>
      </c>
    </row>
    <row r="412" spans="1:37" ht="14.45" hidden="1" customHeight="1" outlineLevel="4" thickBot="1" x14ac:dyDescent="0.3">
      <c r="A412" s="165">
        <f t="shared" si="6"/>
        <v>411</v>
      </c>
      <c r="F412" s="182"/>
      <c r="G412" s="176" t="s">
        <v>4104</v>
      </c>
    </row>
    <row r="413" spans="1:37" ht="14.45" hidden="1" customHeight="1" outlineLevel="4" thickBot="1" x14ac:dyDescent="0.3">
      <c r="A413" s="165">
        <f t="shared" si="6"/>
        <v>412</v>
      </c>
      <c r="F413" s="182"/>
      <c r="H413" s="169" t="s">
        <v>4105</v>
      </c>
      <c r="I413" s="178"/>
      <c r="J413" s="178"/>
      <c r="K413" s="178"/>
      <c r="L413" s="178"/>
      <c r="AF413" s="178"/>
      <c r="AG413" s="178"/>
      <c r="AH413" s="178"/>
      <c r="AI413" s="178"/>
      <c r="AK413" s="178"/>
    </row>
    <row r="414" spans="1:37" ht="14.45" hidden="1" customHeight="1" outlineLevel="4" thickBot="1" x14ac:dyDescent="0.3">
      <c r="A414" s="165">
        <f t="shared" si="6"/>
        <v>413</v>
      </c>
      <c r="F414" s="182"/>
      <c r="G414" s="176" t="s">
        <v>4106</v>
      </c>
    </row>
    <row r="415" spans="1:37" ht="14.45" hidden="1" customHeight="1" outlineLevel="4" thickBot="1" x14ac:dyDescent="0.3">
      <c r="A415" s="165">
        <f t="shared" si="6"/>
        <v>414</v>
      </c>
      <c r="F415" s="182"/>
      <c r="H415" s="169" t="s">
        <v>4107</v>
      </c>
    </row>
    <row r="416" spans="1:37" ht="14.45" hidden="1" customHeight="1" outlineLevel="4" thickBot="1" x14ac:dyDescent="0.3">
      <c r="A416" s="165">
        <f t="shared" si="6"/>
        <v>415</v>
      </c>
      <c r="F416" s="182"/>
      <c r="G416" s="176" t="s">
        <v>4108</v>
      </c>
    </row>
    <row r="417" spans="1:51" ht="14.45" hidden="1" customHeight="1" outlineLevel="4" thickBot="1" x14ac:dyDescent="0.3">
      <c r="A417" s="165">
        <f t="shared" si="6"/>
        <v>416</v>
      </c>
      <c r="F417" s="182"/>
      <c r="H417" s="169" t="s">
        <v>4109</v>
      </c>
    </row>
    <row r="418" spans="1:51" ht="14.45" hidden="1" customHeight="1" outlineLevel="4" thickBot="1" x14ac:dyDescent="0.3">
      <c r="A418" s="165">
        <f t="shared" si="6"/>
        <v>417</v>
      </c>
      <c r="F418" s="182"/>
      <c r="G418" s="176" t="s">
        <v>4110</v>
      </c>
    </row>
    <row r="419" spans="1:51" ht="14.45" hidden="1" customHeight="1" outlineLevel="4" thickBot="1" x14ac:dyDescent="0.3">
      <c r="A419" s="165">
        <f t="shared" si="6"/>
        <v>418</v>
      </c>
      <c r="F419" s="182"/>
      <c r="H419" s="169" t="s">
        <v>4111</v>
      </c>
    </row>
    <row r="420" spans="1:51" ht="14.45" hidden="1" customHeight="1" outlineLevel="4" thickBot="1" x14ac:dyDescent="0.3">
      <c r="A420" s="165">
        <f t="shared" si="6"/>
        <v>419</v>
      </c>
      <c r="F420" s="182"/>
      <c r="G420" s="176" t="s">
        <v>4112</v>
      </c>
    </row>
    <row r="421" spans="1:51" ht="14.45" hidden="1" customHeight="1" outlineLevel="4" thickBot="1" x14ac:dyDescent="0.3">
      <c r="A421" s="165">
        <f t="shared" si="6"/>
        <v>420</v>
      </c>
      <c r="F421" s="182"/>
      <c r="H421" s="177" t="s">
        <v>4113</v>
      </c>
    </row>
    <row r="422" spans="1:51" ht="14.45" hidden="1" customHeight="1" outlineLevel="4" thickBot="1" x14ac:dyDescent="0.3">
      <c r="A422" s="165">
        <f t="shared" si="6"/>
        <v>421</v>
      </c>
      <c r="F422" s="182"/>
      <c r="H422" s="177" t="s">
        <v>4114</v>
      </c>
    </row>
    <row r="423" spans="1:51" ht="14.45" hidden="1" customHeight="1" outlineLevel="3" collapsed="1" thickBot="1" x14ac:dyDescent="0.3">
      <c r="A423" s="165">
        <f t="shared" si="6"/>
        <v>422</v>
      </c>
      <c r="F423" s="180" t="s">
        <v>4115</v>
      </c>
    </row>
    <row r="424" spans="1:51" ht="14.45" hidden="1" customHeight="1" outlineLevel="4" thickBot="1" x14ac:dyDescent="0.3">
      <c r="A424" s="165">
        <f t="shared" si="6"/>
        <v>423</v>
      </c>
      <c r="F424" s="182"/>
      <c r="G424" s="176" t="s">
        <v>4104</v>
      </c>
    </row>
    <row r="425" spans="1:51" ht="14.45" hidden="1" customHeight="1" outlineLevel="4" thickBot="1" x14ac:dyDescent="0.3">
      <c r="A425" s="165">
        <f t="shared" si="6"/>
        <v>424</v>
      </c>
      <c r="F425" s="182"/>
      <c r="H425" s="169" t="s">
        <v>4116</v>
      </c>
      <c r="M425" s="178"/>
      <c r="N425" s="178"/>
      <c r="O425" s="178"/>
      <c r="P425" s="178"/>
      <c r="Q425" s="178"/>
      <c r="U425" s="178"/>
      <c r="V425" s="178"/>
      <c r="W425" s="178"/>
      <c r="X425" s="178"/>
      <c r="Y425" s="178"/>
      <c r="Z425" s="178"/>
      <c r="AT425" s="178"/>
      <c r="AU425" s="178"/>
      <c r="AV425" s="178"/>
      <c r="AW425" s="178"/>
      <c r="AX425" s="178"/>
      <c r="AY425" s="178"/>
    </row>
    <row r="426" spans="1:51" ht="14.45" hidden="1" customHeight="1" outlineLevel="4" thickBot="1" x14ac:dyDescent="0.3">
      <c r="A426" s="165">
        <f t="shared" si="6"/>
        <v>425</v>
      </c>
      <c r="G426" s="176" t="s">
        <v>4117</v>
      </c>
    </row>
    <row r="427" spans="1:51" ht="14.45" hidden="1" customHeight="1" outlineLevel="4" thickBot="1" x14ac:dyDescent="0.3">
      <c r="A427" s="165">
        <f t="shared" si="6"/>
        <v>426</v>
      </c>
      <c r="H427" s="169" t="s">
        <v>4118</v>
      </c>
      <c r="I427" s="178"/>
      <c r="J427" s="178"/>
      <c r="K427" s="178"/>
      <c r="L427" s="178"/>
      <c r="M427" s="178"/>
      <c r="N427" s="178"/>
      <c r="O427" s="178"/>
      <c r="P427" s="178"/>
      <c r="Q427" s="178"/>
      <c r="R427" s="178"/>
      <c r="S427" s="178"/>
    </row>
    <row r="428" spans="1:51" ht="14.45" hidden="1" customHeight="1" outlineLevel="4" thickBot="1" x14ac:dyDescent="0.3">
      <c r="A428" s="165">
        <f t="shared" si="6"/>
        <v>427</v>
      </c>
      <c r="G428" s="176" t="s">
        <v>4119</v>
      </c>
    </row>
    <row r="429" spans="1:51" ht="14.45" hidden="1" customHeight="1" outlineLevel="4" thickBot="1" x14ac:dyDescent="0.3">
      <c r="A429" s="165">
        <f t="shared" si="6"/>
        <v>428</v>
      </c>
      <c r="H429" s="169" t="s">
        <v>4120</v>
      </c>
    </row>
    <row r="430" spans="1:51" ht="14.45" hidden="1" customHeight="1" outlineLevel="4" thickBot="1" x14ac:dyDescent="0.3">
      <c r="A430" s="165">
        <f t="shared" si="6"/>
        <v>429</v>
      </c>
      <c r="G430" s="176" t="s">
        <v>4121</v>
      </c>
    </row>
    <row r="431" spans="1:51" ht="14.45" hidden="1" customHeight="1" outlineLevel="4" thickBot="1" x14ac:dyDescent="0.3">
      <c r="A431" s="165">
        <f t="shared" si="6"/>
        <v>430</v>
      </c>
      <c r="H431" s="169" t="s">
        <v>4122</v>
      </c>
    </row>
    <row r="432" spans="1:51" ht="14.45" hidden="1" customHeight="1" outlineLevel="4" thickBot="1" x14ac:dyDescent="0.3">
      <c r="A432" s="165">
        <f t="shared" si="6"/>
        <v>431</v>
      </c>
      <c r="G432" s="176" t="s">
        <v>4123</v>
      </c>
    </row>
    <row r="433" spans="1:39" ht="14.45" hidden="1" customHeight="1" outlineLevel="4" thickBot="1" x14ac:dyDescent="0.3">
      <c r="A433" s="165">
        <f t="shared" si="6"/>
        <v>432</v>
      </c>
      <c r="H433" s="169" t="s">
        <v>4124</v>
      </c>
    </row>
    <row r="434" spans="1:39" ht="14.45" hidden="1" customHeight="1" outlineLevel="4" thickBot="1" x14ac:dyDescent="0.3">
      <c r="A434" s="165">
        <f t="shared" si="6"/>
        <v>433</v>
      </c>
      <c r="G434" s="176" t="s">
        <v>4125</v>
      </c>
    </row>
    <row r="435" spans="1:39" ht="14.45" hidden="1" customHeight="1" outlineLevel="4" thickBot="1" x14ac:dyDescent="0.3">
      <c r="A435" s="165">
        <f t="shared" si="6"/>
        <v>434</v>
      </c>
      <c r="H435" s="169" t="s">
        <v>4126</v>
      </c>
    </row>
    <row r="436" spans="1:39" ht="14.45" hidden="1" customHeight="1" outlineLevel="3" collapsed="1" thickBot="1" x14ac:dyDescent="0.3">
      <c r="A436" s="165">
        <f t="shared" si="6"/>
        <v>435</v>
      </c>
    </row>
    <row r="437" spans="1:39" ht="14.45" hidden="1" customHeight="1" outlineLevel="2" collapsed="1" thickBot="1" x14ac:dyDescent="0.3">
      <c r="A437" s="165">
        <f t="shared" si="6"/>
        <v>436</v>
      </c>
    </row>
    <row r="438" spans="1:39" ht="14.45" customHeight="1" outlineLevel="1" collapsed="1" thickBot="1" x14ac:dyDescent="0.3">
      <c r="A438" s="165">
        <f t="shared" si="6"/>
        <v>437</v>
      </c>
      <c r="D438" s="170" t="s">
        <v>4127</v>
      </c>
      <c r="E438" s="171"/>
    </row>
    <row r="439" spans="1:39" ht="14.45" hidden="1" customHeight="1" outlineLevel="2" thickBot="1" x14ac:dyDescent="0.3">
      <c r="A439" s="165">
        <f t="shared" si="6"/>
        <v>438</v>
      </c>
      <c r="E439" s="172" t="s">
        <v>4128</v>
      </c>
    </row>
    <row r="440" spans="1:39" ht="14.45" hidden="1" customHeight="1" outlineLevel="3" thickBot="1" x14ac:dyDescent="0.3">
      <c r="A440" s="165">
        <f t="shared" si="6"/>
        <v>439</v>
      </c>
      <c r="F440" s="173" t="s">
        <v>3776</v>
      </c>
    </row>
    <row r="441" spans="1:39" ht="14.45" hidden="1" customHeight="1" outlineLevel="4" thickBot="1" x14ac:dyDescent="0.3">
      <c r="A441" s="165">
        <f t="shared" si="6"/>
        <v>440</v>
      </c>
      <c r="G441" s="181" t="s">
        <v>4129</v>
      </c>
      <c r="Z441" s="178"/>
      <c r="AA441" s="178"/>
      <c r="AB441" s="178"/>
      <c r="AC441" s="178"/>
      <c r="AD441" s="178"/>
      <c r="AF441" s="178"/>
      <c r="AG441" s="178"/>
      <c r="AL441" s="178"/>
      <c r="AM441" s="178"/>
    </row>
    <row r="442" spans="1:39" ht="14.45" hidden="1" customHeight="1" outlineLevel="3" collapsed="1" thickBot="1" x14ac:dyDescent="0.3">
      <c r="A442" s="165">
        <f t="shared" si="6"/>
        <v>441</v>
      </c>
      <c r="F442" s="173" t="s">
        <v>4130</v>
      </c>
      <c r="G442" s="181"/>
    </row>
    <row r="443" spans="1:39" ht="14.45" hidden="1" customHeight="1" outlineLevel="4" thickBot="1" x14ac:dyDescent="0.3">
      <c r="A443" s="165">
        <f t="shared" si="6"/>
        <v>442</v>
      </c>
      <c r="G443" s="181" t="s">
        <v>4131</v>
      </c>
    </row>
    <row r="444" spans="1:39" ht="14.45" hidden="1" customHeight="1" outlineLevel="3" collapsed="1" thickBot="1" x14ac:dyDescent="0.3">
      <c r="A444" s="165">
        <f t="shared" si="6"/>
        <v>443</v>
      </c>
      <c r="F444" s="173" t="s">
        <v>4132</v>
      </c>
      <c r="G444" s="181"/>
    </row>
    <row r="445" spans="1:39" ht="14.45" hidden="1" customHeight="1" outlineLevel="4" thickBot="1" x14ac:dyDescent="0.3">
      <c r="A445" s="165">
        <f t="shared" si="6"/>
        <v>444</v>
      </c>
      <c r="G445" s="183" t="s">
        <v>4133</v>
      </c>
      <c r="L445" s="178"/>
      <c r="M445" s="178"/>
      <c r="N445" s="178"/>
      <c r="O445" s="178"/>
    </row>
    <row r="446" spans="1:39" ht="14.45" hidden="1" customHeight="1" outlineLevel="4" thickBot="1" x14ac:dyDescent="0.3">
      <c r="A446" s="165">
        <f t="shared" si="6"/>
        <v>445</v>
      </c>
      <c r="G446" s="183" t="s">
        <v>4134</v>
      </c>
      <c r="L446" s="178"/>
      <c r="M446" s="178"/>
      <c r="N446" s="178"/>
      <c r="O446" s="178"/>
    </row>
    <row r="447" spans="1:39" ht="14.45" hidden="1" customHeight="1" outlineLevel="3" collapsed="1" thickBot="1" x14ac:dyDescent="0.3">
      <c r="A447" s="165">
        <f t="shared" si="6"/>
        <v>446</v>
      </c>
      <c r="G447" s="181"/>
    </row>
    <row r="448" spans="1:39" ht="14.45" hidden="1" customHeight="1" outlineLevel="2" collapsed="1" thickBot="1" x14ac:dyDescent="0.3">
      <c r="A448" s="165">
        <f t="shared" si="6"/>
        <v>447</v>
      </c>
      <c r="E448" s="172" t="s">
        <v>4135</v>
      </c>
      <c r="G448" s="181"/>
    </row>
    <row r="449" spans="1:32" ht="14.45" hidden="1" customHeight="1" outlineLevel="3" thickBot="1" x14ac:dyDescent="0.3">
      <c r="A449" s="165">
        <f t="shared" si="6"/>
        <v>448</v>
      </c>
      <c r="F449" s="173" t="s">
        <v>3776</v>
      </c>
      <c r="G449" s="181"/>
    </row>
    <row r="450" spans="1:32" ht="14.45" hidden="1" customHeight="1" outlineLevel="4" thickBot="1" x14ac:dyDescent="0.3">
      <c r="A450" s="165">
        <f t="shared" si="6"/>
        <v>449</v>
      </c>
      <c r="G450" s="181" t="s">
        <v>4136</v>
      </c>
      <c r="Y450" s="178"/>
      <c r="Z450" s="178"/>
      <c r="AA450" s="178"/>
      <c r="AB450" s="178"/>
      <c r="AC450" s="178"/>
      <c r="AD450" s="178"/>
      <c r="AE450" s="178"/>
    </row>
    <row r="451" spans="1:32" ht="14.45" hidden="1" customHeight="1" outlineLevel="3" collapsed="1" thickBot="1" x14ac:dyDescent="0.3">
      <c r="A451" s="165">
        <f t="shared" ref="A451:A514" si="7">ROW() - 1</f>
        <v>450</v>
      </c>
      <c r="F451" s="173" t="s">
        <v>3779</v>
      </c>
      <c r="G451" s="181"/>
    </row>
    <row r="452" spans="1:32" ht="14.45" hidden="1" customHeight="1" outlineLevel="4" thickBot="1" x14ac:dyDescent="0.3">
      <c r="A452" s="165">
        <f t="shared" si="7"/>
        <v>451</v>
      </c>
      <c r="G452" s="186" t="s">
        <v>4137</v>
      </c>
    </row>
    <row r="453" spans="1:32" ht="14.45" hidden="1" customHeight="1" outlineLevel="4" thickBot="1" x14ac:dyDescent="0.3">
      <c r="A453" s="165">
        <f t="shared" si="7"/>
        <v>452</v>
      </c>
      <c r="G453" s="186" t="s">
        <v>4138</v>
      </c>
    </row>
    <row r="454" spans="1:32" ht="14.45" hidden="1" customHeight="1" outlineLevel="3" collapsed="1" thickBot="1" x14ac:dyDescent="0.3">
      <c r="A454" s="165">
        <f t="shared" si="7"/>
        <v>453</v>
      </c>
      <c r="F454" s="173" t="s">
        <v>4139</v>
      </c>
      <c r="G454" s="181"/>
    </row>
    <row r="455" spans="1:32" ht="14.45" hidden="1" customHeight="1" outlineLevel="4" thickBot="1" x14ac:dyDescent="0.3">
      <c r="A455" s="165">
        <f t="shared" si="7"/>
        <v>454</v>
      </c>
      <c r="G455" s="186" t="s">
        <v>4140</v>
      </c>
    </row>
    <row r="456" spans="1:32" ht="14.45" hidden="1" customHeight="1" outlineLevel="4" thickBot="1" x14ac:dyDescent="0.3">
      <c r="A456" s="165">
        <f t="shared" si="7"/>
        <v>455</v>
      </c>
      <c r="G456" s="186" t="s">
        <v>4141</v>
      </c>
    </row>
    <row r="457" spans="1:32" ht="14.45" hidden="1" customHeight="1" outlineLevel="4" thickBot="1" x14ac:dyDescent="0.3">
      <c r="A457" s="165">
        <f t="shared" si="7"/>
        <v>456</v>
      </c>
      <c r="G457" s="186" t="s">
        <v>4142</v>
      </c>
    </row>
    <row r="458" spans="1:32" ht="14.45" hidden="1" customHeight="1" outlineLevel="3" collapsed="1" thickBot="1" x14ac:dyDescent="0.3">
      <c r="A458" s="165">
        <f t="shared" si="7"/>
        <v>457</v>
      </c>
      <c r="G458" s="181"/>
    </row>
    <row r="459" spans="1:32" ht="14.45" hidden="1" customHeight="1" outlineLevel="2" collapsed="1" thickBot="1" x14ac:dyDescent="0.3">
      <c r="A459" s="165">
        <f t="shared" si="7"/>
        <v>458</v>
      </c>
      <c r="E459" s="172" t="s">
        <v>4143</v>
      </c>
    </row>
    <row r="460" spans="1:32" ht="14.45" hidden="1" customHeight="1" outlineLevel="3" thickBot="1" x14ac:dyDescent="0.3">
      <c r="A460" s="165">
        <f t="shared" si="7"/>
        <v>459</v>
      </c>
      <c r="F460" s="173" t="s">
        <v>4144</v>
      </c>
    </row>
    <row r="461" spans="1:32" ht="14.45" hidden="1" customHeight="1" outlineLevel="4" thickBot="1" x14ac:dyDescent="0.3">
      <c r="A461" s="165">
        <f t="shared" si="7"/>
        <v>460</v>
      </c>
      <c r="G461" s="169" t="s">
        <v>4145</v>
      </c>
      <c r="Z461" s="178"/>
      <c r="AA461" s="178"/>
      <c r="AB461" s="178"/>
      <c r="AC461" s="178"/>
      <c r="AD461" s="178"/>
      <c r="AE461" s="178"/>
      <c r="AF461" s="178"/>
    </row>
    <row r="462" spans="1:32" ht="14.45" hidden="1" customHeight="1" outlineLevel="3" collapsed="1" thickBot="1" x14ac:dyDescent="0.3">
      <c r="A462" s="165">
        <f t="shared" si="7"/>
        <v>461</v>
      </c>
      <c r="F462" s="173" t="s">
        <v>4146</v>
      </c>
    </row>
    <row r="463" spans="1:32" ht="14.45" hidden="1" customHeight="1" outlineLevel="4" thickBot="1" x14ac:dyDescent="0.3">
      <c r="A463" s="165">
        <f t="shared" si="7"/>
        <v>462</v>
      </c>
      <c r="G463" s="169" t="s">
        <v>4147</v>
      </c>
      <c r="P463" s="178"/>
      <c r="Q463" s="178"/>
      <c r="S463" s="178"/>
      <c r="T463" s="178"/>
      <c r="V463" s="178"/>
      <c r="W463" s="178"/>
    </row>
    <row r="464" spans="1:32" ht="14.45" hidden="1" customHeight="1" outlineLevel="3" collapsed="1" thickBot="1" x14ac:dyDescent="0.3">
      <c r="A464" s="165">
        <f t="shared" si="7"/>
        <v>463</v>
      </c>
      <c r="F464" s="173" t="s">
        <v>3970</v>
      </c>
    </row>
    <row r="465" spans="1:35" ht="14.45" hidden="1" customHeight="1" outlineLevel="4" thickBot="1" x14ac:dyDescent="0.3">
      <c r="A465" s="165">
        <f t="shared" si="7"/>
        <v>464</v>
      </c>
      <c r="G465" s="175" t="s">
        <v>4148</v>
      </c>
    </row>
    <row r="466" spans="1:35" ht="14.45" hidden="1" customHeight="1" outlineLevel="4" thickBot="1" x14ac:dyDescent="0.3">
      <c r="A466" s="165">
        <f t="shared" si="7"/>
        <v>465</v>
      </c>
      <c r="G466" s="175" t="s">
        <v>4149</v>
      </c>
    </row>
    <row r="467" spans="1:35" ht="14.45" hidden="1" customHeight="1" outlineLevel="3" collapsed="1" thickBot="1" x14ac:dyDescent="0.3">
      <c r="A467" s="165">
        <f t="shared" si="7"/>
        <v>466</v>
      </c>
    </row>
    <row r="468" spans="1:35" ht="14.45" hidden="1" customHeight="1" outlineLevel="2" collapsed="1" thickBot="1" x14ac:dyDescent="0.3">
      <c r="A468" s="165">
        <f t="shared" si="7"/>
        <v>467</v>
      </c>
      <c r="E468" s="172" t="s">
        <v>4150</v>
      </c>
    </row>
    <row r="469" spans="1:35" ht="14.45" hidden="1" customHeight="1" outlineLevel="4" thickBot="1" x14ac:dyDescent="0.3">
      <c r="A469" s="165">
        <f t="shared" si="7"/>
        <v>468</v>
      </c>
      <c r="F469" s="169" t="s">
        <v>4151</v>
      </c>
      <c r="O469" s="178"/>
      <c r="P469" s="178"/>
      <c r="Q469" s="178"/>
      <c r="R469" s="178"/>
      <c r="S469" s="178"/>
      <c r="T469" s="178"/>
      <c r="U469" s="178"/>
      <c r="V469" s="178"/>
      <c r="W469" s="178"/>
    </row>
    <row r="470" spans="1:35" ht="14.45" hidden="1" customHeight="1" outlineLevel="3" collapsed="1" thickBot="1" x14ac:dyDescent="0.3">
      <c r="A470" s="165">
        <f t="shared" si="7"/>
        <v>469</v>
      </c>
    </row>
    <row r="471" spans="1:35" ht="14.45" hidden="1" customHeight="1" outlineLevel="2" collapsed="1" thickBot="1" x14ac:dyDescent="0.3">
      <c r="A471" s="165">
        <f t="shared" si="7"/>
        <v>470</v>
      </c>
      <c r="E471" s="172" t="s">
        <v>4152</v>
      </c>
    </row>
    <row r="472" spans="1:35" ht="14.45" hidden="1" customHeight="1" outlineLevel="4" thickBot="1" x14ac:dyDescent="0.3">
      <c r="A472" s="165">
        <f t="shared" si="7"/>
        <v>471</v>
      </c>
      <c r="F472" s="169" t="s">
        <v>4153</v>
      </c>
      <c r="G472" s="178"/>
      <c r="H472" s="178"/>
      <c r="I472" s="178"/>
      <c r="J472" s="178"/>
      <c r="K472" s="178"/>
      <c r="L472" s="178"/>
      <c r="M472" s="178"/>
      <c r="N472" s="178"/>
      <c r="U472" s="178"/>
      <c r="W472" s="178"/>
      <c r="AC472" s="178"/>
      <c r="AD472" s="178"/>
      <c r="AE472" s="178"/>
      <c r="AF472" s="178"/>
    </row>
    <row r="473" spans="1:35" ht="14.45" hidden="1" customHeight="1" outlineLevel="3" collapsed="1" thickBot="1" x14ac:dyDescent="0.3">
      <c r="A473" s="165">
        <f t="shared" si="7"/>
        <v>472</v>
      </c>
    </row>
    <row r="474" spans="1:35" ht="14.45" hidden="1" customHeight="1" outlineLevel="2" collapsed="1" thickBot="1" x14ac:dyDescent="0.3">
      <c r="A474" s="165">
        <f t="shared" si="7"/>
        <v>473</v>
      </c>
    </row>
    <row r="475" spans="1:35" ht="14.45" customHeight="1" outlineLevel="1" collapsed="1" thickBot="1" x14ac:dyDescent="0.3">
      <c r="A475" s="165">
        <f t="shared" si="7"/>
        <v>474</v>
      </c>
      <c r="D475" s="170" t="s">
        <v>4154</v>
      </c>
      <c r="E475" s="171"/>
    </row>
    <row r="476" spans="1:35" ht="14.45" hidden="1" customHeight="1" outlineLevel="2" thickBot="1" x14ac:dyDescent="0.3">
      <c r="A476" s="165">
        <f t="shared" si="7"/>
        <v>475</v>
      </c>
      <c r="E476" s="172" t="s">
        <v>4155</v>
      </c>
    </row>
    <row r="477" spans="1:35" ht="14.45" hidden="1" customHeight="1" outlineLevel="3" thickBot="1" x14ac:dyDescent="0.3">
      <c r="A477" s="165">
        <f t="shared" si="7"/>
        <v>476</v>
      </c>
      <c r="F477" s="173" t="s">
        <v>4023</v>
      </c>
    </row>
    <row r="478" spans="1:35" ht="14.45" hidden="1" customHeight="1" outlineLevel="4" thickBot="1" x14ac:dyDescent="0.3">
      <c r="A478" s="165">
        <f t="shared" si="7"/>
        <v>477</v>
      </c>
      <c r="G478" s="169" t="s">
        <v>4156</v>
      </c>
      <c r="O478" s="178"/>
      <c r="P478" s="178"/>
      <c r="AF478" s="178"/>
      <c r="AG478" s="178"/>
      <c r="AH478" s="178"/>
      <c r="AI478" s="178"/>
    </row>
    <row r="479" spans="1:35" ht="14.45" hidden="1" customHeight="1" outlineLevel="3" collapsed="1" thickBot="1" x14ac:dyDescent="0.3">
      <c r="A479" s="165">
        <f t="shared" si="7"/>
        <v>478</v>
      </c>
      <c r="F479" s="173" t="s">
        <v>4157</v>
      </c>
    </row>
    <row r="480" spans="1:35" ht="14.45" hidden="1" customHeight="1" outlineLevel="4" thickBot="1" x14ac:dyDescent="0.3">
      <c r="A480" s="165">
        <f t="shared" si="7"/>
        <v>479</v>
      </c>
      <c r="G480" s="169" t="s">
        <v>4158</v>
      </c>
    </row>
    <row r="481" spans="1:60" ht="14.45" hidden="1" customHeight="1" outlineLevel="3" collapsed="1" thickBot="1" x14ac:dyDescent="0.3">
      <c r="A481" s="165">
        <f t="shared" si="7"/>
        <v>480</v>
      </c>
    </row>
    <row r="482" spans="1:60" ht="14.45" hidden="1" customHeight="1" outlineLevel="2" collapsed="1" thickBot="1" x14ac:dyDescent="0.3">
      <c r="A482" s="165">
        <f t="shared" si="7"/>
        <v>481</v>
      </c>
      <c r="E482" s="172" t="s">
        <v>4159</v>
      </c>
    </row>
    <row r="483" spans="1:60" ht="14.45" hidden="1" customHeight="1" outlineLevel="3" thickBot="1" x14ac:dyDescent="0.3">
      <c r="A483" s="165">
        <f t="shared" si="7"/>
        <v>482</v>
      </c>
      <c r="F483" s="173" t="s">
        <v>4023</v>
      </c>
    </row>
    <row r="484" spans="1:60" ht="14.45" hidden="1" customHeight="1" outlineLevel="4" thickBot="1" x14ac:dyDescent="0.3">
      <c r="A484" s="165">
        <f t="shared" si="7"/>
        <v>483</v>
      </c>
      <c r="G484" s="169" t="s">
        <v>4160</v>
      </c>
      <c r="AA484" s="178"/>
      <c r="AB484" s="178"/>
      <c r="AC484" s="178"/>
      <c r="AD484" s="178"/>
      <c r="AF484" s="178"/>
      <c r="AG484" s="178"/>
      <c r="AH484" s="178"/>
      <c r="AI484" s="178"/>
      <c r="AJ484" s="178"/>
      <c r="AL484" s="178"/>
      <c r="AM484" s="178"/>
      <c r="AN484" s="178"/>
      <c r="AO484" s="178"/>
      <c r="AP484" s="178"/>
      <c r="AY484" s="178"/>
      <c r="AZ484" s="178"/>
      <c r="BA484" s="178"/>
      <c r="BB484" s="178"/>
      <c r="BC484" s="178"/>
      <c r="BE484" s="178"/>
      <c r="BF484" s="178"/>
      <c r="BG484" s="178"/>
      <c r="BH484" s="178"/>
    </row>
    <row r="485" spans="1:60" ht="14.45" hidden="1" customHeight="1" outlineLevel="3" collapsed="1" thickBot="1" x14ac:dyDescent="0.3">
      <c r="A485" s="165">
        <f t="shared" si="7"/>
        <v>484</v>
      </c>
      <c r="F485" s="173" t="s">
        <v>4161</v>
      </c>
    </row>
    <row r="486" spans="1:60" ht="14.45" hidden="1" customHeight="1" outlineLevel="4" thickBot="1" x14ac:dyDescent="0.3">
      <c r="A486" s="165">
        <f t="shared" si="7"/>
        <v>485</v>
      </c>
    </row>
    <row r="487" spans="1:60" ht="14.45" hidden="1" customHeight="1" outlineLevel="4" thickBot="1" x14ac:dyDescent="0.3">
      <c r="A487" s="165">
        <f t="shared" si="7"/>
        <v>486</v>
      </c>
    </row>
    <row r="488" spans="1:60" ht="14.45" hidden="1" customHeight="1" outlineLevel="4" thickBot="1" x14ac:dyDescent="0.3">
      <c r="A488" s="165">
        <f t="shared" si="7"/>
        <v>487</v>
      </c>
    </row>
    <row r="489" spans="1:60" ht="14.45" hidden="1" customHeight="1" outlineLevel="4" thickBot="1" x14ac:dyDescent="0.3">
      <c r="A489" s="165">
        <f t="shared" si="7"/>
        <v>488</v>
      </c>
    </row>
    <row r="490" spans="1:60" ht="14.45" hidden="1" customHeight="1" outlineLevel="3" collapsed="1" thickBot="1" x14ac:dyDescent="0.3">
      <c r="A490" s="165">
        <f t="shared" si="7"/>
        <v>489</v>
      </c>
    </row>
    <row r="491" spans="1:60" ht="14.45" hidden="1" customHeight="1" outlineLevel="2" collapsed="1" thickBot="1" x14ac:dyDescent="0.3">
      <c r="A491" s="165">
        <f t="shared" si="7"/>
        <v>490</v>
      </c>
      <c r="E491" s="172" t="s">
        <v>4162</v>
      </c>
    </row>
    <row r="492" spans="1:60" ht="14.45" hidden="1" customHeight="1" outlineLevel="3" thickBot="1" x14ac:dyDescent="0.3">
      <c r="A492" s="165">
        <f t="shared" si="7"/>
        <v>491</v>
      </c>
      <c r="F492" s="173" t="s">
        <v>4023</v>
      </c>
    </row>
    <row r="493" spans="1:60" ht="14.45" hidden="1" customHeight="1" outlineLevel="4" thickBot="1" x14ac:dyDescent="0.3">
      <c r="A493" s="165">
        <f t="shared" si="7"/>
        <v>492</v>
      </c>
      <c r="G493" s="175" t="s">
        <v>4163</v>
      </c>
    </row>
    <row r="494" spans="1:60" ht="14.45" hidden="1" customHeight="1" outlineLevel="4" thickBot="1" x14ac:dyDescent="0.3">
      <c r="A494" s="165">
        <f t="shared" si="7"/>
        <v>493</v>
      </c>
      <c r="G494" s="175" t="s">
        <v>4164</v>
      </c>
    </row>
    <row r="495" spans="1:60" ht="14.45" hidden="1" customHeight="1" outlineLevel="4" thickBot="1" x14ac:dyDescent="0.3">
      <c r="A495" s="165">
        <f t="shared" si="7"/>
        <v>494</v>
      </c>
      <c r="G495" s="175" t="s">
        <v>4165</v>
      </c>
    </row>
    <row r="496" spans="1:60" ht="14.45" hidden="1" customHeight="1" outlineLevel="4" thickBot="1" x14ac:dyDescent="0.3">
      <c r="A496" s="165">
        <f t="shared" si="7"/>
        <v>495</v>
      </c>
      <c r="G496" s="175" t="s">
        <v>4166</v>
      </c>
    </row>
    <row r="497" spans="1:38" ht="14.45" hidden="1" customHeight="1" outlineLevel="3" collapsed="1" thickBot="1" x14ac:dyDescent="0.3">
      <c r="A497" s="165">
        <f t="shared" si="7"/>
        <v>496</v>
      </c>
      <c r="F497" s="173" t="s">
        <v>3779</v>
      </c>
    </row>
    <row r="498" spans="1:38" ht="14.45" hidden="1" customHeight="1" outlineLevel="4" thickBot="1" x14ac:dyDescent="0.3">
      <c r="A498" s="165">
        <f t="shared" si="7"/>
        <v>497</v>
      </c>
      <c r="G498" s="175" t="s">
        <v>4167</v>
      </c>
    </row>
    <row r="499" spans="1:38" ht="14.45" hidden="1" customHeight="1" outlineLevel="4" thickBot="1" x14ac:dyDescent="0.3">
      <c r="A499" s="165">
        <f t="shared" si="7"/>
        <v>498</v>
      </c>
      <c r="G499" s="175" t="s">
        <v>4168</v>
      </c>
    </row>
    <row r="500" spans="1:38" ht="14.45" hidden="1" customHeight="1" outlineLevel="4" thickBot="1" x14ac:dyDescent="0.3">
      <c r="A500" s="165">
        <f t="shared" si="7"/>
        <v>499</v>
      </c>
      <c r="G500" s="175" t="s">
        <v>4169</v>
      </c>
    </row>
    <row r="501" spans="1:38" ht="14.45" hidden="1" customHeight="1" outlineLevel="4" thickBot="1" x14ac:dyDescent="0.3">
      <c r="A501" s="165">
        <f t="shared" si="7"/>
        <v>500</v>
      </c>
      <c r="G501" s="175" t="s">
        <v>4170</v>
      </c>
    </row>
    <row r="502" spans="1:38" ht="14.45" hidden="1" customHeight="1" outlineLevel="4" thickBot="1" x14ac:dyDescent="0.3">
      <c r="A502" s="165">
        <f t="shared" si="7"/>
        <v>501</v>
      </c>
      <c r="G502" s="175" t="s">
        <v>4171</v>
      </c>
    </row>
    <row r="503" spans="1:38" ht="14.45" hidden="1" customHeight="1" outlineLevel="4" thickBot="1" x14ac:dyDescent="0.3">
      <c r="A503" s="165">
        <f t="shared" si="7"/>
        <v>502</v>
      </c>
      <c r="G503" s="175" t="s">
        <v>4172</v>
      </c>
    </row>
    <row r="504" spans="1:38" ht="14.45" hidden="1" customHeight="1" outlineLevel="4" thickBot="1" x14ac:dyDescent="0.3">
      <c r="A504" s="165">
        <f t="shared" si="7"/>
        <v>503</v>
      </c>
      <c r="G504" s="175" t="s">
        <v>4173</v>
      </c>
    </row>
    <row r="505" spans="1:38" ht="14.45" hidden="1" customHeight="1" outlineLevel="4" thickBot="1" x14ac:dyDescent="0.3">
      <c r="A505" s="165">
        <f t="shared" si="7"/>
        <v>504</v>
      </c>
      <c r="G505" s="175" t="s">
        <v>4174</v>
      </c>
    </row>
    <row r="506" spans="1:38" ht="14.45" hidden="1" customHeight="1" outlineLevel="3" collapsed="1" thickBot="1" x14ac:dyDescent="0.3">
      <c r="A506" s="165">
        <f t="shared" si="7"/>
        <v>505</v>
      </c>
    </row>
    <row r="507" spans="1:38" ht="14.45" hidden="1" customHeight="1" outlineLevel="2" collapsed="1" thickBot="1" x14ac:dyDescent="0.3">
      <c r="A507" s="165">
        <f t="shared" si="7"/>
        <v>506</v>
      </c>
      <c r="E507" s="172" t="s">
        <v>4175</v>
      </c>
    </row>
    <row r="508" spans="1:38" ht="14.45" hidden="1" customHeight="1" outlineLevel="3" thickBot="1" x14ac:dyDescent="0.3">
      <c r="A508" s="165">
        <f t="shared" si="7"/>
        <v>507</v>
      </c>
      <c r="F508" s="173" t="s">
        <v>4023</v>
      </c>
    </row>
    <row r="509" spans="1:38" ht="14.45" hidden="1" customHeight="1" outlineLevel="4" thickBot="1" x14ac:dyDescent="0.3">
      <c r="A509" s="165">
        <f t="shared" si="7"/>
        <v>508</v>
      </c>
      <c r="G509" s="175" t="s">
        <v>4176</v>
      </c>
      <c r="Z509" s="178"/>
      <c r="AA509" s="178"/>
      <c r="AB509" s="178"/>
      <c r="AC509" s="178"/>
      <c r="AE509" s="178"/>
      <c r="AF509" s="178"/>
      <c r="AG509" s="178"/>
      <c r="AI509" s="178"/>
      <c r="AJ509" s="178"/>
      <c r="AK509" s="178"/>
      <c r="AL509" s="178"/>
    </row>
    <row r="510" spans="1:38" ht="14.45" hidden="1" customHeight="1" outlineLevel="4" thickBot="1" x14ac:dyDescent="0.3">
      <c r="A510" s="165">
        <f t="shared" si="7"/>
        <v>509</v>
      </c>
      <c r="G510" s="175" t="s">
        <v>4177</v>
      </c>
    </row>
    <row r="511" spans="1:38" ht="14.45" hidden="1" customHeight="1" outlineLevel="3" collapsed="1" thickBot="1" x14ac:dyDescent="0.3">
      <c r="A511" s="165">
        <f t="shared" si="7"/>
        <v>510</v>
      </c>
      <c r="F511" s="173" t="s">
        <v>4178</v>
      </c>
    </row>
    <row r="512" spans="1:38" ht="14.45" hidden="1" customHeight="1" outlineLevel="4" thickBot="1" x14ac:dyDescent="0.3">
      <c r="A512" s="165">
        <f t="shared" si="7"/>
        <v>511</v>
      </c>
      <c r="G512" s="176" t="s">
        <v>4179</v>
      </c>
    </row>
    <row r="513" spans="1:59" ht="14.45" hidden="1" customHeight="1" outlineLevel="4" thickBot="1" x14ac:dyDescent="0.3">
      <c r="A513" s="165">
        <f t="shared" si="7"/>
        <v>512</v>
      </c>
      <c r="G513" s="176" t="s">
        <v>4180</v>
      </c>
    </row>
    <row r="514" spans="1:59" ht="14.45" hidden="1" customHeight="1" outlineLevel="4" thickBot="1" x14ac:dyDescent="0.3">
      <c r="A514" s="165">
        <f t="shared" si="7"/>
        <v>513</v>
      </c>
      <c r="G514" s="176" t="s">
        <v>4181</v>
      </c>
    </row>
    <row r="515" spans="1:59" ht="14.45" hidden="1" customHeight="1" outlineLevel="3" collapsed="1" thickBot="1" x14ac:dyDescent="0.3">
      <c r="A515" s="165">
        <f t="shared" ref="A515:A578" si="8">ROW() - 1</f>
        <v>514</v>
      </c>
      <c r="F515" s="173" t="s">
        <v>4182</v>
      </c>
    </row>
    <row r="516" spans="1:59" ht="14.45" hidden="1" customHeight="1" outlineLevel="4" thickBot="1" x14ac:dyDescent="0.3">
      <c r="A516" s="165">
        <f t="shared" si="8"/>
        <v>515</v>
      </c>
      <c r="G516" s="176" t="s">
        <v>4183</v>
      </c>
    </row>
    <row r="517" spans="1:59" ht="14.45" hidden="1" customHeight="1" outlineLevel="4" thickBot="1" x14ac:dyDescent="0.3">
      <c r="A517" s="165">
        <f t="shared" si="8"/>
        <v>516</v>
      </c>
      <c r="G517" s="176" t="s">
        <v>4184</v>
      </c>
    </row>
    <row r="518" spans="1:59" ht="14.45" hidden="1" customHeight="1" outlineLevel="4" thickBot="1" x14ac:dyDescent="0.3">
      <c r="A518" s="165">
        <f t="shared" si="8"/>
        <v>517</v>
      </c>
      <c r="G518" s="176" t="s">
        <v>4185</v>
      </c>
    </row>
    <row r="519" spans="1:59" ht="14.45" hidden="1" customHeight="1" outlineLevel="4" thickBot="1" x14ac:dyDescent="0.3">
      <c r="A519" s="165">
        <f t="shared" si="8"/>
        <v>518</v>
      </c>
      <c r="G519" s="176" t="s">
        <v>4186</v>
      </c>
    </row>
    <row r="520" spans="1:59" ht="14.45" hidden="1" customHeight="1" outlineLevel="4" thickBot="1" x14ac:dyDescent="0.3">
      <c r="A520" s="165">
        <f t="shared" si="8"/>
        <v>519</v>
      </c>
      <c r="G520" s="176" t="s">
        <v>4187</v>
      </c>
    </row>
    <row r="521" spans="1:59" ht="14.45" hidden="1" customHeight="1" outlineLevel="4" thickBot="1" x14ac:dyDescent="0.3">
      <c r="A521" s="165">
        <f t="shared" si="8"/>
        <v>520</v>
      </c>
      <c r="G521" s="176" t="s">
        <v>4188</v>
      </c>
    </row>
    <row r="522" spans="1:59" ht="14.45" hidden="1" customHeight="1" outlineLevel="4" thickBot="1" x14ac:dyDescent="0.3">
      <c r="A522" s="165">
        <f t="shared" si="8"/>
        <v>521</v>
      </c>
      <c r="G522" s="176" t="s">
        <v>4189</v>
      </c>
    </row>
    <row r="523" spans="1:59" ht="14.45" hidden="1" customHeight="1" outlineLevel="3" collapsed="1" thickBot="1" x14ac:dyDescent="0.3">
      <c r="A523" s="165">
        <f t="shared" si="8"/>
        <v>522</v>
      </c>
      <c r="G523" s="174"/>
    </row>
    <row r="524" spans="1:59" ht="14.45" hidden="1" customHeight="1" outlineLevel="2" collapsed="1" thickBot="1" x14ac:dyDescent="0.3">
      <c r="A524" s="165">
        <f t="shared" si="8"/>
        <v>523</v>
      </c>
      <c r="E524" s="172" t="s">
        <v>4190</v>
      </c>
    </row>
    <row r="525" spans="1:59" ht="14.45" hidden="1" customHeight="1" outlineLevel="3" thickBot="1" x14ac:dyDescent="0.3">
      <c r="A525" s="165">
        <f t="shared" si="8"/>
        <v>524</v>
      </c>
      <c r="F525" s="173" t="s">
        <v>4023</v>
      </c>
    </row>
    <row r="526" spans="1:59" ht="14.45" hidden="1" customHeight="1" outlineLevel="4" thickBot="1" x14ac:dyDescent="0.3">
      <c r="A526" s="165">
        <f t="shared" si="8"/>
        <v>525</v>
      </c>
      <c r="G526" s="175" t="s">
        <v>4191</v>
      </c>
    </row>
    <row r="527" spans="1:59" ht="14.45" hidden="1" customHeight="1" outlineLevel="4" thickBot="1" x14ac:dyDescent="0.3">
      <c r="A527" s="165">
        <f t="shared" si="8"/>
        <v>526</v>
      </c>
      <c r="G527" s="175" t="s">
        <v>4192</v>
      </c>
      <c r="AJ527" s="178"/>
      <c r="AK527" s="178"/>
      <c r="AL527" s="178"/>
      <c r="AM527" s="178"/>
      <c r="AN527" s="178"/>
      <c r="AO527" s="178"/>
      <c r="AP527" s="178"/>
      <c r="AQ527" s="178"/>
      <c r="AR527" s="178"/>
      <c r="AS527" s="178"/>
      <c r="BA527" s="178"/>
      <c r="BB527" s="178"/>
      <c r="BC527" s="178"/>
      <c r="BD527" s="178"/>
      <c r="BF527" s="178"/>
      <c r="BG527" s="178"/>
    </row>
    <row r="528" spans="1:59" ht="14.45" hidden="1" customHeight="1" outlineLevel="3" collapsed="1" thickBot="1" x14ac:dyDescent="0.3">
      <c r="A528" s="165">
        <f t="shared" si="8"/>
        <v>527</v>
      </c>
      <c r="F528" s="173" t="s">
        <v>4193</v>
      </c>
    </row>
    <row r="529" spans="1:60" ht="14.45" hidden="1" customHeight="1" outlineLevel="4" thickBot="1" x14ac:dyDescent="0.3">
      <c r="A529" s="165">
        <f t="shared" si="8"/>
        <v>528</v>
      </c>
      <c r="G529" s="374" t="s">
        <v>4194</v>
      </c>
      <c r="H529" s="372"/>
      <c r="I529" s="372"/>
      <c r="J529" s="372" t="s">
        <v>2</v>
      </c>
      <c r="K529" s="372"/>
      <c r="L529" s="372"/>
      <c r="M529" s="372"/>
      <c r="N529" s="372"/>
      <c r="O529" s="372"/>
      <c r="P529" s="372"/>
      <c r="Q529" s="372"/>
      <c r="R529" s="372"/>
      <c r="S529" s="372"/>
      <c r="T529" s="372"/>
      <c r="U529" s="372"/>
      <c r="V529" s="372"/>
      <c r="W529" s="372"/>
      <c r="X529" s="372" t="s">
        <v>4195</v>
      </c>
      <c r="Y529" s="372"/>
      <c r="Z529" s="372"/>
      <c r="AA529" s="372"/>
      <c r="AB529" s="372"/>
      <c r="AC529" s="372"/>
      <c r="AD529" s="372"/>
      <c r="AE529" s="372"/>
      <c r="AF529" s="372"/>
      <c r="AG529" s="372" t="s">
        <v>4196</v>
      </c>
      <c r="AH529" s="372"/>
      <c r="AI529" s="372"/>
      <c r="AJ529" s="372"/>
      <c r="AK529" s="372"/>
      <c r="AL529" s="372"/>
      <c r="AM529" s="372"/>
      <c r="AN529" s="372" t="s">
        <v>4197</v>
      </c>
      <c r="AO529" s="372"/>
      <c r="AP529" s="372"/>
      <c r="AQ529" s="372"/>
      <c r="AR529" s="372"/>
      <c r="AS529" s="372"/>
      <c r="AT529" s="372"/>
      <c r="AU529" s="372" t="s">
        <v>4198</v>
      </c>
      <c r="AV529" s="372"/>
      <c r="AW529" s="372"/>
      <c r="AX529" s="372"/>
      <c r="AY529" s="372"/>
      <c r="AZ529" s="372"/>
      <c r="BA529" s="372"/>
      <c r="BB529" s="372" t="s">
        <v>4199</v>
      </c>
      <c r="BC529" s="372"/>
      <c r="BD529" s="372"/>
      <c r="BE529" s="372"/>
      <c r="BF529" s="372"/>
      <c r="BG529" s="372"/>
      <c r="BH529" s="373"/>
    </row>
    <row r="530" spans="1:60" ht="14.45" hidden="1" customHeight="1" outlineLevel="4" thickBot="1" x14ac:dyDescent="0.3">
      <c r="A530" s="165">
        <f t="shared" si="8"/>
        <v>529</v>
      </c>
      <c r="G530" s="370" t="s">
        <v>2553</v>
      </c>
      <c r="H530" s="371"/>
      <c r="I530" s="371"/>
      <c r="J530" s="364" t="s">
        <v>4200</v>
      </c>
      <c r="K530" s="364"/>
      <c r="L530" s="364"/>
      <c r="M530" s="364"/>
      <c r="N530" s="364"/>
      <c r="O530" s="364"/>
      <c r="P530" s="364"/>
      <c r="Q530" s="364"/>
      <c r="R530" s="364"/>
      <c r="S530" s="364"/>
      <c r="T530" s="364"/>
      <c r="U530" s="364"/>
      <c r="V530" s="364"/>
      <c r="W530" s="364"/>
      <c r="X530" s="364" t="s">
        <v>4201</v>
      </c>
      <c r="Y530" s="364"/>
      <c r="Z530" s="364"/>
      <c r="AA530" s="364"/>
      <c r="AB530" s="364"/>
      <c r="AC530" s="364"/>
      <c r="AD530" s="364"/>
      <c r="AE530" s="364"/>
      <c r="AF530" s="364"/>
      <c r="AG530" s="364" t="s">
        <v>4202</v>
      </c>
      <c r="AH530" s="364"/>
      <c r="AI530" s="364"/>
      <c r="AJ530" s="364"/>
      <c r="AK530" s="364"/>
      <c r="AL530" s="364"/>
      <c r="AM530" s="364"/>
      <c r="AN530" s="364" t="s">
        <v>4203</v>
      </c>
      <c r="AO530" s="364"/>
      <c r="AP530" s="364"/>
      <c r="AQ530" s="364"/>
      <c r="AR530" s="364"/>
      <c r="AS530" s="364"/>
      <c r="AT530" s="364"/>
      <c r="AU530" s="364" t="s">
        <v>4204</v>
      </c>
      <c r="AV530" s="364"/>
      <c r="AW530" s="364"/>
      <c r="AX530" s="364"/>
      <c r="AY530" s="364"/>
      <c r="AZ530" s="364"/>
      <c r="BA530" s="364"/>
      <c r="BB530" s="364" t="s">
        <v>4205</v>
      </c>
      <c r="BC530" s="364"/>
      <c r="BD530" s="364"/>
      <c r="BE530" s="364"/>
      <c r="BF530" s="364"/>
      <c r="BG530" s="364"/>
      <c r="BH530" s="365"/>
    </row>
    <row r="531" spans="1:60" ht="14.45" hidden="1" customHeight="1" outlineLevel="4" thickBot="1" x14ac:dyDescent="0.3">
      <c r="A531" s="165">
        <f t="shared" si="8"/>
        <v>530</v>
      </c>
      <c r="G531" s="370" t="s">
        <v>2554</v>
      </c>
      <c r="H531" s="371"/>
      <c r="I531" s="371"/>
      <c r="J531" s="364" t="s">
        <v>4206</v>
      </c>
      <c r="K531" s="364"/>
      <c r="L531" s="364"/>
      <c r="M531" s="364"/>
      <c r="N531" s="364"/>
      <c r="O531" s="364"/>
      <c r="P531" s="364"/>
      <c r="Q531" s="364"/>
      <c r="R531" s="364"/>
      <c r="S531" s="364"/>
      <c r="T531" s="364"/>
      <c r="U531" s="364"/>
      <c r="V531" s="364"/>
      <c r="W531" s="364"/>
      <c r="X531" s="364" t="s">
        <v>4207</v>
      </c>
      <c r="Y531" s="364"/>
      <c r="Z531" s="364"/>
      <c r="AA531" s="364"/>
      <c r="AB531" s="364"/>
      <c r="AC531" s="364"/>
      <c r="AD531" s="364"/>
      <c r="AE531" s="364"/>
      <c r="AF531" s="364"/>
      <c r="AG531" s="364" t="s">
        <v>4208</v>
      </c>
      <c r="AH531" s="364"/>
      <c r="AI531" s="364"/>
      <c r="AJ531" s="364"/>
      <c r="AK531" s="364"/>
      <c r="AL531" s="364"/>
      <c r="AM531" s="364"/>
      <c r="AN531" s="364" t="s">
        <v>4209</v>
      </c>
      <c r="AO531" s="364"/>
      <c r="AP531" s="364"/>
      <c r="AQ531" s="364"/>
      <c r="AR531" s="364"/>
      <c r="AS531" s="364"/>
      <c r="AT531" s="364"/>
      <c r="AU531" s="364" t="s">
        <v>4210</v>
      </c>
      <c r="AV531" s="364"/>
      <c r="AW531" s="364"/>
      <c r="AX531" s="364"/>
      <c r="AY531" s="364"/>
      <c r="AZ531" s="364"/>
      <c r="BA531" s="364"/>
      <c r="BB531" s="364" t="s">
        <v>4211</v>
      </c>
      <c r="BC531" s="364"/>
      <c r="BD531" s="364"/>
      <c r="BE531" s="364"/>
      <c r="BF531" s="364"/>
      <c r="BG531" s="364"/>
      <c r="BH531" s="365"/>
    </row>
    <row r="532" spans="1:60" ht="14.45" hidden="1" customHeight="1" outlineLevel="4" thickBot="1" x14ac:dyDescent="0.3">
      <c r="A532" s="165">
        <f t="shared" si="8"/>
        <v>531</v>
      </c>
      <c r="G532" s="366" t="s">
        <v>2555</v>
      </c>
      <c r="H532" s="367"/>
      <c r="I532" s="367"/>
      <c r="J532" s="368" t="s">
        <v>4212</v>
      </c>
      <c r="K532" s="368"/>
      <c r="L532" s="368"/>
      <c r="M532" s="368"/>
      <c r="N532" s="368"/>
      <c r="O532" s="368"/>
      <c r="P532" s="368"/>
      <c r="Q532" s="368"/>
      <c r="R532" s="368"/>
      <c r="S532" s="368"/>
      <c r="T532" s="368"/>
      <c r="U532" s="368"/>
      <c r="V532" s="368"/>
      <c r="W532" s="368"/>
      <c r="X532" s="368" t="s">
        <v>4213</v>
      </c>
      <c r="Y532" s="368"/>
      <c r="Z532" s="368"/>
      <c r="AA532" s="368"/>
      <c r="AB532" s="368"/>
      <c r="AC532" s="368"/>
      <c r="AD532" s="368"/>
      <c r="AE532" s="368"/>
      <c r="AF532" s="368"/>
      <c r="AG532" s="368" t="s">
        <v>4214</v>
      </c>
      <c r="AH532" s="368"/>
      <c r="AI532" s="368"/>
      <c r="AJ532" s="368"/>
      <c r="AK532" s="368"/>
      <c r="AL532" s="368"/>
      <c r="AM532" s="368"/>
      <c r="AN532" s="368" t="s">
        <v>4215</v>
      </c>
      <c r="AO532" s="368"/>
      <c r="AP532" s="368"/>
      <c r="AQ532" s="368"/>
      <c r="AR532" s="368"/>
      <c r="AS532" s="368"/>
      <c r="AT532" s="368"/>
      <c r="AU532" s="368" t="s">
        <v>4216</v>
      </c>
      <c r="AV532" s="368"/>
      <c r="AW532" s="368"/>
      <c r="AX532" s="368"/>
      <c r="AY532" s="368"/>
      <c r="AZ532" s="368"/>
      <c r="BA532" s="368"/>
      <c r="BB532" s="368" t="s">
        <v>4217</v>
      </c>
      <c r="BC532" s="368"/>
      <c r="BD532" s="368"/>
      <c r="BE532" s="368"/>
      <c r="BF532" s="368"/>
      <c r="BG532" s="368"/>
      <c r="BH532" s="369"/>
    </row>
    <row r="533" spans="1:60" ht="14.45" hidden="1" customHeight="1" outlineLevel="3" collapsed="1" thickBot="1" x14ac:dyDescent="0.3">
      <c r="A533" s="165">
        <f t="shared" si="8"/>
        <v>532</v>
      </c>
    </row>
    <row r="534" spans="1:60" ht="14.45" hidden="1" customHeight="1" outlineLevel="2" collapsed="1" thickBot="1" x14ac:dyDescent="0.3">
      <c r="A534" s="165">
        <f t="shared" si="8"/>
        <v>533</v>
      </c>
    </row>
    <row r="535" spans="1:60" ht="14.45" customHeight="1" outlineLevel="1" collapsed="1" thickBot="1" x14ac:dyDescent="0.3">
      <c r="A535" s="165">
        <f t="shared" si="8"/>
        <v>534</v>
      </c>
      <c r="D535" s="170" t="s">
        <v>4218</v>
      </c>
      <c r="E535" s="171"/>
    </row>
    <row r="536" spans="1:60" ht="14.45" hidden="1" customHeight="1" outlineLevel="2" thickBot="1" x14ac:dyDescent="0.3">
      <c r="A536" s="165">
        <f t="shared" si="8"/>
        <v>535</v>
      </c>
      <c r="E536" s="172" t="s">
        <v>4219</v>
      </c>
    </row>
    <row r="537" spans="1:60" ht="14.45" hidden="1" customHeight="1" outlineLevel="4" thickBot="1" x14ac:dyDescent="0.3">
      <c r="A537" s="165">
        <f t="shared" si="8"/>
        <v>536</v>
      </c>
      <c r="F537" s="169" t="s">
        <v>4220</v>
      </c>
    </row>
    <row r="538" spans="1:60" ht="14.45" hidden="1" customHeight="1" outlineLevel="3" collapsed="1" thickBot="1" x14ac:dyDescent="0.3">
      <c r="A538" s="165">
        <f t="shared" si="8"/>
        <v>537</v>
      </c>
    </row>
    <row r="539" spans="1:60" ht="14.45" hidden="1" customHeight="1" outlineLevel="2" collapsed="1" thickBot="1" x14ac:dyDescent="0.3">
      <c r="A539" s="165">
        <f t="shared" si="8"/>
        <v>538</v>
      </c>
      <c r="E539" s="172" t="s">
        <v>4221</v>
      </c>
    </row>
    <row r="540" spans="1:60" ht="14.45" hidden="1" customHeight="1" outlineLevel="3" thickBot="1" x14ac:dyDescent="0.3">
      <c r="A540" s="165">
        <f t="shared" si="8"/>
        <v>539</v>
      </c>
      <c r="F540" s="173" t="s">
        <v>4222</v>
      </c>
    </row>
    <row r="541" spans="1:60" ht="14.45" hidden="1" customHeight="1" outlineLevel="4" thickBot="1" x14ac:dyDescent="0.3">
      <c r="A541" s="165">
        <f t="shared" si="8"/>
        <v>540</v>
      </c>
      <c r="G541" s="176" t="s">
        <v>4223</v>
      </c>
    </row>
    <row r="542" spans="1:60" ht="14.45" hidden="1" customHeight="1" outlineLevel="4" thickBot="1" x14ac:dyDescent="0.3">
      <c r="A542" s="165">
        <f t="shared" si="8"/>
        <v>541</v>
      </c>
      <c r="G542" s="176" t="s">
        <v>4224</v>
      </c>
    </row>
    <row r="543" spans="1:60" ht="14.45" hidden="1" customHeight="1" outlineLevel="4" thickBot="1" x14ac:dyDescent="0.3">
      <c r="A543" s="165">
        <f t="shared" si="8"/>
        <v>542</v>
      </c>
      <c r="G543" s="176" t="s">
        <v>4225</v>
      </c>
    </row>
    <row r="544" spans="1:60" ht="14.45" hidden="1" customHeight="1" outlineLevel="3" collapsed="1" thickBot="1" x14ac:dyDescent="0.3">
      <c r="A544" s="165">
        <f t="shared" si="8"/>
        <v>543</v>
      </c>
      <c r="F544" s="173" t="s">
        <v>4226</v>
      </c>
    </row>
    <row r="545" spans="1:18" ht="14.45" hidden="1" customHeight="1" outlineLevel="4" thickBot="1" x14ac:dyDescent="0.3">
      <c r="A545" s="165">
        <f t="shared" si="8"/>
        <v>544</v>
      </c>
      <c r="G545" s="176" t="s">
        <v>4227</v>
      </c>
    </row>
    <row r="546" spans="1:18" ht="14.45" hidden="1" customHeight="1" outlineLevel="4" thickBot="1" x14ac:dyDescent="0.3">
      <c r="A546" s="165">
        <f t="shared" si="8"/>
        <v>545</v>
      </c>
      <c r="G546" s="176" t="s">
        <v>4228</v>
      </c>
    </row>
    <row r="547" spans="1:18" ht="14.45" hidden="1" customHeight="1" outlineLevel="4" thickBot="1" x14ac:dyDescent="0.3">
      <c r="A547" s="165">
        <f t="shared" si="8"/>
        <v>546</v>
      </c>
      <c r="G547" s="176" t="s">
        <v>4229</v>
      </c>
    </row>
    <row r="548" spans="1:18" ht="14.45" hidden="1" customHeight="1" outlineLevel="3" collapsed="1" thickBot="1" x14ac:dyDescent="0.3">
      <c r="A548" s="165">
        <f t="shared" si="8"/>
        <v>547</v>
      </c>
      <c r="F548" s="173" t="s">
        <v>4230</v>
      </c>
    </row>
    <row r="549" spans="1:18" ht="14.45" hidden="1" customHeight="1" outlineLevel="4" thickBot="1" x14ac:dyDescent="0.3">
      <c r="A549" s="165">
        <f t="shared" si="8"/>
        <v>548</v>
      </c>
      <c r="G549" s="169" t="s">
        <v>4231</v>
      </c>
      <c r="P549" s="178"/>
      <c r="Q549" s="178"/>
      <c r="R549" s="178"/>
    </row>
    <row r="550" spans="1:18" ht="14.45" hidden="1" customHeight="1" outlineLevel="3" collapsed="1" thickBot="1" x14ac:dyDescent="0.3">
      <c r="A550" s="165">
        <f t="shared" si="8"/>
        <v>549</v>
      </c>
    </row>
    <row r="551" spans="1:18" ht="14.45" hidden="1" customHeight="1" outlineLevel="2" collapsed="1" thickBot="1" x14ac:dyDescent="0.3">
      <c r="A551" s="165">
        <f t="shared" si="8"/>
        <v>550</v>
      </c>
      <c r="E551" s="172" t="s">
        <v>4232</v>
      </c>
    </row>
    <row r="552" spans="1:18" ht="14.45" hidden="1" customHeight="1" outlineLevel="3" thickBot="1" x14ac:dyDescent="0.3">
      <c r="A552" s="165">
        <f t="shared" si="8"/>
        <v>551</v>
      </c>
      <c r="F552" s="173" t="s">
        <v>4233</v>
      </c>
    </row>
    <row r="553" spans="1:18" ht="14.45" hidden="1" customHeight="1" outlineLevel="4" thickBot="1" x14ac:dyDescent="0.3">
      <c r="A553" s="165">
        <f t="shared" si="8"/>
        <v>552</v>
      </c>
      <c r="G553" s="169" t="s">
        <v>4234</v>
      </c>
    </row>
    <row r="554" spans="1:18" ht="14.45" hidden="1" customHeight="1" outlineLevel="3" collapsed="1" thickBot="1" x14ac:dyDescent="0.3">
      <c r="A554" s="165">
        <f t="shared" si="8"/>
        <v>553</v>
      </c>
      <c r="F554" s="173" t="s">
        <v>4235</v>
      </c>
    </row>
    <row r="555" spans="1:18" ht="14.45" hidden="1" customHeight="1" outlineLevel="4" thickBot="1" x14ac:dyDescent="0.3">
      <c r="A555" s="165">
        <f t="shared" si="8"/>
        <v>554</v>
      </c>
      <c r="G555" s="169" t="s">
        <v>4236</v>
      </c>
    </row>
    <row r="556" spans="1:18" ht="14.45" hidden="1" customHeight="1" outlineLevel="3" collapsed="1" thickBot="1" x14ac:dyDescent="0.3">
      <c r="A556" s="165">
        <f t="shared" si="8"/>
        <v>555</v>
      </c>
      <c r="F556" s="173" t="s">
        <v>4237</v>
      </c>
    </row>
    <row r="557" spans="1:18" ht="14.45" hidden="1" customHeight="1" outlineLevel="4" thickBot="1" x14ac:dyDescent="0.3">
      <c r="A557" s="165">
        <f t="shared" si="8"/>
        <v>556</v>
      </c>
      <c r="G557" s="169" t="s">
        <v>4238</v>
      </c>
    </row>
    <row r="558" spans="1:18" ht="14.45" hidden="1" customHeight="1" outlineLevel="3" collapsed="1" thickBot="1" x14ac:dyDescent="0.3">
      <c r="A558" s="165">
        <f t="shared" si="8"/>
        <v>557</v>
      </c>
    </row>
    <row r="559" spans="1:18" ht="14.45" hidden="1" customHeight="1" outlineLevel="2" collapsed="1" thickBot="1" x14ac:dyDescent="0.3">
      <c r="A559" s="165">
        <f t="shared" si="8"/>
        <v>558</v>
      </c>
      <c r="E559" s="172" t="s">
        <v>4239</v>
      </c>
    </row>
    <row r="560" spans="1:18" ht="14.45" hidden="1" customHeight="1" outlineLevel="3" thickBot="1" x14ac:dyDescent="0.3">
      <c r="A560" s="165">
        <f t="shared" si="8"/>
        <v>559</v>
      </c>
      <c r="F560" s="173" t="s">
        <v>4240</v>
      </c>
    </row>
    <row r="561" spans="1:7" ht="14.45" hidden="1" customHeight="1" outlineLevel="4" thickBot="1" x14ac:dyDescent="0.3">
      <c r="A561" s="165">
        <f t="shared" si="8"/>
        <v>560</v>
      </c>
      <c r="G561" s="169" t="s">
        <v>4241</v>
      </c>
    </row>
    <row r="562" spans="1:7" ht="14.45" hidden="1" customHeight="1" outlineLevel="3" collapsed="1" thickBot="1" x14ac:dyDescent="0.3">
      <c r="A562" s="165">
        <f t="shared" si="8"/>
        <v>561</v>
      </c>
      <c r="F562" s="173" t="s">
        <v>4242</v>
      </c>
    </row>
    <row r="563" spans="1:7" ht="14.45" hidden="1" customHeight="1" outlineLevel="4" thickBot="1" x14ac:dyDescent="0.3">
      <c r="A563" s="165">
        <f t="shared" si="8"/>
        <v>562</v>
      </c>
      <c r="G563" s="175" t="s">
        <v>4243</v>
      </c>
    </row>
    <row r="564" spans="1:7" ht="14.45" hidden="1" customHeight="1" outlineLevel="4" thickBot="1" x14ac:dyDescent="0.3">
      <c r="A564" s="165">
        <f t="shared" si="8"/>
        <v>563</v>
      </c>
      <c r="G564" s="175" t="s">
        <v>4244</v>
      </c>
    </row>
    <row r="565" spans="1:7" ht="14.45" hidden="1" customHeight="1" outlineLevel="3" collapsed="1" thickBot="1" x14ac:dyDescent="0.3">
      <c r="A565" s="165">
        <f t="shared" si="8"/>
        <v>564</v>
      </c>
      <c r="F565" s="173" t="s">
        <v>4245</v>
      </c>
    </row>
    <row r="566" spans="1:7" ht="14.45" hidden="1" customHeight="1" outlineLevel="4" thickBot="1" x14ac:dyDescent="0.3">
      <c r="A566" s="165">
        <f t="shared" si="8"/>
        <v>565</v>
      </c>
      <c r="G566" s="169" t="s">
        <v>4246</v>
      </c>
    </row>
    <row r="567" spans="1:7" ht="14.45" hidden="1" customHeight="1" outlineLevel="3" collapsed="1" thickBot="1" x14ac:dyDescent="0.3">
      <c r="A567" s="165">
        <f t="shared" si="8"/>
        <v>566</v>
      </c>
      <c r="F567" s="173" t="s">
        <v>4247</v>
      </c>
    </row>
    <row r="568" spans="1:7" ht="14.45" hidden="1" customHeight="1" outlineLevel="4" thickBot="1" x14ac:dyDescent="0.3">
      <c r="A568" s="165">
        <f t="shared" si="8"/>
        <v>567</v>
      </c>
      <c r="G568" s="175" t="s">
        <v>4248</v>
      </c>
    </row>
    <row r="569" spans="1:7" ht="14.45" hidden="1" customHeight="1" outlineLevel="4" thickBot="1" x14ac:dyDescent="0.3">
      <c r="A569" s="165">
        <f t="shared" si="8"/>
        <v>568</v>
      </c>
      <c r="G569" s="175" t="s">
        <v>4249</v>
      </c>
    </row>
    <row r="570" spans="1:7" ht="14.45" hidden="1" customHeight="1" outlineLevel="4" thickBot="1" x14ac:dyDescent="0.3">
      <c r="A570" s="165">
        <f t="shared" si="8"/>
        <v>569</v>
      </c>
      <c r="G570" s="175" t="s">
        <v>4250</v>
      </c>
    </row>
    <row r="571" spans="1:7" ht="14.45" hidden="1" customHeight="1" outlineLevel="3" collapsed="1" thickBot="1" x14ac:dyDescent="0.3">
      <c r="A571" s="165">
        <f t="shared" si="8"/>
        <v>570</v>
      </c>
      <c r="F571" s="173" t="s">
        <v>4251</v>
      </c>
    </row>
    <row r="572" spans="1:7" ht="14.45" hidden="1" customHeight="1" outlineLevel="4" thickBot="1" x14ac:dyDescent="0.3">
      <c r="A572" s="165">
        <f t="shared" si="8"/>
        <v>571</v>
      </c>
      <c r="G572" s="169" t="s">
        <v>4252</v>
      </c>
    </row>
    <row r="573" spans="1:7" ht="14.45" hidden="1" customHeight="1" outlineLevel="3" collapsed="1" thickBot="1" x14ac:dyDescent="0.3">
      <c r="A573" s="165">
        <f t="shared" si="8"/>
        <v>572</v>
      </c>
      <c r="F573" s="173" t="s">
        <v>4253</v>
      </c>
    </row>
    <row r="574" spans="1:7" ht="14.45" hidden="1" customHeight="1" outlineLevel="4" thickBot="1" x14ac:dyDescent="0.3">
      <c r="A574" s="165">
        <f t="shared" si="8"/>
        <v>573</v>
      </c>
      <c r="G574" s="169" t="s">
        <v>4254</v>
      </c>
    </row>
    <row r="575" spans="1:7" ht="14.45" hidden="1" customHeight="1" outlineLevel="3" collapsed="1" thickBot="1" x14ac:dyDescent="0.3">
      <c r="A575" s="165">
        <f t="shared" si="8"/>
        <v>574</v>
      </c>
      <c r="F575" s="173" t="s">
        <v>4255</v>
      </c>
    </row>
    <row r="576" spans="1:7" ht="14.45" hidden="1" customHeight="1" outlineLevel="4" thickBot="1" x14ac:dyDescent="0.3">
      <c r="A576" s="165">
        <f t="shared" si="8"/>
        <v>575</v>
      </c>
      <c r="G576" s="169" t="s">
        <v>4256</v>
      </c>
    </row>
    <row r="577" spans="1:6" ht="14.45" hidden="1" customHeight="1" outlineLevel="3" collapsed="1" thickBot="1" x14ac:dyDescent="0.3">
      <c r="A577" s="165">
        <f t="shared" si="8"/>
        <v>576</v>
      </c>
    </row>
    <row r="578" spans="1:6" ht="14.45" hidden="1" customHeight="1" outlineLevel="2" collapsed="1" thickBot="1" x14ac:dyDescent="0.3">
      <c r="A578" s="165">
        <f t="shared" si="8"/>
        <v>577</v>
      </c>
    </row>
    <row r="579" spans="1:6" ht="14.45" customHeight="1" outlineLevel="1" collapsed="1" thickBot="1" x14ac:dyDescent="0.3">
      <c r="A579" s="165">
        <f t="shared" ref="A579:A642" si="9">ROW() - 1</f>
        <v>578</v>
      </c>
    </row>
    <row r="580" spans="1:6" ht="14.45" customHeight="1" thickBot="1" x14ac:dyDescent="0.3">
      <c r="A580" s="165">
        <f t="shared" si="9"/>
        <v>579</v>
      </c>
      <c r="C580" s="167" t="s">
        <v>4257</v>
      </c>
      <c r="D580" s="168"/>
    </row>
    <row r="581" spans="1:6" ht="14.45" customHeight="1" outlineLevel="1" thickBot="1" x14ac:dyDescent="0.3">
      <c r="A581" s="165">
        <f t="shared" si="9"/>
        <v>580</v>
      </c>
      <c r="D581" s="170" t="s">
        <v>4258</v>
      </c>
      <c r="E581" s="171"/>
    </row>
    <row r="582" spans="1:6" ht="14.45" hidden="1" customHeight="1" outlineLevel="2" thickBot="1" x14ac:dyDescent="0.3">
      <c r="A582" s="165">
        <f t="shared" si="9"/>
        <v>581</v>
      </c>
      <c r="E582" s="187" t="s">
        <v>4259</v>
      </c>
    </row>
    <row r="583" spans="1:6" ht="14.45" hidden="1" customHeight="1" outlineLevel="4" thickBot="1" x14ac:dyDescent="0.3">
      <c r="A583" s="165">
        <f t="shared" si="9"/>
        <v>582</v>
      </c>
      <c r="E583" s="182"/>
      <c r="F583" s="169" t="s">
        <v>4260</v>
      </c>
    </row>
    <row r="584" spans="1:6" ht="14.45" hidden="1" customHeight="1" outlineLevel="3" collapsed="1" thickBot="1" x14ac:dyDescent="0.3">
      <c r="A584" s="165">
        <f t="shared" si="9"/>
        <v>583</v>
      </c>
      <c r="E584" s="181"/>
    </row>
    <row r="585" spans="1:6" ht="14.45" hidden="1" customHeight="1" outlineLevel="2" collapsed="1" thickBot="1" x14ac:dyDescent="0.3">
      <c r="A585" s="165">
        <f t="shared" si="9"/>
        <v>584</v>
      </c>
      <c r="E585" s="172" t="s">
        <v>4261</v>
      </c>
    </row>
    <row r="586" spans="1:6" ht="14.45" hidden="1" customHeight="1" outlineLevel="3" thickBot="1" x14ac:dyDescent="0.3">
      <c r="A586" s="165">
        <f t="shared" si="9"/>
        <v>585</v>
      </c>
    </row>
    <row r="587" spans="1:6" ht="14.45" hidden="1" customHeight="1" outlineLevel="2" collapsed="1" thickBot="1" x14ac:dyDescent="0.3">
      <c r="A587" s="165">
        <f t="shared" si="9"/>
        <v>586</v>
      </c>
      <c r="E587" s="187" t="s">
        <v>4262</v>
      </c>
    </row>
    <row r="588" spans="1:6" ht="14.45" hidden="1" customHeight="1" outlineLevel="3" thickBot="1" x14ac:dyDescent="0.3">
      <c r="A588" s="165">
        <f t="shared" si="9"/>
        <v>587</v>
      </c>
      <c r="E588" s="181"/>
      <c r="F588" s="180" t="s">
        <v>4263</v>
      </c>
    </row>
    <row r="589" spans="1:6" ht="14.45" hidden="1" customHeight="1" outlineLevel="4" thickBot="1" x14ac:dyDescent="0.3">
      <c r="A589" s="165">
        <f t="shared" si="9"/>
        <v>588</v>
      </c>
      <c r="E589" s="181"/>
      <c r="F589" s="181"/>
    </row>
    <row r="590" spans="1:6" ht="14.45" hidden="1" customHeight="1" outlineLevel="3" collapsed="1" thickBot="1" x14ac:dyDescent="0.3">
      <c r="A590" s="165">
        <f t="shared" si="9"/>
        <v>589</v>
      </c>
      <c r="E590" s="181"/>
      <c r="F590" s="180" t="s">
        <v>4264</v>
      </c>
    </row>
    <row r="591" spans="1:6" ht="14.45" hidden="1" customHeight="1" outlineLevel="4" thickBot="1" x14ac:dyDescent="0.3">
      <c r="A591" s="165">
        <f t="shared" si="9"/>
        <v>590</v>
      </c>
      <c r="E591" s="181"/>
      <c r="F591" s="181"/>
    </row>
    <row r="592" spans="1:6" ht="14.45" hidden="1" customHeight="1" outlineLevel="3" collapsed="1" thickBot="1" x14ac:dyDescent="0.3">
      <c r="A592" s="165">
        <f t="shared" si="9"/>
        <v>591</v>
      </c>
      <c r="E592" s="181"/>
      <c r="F592" s="180" t="s">
        <v>4265</v>
      </c>
    </row>
    <row r="593" spans="1:8" ht="14.45" hidden="1" customHeight="1" outlineLevel="4" thickBot="1" x14ac:dyDescent="0.3">
      <c r="A593" s="165">
        <f t="shared" si="9"/>
        <v>592</v>
      </c>
      <c r="E593" s="181"/>
      <c r="F593" s="181"/>
      <c r="G593" s="183" t="s">
        <v>4266</v>
      </c>
    </row>
    <row r="594" spans="1:8" ht="14.45" hidden="1" customHeight="1" outlineLevel="4" thickBot="1" x14ac:dyDescent="0.3">
      <c r="A594" s="165">
        <f t="shared" si="9"/>
        <v>593</v>
      </c>
      <c r="E594" s="181"/>
      <c r="F594" s="181"/>
      <c r="G594" s="182"/>
      <c r="H594" s="179" t="s">
        <v>4267</v>
      </c>
    </row>
    <row r="595" spans="1:8" ht="14.45" hidden="1" customHeight="1" outlineLevel="4" thickBot="1" x14ac:dyDescent="0.3">
      <c r="A595" s="165">
        <f t="shared" si="9"/>
        <v>594</v>
      </c>
      <c r="E595" s="181"/>
      <c r="F595" s="181"/>
      <c r="G595" s="182"/>
      <c r="H595" s="179" t="s">
        <v>4268</v>
      </c>
    </row>
    <row r="596" spans="1:8" ht="14.45" hidden="1" customHeight="1" outlineLevel="4" thickBot="1" x14ac:dyDescent="0.3">
      <c r="A596" s="165">
        <f t="shared" si="9"/>
        <v>595</v>
      </c>
      <c r="E596" s="181"/>
      <c r="F596" s="181"/>
      <c r="G596" s="182"/>
      <c r="H596" s="179" t="s">
        <v>4269</v>
      </c>
    </row>
    <row r="597" spans="1:8" ht="14.45" hidden="1" customHeight="1" outlineLevel="4" thickBot="1" x14ac:dyDescent="0.3">
      <c r="A597" s="165">
        <f t="shared" si="9"/>
        <v>596</v>
      </c>
      <c r="E597" s="181"/>
      <c r="F597" s="181"/>
      <c r="G597" s="182"/>
      <c r="H597" s="179" t="s">
        <v>4270</v>
      </c>
    </row>
    <row r="598" spans="1:8" ht="14.45" hidden="1" customHeight="1" outlineLevel="4" thickBot="1" x14ac:dyDescent="0.3">
      <c r="A598" s="165">
        <f t="shared" si="9"/>
        <v>597</v>
      </c>
      <c r="E598" s="181"/>
      <c r="F598" s="181"/>
      <c r="G598" s="182"/>
      <c r="H598" s="179" t="s">
        <v>4271</v>
      </c>
    </row>
    <row r="599" spans="1:8" ht="14.45" hidden="1" customHeight="1" outlineLevel="4" thickBot="1" x14ac:dyDescent="0.3">
      <c r="A599" s="165">
        <f t="shared" si="9"/>
        <v>598</v>
      </c>
      <c r="E599" s="181"/>
      <c r="F599" s="181"/>
      <c r="G599" s="182"/>
      <c r="H599" s="179" t="s">
        <v>4272</v>
      </c>
    </row>
    <row r="600" spans="1:8" ht="14.45" hidden="1" customHeight="1" outlineLevel="4" thickBot="1" x14ac:dyDescent="0.3">
      <c r="A600" s="165">
        <f t="shared" si="9"/>
        <v>599</v>
      </c>
      <c r="E600" s="181"/>
      <c r="F600" s="181"/>
      <c r="G600" s="182"/>
      <c r="H600" s="179" t="s">
        <v>4273</v>
      </c>
    </row>
    <row r="601" spans="1:8" ht="14.45" hidden="1" customHeight="1" outlineLevel="4" thickBot="1" x14ac:dyDescent="0.3">
      <c r="A601" s="165">
        <f t="shared" si="9"/>
        <v>600</v>
      </c>
      <c r="E601" s="181"/>
      <c r="F601" s="181"/>
      <c r="G601" s="182"/>
      <c r="H601" s="179" t="s">
        <v>4274</v>
      </c>
    </row>
    <row r="602" spans="1:8" ht="14.45" hidden="1" customHeight="1" outlineLevel="4" thickBot="1" x14ac:dyDescent="0.3">
      <c r="A602" s="165">
        <f t="shared" si="9"/>
        <v>601</v>
      </c>
      <c r="E602" s="181"/>
      <c r="F602" s="181"/>
      <c r="G602" s="183" t="s">
        <v>4275</v>
      </c>
    </row>
    <row r="603" spans="1:8" ht="14.45" hidden="1" customHeight="1" outlineLevel="4" thickBot="1" x14ac:dyDescent="0.3">
      <c r="A603" s="165">
        <f t="shared" si="9"/>
        <v>602</v>
      </c>
      <c r="E603" s="181"/>
      <c r="F603" s="181"/>
      <c r="G603" s="188"/>
      <c r="H603" s="179" t="s">
        <v>4276</v>
      </c>
    </row>
    <row r="604" spans="1:8" ht="14.45" hidden="1" customHeight="1" outlineLevel="4" thickBot="1" x14ac:dyDescent="0.3">
      <c r="A604" s="165">
        <f t="shared" si="9"/>
        <v>603</v>
      </c>
      <c r="E604" s="181"/>
      <c r="F604" s="181"/>
      <c r="G604" s="189"/>
      <c r="H604" s="179" t="s">
        <v>4277</v>
      </c>
    </row>
    <row r="605" spans="1:8" ht="14.45" hidden="1" customHeight="1" outlineLevel="4" thickBot="1" x14ac:dyDescent="0.3">
      <c r="A605" s="165">
        <f t="shared" si="9"/>
        <v>604</v>
      </c>
      <c r="E605" s="181"/>
      <c r="F605" s="181"/>
      <c r="G605" s="190" t="s">
        <v>4278</v>
      </c>
    </row>
    <row r="606" spans="1:8" ht="14.45" hidden="1" customHeight="1" outlineLevel="4" thickBot="1" x14ac:dyDescent="0.3">
      <c r="A606" s="165">
        <f t="shared" si="9"/>
        <v>605</v>
      </c>
      <c r="E606" s="181"/>
      <c r="F606" s="181"/>
      <c r="H606" s="191" t="s">
        <v>4279</v>
      </c>
    </row>
    <row r="607" spans="1:8" ht="14.45" hidden="1" customHeight="1" outlineLevel="4" thickBot="1" x14ac:dyDescent="0.3">
      <c r="A607" s="165">
        <f t="shared" si="9"/>
        <v>606</v>
      </c>
      <c r="E607" s="181"/>
      <c r="F607" s="181"/>
      <c r="H607" s="191" t="s">
        <v>4280</v>
      </c>
    </row>
    <row r="608" spans="1:8" ht="14.45" hidden="1" customHeight="1" outlineLevel="3" collapsed="1" thickBot="1" x14ac:dyDescent="0.3">
      <c r="A608" s="165">
        <f t="shared" si="9"/>
        <v>607</v>
      </c>
      <c r="E608" s="181"/>
      <c r="F608" s="180" t="s">
        <v>4281</v>
      </c>
    </row>
    <row r="609" spans="1:7" ht="14.45" hidden="1" customHeight="1" outlineLevel="4" thickBot="1" x14ac:dyDescent="0.3">
      <c r="A609" s="165">
        <f t="shared" si="9"/>
        <v>608</v>
      </c>
      <c r="E609" s="181"/>
      <c r="F609" s="181"/>
      <c r="G609" s="169" t="s">
        <v>4282</v>
      </c>
    </row>
    <row r="610" spans="1:7" ht="14.45" hidden="1" customHeight="1" outlineLevel="3" collapsed="1" thickBot="1" x14ac:dyDescent="0.3">
      <c r="A610" s="165">
        <f t="shared" si="9"/>
        <v>609</v>
      </c>
      <c r="E610" s="181"/>
      <c r="F610" s="180" t="s">
        <v>4283</v>
      </c>
    </row>
    <row r="611" spans="1:7" ht="14.45" hidden="1" customHeight="1" outlineLevel="4" thickBot="1" x14ac:dyDescent="0.3">
      <c r="A611" s="165">
        <f t="shared" si="9"/>
        <v>610</v>
      </c>
      <c r="E611" s="181"/>
    </row>
    <row r="612" spans="1:7" ht="14.45" hidden="1" customHeight="1" outlineLevel="3" collapsed="1" thickBot="1" x14ac:dyDescent="0.3">
      <c r="A612" s="165">
        <f t="shared" si="9"/>
        <v>611</v>
      </c>
      <c r="E612" s="181"/>
    </row>
    <row r="613" spans="1:7" ht="14.45" hidden="1" customHeight="1" outlineLevel="2" collapsed="1" thickBot="1" x14ac:dyDescent="0.3">
      <c r="A613" s="165">
        <f t="shared" si="9"/>
        <v>612</v>
      </c>
      <c r="E613" s="181"/>
    </row>
    <row r="614" spans="1:7" ht="14.45" customHeight="1" outlineLevel="1" collapsed="1" thickBot="1" x14ac:dyDescent="0.3">
      <c r="A614" s="165">
        <f t="shared" si="9"/>
        <v>613</v>
      </c>
      <c r="D614" s="170" t="s">
        <v>4284</v>
      </c>
      <c r="E614" s="171"/>
    </row>
    <row r="615" spans="1:7" ht="14.45" hidden="1" customHeight="1" outlineLevel="2" thickBot="1" x14ac:dyDescent="0.3">
      <c r="A615" s="165">
        <f t="shared" si="9"/>
        <v>614</v>
      </c>
    </row>
    <row r="616" spans="1:7" ht="14.45" customHeight="1" outlineLevel="1" collapsed="1" thickBot="1" x14ac:dyDescent="0.3">
      <c r="A616" s="165">
        <f t="shared" si="9"/>
        <v>615</v>
      </c>
      <c r="D616" s="170" t="s">
        <v>4285</v>
      </c>
      <c r="E616" s="171"/>
    </row>
    <row r="617" spans="1:7" ht="14.45" hidden="1" customHeight="1" outlineLevel="2" thickBot="1" x14ac:dyDescent="0.3">
      <c r="A617" s="165">
        <f t="shared" si="9"/>
        <v>616</v>
      </c>
      <c r="E617" s="187" t="s">
        <v>4286</v>
      </c>
    </row>
    <row r="618" spans="1:7" ht="14.45" hidden="1" customHeight="1" outlineLevel="3" thickBot="1" x14ac:dyDescent="0.3">
      <c r="A618" s="165">
        <f t="shared" si="9"/>
        <v>617</v>
      </c>
      <c r="E618" s="181"/>
      <c r="F618" s="173" t="s">
        <v>3776</v>
      </c>
    </row>
    <row r="619" spans="1:7" ht="14.45" hidden="1" customHeight="1" outlineLevel="4" thickBot="1" x14ac:dyDescent="0.3">
      <c r="A619" s="165">
        <f t="shared" si="9"/>
        <v>618</v>
      </c>
      <c r="E619" s="181"/>
    </row>
    <row r="620" spans="1:7" ht="14.45" hidden="1" customHeight="1" outlineLevel="3" collapsed="1" thickBot="1" x14ac:dyDescent="0.3">
      <c r="A620" s="165">
        <f t="shared" si="9"/>
        <v>619</v>
      </c>
      <c r="E620" s="181"/>
      <c r="F620" s="173" t="s">
        <v>4287</v>
      </c>
    </row>
    <row r="621" spans="1:7" ht="14.45" hidden="1" customHeight="1" outlineLevel="4" thickBot="1" x14ac:dyDescent="0.3">
      <c r="A621" s="165">
        <f t="shared" si="9"/>
        <v>620</v>
      </c>
      <c r="E621" s="181"/>
    </row>
    <row r="622" spans="1:7" ht="14.45" hidden="1" customHeight="1" outlineLevel="3" collapsed="1" thickBot="1" x14ac:dyDescent="0.3">
      <c r="A622" s="165">
        <f t="shared" si="9"/>
        <v>621</v>
      </c>
      <c r="E622" s="181"/>
    </row>
    <row r="623" spans="1:7" ht="14.45" hidden="1" customHeight="1" outlineLevel="2" collapsed="1" thickBot="1" x14ac:dyDescent="0.3">
      <c r="A623" s="165">
        <f t="shared" si="9"/>
        <v>622</v>
      </c>
      <c r="E623" s="187" t="s">
        <v>4288</v>
      </c>
    </row>
    <row r="624" spans="1:7" ht="14.45" hidden="1" customHeight="1" outlineLevel="3" thickBot="1" x14ac:dyDescent="0.3">
      <c r="A624" s="165">
        <f t="shared" si="9"/>
        <v>623</v>
      </c>
      <c r="E624" s="181"/>
      <c r="F624" s="173" t="s">
        <v>3776</v>
      </c>
    </row>
    <row r="625" spans="1:7" ht="14.45" hidden="1" customHeight="1" outlineLevel="4" thickBot="1" x14ac:dyDescent="0.3">
      <c r="A625" s="165">
        <f t="shared" si="9"/>
        <v>624</v>
      </c>
      <c r="E625" s="181"/>
    </row>
    <row r="626" spans="1:7" ht="14.45" hidden="1" customHeight="1" outlineLevel="3" collapsed="1" thickBot="1" x14ac:dyDescent="0.3">
      <c r="A626" s="165">
        <f t="shared" si="9"/>
        <v>625</v>
      </c>
      <c r="E626" s="181"/>
      <c r="F626" s="173" t="s">
        <v>4289</v>
      </c>
    </row>
    <row r="627" spans="1:7" ht="14.45" hidden="1" customHeight="1" outlineLevel="4" thickBot="1" x14ac:dyDescent="0.3">
      <c r="A627" s="165">
        <f t="shared" si="9"/>
        <v>626</v>
      </c>
      <c r="E627" s="181"/>
    </row>
    <row r="628" spans="1:7" ht="14.45" hidden="1" customHeight="1" outlineLevel="3" collapsed="1" thickBot="1" x14ac:dyDescent="0.3">
      <c r="A628" s="165">
        <f t="shared" si="9"/>
        <v>627</v>
      </c>
      <c r="E628" s="181"/>
      <c r="F628" s="173" t="s">
        <v>4290</v>
      </c>
    </row>
    <row r="629" spans="1:7" ht="14.45" hidden="1" customHeight="1" outlineLevel="4" thickBot="1" x14ac:dyDescent="0.3">
      <c r="A629" s="165">
        <f t="shared" si="9"/>
        <v>628</v>
      </c>
      <c r="E629" s="181"/>
    </row>
    <row r="630" spans="1:7" ht="14.45" hidden="1" customHeight="1" outlineLevel="3" collapsed="1" thickBot="1" x14ac:dyDescent="0.3">
      <c r="A630" s="165">
        <f t="shared" si="9"/>
        <v>629</v>
      </c>
      <c r="E630" s="181"/>
    </row>
    <row r="631" spans="1:7" ht="14.45" hidden="1" customHeight="1" outlineLevel="2" collapsed="1" thickBot="1" x14ac:dyDescent="0.3">
      <c r="A631" s="165">
        <f t="shared" si="9"/>
        <v>630</v>
      </c>
      <c r="E631" s="187" t="s">
        <v>4291</v>
      </c>
    </row>
    <row r="632" spans="1:7" ht="14.45" hidden="1" customHeight="1" outlineLevel="3" thickBot="1" x14ac:dyDescent="0.3">
      <c r="A632" s="165">
        <f t="shared" si="9"/>
        <v>631</v>
      </c>
      <c r="E632" s="182"/>
      <c r="F632" s="173" t="s">
        <v>3776</v>
      </c>
    </row>
    <row r="633" spans="1:7" ht="14.45" hidden="1" customHeight="1" outlineLevel="4" thickBot="1" x14ac:dyDescent="0.3">
      <c r="A633" s="165">
        <f t="shared" si="9"/>
        <v>632</v>
      </c>
      <c r="E633" s="182"/>
    </row>
    <row r="634" spans="1:7" ht="14.45" hidden="1" customHeight="1" outlineLevel="3" collapsed="1" thickBot="1" x14ac:dyDescent="0.3">
      <c r="A634" s="165">
        <f t="shared" si="9"/>
        <v>633</v>
      </c>
      <c r="E634" s="182"/>
      <c r="F634" s="173" t="s">
        <v>4292</v>
      </c>
    </row>
    <row r="635" spans="1:7" ht="14.45" hidden="1" customHeight="1" outlineLevel="4" thickBot="1" x14ac:dyDescent="0.3">
      <c r="A635" s="165">
        <f t="shared" si="9"/>
        <v>634</v>
      </c>
      <c r="E635" s="182"/>
    </row>
    <row r="636" spans="1:7" ht="14.45" hidden="1" customHeight="1" outlineLevel="3" collapsed="1" thickBot="1" x14ac:dyDescent="0.3">
      <c r="A636" s="165">
        <f t="shared" si="9"/>
        <v>635</v>
      </c>
      <c r="E636" s="182"/>
      <c r="F636" s="173" t="s">
        <v>4293</v>
      </c>
    </row>
    <row r="637" spans="1:7" ht="14.45" hidden="1" customHeight="1" outlineLevel="4" thickBot="1" x14ac:dyDescent="0.3">
      <c r="A637" s="165">
        <f t="shared" si="9"/>
        <v>636</v>
      </c>
      <c r="G637" s="183" t="s">
        <v>4294</v>
      </c>
    </row>
    <row r="638" spans="1:7" ht="14.45" hidden="1" customHeight="1" outlineLevel="4" thickBot="1" x14ac:dyDescent="0.3">
      <c r="A638" s="165">
        <f t="shared" si="9"/>
        <v>637</v>
      </c>
      <c r="G638" s="181"/>
    </row>
    <row r="639" spans="1:7" ht="14.45" hidden="1" customHeight="1" outlineLevel="4" thickBot="1" x14ac:dyDescent="0.3">
      <c r="A639" s="165">
        <f t="shared" si="9"/>
        <v>638</v>
      </c>
      <c r="G639" s="183" t="s">
        <v>4295</v>
      </c>
    </row>
    <row r="640" spans="1:7" ht="14.45" hidden="1" customHeight="1" outlineLevel="4" thickBot="1" x14ac:dyDescent="0.3">
      <c r="A640" s="165">
        <f t="shared" si="9"/>
        <v>639</v>
      </c>
      <c r="G640" s="181"/>
    </row>
    <row r="641" spans="1:8" ht="14.45" hidden="1" customHeight="1" outlineLevel="4" thickBot="1" x14ac:dyDescent="0.3">
      <c r="A641" s="165">
        <f t="shared" si="9"/>
        <v>640</v>
      </c>
      <c r="G641" s="183" t="s">
        <v>4296</v>
      </c>
    </row>
    <row r="642" spans="1:8" ht="14.45" hidden="1" customHeight="1" outlineLevel="4" thickBot="1" x14ac:dyDescent="0.3">
      <c r="A642" s="165">
        <f t="shared" si="9"/>
        <v>641</v>
      </c>
      <c r="G642" s="181"/>
      <c r="H642" s="169" t="s">
        <v>4297</v>
      </c>
    </row>
    <row r="643" spans="1:8" ht="14.45" hidden="1" customHeight="1" outlineLevel="3" collapsed="1" thickBot="1" x14ac:dyDescent="0.3">
      <c r="A643" s="165">
        <f t="shared" ref="A643:A706" si="10">ROW() - 1</f>
        <v>642</v>
      </c>
    </row>
    <row r="644" spans="1:8" ht="14.45" hidden="1" customHeight="1" outlineLevel="2" collapsed="1" thickBot="1" x14ac:dyDescent="0.3">
      <c r="A644" s="165">
        <f t="shared" si="10"/>
        <v>643</v>
      </c>
    </row>
    <row r="645" spans="1:8" ht="14.45" customHeight="1" outlineLevel="1" collapsed="1" thickBot="1" x14ac:dyDescent="0.3">
      <c r="A645" s="165">
        <f t="shared" si="10"/>
        <v>644</v>
      </c>
      <c r="D645" s="170" t="s">
        <v>4298</v>
      </c>
      <c r="E645" s="171"/>
    </row>
    <row r="646" spans="1:8" ht="14.45" hidden="1" customHeight="1" outlineLevel="2" thickBot="1" x14ac:dyDescent="0.3">
      <c r="A646" s="165">
        <f t="shared" si="10"/>
        <v>645</v>
      </c>
      <c r="E646" s="172" t="s">
        <v>4299</v>
      </c>
    </row>
    <row r="647" spans="1:8" ht="14.45" hidden="1" customHeight="1" outlineLevel="3" thickBot="1" x14ac:dyDescent="0.3">
      <c r="A647" s="165">
        <f t="shared" si="10"/>
        <v>646</v>
      </c>
      <c r="F647" s="173" t="s">
        <v>3776</v>
      </c>
    </row>
    <row r="648" spans="1:8" ht="14.45" hidden="1" customHeight="1" outlineLevel="4" thickBot="1" x14ac:dyDescent="0.3">
      <c r="A648" s="165">
        <f t="shared" si="10"/>
        <v>647</v>
      </c>
      <c r="G648" s="169" t="s">
        <v>4300</v>
      </c>
    </row>
    <row r="649" spans="1:8" ht="14.45" hidden="1" customHeight="1" outlineLevel="3" collapsed="1" thickBot="1" x14ac:dyDescent="0.3">
      <c r="A649" s="165">
        <f t="shared" si="10"/>
        <v>648</v>
      </c>
      <c r="F649" s="173" t="s">
        <v>4301</v>
      </c>
    </row>
    <row r="650" spans="1:8" ht="14.45" hidden="1" customHeight="1" outlineLevel="4" thickBot="1" x14ac:dyDescent="0.3">
      <c r="A650" s="165">
        <f t="shared" si="10"/>
        <v>649</v>
      </c>
      <c r="G650" s="183" t="s">
        <v>4302</v>
      </c>
    </row>
    <row r="651" spans="1:8" ht="14.45" hidden="1" customHeight="1" outlineLevel="4" thickBot="1" x14ac:dyDescent="0.3">
      <c r="A651" s="165">
        <f t="shared" si="10"/>
        <v>650</v>
      </c>
      <c r="G651" s="183" t="s">
        <v>4303</v>
      </c>
    </row>
    <row r="652" spans="1:8" ht="14.45" hidden="1" customHeight="1" outlineLevel="4" thickBot="1" x14ac:dyDescent="0.3">
      <c r="A652" s="165">
        <f t="shared" si="10"/>
        <v>651</v>
      </c>
      <c r="G652" s="183" t="s">
        <v>4304</v>
      </c>
    </row>
    <row r="653" spans="1:8" ht="14.45" hidden="1" customHeight="1" outlineLevel="3" collapsed="1" thickBot="1" x14ac:dyDescent="0.3">
      <c r="A653" s="165">
        <f t="shared" si="10"/>
        <v>652</v>
      </c>
      <c r="F653" s="173" t="s">
        <v>4305</v>
      </c>
    </row>
    <row r="654" spans="1:8" ht="14.45" hidden="1" customHeight="1" outlineLevel="4" thickBot="1" x14ac:dyDescent="0.3">
      <c r="A654" s="165">
        <f t="shared" si="10"/>
        <v>653</v>
      </c>
      <c r="G654" s="176" t="s">
        <v>4306</v>
      </c>
    </row>
    <row r="655" spans="1:8" ht="14.45" hidden="1" customHeight="1" outlineLevel="4" thickBot="1" x14ac:dyDescent="0.3">
      <c r="A655" s="165">
        <f t="shared" si="10"/>
        <v>654</v>
      </c>
      <c r="G655" s="176" t="s">
        <v>4307</v>
      </c>
    </row>
    <row r="656" spans="1:8" ht="14.45" hidden="1" customHeight="1" outlineLevel="4" thickBot="1" x14ac:dyDescent="0.3">
      <c r="A656" s="165">
        <f t="shared" si="10"/>
        <v>655</v>
      </c>
      <c r="G656" s="176" t="s">
        <v>4308</v>
      </c>
    </row>
    <row r="657" spans="1:43" ht="14.45" hidden="1" customHeight="1" outlineLevel="4" thickBot="1" x14ac:dyDescent="0.3">
      <c r="A657" s="165">
        <f t="shared" si="10"/>
        <v>656</v>
      </c>
      <c r="G657" s="176" t="s">
        <v>4309</v>
      </c>
    </row>
    <row r="658" spans="1:43" ht="14.45" hidden="1" customHeight="1" outlineLevel="4" thickBot="1" x14ac:dyDescent="0.3">
      <c r="A658" s="165">
        <f t="shared" si="10"/>
        <v>657</v>
      </c>
      <c r="G658" s="176" t="s">
        <v>4310</v>
      </c>
    </row>
    <row r="659" spans="1:43" ht="14.45" hidden="1" customHeight="1" outlineLevel="3" collapsed="1" thickBot="1" x14ac:dyDescent="0.3">
      <c r="A659" s="165">
        <f t="shared" si="10"/>
        <v>658</v>
      </c>
      <c r="F659" s="173" t="s">
        <v>4311</v>
      </c>
    </row>
    <row r="660" spans="1:43" ht="14.45" hidden="1" customHeight="1" outlineLevel="4" thickBot="1" x14ac:dyDescent="0.3">
      <c r="A660" s="165">
        <f t="shared" si="10"/>
        <v>659</v>
      </c>
      <c r="G660" s="176" t="s">
        <v>4312</v>
      </c>
    </row>
    <row r="661" spans="1:43" ht="14.45" hidden="1" customHeight="1" outlineLevel="4" thickBot="1" x14ac:dyDescent="0.3">
      <c r="A661" s="165">
        <f t="shared" si="10"/>
        <v>660</v>
      </c>
      <c r="G661" s="176" t="s">
        <v>4313</v>
      </c>
    </row>
    <row r="662" spans="1:43" ht="14.45" hidden="1" customHeight="1" outlineLevel="4" thickBot="1" x14ac:dyDescent="0.3">
      <c r="A662" s="165">
        <f t="shared" si="10"/>
        <v>661</v>
      </c>
      <c r="G662" s="176" t="s">
        <v>4314</v>
      </c>
    </row>
    <row r="663" spans="1:43" ht="14.45" hidden="1" customHeight="1" outlineLevel="4" thickBot="1" x14ac:dyDescent="0.3">
      <c r="A663" s="165">
        <f t="shared" si="10"/>
        <v>662</v>
      </c>
      <c r="G663" s="176" t="s">
        <v>4315</v>
      </c>
    </row>
    <row r="664" spans="1:43" ht="14.45" hidden="1" customHeight="1" outlineLevel="3" collapsed="1" thickBot="1" x14ac:dyDescent="0.3">
      <c r="A664" s="165">
        <f t="shared" si="10"/>
        <v>663</v>
      </c>
    </row>
    <row r="665" spans="1:43" ht="14.45" hidden="1" customHeight="1" outlineLevel="2" collapsed="1" thickBot="1" x14ac:dyDescent="0.3">
      <c r="A665" s="165">
        <f t="shared" si="10"/>
        <v>664</v>
      </c>
      <c r="E665" s="172" t="s">
        <v>4316</v>
      </c>
    </row>
    <row r="666" spans="1:43" ht="14.45" hidden="1" customHeight="1" outlineLevel="3" thickBot="1" x14ac:dyDescent="0.3">
      <c r="A666" s="165">
        <f t="shared" si="10"/>
        <v>665</v>
      </c>
      <c r="F666" s="173" t="s">
        <v>3776</v>
      </c>
    </row>
    <row r="667" spans="1:43" ht="14.45" hidden="1" customHeight="1" outlineLevel="4" thickBot="1" x14ac:dyDescent="0.3">
      <c r="A667" s="165">
        <f t="shared" si="10"/>
        <v>666</v>
      </c>
      <c r="G667" s="169" t="s">
        <v>4317</v>
      </c>
      <c r="W667" s="178"/>
      <c r="X667" s="178"/>
      <c r="Y667" s="178"/>
      <c r="Z667" s="178"/>
      <c r="AA667" s="178"/>
      <c r="AB667" s="178"/>
      <c r="AC667" s="178"/>
      <c r="AD667" s="178"/>
      <c r="AE667" s="178"/>
      <c r="AF667" s="178"/>
      <c r="AG667" s="178"/>
      <c r="AH667" s="178"/>
      <c r="AI667" s="178"/>
      <c r="AJ667" s="178"/>
      <c r="AK667" s="178"/>
      <c r="AL667" s="178"/>
      <c r="AM667" s="178"/>
      <c r="AN667" s="178"/>
      <c r="AO667" s="178"/>
      <c r="AP667" s="178"/>
      <c r="AQ667" s="178"/>
    </row>
    <row r="668" spans="1:43" ht="14.45" hidden="1" customHeight="1" outlineLevel="3" collapsed="1" thickBot="1" x14ac:dyDescent="0.3">
      <c r="A668" s="165">
        <f t="shared" si="10"/>
        <v>667</v>
      </c>
      <c r="F668" s="173" t="s">
        <v>4301</v>
      </c>
    </row>
    <row r="669" spans="1:43" ht="14.45" hidden="1" customHeight="1" outlineLevel="4" thickBot="1" x14ac:dyDescent="0.3">
      <c r="A669" s="165">
        <f t="shared" si="10"/>
        <v>668</v>
      </c>
      <c r="G669" s="183" t="s">
        <v>4318</v>
      </c>
      <c r="V669" s="178"/>
      <c r="W669" s="178"/>
      <c r="X669" s="178"/>
      <c r="Y669" s="178"/>
      <c r="Z669" s="178"/>
    </row>
    <row r="670" spans="1:43" ht="14.45" hidden="1" customHeight="1" outlineLevel="4" thickBot="1" x14ac:dyDescent="0.3">
      <c r="A670" s="165">
        <f t="shared" si="10"/>
        <v>669</v>
      </c>
      <c r="G670" s="183" t="s">
        <v>4319</v>
      </c>
    </row>
    <row r="671" spans="1:43" ht="14.45" hidden="1" customHeight="1" outlineLevel="4" thickBot="1" x14ac:dyDescent="0.3">
      <c r="A671" s="165">
        <f t="shared" si="10"/>
        <v>670</v>
      </c>
      <c r="G671" s="183" t="s">
        <v>4320</v>
      </c>
    </row>
    <row r="672" spans="1:43" ht="14.45" hidden="1" customHeight="1" outlineLevel="4" thickBot="1" x14ac:dyDescent="0.3">
      <c r="A672" s="165">
        <f t="shared" si="10"/>
        <v>671</v>
      </c>
      <c r="G672" s="183" t="s">
        <v>4321</v>
      </c>
    </row>
    <row r="673" spans="1:50" ht="14.45" hidden="1" customHeight="1" outlineLevel="4" thickBot="1" x14ac:dyDescent="0.3">
      <c r="A673" s="165">
        <f t="shared" si="10"/>
        <v>672</v>
      </c>
      <c r="G673" s="183" t="s">
        <v>4322</v>
      </c>
    </row>
    <row r="674" spans="1:50" ht="14.45" hidden="1" customHeight="1" outlineLevel="4" thickBot="1" x14ac:dyDescent="0.3">
      <c r="A674" s="165">
        <f t="shared" si="10"/>
        <v>673</v>
      </c>
      <c r="G674" s="183" t="s">
        <v>4323</v>
      </c>
      <c r="M674" s="178"/>
      <c r="N674" s="178"/>
      <c r="O674" s="178"/>
      <c r="P674" s="178"/>
      <c r="Q674" s="178"/>
      <c r="R674" s="178"/>
      <c r="S674" s="178"/>
      <c r="T674" s="178"/>
      <c r="U674" s="178"/>
      <c r="V674" s="178"/>
      <c r="W674" s="178"/>
    </row>
    <row r="675" spans="1:50" ht="14.45" hidden="1" customHeight="1" outlineLevel="3" collapsed="1" thickBot="1" x14ac:dyDescent="0.3">
      <c r="A675" s="165">
        <f t="shared" si="10"/>
        <v>674</v>
      </c>
    </row>
    <row r="676" spans="1:50" ht="14.45" hidden="1" customHeight="1" outlineLevel="2" collapsed="1" thickBot="1" x14ac:dyDescent="0.3">
      <c r="A676" s="165">
        <f t="shared" si="10"/>
        <v>675</v>
      </c>
      <c r="E676" s="172" t="s">
        <v>4324</v>
      </c>
    </row>
    <row r="677" spans="1:50" ht="14.45" hidden="1" customHeight="1" outlineLevel="3" thickBot="1" x14ac:dyDescent="0.3">
      <c r="A677" s="165">
        <f t="shared" si="10"/>
        <v>676</v>
      </c>
      <c r="F677" s="173" t="s">
        <v>3776</v>
      </c>
    </row>
    <row r="678" spans="1:50" ht="14.45" hidden="1" customHeight="1" outlineLevel="4" thickBot="1" x14ac:dyDescent="0.3">
      <c r="A678" s="165">
        <f t="shared" si="10"/>
        <v>677</v>
      </c>
      <c r="G678" s="169" t="s">
        <v>4325</v>
      </c>
      <c r="H678" s="178"/>
      <c r="I678" s="178"/>
      <c r="J678" s="178"/>
      <c r="K678" s="178"/>
      <c r="L678" s="178"/>
      <c r="M678" s="178"/>
      <c r="O678" s="178"/>
      <c r="P678" s="178"/>
      <c r="Q678" s="178"/>
      <c r="R678" s="178"/>
      <c r="S678" s="178"/>
      <c r="T678" s="178"/>
      <c r="U678" s="178"/>
      <c r="AH678" s="178"/>
      <c r="AI678" s="178"/>
      <c r="AJ678" s="178"/>
      <c r="AK678" s="178"/>
      <c r="AL678" s="178"/>
      <c r="AM678" s="178"/>
      <c r="AN678" s="178"/>
      <c r="AO678" s="178"/>
      <c r="AP678" s="178"/>
      <c r="AQ678" s="178"/>
      <c r="AR678" s="178"/>
      <c r="AS678" s="178"/>
      <c r="AT678" s="178"/>
      <c r="AU678" s="178"/>
      <c r="AV678" s="178"/>
      <c r="AW678" s="178"/>
      <c r="AX678" s="178"/>
    </row>
    <row r="679" spans="1:50" ht="14.45" hidden="1" customHeight="1" outlineLevel="3" collapsed="1" thickBot="1" x14ac:dyDescent="0.3">
      <c r="A679" s="165">
        <f t="shared" si="10"/>
        <v>678</v>
      </c>
      <c r="F679" s="173" t="s">
        <v>4301</v>
      </c>
    </row>
    <row r="680" spans="1:50" ht="14.45" hidden="1" customHeight="1" outlineLevel="4" thickBot="1" x14ac:dyDescent="0.3">
      <c r="A680" s="165">
        <f t="shared" si="10"/>
        <v>679</v>
      </c>
      <c r="G680" s="183" t="s">
        <v>4326</v>
      </c>
    </row>
    <row r="681" spans="1:50" ht="14.45" hidden="1" customHeight="1" outlineLevel="4" thickBot="1" x14ac:dyDescent="0.3">
      <c r="A681" s="165">
        <f t="shared" si="10"/>
        <v>680</v>
      </c>
      <c r="G681" s="183" t="s">
        <v>4327</v>
      </c>
    </row>
    <row r="682" spans="1:50" ht="14.45" hidden="1" customHeight="1" outlineLevel="4" thickBot="1" x14ac:dyDescent="0.3">
      <c r="A682" s="165">
        <f t="shared" si="10"/>
        <v>681</v>
      </c>
      <c r="G682" s="183" t="s">
        <v>4328</v>
      </c>
    </row>
    <row r="683" spans="1:50" ht="14.45" hidden="1" customHeight="1" outlineLevel="3" collapsed="1" thickBot="1" x14ac:dyDescent="0.3">
      <c r="A683" s="165">
        <f t="shared" si="10"/>
        <v>682</v>
      </c>
      <c r="F683" s="173" t="s">
        <v>4139</v>
      </c>
    </row>
    <row r="684" spans="1:50" ht="14.45" hidden="1" customHeight="1" outlineLevel="4" thickBot="1" x14ac:dyDescent="0.3">
      <c r="A684" s="165">
        <f t="shared" si="10"/>
        <v>683</v>
      </c>
      <c r="G684" s="169" t="s">
        <v>4329</v>
      </c>
    </row>
    <row r="685" spans="1:50" ht="14.45" hidden="1" customHeight="1" outlineLevel="3" collapsed="1" thickBot="1" x14ac:dyDescent="0.3">
      <c r="A685" s="165">
        <f t="shared" si="10"/>
        <v>684</v>
      </c>
    </row>
    <row r="686" spans="1:50" ht="14.45" hidden="1" customHeight="1" outlineLevel="2" collapsed="1" thickBot="1" x14ac:dyDescent="0.3">
      <c r="A686" s="165">
        <f t="shared" si="10"/>
        <v>685</v>
      </c>
    </row>
    <row r="687" spans="1:50" ht="14.45" customHeight="1" outlineLevel="1" collapsed="1" thickBot="1" x14ac:dyDescent="0.3">
      <c r="A687" s="165">
        <f t="shared" si="10"/>
        <v>686</v>
      </c>
      <c r="D687" s="170" t="s">
        <v>4330</v>
      </c>
      <c r="E687" s="171"/>
    </row>
    <row r="688" spans="1:50" ht="14.45" hidden="1" customHeight="1" outlineLevel="2" thickBot="1" x14ac:dyDescent="0.3">
      <c r="A688" s="165">
        <f t="shared" si="10"/>
        <v>687</v>
      </c>
      <c r="E688" s="172" t="s">
        <v>3946</v>
      </c>
    </row>
    <row r="689" spans="1:43" ht="14.45" hidden="1" customHeight="1" outlineLevel="3" thickBot="1" x14ac:dyDescent="0.3">
      <c r="A689" s="165">
        <f t="shared" si="10"/>
        <v>688</v>
      </c>
    </row>
    <row r="690" spans="1:43" ht="14.45" hidden="1" customHeight="1" outlineLevel="2" collapsed="1" thickBot="1" x14ac:dyDescent="0.3">
      <c r="A690" s="165">
        <f t="shared" si="10"/>
        <v>689</v>
      </c>
      <c r="E690" s="172" t="s">
        <v>4331</v>
      </c>
    </row>
    <row r="691" spans="1:43" ht="14.45" hidden="1" customHeight="1" outlineLevel="3" thickBot="1" x14ac:dyDescent="0.3">
      <c r="A691" s="165">
        <f t="shared" si="10"/>
        <v>690</v>
      </c>
      <c r="F691" s="173" t="s">
        <v>4332</v>
      </c>
    </row>
    <row r="692" spans="1:43" ht="14.45" hidden="1" customHeight="1" outlineLevel="4" thickBot="1" x14ac:dyDescent="0.3">
      <c r="A692" s="165">
        <f t="shared" si="10"/>
        <v>691</v>
      </c>
      <c r="G692" s="183" t="s">
        <v>4333</v>
      </c>
    </row>
    <row r="693" spans="1:43" ht="14.45" hidden="1" customHeight="1" outlineLevel="4" thickBot="1" x14ac:dyDescent="0.3">
      <c r="A693" s="165">
        <f t="shared" si="10"/>
        <v>692</v>
      </c>
      <c r="G693" s="183" t="s">
        <v>4334</v>
      </c>
    </row>
    <row r="694" spans="1:43" ht="14.45" hidden="1" customHeight="1" outlineLevel="4" thickBot="1" x14ac:dyDescent="0.3">
      <c r="A694" s="165">
        <f t="shared" si="10"/>
        <v>693</v>
      </c>
      <c r="G694" s="183" t="s">
        <v>4335</v>
      </c>
    </row>
    <row r="695" spans="1:43" ht="14.45" hidden="1" customHeight="1" outlineLevel="3" collapsed="1" thickBot="1" x14ac:dyDescent="0.3">
      <c r="A695" s="165">
        <f t="shared" si="10"/>
        <v>694</v>
      </c>
      <c r="F695" s="173" t="s">
        <v>4336</v>
      </c>
    </row>
    <row r="696" spans="1:43" ht="14.45" hidden="1" customHeight="1" outlineLevel="4" thickBot="1" x14ac:dyDescent="0.3">
      <c r="A696" s="165">
        <f t="shared" si="10"/>
        <v>695</v>
      </c>
      <c r="G696" s="183" t="s">
        <v>4337</v>
      </c>
      <c r="AE696" s="178"/>
      <c r="AF696" s="178"/>
      <c r="AG696" s="178"/>
      <c r="AH696" s="178"/>
    </row>
    <row r="697" spans="1:43" ht="14.45" hidden="1" customHeight="1" outlineLevel="4" thickBot="1" x14ac:dyDescent="0.3">
      <c r="A697" s="165">
        <f t="shared" si="10"/>
        <v>696</v>
      </c>
      <c r="G697" s="183" t="s">
        <v>4338</v>
      </c>
      <c r="AO697" s="178"/>
      <c r="AP697" s="178"/>
      <c r="AQ697" s="178"/>
    </row>
    <row r="698" spans="1:43" ht="14.45" hidden="1" customHeight="1" outlineLevel="4" thickBot="1" x14ac:dyDescent="0.3">
      <c r="A698" s="165">
        <f t="shared" si="10"/>
        <v>697</v>
      </c>
      <c r="G698" s="183" t="s">
        <v>4339</v>
      </c>
      <c r="X698" s="178"/>
      <c r="Y698" s="178"/>
      <c r="Z698" s="178"/>
      <c r="AA698" s="178"/>
      <c r="AB698" s="178"/>
      <c r="AC698" s="178"/>
    </row>
    <row r="699" spans="1:43" ht="14.45" hidden="1" customHeight="1" outlineLevel="3" collapsed="1" thickBot="1" x14ac:dyDescent="0.3">
      <c r="A699" s="165">
        <f t="shared" si="10"/>
        <v>698</v>
      </c>
      <c r="F699" s="173" t="s">
        <v>4340</v>
      </c>
    </row>
    <row r="700" spans="1:43" ht="14.45" hidden="1" customHeight="1" outlineLevel="4" thickBot="1" x14ac:dyDescent="0.3">
      <c r="A700" s="165">
        <f t="shared" si="10"/>
        <v>699</v>
      </c>
    </row>
    <row r="701" spans="1:43" ht="14.45" hidden="1" customHeight="1" outlineLevel="3" collapsed="1" thickBot="1" x14ac:dyDescent="0.3">
      <c r="A701" s="165">
        <f t="shared" si="10"/>
        <v>700</v>
      </c>
      <c r="F701" s="173" t="s">
        <v>4341</v>
      </c>
    </row>
    <row r="702" spans="1:43" ht="14.45" hidden="1" customHeight="1" outlineLevel="4" thickBot="1" x14ac:dyDescent="0.3">
      <c r="A702" s="165">
        <f t="shared" si="10"/>
        <v>701</v>
      </c>
      <c r="G702" s="176" t="s">
        <v>4342</v>
      </c>
    </row>
    <row r="703" spans="1:43" ht="14.45" hidden="1" customHeight="1" outlineLevel="4" thickBot="1" x14ac:dyDescent="0.3">
      <c r="A703" s="165">
        <f t="shared" si="10"/>
        <v>702</v>
      </c>
      <c r="H703" s="177" t="s">
        <v>4343</v>
      </c>
    </row>
    <row r="704" spans="1:43" ht="14.45" hidden="1" customHeight="1" outlineLevel="4" thickBot="1" x14ac:dyDescent="0.3">
      <c r="A704" s="165">
        <f t="shared" si="10"/>
        <v>703</v>
      </c>
      <c r="H704" s="177" t="s">
        <v>4344</v>
      </c>
    </row>
    <row r="705" spans="1:8" ht="14.45" hidden="1" customHeight="1" outlineLevel="4" thickBot="1" x14ac:dyDescent="0.3">
      <c r="A705" s="165">
        <f t="shared" si="10"/>
        <v>704</v>
      </c>
      <c r="H705" s="177" t="s">
        <v>4345</v>
      </c>
    </row>
    <row r="706" spans="1:8" ht="14.45" hidden="1" customHeight="1" outlineLevel="4" thickBot="1" x14ac:dyDescent="0.3">
      <c r="A706" s="165">
        <f t="shared" si="10"/>
        <v>705</v>
      </c>
      <c r="G706" s="176" t="s">
        <v>4346</v>
      </c>
    </row>
    <row r="707" spans="1:8" ht="14.45" hidden="1" customHeight="1" outlineLevel="4" thickBot="1" x14ac:dyDescent="0.3">
      <c r="A707" s="165">
        <f t="shared" ref="A707:A770" si="11">ROW() - 1</f>
        <v>706</v>
      </c>
      <c r="H707" s="177" t="s">
        <v>4347</v>
      </c>
    </row>
    <row r="708" spans="1:8" ht="14.45" hidden="1" customHeight="1" outlineLevel="4" thickBot="1" x14ac:dyDescent="0.3">
      <c r="A708" s="165">
        <f t="shared" si="11"/>
        <v>707</v>
      </c>
      <c r="H708" s="177" t="s">
        <v>4348</v>
      </c>
    </row>
    <row r="709" spans="1:8" ht="14.45" hidden="1" customHeight="1" outlineLevel="4" thickBot="1" x14ac:dyDescent="0.3">
      <c r="A709" s="165">
        <f t="shared" si="11"/>
        <v>708</v>
      </c>
      <c r="H709" s="177" t="s">
        <v>4349</v>
      </c>
    </row>
    <row r="710" spans="1:8" ht="14.45" hidden="1" customHeight="1" outlineLevel="4" thickBot="1" x14ac:dyDescent="0.3">
      <c r="A710" s="165">
        <f t="shared" si="11"/>
        <v>709</v>
      </c>
      <c r="H710" s="177" t="s">
        <v>4350</v>
      </c>
    </row>
    <row r="711" spans="1:8" ht="14.45" hidden="1" customHeight="1" outlineLevel="4" thickBot="1" x14ac:dyDescent="0.3">
      <c r="A711" s="165">
        <f t="shared" si="11"/>
        <v>710</v>
      </c>
      <c r="G711" s="176" t="s">
        <v>4351</v>
      </c>
    </row>
    <row r="712" spans="1:8" ht="14.45" hidden="1" customHeight="1" outlineLevel="4" thickBot="1" x14ac:dyDescent="0.3">
      <c r="A712" s="165">
        <f t="shared" si="11"/>
        <v>711</v>
      </c>
      <c r="H712" s="177" t="s">
        <v>4352</v>
      </c>
    </row>
    <row r="713" spans="1:8" ht="14.45" hidden="1" customHeight="1" outlineLevel="4" thickBot="1" x14ac:dyDescent="0.3">
      <c r="A713" s="165">
        <f t="shared" si="11"/>
        <v>712</v>
      </c>
      <c r="H713" s="177" t="s">
        <v>4353</v>
      </c>
    </row>
    <row r="714" spans="1:8" ht="14.45" hidden="1" customHeight="1" outlineLevel="4" thickBot="1" x14ac:dyDescent="0.3">
      <c r="A714" s="165">
        <f t="shared" si="11"/>
        <v>713</v>
      </c>
      <c r="H714" s="177" t="s">
        <v>4354</v>
      </c>
    </row>
    <row r="715" spans="1:8" ht="14.45" hidden="1" customHeight="1" outlineLevel="4" thickBot="1" x14ac:dyDescent="0.3">
      <c r="A715" s="165">
        <f t="shared" si="11"/>
        <v>714</v>
      </c>
      <c r="H715" s="177" t="s">
        <v>4355</v>
      </c>
    </row>
    <row r="716" spans="1:8" ht="14.45" hidden="1" customHeight="1" outlineLevel="4" thickBot="1" x14ac:dyDescent="0.3">
      <c r="A716" s="165">
        <f t="shared" si="11"/>
        <v>715</v>
      </c>
      <c r="H716" s="177" t="s">
        <v>4356</v>
      </c>
    </row>
    <row r="717" spans="1:8" ht="14.45" hidden="1" customHeight="1" outlineLevel="4" thickBot="1" x14ac:dyDescent="0.3">
      <c r="A717" s="165">
        <f t="shared" si="11"/>
        <v>716</v>
      </c>
      <c r="G717" s="176" t="s">
        <v>4357</v>
      </c>
    </row>
    <row r="718" spans="1:8" ht="14.45" hidden="1" customHeight="1" outlineLevel="4" thickBot="1" x14ac:dyDescent="0.3">
      <c r="A718" s="165">
        <f t="shared" si="11"/>
        <v>717</v>
      </c>
      <c r="H718" s="177" t="s">
        <v>4358</v>
      </c>
    </row>
    <row r="719" spans="1:8" ht="14.45" hidden="1" customHeight="1" outlineLevel="4" thickBot="1" x14ac:dyDescent="0.3">
      <c r="A719" s="165">
        <f t="shared" si="11"/>
        <v>718</v>
      </c>
      <c r="H719" s="177" t="s">
        <v>4359</v>
      </c>
    </row>
    <row r="720" spans="1:8" ht="14.45" hidden="1" customHeight="1" outlineLevel="4" thickBot="1" x14ac:dyDescent="0.3">
      <c r="A720" s="165">
        <f t="shared" si="11"/>
        <v>719</v>
      </c>
      <c r="H720" s="177" t="s">
        <v>4360</v>
      </c>
    </row>
    <row r="721" spans="1:8" ht="14.45" hidden="1" customHeight="1" outlineLevel="3" collapsed="1" thickBot="1" x14ac:dyDescent="0.3">
      <c r="A721" s="165">
        <f t="shared" si="11"/>
        <v>720</v>
      </c>
      <c r="F721" s="173" t="s">
        <v>4361</v>
      </c>
    </row>
    <row r="722" spans="1:8" ht="14.45" hidden="1" customHeight="1" outlineLevel="4" thickBot="1" x14ac:dyDescent="0.3">
      <c r="A722" s="165">
        <f t="shared" si="11"/>
        <v>721</v>
      </c>
      <c r="F722" s="174"/>
      <c r="G722" s="176" t="s">
        <v>4362</v>
      </c>
    </row>
    <row r="723" spans="1:8" ht="14.45" hidden="1" customHeight="1" outlineLevel="4" thickBot="1" x14ac:dyDescent="0.3">
      <c r="A723" s="165">
        <f t="shared" si="11"/>
        <v>722</v>
      </c>
      <c r="H723" s="179" t="s">
        <v>4363</v>
      </c>
    </row>
    <row r="724" spans="1:8" ht="14.45" hidden="1" customHeight="1" outlineLevel="4" thickBot="1" x14ac:dyDescent="0.3">
      <c r="A724" s="165">
        <f t="shared" si="11"/>
        <v>723</v>
      </c>
      <c r="H724" s="191" t="s">
        <v>4364</v>
      </c>
    </row>
    <row r="725" spans="1:8" ht="14.45" hidden="1" customHeight="1" outlineLevel="4" thickBot="1" x14ac:dyDescent="0.3">
      <c r="A725" s="165">
        <f t="shared" si="11"/>
        <v>724</v>
      </c>
      <c r="G725" s="176" t="s">
        <v>4365</v>
      </c>
    </row>
    <row r="726" spans="1:8" ht="14.45" hidden="1" customHeight="1" outlineLevel="4" thickBot="1" x14ac:dyDescent="0.3">
      <c r="A726" s="165">
        <f t="shared" si="11"/>
        <v>725</v>
      </c>
      <c r="H726" s="179" t="s">
        <v>4366</v>
      </c>
    </row>
    <row r="727" spans="1:8" ht="14.45" hidden="1" customHeight="1" outlineLevel="4" thickBot="1" x14ac:dyDescent="0.3">
      <c r="A727" s="165">
        <f t="shared" si="11"/>
        <v>726</v>
      </c>
      <c r="H727" s="179" t="s">
        <v>4367</v>
      </c>
    </row>
    <row r="728" spans="1:8" ht="14.45" hidden="1" customHeight="1" outlineLevel="4" thickBot="1" x14ac:dyDescent="0.3">
      <c r="A728" s="165">
        <f t="shared" si="11"/>
        <v>727</v>
      </c>
      <c r="H728" s="179" t="s">
        <v>4368</v>
      </c>
    </row>
    <row r="729" spans="1:8" ht="14.45" hidden="1" customHeight="1" outlineLevel="4" thickBot="1" x14ac:dyDescent="0.3">
      <c r="A729" s="165">
        <f t="shared" si="11"/>
        <v>728</v>
      </c>
      <c r="H729" s="179" t="s">
        <v>4369</v>
      </c>
    </row>
    <row r="730" spans="1:8" ht="14.45" hidden="1" customHeight="1" outlineLevel="4" thickBot="1" x14ac:dyDescent="0.3">
      <c r="A730" s="165">
        <f t="shared" si="11"/>
        <v>729</v>
      </c>
      <c r="H730" s="179" t="s">
        <v>4370</v>
      </c>
    </row>
    <row r="731" spans="1:8" ht="14.45" hidden="1" customHeight="1" outlineLevel="3" collapsed="1" thickBot="1" x14ac:dyDescent="0.3">
      <c r="A731" s="165">
        <f t="shared" si="11"/>
        <v>730</v>
      </c>
      <c r="F731" s="173" t="s">
        <v>4371</v>
      </c>
    </row>
    <row r="732" spans="1:8" ht="14.45" hidden="1" customHeight="1" outlineLevel="4" thickBot="1" x14ac:dyDescent="0.3">
      <c r="A732" s="165">
        <f t="shared" si="11"/>
        <v>731</v>
      </c>
      <c r="G732" s="183" t="s">
        <v>4372</v>
      </c>
    </row>
    <row r="733" spans="1:8" ht="14.45" hidden="1" customHeight="1" outlineLevel="4" thickBot="1" x14ac:dyDescent="0.3">
      <c r="A733" s="165">
        <f t="shared" si="11"/>
        <v>732</v>
      </c>
      <c r="G733" s="182"/>
      <c r="H733" s="169" t="s">
        <v>4373</v>
      </c>
    </row>
    <row r="734" spans="1:8" ht="14.45" hidden="1" customHeight="1" outlineLevel="4" thickBot="1" x14ac:dyDescent="0.3">
      <c r="A734" s="165">
        <f t="shared" si="11"/>
        <v>733</v>
      </c>
      <c r="G734" s="183" t="s">
        <v>4374</v>
      </c>
    </row>
    <row r="735" spans="1:8" ht="14.45" hidden="1" customHeight="1" outlineLevel="4" thickBot="1" x14ac:dyDescent="0.3">
      <c r="A735" s="165">
        <f t="shared" si="11"/>
        <v>734</v>
      </c>
      <c r="G735" s="182"/>
      <c r="H735" s="179" t="s">
        <v>4375</v>
      </c>
    </row>
    <row r="736" spans="1:8" ht="14.45" hidden="1" customHeight="1" outlineLevel="4" thickBot="1" x14ac:dyDescent="0.3">
      <c r="A736" s="165">
        <f t="shared" si="11"/>
        <v>735</v>
      </c>
      <c r="G736" s="182"/>
      <c r="H736" s="177" t="s">
        <v>4376</v>
      </c>
    </row>
    <row r="737" spans="1:8" ht="14.45" hidden="1" customHeight="1" outlineLevel="4" thickBot="1" x14ac:dyDescent="0.3">
      <c r="A737" s="165">
        <f t="shared" si="11"/>
        <v>736</v>
      </c>
      <c r="G737" s="181"/>
      <c r="H737" s="177" t="s">
        <v>4377</v>
      </c>
    </row>
    <row r="738" spans="1:8" ht="14.45" hidden="1" customHeight="1" outlineLevel="4" thickBot="1" x14ac:dyDescent="0.3">
      <c r="A738" s="165">
        <f t="shared" si="11"/>
        <v>737</v>
      </c>
      <c r="G738" s="181"/>
      <c r="H738" s="177" t="s">
        <v>4378</v>
      </c>
    </row>
    <row r="739" spans="1:8" ht="14.45" hidden="1" customHeight="1" outlineLevel="4" thickBot="1" x14ac:dyDescent="0.3">
      <c r="A739" s="165">
        <f t="shared" si="11"/>
        <v>738</v>
      </c>
      <c r="G739" s="183" t="s">
        <v>4379</v>
      </c>
    </row>
    <row r="740" spans="1:8" ht="14.45" hidden="1" customHeight="1" outlineLevel="4" thickBot="1" x14ac:dyDescent="0.3">
      <c r="A740" s="165">
        <f t="shared" si="11"/>
        <v>739</v>
      </c>
      <c r="G740" s="182"/>
      <c r="H740" s="191" t="s">
        <v>4380</v>
      </c>
    </row>
    <row r="741" spans="1:8" ht="14.45" hidden="1" customHeight="1" outlineLevel="4" thickBot="1" x14ac:dyDescent="0.3">
      <c r="A741" s="165">
        <f t="shared" si="11"/>
        <v>740</v>
      </c>
      <c r="G741" s="182"/>
      <c r="H741" s="191" t="s">
        <v>4381</v>
      </c>
    </row>
    <row r="742" spans="1:8" ht="14.45" hidden="1" customHeight="1" outlineLevel="4" thickBot="1" x14ac:dyDescent="0.3">
      <c r="A742" s="165">
        <f t="shared" si="11"/>
        <v>741</v>
      </c>
      <c r="G742" s="181"/>
      <c r="H742" s="191" t="s">
        <v>4382</v>
      </c>
    </row>
    <row r="743" spans="1:8" ht="14.45" hidden="1" customHeight="1" outlineLevel="4" thickBot="1" x14ac:dyDescent="0.3">
      <c r="A743" s="165">
        <f t="shared" si="11"/>
        <v>742</v>
      </c>
      <c r="G743" s="176" t="s">
        <v>4383</v>
      </c>
    </row>
    <row r="744" spans="1:8" ht="14.45" hidden="1" customHeight="1" outlineLevel="4" thickBot="1" x14ac:dyDescent="0.3">
      <c r="A744" s="165">
        <f t="shared" si="11"/>
        <v>743</v>
      </c>
      <c r="G744" s="174"/>
      <c r="H744" s="179" t="s">
        <v>4384</v>
      </c>
    </row>
    <row r="745" spans="1:8" ht="14.45" hidden="1" customHeight="1" outlineLevel="4" thickBot="1" x14ac:dyDescent="0.3">
      <c r="A745" s="165">
        <f t="shared" si="11"/>
        <v>744</v>
      </c>
      <c r="H745" s="179" t="s">
        <v>4385</v>
      </c>
    </row>
    <row r="746" spans="1:8" ht="14.45" hidden="1" customHeight="1" outlineLevel="4" thickBot="1" x14ac:dyDescent="0.3">
      <c r="A746" s="165">
        <f t="shared" si="11"/>
        <v>745</v>
      </c>
      <c r="H746" s="179" t="s">
        <v>4386</v>
      </c>
    </row>
    <row r="747" spans="1:8" ht="14.45" hidden="1" customHeight="1" outlineLevel="4" thickBot="1" x14ac:dyDescent="0.3">
      <c r="A747" s="165">
        <f t="shared" si="11"/>
        <v>746</v>
      </c>
      <c r="H747" s="179" t="s">
        <v>4387</v>
      </c>
    </row>
    <row r="748" spans="1:8" ht="14.45" hidden="1" customHeight="1" outlineLevel="4" thickBot="1" x14ac:dyDescent="0.3">
      <c r="A748" s="165">
        <f t="shared" si="11"/>
        <v>747</v>
      </c>
      <c r="H748" s="179" t="s">
        <v>4388</v>
      </c>
    </row>
    <row r="749" spans="1:8" ht="14.45" hidden="1" customHeight="1" outlineLevel="3" collapsed="1" thickBot="1" x14ac:dyDescent="0.3">
      <c r="A749" s="165">
        <f t="shared" si="11"/>
        <v>748</v>
      </c>
      <c r="F749" s="173" t="s">
        <v>4389</v>
      </c>
    </row>
    <row r="750" spans="1:8" ht="14.45" hidden="1" customHeight="1" outlineLevel="4" thickBot="1" x14ac:dyDescent="0.3">
      <c r="A750" s="165">
        <f t="shared" si="11"/>
        <v>749</v>
      </c>
      <c r="F750" s="174"/>
      <c r="G750" s="176" t="s">
        <v>4390</v>
      </c>
    </row>
    <row r="751" spans="1:8" ht="14.45" hidden="1" customHeight="1" outlineLevel="4" thickBot="1" x14ac:dyDescent="0.3">
      <c r="A751" s="165">
        <f t="shared" si="11"/>
        <v>750</v>
      </c>
      <c r="F751" s="174"/>
      <c r="H751" s="179" t="s">
        <v>4391</v>
      </c>
    </row>
    <row r="752" spans="1:8" ht="14.45" hidden="1" customHeight="1" outlineLevel="4" thickBot="1" x14ac:dyDescent="0.3">
      <c r="A752" s="165">
        <f t="shared" si="11"/>
        <v>751</v>
      </c>
      <c r="F752" s="174"/>
      <c r="H752" s="191" t="s">
        <v>4392</v>
      </c>
    </row>
    <row r="753" spans="1:45" ht="14.45" hidden="1" customHeight="1" outlineLevel="4" thickBot="1" x14ac:dyDescent="0.3">
      <c r="A753" s="165">
        <f t="shared" si="11"/>
        <v>752</v>
      </c>
      <c r="F753" s="174"/>
      <c r="H753" s="191" t="s">
        <v>4393</v>
      </c>
    </row>
    <row r="754" spans="1:45" ht="14.45" hidden="1" customHeight="1" outlineLevel="4" thickBot="1" x14ac:dyDescent="0.3">
      <c r="A754" s="165">
        <f t="shared" si="11"/>
        <v>753</v>
      </c>
      <c r="F754" s="174"/>
      <c r="H754" s="191" t="s">
        <v>4394</v>
      </c>
    </row>
    <row r="755" spans="1:45" ht="14.45" hidden="1" customHeight="1" outlineLevel="4" thickBot="1" x14ac:dyDescent="0.3">
      <c r="A755" s="165">
        <f t="shared" si="11"/>
        <v>754</v>
      </c>
      <c r="F755" s="174"/>
      <c r="H755" s="191" t="s">
        <v>4395</v>
      </c>
    </row>
    <row r="756" spans="1:45" ht="14.45" hidden="1" customHeight="1" outlineLevel="4" thickBot="1" x14ac:dyDescent="0.3">
      <c r="A756" s="165">
        <f t="shared" si="11"/>
        <v>755</v>
      </c>
      <c r="F756" s="174"/>
      <c r="H756" s="179" t="s">
        <v>4396</v>
      </c>
    </row>
    <row r="757" spans="1:45" ht="14.45" hidden="1" customHeight="1" outlineLevel="4" thickBot="1" x14ac:dyDescent="0.3">
      <c r="A757" s="165">
        <f t="shared" si="11"/>
        <v>756</v>
      </c>
      <c r="F757" s="174"/>
      <c r="G757" s="176" t="s">
        <v>4397</v>
      </c>
    </row>
    <row r="758" spans="1:45" ht="14.45" hidden="1" customHeight="1" outlineLevel="4" thickBot="1" x14ac:dyDescent="0.3">
      <c r="A758" s="165">
        <f t="shared" si="11"/>
        <v>757</v>
      </c>
      <c r="F758" s="174"/>
      <c r="H758" s="177" t="s">
        <v>4398</v>
      </c>
    </row>
    <row r="759" spans="1:45" ht="14.45" hidden="1" customHeight="1" outlineLevel="4" thickBot="1" x14ac:dyDescent="0.3">
      <c r="A759" s="165">
        <f t="shared" si="11"/>
        <v>758</v>
      </c>
      <c r="F759" s="174"/>
      <c r="H759" s="177" t="s">
        <v>4399</v>
      </c>
    </row>
    <row r="760" spans="1:45" ht="14.45" hidden="1" customHeight="1" outlineLevel="4" thickBot="1" x14ac:dyDescent="0.3">
      <c r="A760" s="165">
        <f t="shared" si="11"/>
        <v>759</v>
      </c>
      <c r="F760" s="174"/>
      <c r="H760" s="179" t="s">
        <v>4400</v>
      </c>
    </row>
    <row r="761" spans="1:45" ht="14.45" hidden="1" customHeight="1" outlineLevel="4" thickBot="1" x14ac:dyDescent="0.3">
      <c r="A761" s="165">
        <f t="shared" si="11"/>
        <v>760</v>
      </c>
      <c r="F761" s="174"/>
      <c r="G761" s="176" t="s">
        <v>4401</v>
      </c>
    </row>
    <row r="762" spans="1:45" ht="14.45" hidden="1" customHeight="1" outlineLevel="4" thickBot="1" x14ac:dyDescent="0.3">
      <c r="A762" s="165">
        <f t="shared" si="11"/>
        <v>761</v>
      </c>
      <c r="F762" s="174"/>
      <c r="H762" s="192" t="s">
        <v>4402</v>
      </c>
    </row>
    <row r="763" spans="1:45" ht="14.45" hidden="1" customHeight="1" outlineLevel="4" thickBot="1" x14ac:dyDescent="0.3">
      <c r="A763" s="165">
        <f t="shared" si="11"/>
        <v>762</v>
      </c>
      <c r="F763" s="174"/>
      <c r="H763" s="177" t="s">
        <v>4403</v>
      </c>
    </row>
    <row r="764" spans="1:45" ht="14.45" hidden="1" customHeight="1" outlineLevel="4" thickBot="1" x14ac:dyDescent="0.3">
      <c r="A764" s="165">
        <f t="shared" si="11"/>
        <v>763</v>
      </c>
      <c r="F764" s="174"/>
      <c r="H764" s="177" t="s">
        <v>4404</v>
      </c>
    </row>
    <row r="765" spans="1:45" ht="14.45" hidden="1" customHeight="1" outlineLevel="4" thickBot="1" x14ac:dyDescent="0.3">
      <c r="A765" s="165">
        <f t="shared" si="11"/>
        <v>764</v>
      </c>
      <c r="F765" s="174"/>
      <c r="G765" s="176" t="s">
        <v>4405</v>
      </c>
    </row>
    <row r="766" spans="1:45" ht="14.45" hidden="1" customHeight="1" outlineLevel="4" thickBot="1" x14ac:dyDescent="0.3">
      <c r="A766" s="165">
        <f t="shared" si="11"/>
        <v>765</v>
      </c>
      <c r="F766" s="174"/>
      <c r="H766" s="191" t="s">
        <v>4406</v>
      </c>
      <c r="V766" s="178"/>
      <c r="W766" s="178"/>
      <c r="X766" s="178"/>
      <c r="Y766" s="178"/>
      <c r="Z766" s="178"/>
      <c r="AA766" s="178"/>
      <c r="AE766" s="178"/>
      <c r="AF766" s="178"/>
      <c r="AG766" s="178"/>
      <c r="AH766" s="178"/>
      <c r="AI766" s="178"/>
      <c r="AJ766" s="178"/>
      <c r="AM766" s="178"/>
      <c r="AN766" s="178"/>
      <c r="AO766" s="178"/>
      <c r="AP766" s="178"/>
      <c r="AQ766" s="178"/>
      <c r="AR766" s="178"/>
      <c r="AS766" s="178"/>
    </row>
    <row r="767" spans="1:45" ht="14.45" hidden="1" customHeight="1" outlineLevel="4" thickBot="1" x14ac:dyDescent="0.3">
      <c r="A767" s="165">
        <f t="shared" si="11"/>
        <v>766</v>
      </c>
      <c r="F767" s="174"/>
      <c r="H767" s="191" t="s">
        <v>4407</v>
      </c>
      <c r="W767" s="178"/>
      <c r="X767" s="178"/>
      <c r="Y767" s="178"/>
      <c r="Z767" s="178"/>
      <c r="AA767" s="178"/>
      <c r="AB767" s="178"/>
      <c r="AE767" s="178"/>
      <c r="AF767" s="178"/>
      <c r="AG767" s="178"/>
      <c r="AH767" s="178"/>
      <c r="AI767" s="178"/>
      <c r="AJ767" s="178"/>
      <c r="AK767" s="178"/>
    </row>
    <row r="768" spans="1:45" ht="14.45" hidden="1" customHeight="1" outlineLevel="4" thickBot="1" x14ac:dyDescent="0.3">
      <c r="A768" s="165">
        <f t="shared" si="11"/>
        <v>767</v>
      </c>
      <c r="F768" s="174"/>
      <c r="H768" s="191" t="s">
        <v>4408</v>
      </c>
      <c r="W768" s="178"/>
      <c r="X768" s="178"/>
      <c r="Y768" s="178"/>
      <c r="Z768" s="178"/>
      <c r="AA768" s="178"/>
      <c r="AB768" s="178"/>
      <c r="AD768" s="178"/>
      <c r="AE768" s="178"/>
      <c r="AF768" s="178"/>
      <c r="AG768" s="178"/>
      <c r="AH768" s="178"/>
      <c r="AI768" s="178"/>
    </row>
    <row r="769" spans="1:36" ht="14.45" hidden="1" customHeight="1" outlineLevel="4" thickBot="1" x14ac:dyDescent="0.3">
      <c r="A769" s="165">
        <f t="shared" si="11"/>
        <v>768</v>
      </c>
      <c r="F769" s="174"/>
      <c r="H769" s="191" t="s">
        <v>4409</v>
      </c>
      <c r="V769" s="178"/>
      <c r="W769" s="178"/>
      <c r="X769" s="178"/>
      <c r="Y769" s="178"/>
      <c r="Z769" s="178"/>
      <c r="AA769" s="178"/>
      <c r="AG769" s="178"/>
      <c r="AH769" s="178"/>
      <c r="AI769" s="178"/>
      <c r="AJ769" s="178"/>
    </row>
    <row r="770" spans="1:36" ht="14.45" hidden="1" customHeight="1" outlineLevel="3" collapsed="1" thickBot="1" x14ac:dyDescent="0.3">
      <c r="A770" s="165">
        <f t="shared" si="11"/>
        <v>769</v>
      </c>
    </row>
    <row r="771" spans="1:36" ht="14.45" hidden="1" customHeight="1" outlineLevel="2" collapsed="1" thickBot="1" x14ac:dyDescent="0.3">
      <c r="A771" s="165">
        <f t="shared" ref="A771:A834" si="12">ROW() - 1</f>
        <v>770</v>
      </c>
      <c r="E771" s="172" t="s">
        <v>4410</v>
      </c>
    </row>
    <row r="772" spans="1:36" ht="14.45" hidden="1" customHeight="1" outlineLevel="3" thickBot="1" x14ac:dyDescent="0.3">
      <c r="A772" s="165">
        <f t="shared" si="12"/>
        <v>771</v>
      </c>
      <c r="F772" s="173" t="s">
        <v>4411</v>
      </c>
    </row>
    <row r="773" spans="1:36" ht="14.45" hidden="1" customHeight="1" outlineLevel="4" thickBot="1" x14ac:dyDescent="0.3">
      <c r="A773" s="165">
        <f t="shared" si="12"/>
        <v>772</v>
      </c>
      <c r="G773" s="175" t="s">
        <v>4412</v>
      </c>
    </row>
    <row r="774" spans="1:36" ht="14.45" hidden="1" customHeight="1" outlineLevel="4" thickBot="1" x14ac:dyDescent="0.3">
      <c r="A774" s="165">
        <f t="shared" si="12"/>
        <v>773</v>
      </c>
      <c r="G774" s="175" t="s">
        <v>4413</v>
      </c>
    </row>
    <row r="775" spans="1:36" ht="14.45" hidden="1" customHeight="1" outlineLevel="4" thickBot="1" x14ac:dyDescent="0.3">
      <c r="A775" s="165">
        <f t="shared" si="12"/>
        <v>774</v>
      </c>
      <c r="G775" s="175" t="s">
        <v>4414</v>
      </c>
    </row>
    <row r="776" spans="1:36" ht="14.45" hidden="1" customHeight="1" outlineLevel="4" thickBot="1" x14ac:dyDescent="0.3">
      <c r="A776" s="165">
        <f t="shared" si="12"/>
        <v>775</v>
      </c>
      <c r="G776" s="175" t="s">
        <v>4415</v>
      </c>
    </row>
    <row r="777" spans="1:36" ht="14.45" hidden="1" customHeight="1" outlineLevel="3" collapsed="1" thickBot="1" x14ac:dyDescent="0.3">
      <c r="A777" s="165">
        <f t="shared" si="12"/>
        <v>776</v>
      </c>
      <c r="F777" s="173" t="s">
        <v>4416</v>
      </c>
    </row>
    <row r="778" spans="1:36" ht="14.45" hidden="1" customHeight="1" outlineLevel="4" thickBot="1" x14ac:dyDescent="0.3">
      <c r="A778" s="165">
        <f t="shared" si="12"/>
        <v>777</v>
      </c>
      <c r="G778" s="176" t="s">
        <v>4417</v>
      </c>
    </row>
    <row r="779" spans="1:36" ht="14.45" hidden="1" customHeight="1" outlineLevel="4" thickBot="1" x14ac:dyDescent="0.3">
      <c r="A779" s="165">
        <f t="shared" si="12"/>
        <v>778</v>
      </c>
      <c r="G779" s="176" t="s">
        <v>4418</v>
      </c>
    </row>
    <row r="780" spans="1:36" ht="14.45" hidden="1" customHeight="1" outlineLevel="4" thickBot="1" x14ac:dyDescent="0.3">
      <c r="A780" s="165">
        <f t="shared" si="12"/>
        <v>779</v>
      </c>
      <c r="G780" s="176" t="s">
        <v>4419</v>
      </c>
    </row>
    <row r="781" spans="1:36" ht="14.45" hidden="1" customHeight="1" outlineLevel="3" collapsed="1" thickBot="1" x14ac:dyDescent="0.3">
      <c r="A781" s="165">
        <f t="shared" si="12"/>
        <v>780</v>
      </c>
      <c r="F781" s="173" t="s">
        <v>4420</v>
      </c>
    </row>
    <row r="782" spans="1:36" ht="14.45" hidden="1" customHeight="1" outlineLevel="4" thickBot="1" x14ac:dyDescent="0.3">
      <c r="A782" s="165">
        <f t="shared" si="12"/>
        <v>781</v>
      </c>
      <c r="G782" s="176" t="s">
        <v>4421</v>
      </c>
    </row>
    <row r="783" spans="1:36" ht="14.45" hidden="1" customHeight="1" outlineLevel="4" thickBot="1" x14ac:dyDescent="0.3">
      <c r="A783" s="165">
        <f t="shared" si="12"/>
        <v>782</v>
      </c>
      <c r="G783" s="176" t="s">
        <v>4422</v>
      </c>
    </row>
    <row r="784" spans="1:36" ht="14.45" hidden="1" customHeight="1" outlineLevel="4" thickBot="1" x14ac:dyDescent="0.3">
      <c r="A784" s="165">
        <f t="shared" si="12"/>
        <v>783</v>
      </c>
      <c r="G784" s="176" t="s">
        <v>4423</v>
      </c>
    </row>
    <row r="785" spans="1:78" ht="14.45" hidden="1" customHeight="1" outlineLevel="4" thickBot="1" x14ac:dyDescent="0.3">
      <c r="A785" s="165">
        <f t="shared" si="12"/>
        <v>784</v>
      </c>
      <c r="G785" s="176" t="s">
        <v>4424</v>
      </c>
    </row>
    <row r="786" spans="1:78" ht="14.45" hidden="1" customHeight="1" outlineLevel="3" collapsed="1" thickBot="1" x14ac:dyDescent="0.3">
      <c r="A786" s="165">
        <f t="shared" si="12"/>
        <v>785</v>
      </c>
      <c r="F786" s="173" t="s">
        <v>4425</v>
      </c>
    </row>
    <row r="787" spans="1:78" ht="14.45" hidden="1" customHeight="1" outlineLevel="4" thickBot="1" x14ac:dyDescent="0.3">
      <c r="A787" s="165">
        <f t="shared" si="12"/>
        <v>786</v>
      </c>
      <c r="G787" s="183" t="s">
        <v>4426</v>
      </c>
    </row>
    <row r="788" spans="1:78" ht="14.45" hidden="1" customHeight="1" outlineLevel="4" thickBot="1" x14ac:dyDescent="0.3">
      <c r="A788" s="165">
        <f t="shared" si="12"/>
        <v>787</v>
      </c>
      <c r="G788" s="183" t="s">
        <v>4427</v>
      </c>
      <c r="BD788" s="178"/>
      <c r="BE788" s="178"/>
      <c r="BF788" s="178"/>
      <c r="BG788" s="178"/>
      <c r="BH788" s="178"/>
      <c r="BI788" s="178"/>
      <c r="BJ788" s="178"/>
      <c r="BK788" s="178"/>
      <c r="BL788" s="178"/>
      <c r="BQ788" s="178"/>
      <c r="BR788" s="178"/>
      <c r="BS788" s="178"/>
      <c r="BT788" s="178"/>
      <c r="BU788" s="178"/>
      <c r="BV788" s="178"/>
    </row>
    <row r="789" spans="1:78" ht="14.45" hidden="1" customHeight="1" outlineLevel="4" thickBot="1" x14ac:dyDescent="0.3">
      <c r="A789" s="165">
        <f t="shared" si="12"/>
        <v>788</v>
      </c>
      <c r="G789" s="183" t="s">
        <v>4428</v>
      </c>
      <c r="BO789" s="178"/>
      <c r="BP789" s="178"/>
      <c r="BQ789" s="178"/>
      <c r="BR789" s="178"/>
      <c r="BS789" s="178"/>
      <c r="BT789" s="178"/>
      <c r="BU789" s="178"/>
      <c r="BV789" s="178"/>
      <c r="BW789" s="178"/>
      <c r="BX789" s="178"/>
      <c r="BY789" s="178"/>
      <c r="BZ789" s="178"/>
    </row>
    <row r="790" spans="1:78" ht="14.45" hidden="1" customHeight="1" outlineLevel="4" thickBot="1" x14ac:dyDescent="0.3">
      <c r="A790" s="165">
        <f t="shared" si="12"/>
        <v>789</v>
      </c>
      <c r="G790" s="183" t="s">
        <v>4429</v>
      </c>
    </row>
    <row r="791" spans="1:78" ht="14.45" hidden="1" customHeight="1" outlineLevel="4" thickBot="1" x14ac:dyDescent="0.3">
      <c r="A791" s="165">
        <f t="shared" si="12"/>
        <v>790</v>
      </c>
      <c r="G791" s="183" t="s">
        <v>4430</v>
      </c>
    </row>
    <row r="792" spans="1:78" ht="14.45" hidden="1" customHeight="1" outlineLevel="4" thickBot="1" x14ac:dyDescent="0.3">
      <c r="A792" s="165">
        <f t="shared" si="12"/>
        <v>791</v>
      </c>
      <c r="G792" s="183" t="s">
        <v>4431</v>
      </c>
    </row>
    <row r="793" spans="1:78" ht="14.45" hidden="1" customHeight="1" outlineLevel="4" thickBot="1" x14ac:dyDescent="0.3">
      <c r="A793" s="165">
        <f t="shared" si="12"/>
        <v>792</v>
      </c>
      <c r="G793" s="183" t="s">
        <v>4432</v>
      </c>
      <c r="AH793" s="178"/>
      <c r="AI793" s="178"/>
      <c r="AJ793" s="178"/>
    </row>
    <row r="794" spans="1:78" ht="14.45" hidden="1" customHeight="1" outlineLevel="4" thickBot="1" x14ac:dyDescent="0.3">
      <c r="A794" s="165">
        <f t="shared" si="12"/>
        <v>793</v>
      </c>
      <c r="G794" s="183" t="s">
        <v>4433</v>
      </c>
      <c r="AC794" s="178"/>
      <c r="AD794" s="178"/>
      <c r="AE794" s="178"/>
    </row>
    <row r="795" spans="1:78" ht="14.45" hidden="1" customHeight="1" outlineLevel="4" thickBot="1" x14ac:dyDescent="0.3">
      <c r="A795" s="165">
        <f t="shared" si="12"/>
        <v>794</v>
      </c>
      <c r="G795" s="183" t="s">
        <v>4434</v>
      </c>
    </row>
    <row r="796" spans="1:78" ht="14.45" hidden="1" customHeight="1" outlineLevel="4" thickBot="1" x14ac:dyDescent="0.3">
      <c r="A796" s="165">
        <f t="shared" si="12"/>
        <v>795</v>
      </c>
      <c r="G796" s="176" t="s">
        <v>4435</v>
      </c>
    </row>
    <row r="797" spans="1:78" ht="14.45" hidden="1" customHeight="1" outlineLevel="3" collapsed="1" thickBot="1" x14ac:dyDescent="0.3">
      <c r="A797" s="165">
        <f t="shared" si="12"/>
        <v>796</v>
      </c>
      <c r="F797" s="173" t="s">
        <v>4436</v>
      </c>
      <c r="G797" s="174"/>
    </row>
    <row r="798" spans="1:78" ht="14.45" hidden="1" customHeight="1" outlineLevel="4" thickBot="1" x14ac:dyDescent="0.3">
      <c r="A798" s="165">
        <f t="shared" si="12"/>
        <v>797</v>
      </c>
      <c r="G798" s="175" t="s">
        <v>4437</v>
      </c>
      <c r="H798" s="178"/>
      <c r="I798" s="178"/>
      <c r="J798" s="178"/>
      <c r="K798" s="178"/>
      <c r="L798" s="178"/>
      <c r="M798" s="178"/>
      <c r="N798" s="178"/>
      <c r="O798" s="178"/>
      <c r="P798" s="178"/>
    </row>
    <row r="799" spans="1:78" ht="14.45" hidden="1" customHeight="1" outlineLevel="4" thickBot="1" x14ac:dyDescent="0.3">
      <c r="A799" s="165">
        <f t="shared" si="12"/>
        <v>798</v>
      </c>
      <c r="G799" s="175" t="s">
        <v>4438</v>
      </c>
    </row>
    <row r="800" spans="1:78" ht="14.45" hidden="1" customHeight="1" outlineLevel="4" thickBot="1" x14ac:dyDescent="0.3">
      <c r="A800" s="165">
        <f t="shared" si="12"/>
        <v>799</v>
      </c>
      <c r="G800" s="175" t="s">
        <v>4439</v>
      </c>
    </row>
    <row r="801" spans="1:7" ht="14.45" hidden="1" customHeight="1" outlineLevel="4" thickBot="1" x14ac:dyDescent="0.3">
      <c r="A801" s="165">
        <f t="shared" si="12"/>
        <v>800</v>
      </c>
      <c r="G801" s="175" t="s">
        <v>4440</v>
      </c>
    </row>
    <row r="802" spans="1:7" ht="14.45" hidden="1" customHeight="1" outlineLevel="4" thickBot="1" x14ac:dyDescent="0.3">
      <c r="A802" s="165">
        <f t="shared" si="12"/>
        <v>801</v>
      </c>
      <c r="G802" s="175" t="s">
        <v>4441</v>
      </c>
    </row>
    <row r="803" spans="1:7" ht="14.45" hidden="1" customHeight="1" outlineLevel="3" collapsed="1" thickBot="1" x14ac:dyDescent="0.3">
      <c r="A803" s="165">
        <f t="shared" si="12"/>
        <v>802</v>
      </c>
      <c r="F803" s="173" t="s">
        <v>4442</v>
      </c>
    </row>
    <row r="804" spans="1:7" ht="14.45" hidden="1" customHeight="1" outlineLevel="4" thickBot="1" x14ac:dyDescent="0.3">
      <c r="A804" s="165">
        <f t="shared" si="12"/>
        <v>803</v>
      </c>
      <c r="G804" s="169" t="s">
        <v>4443</v>
      </c>
    </row>
    <row r="805" spans="1:7" ht="14.45" hidden="1" customHeight="1" outlineLevel="3" collapsed="1" thickBot="1" x14ac:dyDescent="0.3">
      <c r="A805" s="165">
        <f t="shared" si="12"/>
        <v>804</v>
      </c>
      <c r="F805" s="173" t="s">
        <v>4444</v>
      </c>
    </row>
    <row r="806" spans="1:7" ht="14.45" hidden="1" customHeight="1" outlineLevel="4" thickBot="1" x14ac:dyDescent="0.3">
      <c r="A806" s="165">
        <f t="shared" si="12"/>
        <v>805</v>
      </c>
      <c r="G806" s="169" t="s">
        <v>4445</v>
      </c>
    </row>
    <row r="807" spans="1:7" ht="14.45" hidden="1" customHeight="1" outlineLevel="3" collapsed="1" thickBot="1" x14ac:dyDescent="0.3">
      <c r="A807" s="165">
        <f t="shared" si="12"/>
        <v>806</v>
      </c>
      <c r="F807" s="173" t="s">
        <v>4446</v>
      </c>
    </row>
    <row r="808" spans="1:7" ht="14.45" hidden="1" customHeight="1" outlineLevel="4" thickBot="1" x14ac:dyDescent="0.3">
      <c r="A808" s="165">
        <f t="shared" si="12"/>
        <v>807</v>
      </c>
      <c r="G808" s="169" t="s">
        <v>4447</v>
      </c>
    </row>
    <row r="809" spans="1:7" ht="14.45" hidden="1" customHeight="1" outlineLevel="3" collapsed="1" thickBot="1" x14ac:dyDescent="0.3">
      <c r="A809" s="165">
        <f t="shared" si="12"/>
        <v>808</v>
      </c>
      <c r="F809" s="173" t="s">
        <v>4448</v>
      </c>
    </row>
    <row r="810" spans="1:7" ht="14.45" hidden="1" customHeight="1" outlineLevel="4" thickBot="1" x14ac:dyDescent="0.3">
      <c r="A810" s="165">
        <f t="shared" si="12"/>
        <v>809</v>
      </c>
      <c r="G810" s="169" t="s">
        <v>4449</v>
      </c>
    </row>
    <row r="811" spans="1:7" ht="14.45" hidden="1" customHeight="1" outlineLevel="3" collapsed="1" thickBot="1" x14ac:dyDescent="0.3">
      <c r="A811" s="165">
        <f t="shared" si="12"/>
        <v>810</v>
      </c>
    </row>
    <row r="812" spans="1:7" ht="14.45" hidden="1" customHeight="1" outlineLevel="2" collapsed="1" thickBot="1" x14ac:dyDescent="0.3">
      <c r="A812" s="165">
        <f t="shared" si="12"/>
        <v>811</v>
      </c>
      <c r="E812" s="172" t="s">
        <v>4450</v>
      </c>
    </row>
    <row r="813" spans="1:7" ht="14.45" hidden="1" customHeight="1" outlineLevel="3" thickBot="1" x14ac:dyDescent="0.3">
      <c r="A813" s="165">
        <f t="shared" si="12"/>
        <v>812</v>
      </c>
      <c r="F813" s="173" t="s">
        <v>4451</v>
      </c>
    </row>
    <row r="814" spans="1:7" ht="14.45" hidden="1" customHeight="1" outlineLevel="4" thickBot="1" x14ac:dyDescent="0.3">
      <c r="A814" s="165">
        <f t="shared" si="12"/>
        <v>813</v>
      </c>
    </row>
    <row r="815" spans="1:7" ht="14.45" hidden="1" customHeight="1" outlineLevel="3" collapsed="1" thickBot="1" x14ac:dyDescent="0.3">
      <c r="A815" s="165">
        <f t="shared" si="12"/>
        <v>814</v>
      </c>
      <c r="F815" s="173" t="s">
        <v>4452</v>
      </c>
    </row>
    <row r="816" spans="1:7" ht="14.45" hidden="1" customHeight="1" outlineLevel="4" thickBot="1" x14ac:dyDescent="0.3">
      <c r="A816" s="165">
        <f t="shared" si="12"/>
        <v>815</v>
      </c>
      <c r="G816" s="176" t="s">
        <v>4453</v>
      </c>
    </row>
    <row r="817" spans="1:36" ht="14.45" hidden="1" customHeight="1" outlineLevel="4" thickBot="1" x14ac:dyDescent="0.3">
      <c r="A817" s="165">
        <f t="shared" si="12"/>
        <v>816</v>
      </c>
      <c r="G817" s="176" t="s">
        <v>4454</v>
      </c>
    </row>
    <row r="818" spans="1:36" ht="14.45" hidden="1" customHeight="1" outlineLevel="4" thickBot="1" x14ac:dyDescent="0.3">
      <c r="A818" s="165">
        <f t="shared" si="12"/>
        <v>817</v>
      </c>
      <c r="G818" s="176" t="s">
        <v>4455</v>
      </c>
    </row>
    <row r="819" spans="1:36" ht="14.45" hidden="1" customHeight="1" outlineLevel="3" collapsed="1" thickBot="1" x14ac:dyDescent="0.3">
      <c r="A819" s="165">
        <f t="shared" si="12"/>
        <v>818</v>
      </c>
      <c r="F819" s="173" t="s">
        <v>4456</v>
      </c>
    </row>
    <row r="820" spans="1:36" ht="14.45" hidden="1" customHeight="1" outlineLevel="4" thickBot="1" x14ac:dyDescent="0.3">
      <c r="A820" s="165">
        <f t="shared" si="12"/>
        <v>819</v>
      </c>
    </row>
    <row r="821" spans="1:36" ht="14.45" hidden="1" customHeight="1" outlineLevel="3" collapsed="1" thickBot="1" x14ac:dyDescent="0.3">
      <c r="A821" s="165">
        <f t="shared" si="12"/>
        <v>820</v>
      </c>
      <c r="F821" s="173" t="s">
        <v>4457</v>
      </c>
    </row>
    <row r="822" spans="1:36" ht="14.45" hidden="1" customHeight="1" outlineLevel="4" thickBot="1" x14ac:dyDescent="0.3">
      <c r="A822" s="165">
        <f t="shared" si="12"/>
        <v>821</v>
      </c>
      <c r="G822" s="183" t="s">
        <v>4458</v>
      </c>
    </row>
    <row r="823" spans="1:36" ht="14.45" hidden="1" customHeight="1" outlineLevel="4" thickBot="1" x14ac:dyDescent="0.3">
      <c r="A823" s="165">
        <f t="shared" si="12"/>
        <v>822</v>
      </c>
      <c r="G823" s="181"/>
      <c r="H823" s="179" t="s">
        <v>4459</v>
      </c>
    </row>
    <row r="824" spans="1:36" ht="14.45" hidden="1" customHeight="1" outlineLevel="4" thickBot="1" x14ac:dyDescent="0.3">
      <c r="A824" s="165">
        <f t="shared" si="12"/>
        <v>823</v>
      </c>
      <c r="G824" s="181"/>
      <c r="H824" s="179" t="s">
        <v>4460</v>
      </c>
      <c r="X824" s="178"/>
      <c r="Y824" s="178"/>
      <c r="Z824" s="178"/>
      <c r="AA824" s="178"/>
      <c r="AB824" s="178"/>
    </row>
    <row r="825" spans="1:36" ht="14.45" hidden="1" customHeight="1" outlineLevel="4" thickBot="1" x14ac:dyDescent="0.3">
      <c r="A825" s="165">
        <f t="shared" si="12"/>
        <v>824</v>
      </c>
      <c r="G825" s="181"/>
      <c r="H825" s="179" t="s">
        <v>4461</v>
      </c>
      <c r="AF825" s="178"/>
      <c r="AG825" s="178"/>
      <c r="AH825" s="178"/>
      <c r="AI825" s="178"/>
      <c r="AJ825" s="178"/>
    </row>
    <row r="826" spans="1:36" ht="14.45" hidden="1" customHeight="1" outlineLevel="4" thickBot="1" x14ac:dyDescent="0.3">
      <c r="A826" s="165">
        <f t="shared" si="12"/>
        <v>825</v>
      </c>
      <c r="G826" s="181"/>
      <c r="H826" s="179" t="s">
        <v>4462</v>
      </c>
      <c r="AD826" s="178"/>
      <c r="AE826" s="178"/>
      <c r="AF826" s="178"/>
      <c r="AG826" s="178"/>
    </row>
    <row r="827" spans="1:36" ht="14.45" hidden="1" customHeight="1" outlineLevel="4" thickBot="1" x14ac:dyDescent="0.3">
      <c r="A827" s="165">
        <f t="shared" si="12"/>
        <v>826</v>
      </c>
      <c r="G827" s="181"/>
      <c r="H827" s="174" t="s">
        <v>4463</v>
      </c>
    </row>
    <row r="828" spans="1:36" ht="14.45" hidden="1" customHeight="1" outlineLevel="4" thickBot="1" x14ac:dyDescent="0.3">
      <c r="A828" s="165">
        <f t="shared" si="12"/>
        <v>827</v>
      </c>
      <c r="G828" s="181"/>
      <c r="I828" s="193" t="s">
        <v>4464</v>
      </c>
    </row>
    <row r="829" spans="1:36" ht="14.45" hidden="1" customHeight="1" outlineLevel="4" thickBot="1" x14ac:dyDescent="0.3">
      <c r="A829" s="165">
        <f t="shared" si="12"/>
        <v>828</v>
      </c>
      <c r="G829" s="181"/>
      <c r="I829" s="193" t="s">
        <v>4465</v>
      </c>
    </row>
    <row r="830" spans="1:36" ht="14.45" hidden="1" customHeight="1" outlineLevel="4" thickBot="1" x14ac:dyDescent="0.3">
      <c r="A830" s="165">
        <f t="shared" si="12"/>
        <v>829</v>
      </c>
      <c r="G830" s="181"/>
      <c r="I830" s="193" t="s">
        <v>4466</v>
      </c>
    </row>
    <row r="831" spans="1:36" ht="14.45" hidden="1" customHeight="1" outlineLevel="4" thickBot="1" x14ac:dyDescent="0.3">
      <c r="A831" s="165">
        <f t="shared" si="12"/>
        <v>830</v>
      </c>
      <c r="G831" s="181"/>
      <c r="I831" s="193" t="s">
        <v>4467</v>
      </c>
    </row>
    <row r="832" spans="1:36" ht="14.45" hidden="1" customHeight="1" outlineLevel="4" thickBot="1" x14ac:dyDescent="0.3">
      <c r="A832" s="165">
        <f t="shared" si="12"/>
        <v>831</v>
      </c>
      <c r="G832" s="181"/>
      <c r="I832" s="193" t="s">
        <v>4468</v>
      </c>
    </row>
    <row r="833" spans="1:30" ht="14.45" hidden="1" customHeight="1" outlineLevel="4" thickBot="1" x14ac:dyDescent="0.3">
      <c r="A833" s="165">
        <f t="shared" si="12"/>
        <v>832</v>
      </c>
      <c r="G833" s="183" t="s">
        <v>4469</v>
      </c>
    </row>
    <row r="834" spans="1:30" ht="14.45" hidden="1" customHeight="1" outlineLevel="4" thickBot="1" x14ac:dyDescent="0.3">
      <c r="A834" s="165">
        <f t="shared" si="12"/>
        <v>833</v>
      </c>
      <c r="G834" s="181"/>
      <c r="H834" s="179" t="s">
        <v>4470</v>
      </c>
      <c r="O834" s="178"/>
      <c r="P834" s="178"/>
      <c r="Q834" s="178"/>
      <c r="R834" s="178"/>
      <c r="V834" s="178"/>
      <c r="W834" s="178"/>
      <c r="X834" s="178"/>
      <c r="Y834" s="178"/>
      <c r="Z834" s="178"/>
      <c r="AA834" s="178"/>
      <c r="AB834" s="178"/>
      <c r="AC834" s="178"/>
      <c r="AD834" s="178"/>
    </row>
    <row r="835" spans="1:30" ht="14.45" hidden="1" customHeight="1" outlineLevel="4" thickBot="1" x14ac:dyDescent="0.3">
      <c r="A835" s="165">
        <f t="shared" ref="A835:A898" si="13">ROW() - 1</f>
        <v>834</v>
      </c>
      <c r="G835" s="181"/>
      <c r="H835" s="179" t="s">
        <v>4471</v>
      </c>
    </row>
    <row r="836" spans="1:30" ht="14.45" hidden="1" customHeight="1" outlineLevel="4" thickBot="1" x14ac:dyDescent="0.3">
      <c r="A836" s="165">
        <f t="shared" si="13"/>
        <v>835</v>
      </c>
      <c r="G836" s="181"/>
      <c r="H836" s="191" t="s">
        <v>4472</v>
      </c>
    </row>
    <row r="837" spans="1:30" ht="14.45" hidden="1" customHeight="1" outlineLevel="4" thickBot="1" x14ac:dyDescent="0.3">
      <c r="A837" s="165">
        <f t="shared" si="13"/>
        <v>836</v>
      </c>
      <c r="G837" s="183" t="s">
        <v>4473</v>
      </c>
    </row>
    <row r="838" spans="1:30" ht="14.45" hidden="1" customHeight="1" outlineLevel="4" thickBot="1" x14ac:dyDescent="0.3">
      <c r="A838" s="165">
        <f t="shared" si="13"/>
        <v>837</v>
      </c>
      <c r="G838" s="181"/>
    </row>
    <row r="839" spans="1:30" ht="14.45" hidden="1" customHeight="1" outlineLevel="4" thickBot="1" x14ac:dyDescent="0.3">
      <c r="A839" s="165">
        <f t="shared" si="13"/>
        <v>838</v>
      </c>
      <c r="G839" s="176" t="s">
        <v>4474</v>
      </c>
    </row>
    <row r="840" spans="1:30" ht="14.45" hidden="1" customHeight="1" outlineLevel="4" thickBot="1" x14ac:dyDescent="0.3">
      <c r="A840" s="165">
        <f t="shared" si="13"/>
        <v>839</v>
      </c>
    </row>
    <row r="841" spans="1:30" ht="14.45" hidden="1" customHeight="1" outlineLevel="3" collapsed="1" thickBot="1" x14ac:dyDescent="0.3">
      <c r="A841" s="165">
        <f t="shared" si="13"/>
        <v>840</v>
      </c>
    </row>
    <row r="842" spans="1:30" ht="14.45" hidden="1" customHeight="1" outlineLevel="2" collapsed="1" thickBot="1" x14ac:dyDescent="0.3">
      <c r="A842" s="165">
        <f t="shared" si="13"/>
        <v>841</v>
      </c>
      <c r="E842" s="172" t="s">
        <v>4475</v>
      </c>
    </row>
    <row r="843" spans="1:30" ht="14.45" hidden="1" customHeight="1" outlineLevel="3" thickBot="1" x14ac:dyDescent="0.3">
      <c r="A843" s="165">
        <f t="shared" si="13"/>
        <v>842</v>
      </c>
      <c r="F843" s="173" t="s">
        <v>4476</v>
      </c>
    </row>
    <row r="844" spans="1:30" ht="14.45" hidden="1" customHeight="1" outlineLevel="4" thickBot="1" x14ac:dyDescent="0.3">
      <c r="A844" s="165">
        <f t="shared" si="13"/>
        <v>843</v>
      </c>
      <c r="G844" s="176" t="s">
        <v>4477</v>
      </c>
    </row>
    <row r="845" spans="1:30" ht="14.45" hidden="1" customHeight="1" outlineLevel="4" thickBot="1" x14ac:dyDescent="0.3">
      <c r="A845" s="165">
        <f t="shared" si="13"/>
        <v>844</v>
      </c>
      <c r="H845" s="169" t="s">
        <v>4478</v>
      </c>
    </row>
    <row r="846" spans="1:30" ht="14.45" hidden="1" customHeight="1" outlineLevel="4" thickBot="1" x14ac:dyDescent="0.3">
      <c r="A846" s="165">
        <f t="shared" si="13"/>
        <v>845</v>
      </c>
      <c r="G846" s="176" t="s">
        <v>4479</v>
      </c>
    </row>
    <row r="847" spans="1:30" ht="14.45" hidden="1" customHeight="1" outlineLevel="4" thickBot="1" x14ac:dyDescent="0.3">
      <c r="A847" s="165">
        <f t="shared" si="13"/>
        <v>846</v>
      </c>
      <c r="H847" s="177" t="s">
        <v>4480</v>
      </c>
      <c r="Q847" s="178"/>
      <c r="R847" s="178"/>
      <c r="S847" s="178"/>
      <c r="T847" s="178"/>
      <c r="V847" s="178"/>
    </row>
    <row r="848" spans="1:30" ht="14.45" hidden="1" customHeight="1" outlineLevel="4" thickBot="1" x14ac:dyDescent="0.3">
      <c r="A848" s="165">
        <f t="shared" si="13"/>
        <v>847</v>
      </c>
      <c r="H848" s="177" t="s">
        <v>4481</v>
      </c>
    </row>
    <row r="849" spans="1:16" ht="14.45" hidden="1" customHeight="1" outlineLevel="4" thickBot="1" x14ac:dyDescent="0.3">
      <c r="A849" s="165">
        <f t="shared" si="13"/>
        <v>848</v>
      </c>
      <c r="H849" s="177" t="s">
        <v>4482</v>
      </c>
    </row>
    <row r="850" spans="1:16" ht="14.45" hidden="1" customHeight="1" outlineLevel="4" thickBot="1" x14ac:dyDescent="0.3">
      <c r="A850" s="165">
        <f t="shared" si="13"/>
        <v>849</v>
      </c>
      <c r="H850" s="177" t="s">
        <v>4483</v>
      </c>
    </row>
    <row r="851" spans="1:16" ht="14.45" hidden="1" customHeight="1" outlineLevel="4" thickBot="1" x14ac:dyDescent="0.3">
      <c r="A851" s="165">
        <f t="shared" si="13"/>
        <v>850</v>
      </c>
      <c r="H851" s="177" t="s">
        <v>4484</v>
      </c>
    </row>
    <row r="852" spans="1:16" ht="14.45" hidden="1" customHeight="1" outlineLevel="4" thickBot="1" x14ac:dyDescent="0.3">
      <c r="A852" s="165">
        <f t="shared" si="13"/>
        <v>851</v>
      </c>
      <c r="H852" s="177" t="s">
        <v>4485</v>
      </c>
    </row>
    <row r="853" spans="1:16" ht="14.45" hidden="1" customHeight="1" outlineLevel="4" thickBot="1" x14ac:dyDescent="0.3">
      <c r="A853" s="165">
        <f t="shared" si="13"/>
        <v>852</v>
      </c>
      <c r="G853" s="176" t="s">
        <v>4486</v>
      </c>
    </row>
    <row r="854" spans="1:16" ht="14.45" hidden="1" customHeight="1" outlineLevel="4" thickBot="1" x14ac:dyDescent="0.3">
      <c r="A854" s="165">
        <f t="shared" si="13"/>
        <v>853</v>
      </c>
      <c r="H854" s="169" t="s">
        <v>4487</v>
      </c>
      <c r="L854" s="178"/>
      <c r="M854" s="178"/>
      <c r="N854" s="178"/>
      <c r="O854" s="178"/>
      <c r="P854" s="178"/>
    </row>
    <row r="855" spans="1:16" ht="14.45" hidden="1" customHeight="1" outlineLevel="3" collapsed="1" thickBot="1" x14ac:dyDescent="0.3">
      <c r="A855" s="165">
        <f t="shared" si="13"/>
        <v>854</v>
      </c>
      <c r="F855" s="173" t="s">
        <v>4488</v>
      </c>
    </row>
    <row r="856" spans="1:16" ht="14.45" hidden="1" customHeight="1" outlineLevel="4" thickBot="1" x14ac:dyDescent="0.3">
      <c r="A856" s="165">
        <f t="shared" si="13"/>
        <v>855</v>
      </c>
      <c r="G856" s="176" t="s">
        <v>4477</v>
      </c>
    </row>
    <row r="857" spans="1:16" ht="14.45" hidden="1" customHeight="1" outlineLevel="4" thickBot="1" x14ac:dyDescent="0.3">
      <c r="A857" s="165">
        <f t="shared" si="13"/>
        <v>856</v>
      </c>
      <c r="H857" s="169" t="s">
        <v>4489</v>
      </c>
    </row>
    <row r="858" spans="1:16" ht="14.45" hidden="1" customHeight="1" outlineLevel="4" thickBot="1" x14ac:dyDescent="0.3">
      <c r="A858" s="165">
        <f t="shared" si="13"/>
        <v>857</v>
      </c>
      <c r="G858" s="176" t="s">
        <v>4490</v>
      </c>
    </row>
    <row r="859" spans="1:16" ht="14.45" hidden="1" customHeight="1" outlineLevel="4" thickBot="1" x14ac:dyDescent="0.3">
      <c r="A859" s="165">
        <f t="shared" si="13"/>
        <v>858</v>
      </c>
      <c r="H859" s="177" t="s">
        <v>4491</v>
      </c>
    </row>
    <row r="860" spans="1:16" ht="14.45" hidden="1" customHeight="1" outlineLevel="4" thickBot="1" x14ac:dyDescent="0.3">
      <c r="A860" s="165">
        <f t="shared" si="13"/>
        <v>859</v>
      </c>
      <c r="H860" s="177" t="s">
        <v>4492</v>
      </c>
    </row>
    <row r="861" spans="1:16" ht="14.45" hidden="1" customHeight="1" outlineLevel="4" thickBot="1" x14ac:dyDescent="0.3">
      <c r="A861" s="165">
        <f t="shared" si="13"/>
        <v>860</v>
      </c>
      <c r="H861" s="177" t="s">
        <v>4493</v>
      </c>
    </row>
    <row r="862" spans="1:16" ht="14.45" hidden="1" customHeight="1" outlineLevel="4" thickBot="1" x14ac:dyDescent="0.3">
      <c r="A862" s="165">
        <f t="shared" si="13"/>
        <v>861</v>
      </c>
      <c r="H862" s="177" t="s">
        <v>4494</v>
      </c>
    </row>
    <row r="863" spans="1:16" ht="14.45" hidden="1" customHeight="1" outlineLevel="4" thickBot="1" x14ac:dyDescent="0.3">
      <c r="A863" s="165">
        <f t="shared" si="13"/>
        <v>862</v>
      </c>
      <c r="H863" s="177" t="s">
        <v>4495</v>
      </c>
    </row>
    <row r="864" spans="1:16" ht="14.45" hidden="1" customHeight="1" outlineLevel="4" thickBot="1" x14ac:dyDescent="0.3">
      <c r="A864" s="165">
        <f t="shared" si="13"/>
        <v>863</v>
      </c>
      <c r="G864" s="176" t="s">
        <v>4486</v>
      </c>
    </row>
    <row r="865" spans="1:58" ht="14.45" hidden="1" customHeight="1" outlineLevel="4" thickBot="1" x14ac:dyDescent="0.3">
      <c r="A865" s="165">
        <f t="shared" si="13"/>
        <v>864</v>
      </c>
      <c r="H865" s="169" t="s">
        <v>4496</v>
      </c>
    </row>
    <row r="866" spans="1:58" ht="14.45" hidden="1" customHeight="1" outlineLevel="3" collapsed="1" thickBot="1" x14ac:dyDescent="0.3">
      <c r="A866" s="165">
        <f t="shared" si="13"/>
        <v>865</v>
      </c>
      <c r="F866" s="173" t="s">
        <v>4497</v>
      </c>
    </row>
    <row r="867" spans="1:58" ht="14.45" hidden="1" customHeight="1" outlineLevel="4" thickBot="1" x14ac:dyDescent="0.3">
      <c r="A867" s="165">
        <f t="shared" si="13"/>
        <v>866</v>
      </c>
      <c r="G867" s="176" t="s">
        <v>4477</v>
      </c>
    </row>
    <row r="868" spans="1:58" ht="14.45" hidden="1" customHeight="1" outlineLevel="4" thickBot="1" x14ac:dyDescent="0.3">
      <c r="A868" s="165">
        <f t="shared" si="13"/>
        <v>867</v>
      </c>
      <c r="H868" s="169" t="s">
        <v>4498</v>
      </c>
    </row>
    <row r="869" spans="1:58" ht="14.45" hidden="1" customHeight="1" outlineLevel="4" thickBot="1" x14ac:dyDescent="0.3">
      <c r="A869" s="165">
        <f t="shared" si="13"/>
        <v>868</v>
      </c>
      <c r="G869" s="176" t="s">
        <v>4479</v>
      </c>
    </row>
    <row r="870" spans="1:58" ht="14.45" hidden="1" customHeight="1" outlineLevel="4" thickBot="1" x14ac:dyDescent="0.3">
      <c r="A870" s="165">
        <f t="shared" si="13"/>
        <v>869</v>
      </c>
      <c r="H870" s="177" t="s">
        <v>4499</v>
      </c>
    </row>
    <row r="871" spans="1:58" ht="14.45" hidden="1" customHeight="1" outlineLevel="4" thickBot="1" x14ac:dyDescent="0.3">
      <c r="A871" s="165">
        <f t="shared" si="13"/>
        <v>870</v>
      </c>
      <c r="H871" s="194" t="s">
        <v>4500</v>
      </c>
    </row>
    <row r="872" spans="1:58" ht="14.45" hidden="1" customHeight="1" outlineLevel="4" thickBot="1" x14ac:dyDescent="0.3">
      <c r="A872" s="165">
        <f t="shared" si="13"/>
        <v>871</v>
      </c>
      <c r="H872" s="177" t="s">
        <v>4501</v>
      </c>
    </row>
    <row r="873" spans="1:58" ht="14.45" hidden="1" customHeight="1" outlineLevel="4" thickBot="1" x14ac:dyDescent="0.3">
      <c r="A873" s="165">
        <f t="shared" si="13"/>
        <v>872</v>
      </c>
      <c r="G873" s="176" t="s">
        <v>4486</v>
      </c>
    </row>
    <row r="874" spans="1:58" ht="14.45" hidden="1" customHeight="1" outlineLevel="4" thickBot="1" x14ac:dyDescent="0.3">
      <c r="A874" s="165">
        <f t="shared" si="13"/>
        <v>873</v>
      </c>
      <c r="H874" s="179" t="s">
        <v>4502</v>
      </c>
      <c r="AK874" s="178"/>
      <c r="AL874" s="178"/>
      <c r="AM874" s="178"/>
      <c r="AN874" s="178"/>
      <c r="AO874" s="178"/>
      <c r="AP874" s="178"/>
      <c r="AQ874" s="178"/>
      <c r="AR874" s="178"/>
      <c r="AS874" s="178"/>
      <c r="AT874" s="178"/>
      <c r="AU874" s="178"/>
      <c r="AV874" s="178"/>
      <c r="AW874" s="178"/>
      <c r="AX874" s="178"/>
      <c r="AY874" s="178"/>
      <c r="AZ874" s="178"/>
      <c r="BA874" s="178"/>
      <c r="BB874" s="178"/>
      <c r="BC874" s="178"/>
      <c r="BD874" s="178"/>
      <c r="BE874" s="178"/>
      <c r="BF874" s="178"/>
    </row>
    <row r="875" spans="1:58" ht="14.45" hidden="1" customHeight="1" outlineLevel="4" thickBot="1" x14ac:dyDescent="0.3">
      <c r="A875" s="165">
        <f t="shared" si="13"/>
        <v>874</v>
      </c>
      <c r="H875" s="179" t="s">
        <v>4503</v>
      </c>
    </row>
    <row r="876" spans="1:58" ht="14.45" hidden="1" customHeight="1" outlineLevel="4" thickBot="1" x14ac:dyDescent="0.3">
      <c r="A876" s="165">
        <f t="shared" si="13"/>
        <v>875</v>
      </c>
      <c r="H876" s="179" t="s">
        <v>4504</v>
      </c>
    </row>
    <row r="877" spans="1:58" ht="14.45" hidden="1" customHeight="1" outlineLevel="3" collapsed="1" thickBot="1" x14ac:dyDescent="0.3">
      <c r="A877" s="165">
        <f t="shared" si="13"/>
        <v>876</v>
      </c>
      <c r="F877" s="173" t="s">
        <v>4505</v>
      </c>
    </row>
    <row r="878" spans="1:58" ht="14.45" hidden="1" customHeight="1" outlineLevel="4" thickBot="1" x14ac:dyDescent="0.3">
      <c r="A878" s="165">
        <f t="shared" si="13"/>
        <v>877</v>
      </c>
      <c r="G878" s="176" t="s">
        <v>4477</v>
      </c>
    </row>
    <row r="879" spans="1:58" ht="14.45" hidden="1" customHeight="1" outlineLevel="4" thickBot="1" x14ac:dyDescent="0.3">
      <c r="A879" s="165">
        <f t="shared" si="13"/>
        <v>878</v>
      </c>
      <c r="H879" s="169" t="s">
        <v>4506</v>
      </c>
    </row>
    <row r="880" spans="1:58" ht="14.45" hidden="1" customHeight="1" outlineLevel="4" thickBot="1" x14ac:dyDescent="0.3">
      <c r="A880" s="165">
        <f t="shared" si="13"/>
        <v>879</v>
      </c>
      <c r="G880" s="176" t="s">
        <v>4479</v>
      </c>
    </row>
    <row r="881" spans="1:8" ht="14.45" hidden="1" customHeight="1" outlineLevel="4" thickBot="1" x14ac:dyDescent="0.3">
      <c r="A881" s="165">
        <f t="shared" si="13"/>
        <v>880</v>
      </c>
      <c r="H881" s="169" t="s">
        <v>4506</v>
      </c>
    </row>
    <row r="882" spans="1:8" ht="14.45" hidden="1" customHeight="1" outlineLevel="4" thickBot="1" x14ac:dyDescent="0.3">
      <c r="A882" s="165">
        <f t="shared" si="13"/>
        <v>881</v>
      </c>
      <c r="G882" s="176" t="s">
        <v>4486</v>
      </c>
    </row>
    <row r="883" spans="1:8" ht="14.45" hidden="1" customHeight="1" outlineLevel="4" thickBot="1" x14ac:dyDescent="0.3">
      <c r="A883" s="165">
        <f t="shared" si="13"/>
        <v>882</v>
      </c>
      <c r="H883" s="169" t="s">
        <v>4506</v>
      </c>
    </row>
    <row r="884" spans="1:8" ht="14.45" hidden="1" customHeight="1" outlineLevel="3" collapsed="1" thickBot="1" x14ac:dyDescent="0.3">
      <c r="A884" s="165">
        <f t="shared" si="13"/>
        <v>883</v>
      </c>
      <c r="F884" s="173" t="s">
        <v>4507</v>
      </c>
    </row>
    <row r="885" spans="1:8" ht="14.45" hidden="1" customHeight="1" outlineLevel="4" thickBot="1" x14ac:dyDescent="0.3">
      <c r="A885" s="165">
        <f t="shared" si="13"/>
        <v>884</v>
      </c>
      <c r="G885" s="176" t="s">
        <v>4477</v>
      </c>
    </row>
    <row r="886" spans="1:8" ht="14.45" hidden="1" customHeight="1" outlineLevel="4" thickBot="1" x14ac:dyDescent="0.3">
      <c r="A886" s="165">
        <f t="shared" si="13"/>
        <v>885</v>
      </c>
      <c r="H886" s="169" t="s">
        <v>4506</v>
      </c>
    </row>
    <row r="887" spans="1:8" ht="14.45" hidden="1" customHeight="1" outlineLevel="4" thickBot="1" x14ac:dyDescent="0.3">
      <c r="A887" s="165">
        <f t="shared" si="13"/>
        <v>886</v>
      </c>
      <c r="G887" s="176" t="s">
        <v>4479</v>
      </c>
    </row>
    <row r="888" spans="1:8" ht="14.45" hidden="1" customHeight="1" outlineLevel="4" thickBot="1" x14ac:dyDescent="0.3">
      <c r="A888" s="165">
        <f t="shared" si="13"/>
        <v>887</v>
      </c>
      <c r="H888" s="169" t="s">
        <v>4506</v>
      </c>
    </row>
    <row r="889" spans="1:8" ht="14.45" hidden="1" customHeight="1" outlineLevel="4" thickBot="1" x14ac:dyDescent="0.3">
      <c r="A889" s="165">
        <f t="shared" si="13"/>
        <v>888</v>
      </c>
      <c r="G889" s="176" t="s">
        <v>4486</v>
      </c>
    </row>
    <row r="890" spans="1:8" ht="14.45" hidden="1" customHeight="1" outlineLevel="4" thickBot="1" x14ac:dyDescent="0.3">
      <c r="A890" s="165">
        <f t="shared" si="13"/>
        <v>889</v>
      </c>
      <c r="H890" s="169" t="s">
        <v>4506</v>
      </c>
    </row>
    <row r="891" spans="1:8" ht="14.45" hidden="1" customHeight="1" outlineLevel="3" collapsed="1" thickBot="1" x14ac:dyDescent="0.3">
      <c r="A891" s="165">
        <f t="shared" si="13"/>
        <v>890</v>
      </c>
    </row>
    <row r="892" spans="1:8" ht="14.45" hidden="1" customHeight="1" outlineLevel="2" collapsed="1" thickBot="1" x14ac:dyDescent="0.3">
      <c r="A892" s="165">
        <f t="shared" si="13"/>
        <v>891</v>
      </c>
    </row>
    <row r="893" spans="1:8" ht="14.45" customHeight="1" outlineLevel="1" collapsed="1" thickBot="1" x14ac:dyDescent="0.3">
      <c r="A893" s="165">
        <f t="shared" si="13"/>
        <v>892</v>
      </c>
    </row>
    <row r="894" spans="1:8" ht="14.45" customHeight="1" thickBot="1" x14ac:dyDescent="0.3">
      <c r="A894" s="165">
        <f t="shared" si="13"/>
        <v>893</v>
      </c>
      <c r="C894" s="167" t="s">
        <v>4508</v>
      </c>
      <c r="D894" s="168"/>
    </row>
    <row r="895" spans="1:8" ht="14.45" customHeight="1" outlineLevel="1" thickBot="1" x14ac:dyDescent="0.3">
      <c r="A895" s="165">
        <f t="shared" si="13"/>
        <v>894</v>
      </c>
      <c r="D895" s="170" t="s">
        <v>4509</v>
      </c>
      <c r="E895" s="171"/>
    </row>
    <row r="896" spans="1:8" ht="14.45" hidden="1" customHeight="1" outlineLevel="2" thickBot="1" x14ac:dyDescent="0.3">
      <c r="A896" s="165">
        <f t="shared" si="13"/>
        <v>895</v>
      </c>
    </row>
    <row r="897" spans="1:8" ht="14.45" customHeight="1" outlineLevel="1" collapsed="1" thickBot="1" x14ac:dyDescent="0.3">
      <c r="A897" s="165">
        <f t="shared" si="13"/>
        <v>896</v>
      </c>
      <c r="D897" s="170" t="s">
        <v>4510</v>
      </c>
      <c r="E897" s="171"/>
    </row>
    <row r="898" spans="1:8" ht="14.45" hidden="1" customHeight="1" outlineLevel="2" thickBot="1" x14ac:dyDescent="0.3">
      <c r="A898" s="165">
        <f t="shared" si="13"/>
        <v>897</v>
      </c>
      <c r="E898" s="172" t="s">
        <v>4511</v>
      </c>
    </row>
    <row r="899" spans="1:8" ht="14.45" hidden="1" customHeight="1" outlineLevel="3" thickBot="1" x14ac:dyDescent="0.3">
      <c r="A899" s="165">
        <f t="shared" ref="A899:A962" si="14">ROW() - 1</f>
        <v>898</v>
      </c>
      <c r="F899" s="173" t="s">
        <v>3776</v>
      </c>
    </row>
    <row r="900" spans="1:8" ht="14.45" hidden="1" customHeight="1" outlineLevel="4" thickBot="1" x14ac:dyDescent="0.3">
      <c r="A900" s="165">
        <f t="shared" si="14"/>
        <v>899</v>
      </c>
    </row>
    <row r="901" spans="1:8" ht="14.45" hidden="1" customHeight="1" outlineLevel="3" collapsed="1" thickBot="1" x14ac:dyDescent="0.3">
      <c r="A901" s="165">
        <f t="shared" si="14"/>
        <v>900</v>
      </c>
      <c r="F901" s="173" t="s">
        <v>4130</v>
      </c>
    </row>
    <row r="902" spans="1:8" ht="14.45" hidden="1" customHeight="1" outlineLevel="4" thickBot="1" x14ac:dyDescent="0.3">
      <c r="A902" s="165">
        <f t="shared" si="14"/>
        <v>901</v>
      </c>
    </row>
    <row r="903" spans="1:8" ht="14.45" hidden="1" customHeight="1" outlineLevel="3" collapsed="1" thickBot="1" x14ac:dyDescent="0.3">
      <c r="A903" s="165">
        <f t="shared" si="14"/>
        <v>902</v>
      </c>
      <c r="F903" s="173" t="s">
        <v>4512</v>
      </c>
    </row>
    <row r="904" spans="1:8" ht="14.45" hidden="1" customHeight="1" outlineLevel="4" thickBot="1" x14ac:dyDescent="0.3">
      <c r="A904" s="165">
        <f t="shared" si="14"/>
        <v>903</v>
      </c>
      <c r="G904" s="176" t="s">
        <v>4513</v>
      </c>
    </row>
    <row r="905" spans="1:8" ht="14.45" hidden="1" customHeight="1" outlineLevel="4" thickBot="1" x14ac:dyDescent="0.3">
      <c r="A905" s="165">
        <f t="shared" si="14"/>
        <v>904</v>
      </c>
      <c r="H905" s="179" t="s">
        <v>4514</v>
      </c>
    </row>
    <row r="906" spans="1:8" ht="14.45" hidden="1" customHeight="1" outlineLevel="4" thickBot="1" x14ac:dyDescent="0.3">
      <c r="A906" s="165">
        <f t="shared" si="14"/>
        <v>905</v>
      </c>
      <c r="H906" s="179" t="s">
        <v>4515</v>
      </c>
    </row>
    <row r="907" spans="1:8" ht="14.45" hidden="1" customHeight="1" outlineLevel="4" thickBot="1" x14ac:dyDescent="0.3">
      <c r="A907" s="165">
        <f t="shared" si="14"/>
        <v>906</v>
      </c>
      <c r="H907" s="179" t="s">
        <v>4516</v>
      </c>
    </row>
    <row r="908" spans="1:8" ht="14.45" hidden="1" customHeight="1" outlineLevel="4" thickBot="1" x14ac:dyDescent="0.3">
      <c r="A908" s="165">
        <f t="shared" si="14"/>
        <v>907</v>
      </c>
      <c r="H908" s="179" t="s">
        <v>4517</v>
      </c>
    </row>
    <row r="909" spans="1:8" ht="14.45" hidden="1" customHeight="1" outlineLevel="4" thickBot="1" x14ac:dyDescent="0.3">
      <c r="A909" s="165">
        <f t="shared" si="14"/>
        <v>908</v>
      </c>
      <c r="H909" s="179" t="s">
        <v>4518</v>
      </c>
    </row>
    <row r="910" spans="1:8" ht="14.45" hidden="1" customHeight="1" outlineLevel="4" thickBot="1" x14ac:dyDescent="0.3">
      <c r="A910" s="165">
        <f t="shared" si="14"/>
        <v>909</v>
      </c>
      <c r="G910" s="176" t="s">
        <v>4519</v>
      </c>
    </row>
    <row r="911" spans="1:8" ht="14.45" hidden="1" customHeight="1" outlineLevel="4" thickBot="1" x14ac:dyDescent="0.3">
      <c r="A911" s="165">
        <f t="shared" si="14"/>
        <v>910</v>
      </c>
    </row>
    <row r="912" spans="1:8" ht="14.45" hidden="1" customHeight="1" outlineLevel="4" thickBot="1" x14ac:dyDescent="0.3">
      <c r="A912" s="165">
        <f t="shared" si="14"/>
        <v>911</v>
      </c>
      <c r="G912" s="176" t="s">
        <v>4520</v>
      </c>
    </row>
    <row r="913" spans="1:8" ht="14.45" hidden="1" customHeight="1" outlineLevel="4" thickBot="1" x14ac:dyDescent="0.3">
      <c r="A913" s="165">
        <f t="shared" si="14"/>
        <v>912</v>
      </c>
    </row>
    <row r="914" spans="1:8" ht="14.45" hidden="1" customHeight="1" outlineLevel="3" collapsed="1" thickBot="1" x14ac:dyDescent="0.3">
      <c r="A914" s="165">
        <f t="shared" si="14"/>
        <v>913</v>
      </c>
      <c r="F914" s="173" t="s">
        <v>4521</v>
      </c>
    </row>
    <row r="915" spans="1:8" ht="14.45" hidden="1" customHeight="1" outlineLevel="4" thickBot="1" x14ac:dyDescent="0.3">
      <c r="A915" s="165">
        <f t="shared" si="14"/>
        <v>914</v>
      </c>
      <c r="G915" s="175" t="s">
        <v>4522</v>
      </c>
    </row>
    <row r="916" spans="1:8" ht="14.45" hidden="1" customHeight="1" outlineLevel="4" thickBot="1" x14ac:dyDescent="0.3">
      <c r="A916" s="165">
        <f t="shared" si="14"/>
        <v>915</v>
      </c>
      <c r="G916" s="175" t="s">
        <v>4523</v>
      </c>
    </row>
    <row r="917" spans="1:8" ht="14.45" hidden="1" customHeight="1" outlineLevel="4" thickBot="1" x14ac:dyDescent="0.3">
      <c r="A917" s="165">
        <f t="shared" si="14"/>
        <v>916</v>
      </c>
      <c r="G917" s="175" t="s">
        <v>4524</v>
      </c>
    </row>
    <row r="918" spans="1:8" ht="14.45" hidden="1" customHeight="1" outlineLevel="3" collapsed="1" thickBot="1" x14ac:dyDescent="0.3">
      <c r="A918" s="165">
        <f t="shared" si="14"/>
        <v>917</v>
      </c>
    </row>
    <row r="919" spans="1:8" ht="14.45" hidden="1" customHeight="1" outlineLevel="2" collapsed="1" thickBot="1" x14ac:dyDescent="0.3">
      <c r="A919" s="165">
        <f t="shared" si="14"/>
        <v>918</v>
      </c>
      <c r="E919" s="172" t="s">
        <v>4525</v>
      </c>
    </row>
    <row r="920" spans="1:8" ht="14.45" hidden="1" customHeight="1" outlineLevel="3" thickBot="1" x14ac:dyDescent="0.3">
      <c r="A920" s="165">
        <f t="shared" si="14"/>
        <v>919</v>
      </c>
      <c r="F920" s="173" t="s">
        <v>3776</v>
      </c>
    </row>
    <row r="921" spans="1:8" ht="14.45" hidden="1" customHeight="1" outlineLevel="4" thickBot="1" x14ac:dyDescent="0.3">
      <c r="A921" s="165">
        <f t="shared" si="14"/>
        <v>920</v>
      </c>
    </row>
    <row r="922" spans="1:8" ht="14.45" hidden="1" customHeight="1" outlineLevel="3" collapsed="1" thickBot="1" x14ac:dyDescent="0.3">
      <c r="A922" s="165">
        <f t="shared" si="14"/>
        <v>921</v>
      </c>
      <c r="F922" s="173" t="s">
        <v>4130</v>
      </c>
    </row>
    <row r="923" spans="1:8" ht="14.45" hidden="1" customHeight="1" outlineLevel="4" thickBot="1" x14ac:dyDescent="0.3">
      <c r="A923" s="165">
        <f t="shared" si="14"/>
        <v>922</v>
      </c>
    </row>
    <row r="924" spans="1:8" ht="14.45" hidden="1" customHeight="1" outlineLevel="3" collapsed="1" thickBot="1" x14ac:dyDescent="0.3">
      <c r="A924" s="165">
        <f t="shared" si="14"/>
        <v>923</v>
      </c>
      <c r="F924" s="173" t="s">
        <v>4526</v>
      </c>
    </row>
    <row r="925" spans="1:8" ht="14.45" hidden="1" customHeight="1" outlineLevel="4" thickBot="1" x14ac:dyDescent="0.3">
      <c r="A925" s="165">
        <f t="shared" si="14"/>
        <v>924</v>
      </c>
      <c r="G925" s="176" t="s">
        <v>4527</v>
      </c>
    </row>
    <row r="926" spans="1:8" ht="14.45" hidden="1" customHeight="1" outlineLevel="4" thickBot="1" x14ac:dyDescent="0.3">
      <c r="A926" s="165">
        <f t="shared" si="14"/>
        <v>925</v>
      </c>
      <c r="H926" s="177" t="s">
        <v>4528</v>
      </c>
    </row>
    <row r="927" spans="1:8" ht="14.45" hidden="1" customHeight="1" outlineLevel="4" thickBot="1" x14ac:dyDescent="0.3">
      <c r="A927" s="165">
        <f t="shared" si="14"/>
        <v>926</v>
      </c>
      <c r="H927" s="177" t="s">
        <v>4529</v>
      </c>
    </row>
    <row r="928" spans="1:8" ht="14.45" hidden="1" customHeight="1" outlineLevel="4" thickBot="1" x14ac:dyDescent="0.3">
      <c r="A928" s="165">
        <f t="shared" si="14"/>
        <v>927</v>
      </c>
      <c r="G928" s="176" t="s">
        <v>4530</v>
      </c>
    </row>
    <row r="929" spans="1:8" ht="14.45" hidden="1" customHeight="1" outlineLevel="4" thickBot="1" x14ac:dyDescent="0.3">
      <c r="A929" s="165">
        <f t="shared" si="14"/>
        <v>928</v>
      </c>
      <c r="H929" s="177" t="s">
        <v>4528</v>
      </c>
    </row>
    <row r="930" spans="1:8" ht="14.45" hidden="1" customHeight="1" outlineLevel="4" thickBot="1" x14ac:dyDescent="0.3">
      <c r="A930" s="165">
        <f t="shared" si="14"/>
        <v>929</v>
      </c>
      <c r="H930" s="177" t="s">
        <v>4531</v>
      </c>
    </row>
    <row r="931" spans="1:8" ht="14.45" hidden="1" customHeight="1" outlineLevel="4" thickBot="1" x14ac:dyDescent="0.3">
      <c r="A931" s="165">
        <f t="shared" si="14"/>
        <v>930</v>
      </c>
      <c r="G931" s="176" t="s">
        <v>4532</v>
      </c>
    </row>
    <row r="932" spans="1:8" ht="14.45" hidden="1" customHeight="1" outlineLevel="4" thickBot="1" x14ac:dyDescent="0.3">
      <c r="A932" s="165">
        <f t="shared" si="14"/>
        <v>931</v>
      </c>
      <c r="H932" s="177" t="s">
        <v>4533</v>
      </c>
    </row>
    <row r="933" spans="1:8" ht="14.45" hidden="1" customHeight="1" outlineLevel="4" thickBot="1" x14ac:dyDescent="0.3">
      <c r="A933" s="165">
        <f t="shared" si="14"/>
        <v>932</v>
      </c>
      <c r="H933" s="177" t="s">
        <v>4534</v>
      </c>
    </row>
    <row r="934" spans="1:8" ht="14.45" hidden="1" customHeight="1" outlineLevel="4" thickBot="1" x14ac:dyDescent="0.3">
      <c r="A934" s="165">
        <f t="shared" si="14"/>
        <v>933</v>
      </c>
      <c r="G934" s="176" t="s">
        <v>4535</v>
      </c>
    </row>
    <row r="935" spans="1:8" ht="14.45" hidden="1" customHeight="1" outlineLevel="4" thickBot="1" x14ac:dyDescent="0.3">
      <c r="A935" s="165">
        <f t="shared" si="14"/>
        <v>934</v>
      </c>
      <c r="H935" s="177" t="s">
        <v>4533</v>
      </c>
    </row>
    <row r="936" spans="1:8" ht="14.45" hidden="1" customHeight="1" outlineLevel="4" thickBot="1" x14ac:dyDescent="0.3">
      <c r="A936" s="165">
        <f t="shared" si="14"/>
        <v>935</v>
      </c>
      <c r="H936" s="177" t="s">
        <v>4536</v>
      </c>
    </row>
    <row r="937" spans="1:8" ht="14.45" hidden="1" customHeight="1" outlineLevel="3" collapsed="1" thickBot="1" x14ac:dyDescent="0.3">
      <c r="A937" s="165">
        <f t="shared" si="14"/>
        <v>936</v>
      </c>
    </row>
    <row r="938" spans="1:8" ht="14.45" hidden="1" customHeight="1" outlineLevel="2" collapsed="1" thickBot="1" x14ac:dyDescent="0.3">
      <c r="A938" s="165">
        <f t="shared" si="14"/>
        <v>937</v>
      </c>
      <c r="E938" s="172" t="s">
        <v>4537</v>
      </c>
    </row>
    <row r="939" spans="1:8" ht="14.45" hidden="1" customHeight="1" outlineLevel="3" thickBot="1" x14ac:dyDescent="0.3">
      <c r="A939" s="165">
        <f t="shared" si="14"/>
        <v>938</v>
      </c>
      <c r="F939" s="173" t="s">
        <v>3776</v>
      </c>
    </row>
    <row r="940" spans="1:8" ht="14.45" hidden="1" customHeight="1" outlineLevel="4" thickBot="1" x14ac:dyDescent="0.3">
      <c r="A940" s="165">
        <f t="shared" si="14"/>
        <v>939</v>
      </c>
      <c r="G940" s="169" t="s">
        <v>4538</v>
      </c>
    </row>
    <row r="941" spans="1:8" ht="14.45" hidden="1" customHeight="1" outlineLevel="3" collapsed="1" thickBot="1" x14ac:dyDescent="0.3">
      <c r="A941" s="165">
        <f t="shared" si="14"/>
        <v>940</v>
      </c>
      <c r="F941" s="173" t="s">
        <v>4130</v>
      </c>
    </row>
    <row r="942" spans="1:8" ht="14.45" hidden="1" customHeight="1" outlineLevel="4" thickBot="1" x14ac:dyDescent="0.3">
      <c r="A942" s="165">
        <f t="shared" si="14"/>
        <v>941</v>
      </c>
      <c r="G942" s="175" t="s">
        <v>4539</v>
      </c>
    </row>
    <row r="943" spans="1:8" ht="14.45" hidden="1" customHeight="1" outlineLevel="4" thickBot="1" x14ac:dyDescent="0.3">
      <c r="A943" s="165">
        <f t="shared" si="14"/>
        <v>942</v>
      </c>
      <c r="G943" s="175" t="s">
        <v>4540</v>
      </c>
    </row>
    <row r="944" spans="1:8" ht="14.45" hidden="1" customHeight="1" outlineLevel="4" thickBot="1" x14ac:dyDescent="0.3">
      <c r="A944" s="165">
        <f t="shared" si="14"/>
        <v>943</v>
      </c>
      <c r="G944" s="175" t="s">
        <v>4541</v>
      </c>
    </row>
    <row r="945" spans="1:40" ht="14.45" hidden="1" customHeight="1" outlineLevel="4" thickBot="1" x14ac:dyDescent="0.3">
      <c r="A945" s="165">
        <f t="shared" si="14"/>
        <v>944</v>
      </c>
      <c r="G945" s="175" t="s">
        <v>4542</v>
      </c>
    </row>
    <row r="946" spans="1:40" ht="14.45" hidden="1" customHeight="1" outlineLevel="3" collapsed="1" thickBot="1" x14ac:dyDescent="0.3">
      <c r="A946" s="165">
        <f t="shared" si="14"/>
        <v>945</v>
      </c>
      <c r="F946" s="173" t="s">
        <v>4512</v>
      </c>
    </row>
    <row r="947" spans="1:40" ht="14.45" hidden="1" customHeight="1" outlineLevel="4" thickBot="1" x14ac:dyDescent="0.3">
      <c r="A947" s="165">
        <f t="shared" si="14"/>
        <v>946</v>
      </c>
      <c r="G947" s="176" t="s">
        <v>4543</v>
      </c>
    </row>
    <row r="948" spans="1:40" ht="14.45" hidden="1" customHeight="1" outlineLevel="4" thickBot="1" x14ac:dyDescent="0.3">
      <c r="A948" s="165">
        <f t="shared" si="14"/>
        <v>947</v>
      </c>
      <c r="H948" s="177" t="s">
        <v>4544</v>
      </c>
    </row>
    <row r="949" spans="1:40" ht="14.45" hidden="1" customHeight="1" outlineLevel="4" thickBot="1" x14ac:dyDescent="0.3">
      <c r="A949" s="165">
        <f t="shared" si="14"/>
        <v>948</v>
      </c>
      <c r="H949" s="177" t="s">
        <v>4545</v>
      </c>
    </row>
    <row r="950" spans="1:40" ht="14.45" hidden="1" customHeight="1" outlineLevel="4" thickBot="1" x14ac:dyDescent="0.3">
      <c r="A950" s="165">
        <f t="shared" si="14"/>
        <v>949</v>
      </c>
      <c r="H950" s="177" t="s">
        <v>4546</v>
      </c>
    </row>
    <row r="951" spans="1:40" ht="14.45" hidden="1" customHeight="1" outlineLevel="4" thickBot="1" x14ac:dyDescent="0.3">
      <c r="A951" s="165">
        <f t="shared" si="14"/>
        <v>950</v>
      </c>
      <c r="H951" s="177" t="s">
        <v>4547</v>
      </c>
    </row>
    <row r="952" spans="1:40" ht="14.45" hidden="1" customHeight="1" outlineLevel="4" thickBot="1" x14ac:dyDescent="0.3">
      <c r="A952" s="165">
        <f t="shared" si="14"/>
        <v>951</v>
      </c>
      <c r="H952" s="177" t="s">
        <v>4548</v>
      </c>
    </row>
    <row r="953" spans="1:40" ht="14.45" hidden="1" customHeight="1" outlineLevel="4" thickBot="1" x14ac:dyDescent="0.3">
      <c r="A953" s="165">
        <f t="shared" si="14"/>
        <v>952</v>
      </c>
      <c r="G953" s="176" t="s">
        <v>4549</v>
      </c>
    </row>
    <row r="954" spans="1:40" ht="14.45" hidden="1" customHeight="1" outlineLevel="4" thickBot="1" x14ac:dyDescent="0.3">
      <c r="A954" s="165">
        <f t="shared" si="14"/>
        <v>953</v>
      </c>
      <c r="H954" s="179" t="s">
        <v>4550</v>
      </c>
      <c r="AM954" s="178"/>
      <c r="AN954" s="178"/>
    </row>
    <row r="955" spans="1:40" ht="14.45" hidden="1" customHeight="1" outlineLevel="4" thickBot="1" x14ac:dyDescent="0.3">
      <c r="A955" s="165">
        <f t="shared" si="14"/>
        <v>954</v>
      </c>
      <c r="H955" s="179" t="s">
        <v>4551</v>
      </c>
      <c r="S955" s="178"/>
      <c r="T955" s="178"/>
      <c r="Z955" s="178"/>
      <c r="AA955" s="178"/>
      <c r="AB955" s="178"/>
      <c r="AC955" s="178"/>
      <c r="AD955" s="178"/>
      <c r="AE955" s="178"/>
      <c r="AF955" s="178"/>
      <c r="AG955" s="178"/>
      <c r="AH955" s="178"/>
      <c r="AI955" s="178"/>
    </row>
    <row r="956" spans="1:40" ht="14.45" hidden="1" customHeight="1" outlineLevel="4" thickBot="1" x14ac:dyDescent="0.3">
      <c r="A956" s="165">
        <f t="shared" si="14"/>
        <v>955</v>
      </c>
      <c r="H956" s="179" t="s">
        <v>4552</v>
      </c>
    </row>
    <row r="957" spans="1:40" ht="14.45" hidden="1" customHeight="1" outlineLevel="4" thickBot="1" x14ac:dyDescent="0.3">
      <c r="A957" s="165">
        <f t="shared" si="14"/>
        <v>956</v>
      </c>
      <c r="H957" s="179" t="s">
        <v>4553</v>
      </c>
    </row>
    <row r="958" spans="1:40" ht="14.45" hidden="1" customHeight="1" outlineLevel="3" collapsed="1" thickBot="1" x14ac:dyDescent="0.3">
      <c r="A958" s="165">
        <f t="shared" si="14"/>
        <v>957</v>
      </c>
    </row>
    <row r="959" spans="1:40" ht="14.45" hidden="1" customHeight="1" outlineLevel="2" collapsed="1" thickBot="1" x14ac:dyDescent="0.3">
      <c r="A959" s="165">
        <f t="shared" si="14"/>
        <v>958</v>
      </c>
    </row>
    <row r="960" spans="1:40" ht="14.45" customHeight="1" outlineLevel="1" collapsed="1" thickBot="1" x14ac:dyDescent="0.3">
      <c r="A960" s="165">
        <f t="shared" si="14"/>
        <v>959</v>
      </c>
      <c r="D960" s="170" t="s">
        <v>4554</v>
      </c>
      <c r="E960" s="171"/>
    </row>
    <row r="961" spans="1:8" ht="14.45" hidden="1" customHeight="1" outlineLevel="2" thickBot="1" x14ac:dyDescent="0.3">
      <c r="A961" s="165">
        <f t="shared" si="14"/>
        <v>960</v>
      </c>
      <c r="E961" s="172" t="s">
        <v>4555</v>
      </c>
    </row>
    <row r="962" spans="1:8" ht="14.45" hidden="1" customHeight="1" outlineLevel="3" thickBot="1" x14ac:dyDescent="0.3">
      <c r="A962" s="165">
        <f t="shared" si="14"/>
        <v>961</v>
      </c>
      <c r="F962" s="173" t="s">
        <v>4556</v>
      </c>
    </row>
    <row r="963" spans="1:8" ht="14.45" hidden="1" customHeight="1" outlineLevel="4" thickBot="1" x14ac:dyDescent="0.3">
      <c r="A963" s="165">
        <f t="shared" ref="A963:A1026" si="15">ROW() - 1</f>
        <v>962</v>
      </c>
      <c r="G963" s="169" t="s">
        <v>4557</v>
      </c>
    </row>
    <row r="964" spans="1:8" ht="14.45" hidden="1" customHeight="1" outlineLevel="3" collapsed="1" thickBot="1" x14ac:dyDescent="0.3">
      <c r="A964" s="165">
        <f t="shared" si="15"/>
        <v>963</v>
      </c>
      <c r="F964" s="173" t="s">
        <v>4558</v>
      </c>
    </row>
    <row r="965" spans="1:8" ht="14.45" hidden="1" customHeight="1" outlineLevel="4" thickBot="1" x14ac:dyDescent="0.3">
      <c r="A965" s="165">
        <f t="shared" si="15"/>
        <v>964</v>
      </c>
      <c r="G965" s="176" t="s">
        <v>3899</v>
      </c>
    </row>
    <row r="966" spans="1:8" ht="14.45" hidden="1" customHeight="1" outlineLevel="4" thickBot="1" x14ac:dyDescent="0.3">
      <c r="A966" s="165">
        <f t="shared" si="15"/>
        <v>965</v>
      </c>
      <c r="H966" s="169" t="s">
        <v>4559</v>
      </c>
    </row>
    <row r="967" spans="1:8" ht="14.45" hidden="1" customHeight="1" outlineLevel="4" thickBot="1" x14ac:dyDescent="0.3">
      <c r="A967" s="165">
        <f t="shared" si="15"/>
        <v>966</v>
      </c>
      <c r="G967" s="176" t="s">
        <v>4560</v>
      </c>
    </row>
    <row r="968" spans="1:8" ht="14.45" hidden="1" customHeight="1" outlineLevel="4" thickBot="1" x14ac:dyDescent="0.3">
      <c r="A968" s="165">
        <f t="shared" si="15"/>
        <v>967</v>
      </c>
      <c r="H968" s="179" t="s">
        <v>4561</v>
      </c>
    </row>
    <row r="969" spans="1:8" ht="14.45" hidden="1" customHeight="1" outlineLevel="4" thickBot="1" x14ac:dyDescent="0.3">
      <c r="A969" s="165">
        <f t="shared" si="15"/>
        <v>968</v>
      </c>
      <c r="H969" s="179" t="s">
        <v>4562</v>
      </c>
    </row>
    <row r="970" spans="1:8" ht="14.45" hidden="1" customHeight="1" outlineLevel="4" thickBot="1" x14ac:dyDescent="0.3">
      <c r="A970" s="165">
        <f t="shared" si="15"/>
        <v>969</v>
      </c>
      <c r="H970" s="179" t="s">
        <v>4563</v>
      </c>
    </row>
    <row r="971" spans="1:8" ht="14.45" hidden="1" customHeight="1" outlineLevel="4" thickBot="1" x14ac:dyDescent="0.3">
      <c r="A971" s="165">
        <f t="shared" si="15"/>
        <v>970</v>
      </c>
      <c r="H971" s="179" t="s">
        <v>4564</v>
      </c>
    </row>
    <row r="972" spans="1:8" ht="14.45" hidden="1" customHeight="1" outlineLevel="4" thickBot="1" x14ac:dyDescent="0.3">
      <c r="A972" s="165">
        <f t="shared" si="15"/>
        <v>971</v>
      </c>
      <c r="H972" s="179" t="s">
        <v>4565</v>
      </c>
    </row>
    <row r="973" spans="1:8" ht="14.45" hidden="1" customHeight="1" outlineLevel="4" thickBot="1" x14ac:dyDescent="0.3">
      <c r="A973" s="165">
        <f t="shared" si="15"/>
        <v>972</v>
      </c>
      <c r="G973" s="176" t="s">
        <v>4566</v>
      </c>
    </row>
    <row r="974" spans="1:8" ht="14.45" hidden="1" customHeight="1" outlineLevel="4" thickBot="1" x14ac:dyDescent="0.3">
      <c r="A974" s="165">
        <f t="shared" si="15"/>
        <v>973</v>
      </c>
      <c r="H974" s="179" t="s">
        <v>4567</v>
      </c>
    </row>
    <row r="975" spans="1:8" ht="14.45" hidden="1" customHeight="1" outlineLevel="4" thickBot="1" x14ac:dyDescent="0.3">
      <c r="A975" s="165">
        <f t="shared" si="15"/>
        <v>974</v>
      </c>
      <c r="H975" s="179" t="s">
        <v>4568</v>
      </c>
    </row>
    <row r="976" spans="1:8" ht="14.45" hidden="1" customHeight="1" outlineLevel="4" thickBot="1" x14ac:dyDescent="0.3">
      <c r="A976" s="165">
        <f t="shared" si="15"/>
        <v>975</v>
      </c>
      <c r="H976" s="179" t="s">
        <v>4569</v>
      </c>
    </row>
    <row r="977" spans="1:8" ht="14.45" hidden="1" customHeight="1" outlineLevel="4" thickBot="1" x14ac:dyDescent="0.3">
      <c r="A977" s="165">
        <f t="shared" si="15"/>
        <v>976</v>
      </c>
      <c r="H977" s="179" t="s">
        <v>4570</v>
      </c>
    </row>
    <row r="978" spans="1:8" ht="14.45" hidden="1" customHeight="1" outlineLevel="3" collapsed="1" thickBot="1" x14ac:dyDescent="0.3">
      <c r="A978" s="165">
        <f t="shared" si="15"/>
        <v>977</v>
      </c>
      <c r="F978" s="173" t="s">
        <v>4571</v>
      </c>
    </row>
    <row r="979" spans="1:8" ht="14.45" hidden="1" customHeight="1" outlineLevel="4" thickBot="1" x14ac:dyDescent="0.3">
      <c r="A979" s="165">
        <f t="shared" si="15"/>
        <v>978</v>
      </c>
      <c r="G979" s="176" t="s">
        <v>3899</v>
      </c>
    </row>
    <row r="980" spans="1:8" ht="14.45" hidden="1" customHeight="1" outlineLevel="4" thickBot="1" x14ac:dyDescent="0.3">
      <c r="A980" s="165">
        <f t="shared" si="15"/>
        <v>979</v>
      </c>
      <c r="H980" s="177" t="s">
        <v>4572</v>
      </c>
    </row>
    <row r="981" spans="1:8" ht="14.45" hidden="1" customHeight="1" outlineLevel="4" thickBot="1" x14ac:dyDescent="0.3">
      <c r="A981" s="165">
        <f t="shared" si="15"/>
        <v>980</v>
      </c>
      <c r="H981" s="177" t="s">
        <v>4573</v>
      </c>
    </row>
    <row r="982" spans="1:8" ht="14.45" hidden="1" customHeight="1" outlineLevel="4" thickBot="1" x14ac:dyDescent="0.3">
      <c r="A982" s="165">
        <f t="shared" si="15"/>
        <v>981</v>
      </c>
      <c r="G982" s="176" t="s">
        <v>4574</v>
      </c>
    </row>
    <row r="983" spans="1:8" ht="14.45" hidden="1" customHeight="1" outlineLevel="4" thickBot="1" x14ac:dyDescent="0.3">
      <c r="A983" s="165">
        <f t="shared" si="15"/>
        <v>982</v>
      </c>
      <c r="G983" s="174"/>
      <c r="H983" s="179" t="s">
        <v>4575</v>
      </c>
    </row>
    <row r="984" spans="1:8" ht="14.45" hidden="1" customHeight="1" outlineLevel="4" thickBot="1" x14ac:dyDescent="0.3">
      <c r="A984" s="165">
        <f t="shared" si="15"/>
        <v>983</v>
      </c>
      <c r="G984" s="174"/>
      <c r="H984" s="179" t="s">
        <v>4576</v>
      </c>
    </row>
    <row r="985" spans="1:8" ht="14.45" hidden="1" customHeight="1" outlineLevel="4" thickBot="1" x14ac:dyDescent="0.3">
      <c r="A985" s="165">
        <f t="shared" si="15"/>
        <v>984</v>
      </c>
      <c r="H985" s="179" t="s">
        <v>4577</v>
      </c>
    </row>
    <row r="986" spans="1:8" ht="14.45" hidden="1" customHeight="1" outlineLevel="4" thickBot="1" x14ac:dyDescent="0.3">
      <c r="A986" s="165">
        <f t="shared" si="15"/>
        <v>985</v>
      </c>
      <c r="G986" s="176" t="s">
        <v>4578</v>
      </c>
    </row>
    <row r="987" spans="1:8" ht="14.45" hidden="1" customHeight="1" outlineLevel="4" thickBot="1" x14ac:dyDescent="0.3">
      <c r="A987" s="165">
        <f t="shared" si="15"/>
        <v>986</v>
      </c>
      <c r="H987" s="177" t="s">
        <v>4579</v>
      </c>
    </row>
    <row r="988" spans="1:8" ht="14.45" hidden="1" customHeight="1" outlineLevel="4" thickBot="1" x14ac:dyDescent="0.3">
      <c r="A988" s="165">
        <f t="shared" si="15"/>
        <v>987</v>
      </c>
      <c r="H988" s="177" t="s">
        <v>4580</v>
      </c>
    </row>
    <row r="989" spans="1:8" ht="14.45" hidden="1" customHeight="1" outlineLevel="3" collapsed="1" thickBot="1" x14ac:dyDescent="0.3">
      <c r="A989" s="165">
        <f t="shared" si="15"/>
        <v>988</v>
      </c>
    </row>
    <row r="990" spans="1:8" ht="14.45" hidden="1" customHeight="1" outlineLevel="2" collapsed="1" thickBot="1" x14ac:dyDescent="0.3">
      <c r="A990" s="165">
        <f t="shared" si="15"/>
        <v>989</v>
      </c>
      <c r="E990" s="172" t="s">
        <v>4581</v>
      </c>
    </row>
    <row r="991" spans="1:8" ht="14.45" hidden="1" customHeight="1" outlineLevel="3" thickBot="1" x14ac:dyDescent="0.3">
      <c r="A991" s="165">
        <f t="shared" si="15"/>
        <v>990</v>
      </c>
      <c r="F991" s="173" t="s">
        <v>4582</v>
      </c>
    </row>
    <row r="992" spans="1:8" ht="14.45" hidden="1" customHeight="1" outlineLevel="4" thickBot="1" x14ac:dyDescent="0.3">
      <c r="A992" s="165">
        <f t="shared" si="15"/>
        <v>991</v>
      </c>
      <c r="G992" s="169" t="s">
        <v>4583</v>
      </c>
    </row>
    <row r="993" spans="1:9" ht="14.45" hidden="1" customHeight="1" outlineLevel="3" collapsed="1" thickBot="1" x14ac:dyDescent="0.3">
      <c r="A993" s="165">
        <f t="shared" si="15"/>
        <v>992</v>
      </c>
      <c r="F993" s="173" t="s">
        <v>4584</v>
      </c>
    </row>
    <row r="994" spans="1:9" ht="14.45" hidden="1" customHeight="1" outlineLevel="4" thickBot="1" x14ac:dyDescent="0.3">
      <c r="A994" s="165">
        <f t="shared" si="15"/>
        <v>993</v>
      </c>
      <c r="G994" s="176" t="s">
        <v>4585</v>
      </c>
    </row>
    <row r="995" spans="1:9" ht="14.45" hidden="1" customHeight="1" outlineLevel="4" thickBot="1" x14ac:dyDescent="0.3">
      <c r="A995" s="165">
        <f t="shared" si="15"/>
        <v>994</v>
      </c>
      <c r="G995" s="174"/>
      <c r="H995" s="179" t="s">
        <v>4586</v>
      </c>
    </row>
    <row r="996" spans="1:9" ht="14.45" hidden="1" customHeight="1" outlineLevel="4" thickBot="1" x14ac:dyDescent="0.3">
      <c r="A996" s="165">
        <f t="shared" si="15"/>
        <v>995</v>
      </c>
      <c r="G996" s="174"/>
      <c r="I996" s="174" t="s">
        <v>4587</v>
      </c>
    </row>
    <row r="997" spans="1:9" ht="14.45" hidden="1" customHeight="1" outlineLevel="4" thickBot="1" x14ac:dyDescent="0.3">
      <c r="A997" s="165">
        <f t="shared" si="15"/>
        <v>996</v>
      </c>
      <c r="G997" s="174"/>
      <c r="I997" s="174" t="s">
        <v>4588</v>
      </c>
    </row>
    <row r="998" spans="1:9" ht="14.45" hidden="1" customHeight="1" outlineLevel="4" thickBot="1" x14ac:dyDescent="0.3">
      <c r="A998" s="165">
        <f t="shared" si="15"/>
        <v>997</v>
      </c>
      <c r="H998" s="179" t="s">
        <v>4589</v>
      </c>
    </row>
    <row r="999" spans="1:9" ht="14.45" hidden="1" customHeight="1" outlineLevel="4" thickBot="1" x14ac:dyDescent="0.3">
      <c r="A999" s="165">
        <f t="shared" si="15"/>
        <v>998</v>
      </c>
      <c r="I999" s="169" t="s">
        <v>4590</v>
      </c>
    </row>
    <row r="1000" spans="1:9" ht="14.45" hidden="1" customHeight="1" outlineLevel="4" thickBot="1" x14ac:dyDescent="0.3">
      <c r="A1000" s="165">
        <f t="shared" si="15"/>
        <v>999</v>
      </c>
      <c r="I1000" s="169" t="s">
        <v>4591</v>
      </c>
    </row>
    <row r="1001" spans="1:9" ht="14.45" hidden="1" customHeight="1" outlineLevel="4" thickBot="1" x14ac:dyDescent="0.3">
      <c r="A1001" s="165">
        <f t="shared" si="15"/>
        <v>1000</v>
      </c>
      <c r="I1001" s="169" t="s">
        <v>4592</v>
      </c>
    </row>
    <row r="1002" spans="1:9" ht="14.45" hidden="1" customHeight="1" outlineLevel="4" thickBot="1" x14ac:dyDescent="0.3">
      <c r="A1002" s="165">
        <f t="shared" si="15"/>
        <v>1001</v>
      </c>
      <c r="I1002" s="169" t="s">
        <v>4593</v>
      </c>
    </row>
    <row r="1003" spans="1:9" ht="14.45" hidden="1" customHeight="1" outlineLevel="4" thickBot="1" x14ac:dyDescent="0.3">
      <c r="A1003" s="165">
        <f t="shared" si="15"/>
        <v>1002</v>
      </c>
      <c r="I1003" s="169" t="s">
        <v>4594</v>
      </c>
    </row>
    <row r="1004" spans="1:9" ht="14.45" hidden="1" customHeight="1" outlineLevel="4" thickBot="1" x14ac:dyDescent="0.3">
      <c r="A1004" s="165">
        <f t="shared" si="15"/>
        <v>1003</v>
      </c>
      <c r="I1004" s="169" t="s">
        <v>4595</v>
      </c>
    </row>
    <row r="1005" spans="1:9" ht="14.45" hidden="1" customHeight="1" outlineLevel="4" thickBot="1" x14ac:dyDescent="0.3">
      <c r="A1005" s="165">
        <f t="shared" si="15"/>
        <v>1004</v>
      </c>
      <c r="I1005" s="169" t="s">
        <v>4596</v>
      </c>
    </row>
    <row r="1006" spans="1:9" ht="14.45" hidden="1" customHeight="1" outlineLevel="4" thickBot="1" x14ac:dyDescent="0.3">
      <c r="A1006" s="165">
        <f t="shared" si="15"/>
        <v>1005</v>
      </c>
      <c r="H1006" s="179" t="s">
        <v>4597</v>
      </c>
    </row>
    <row r="1007" spans="1:9" ht="14.45" hidden="1" customHeight="1" outlineLevel="4" thickBot="1" x14ac:dyDescent="0.3">
      <c r="A1007" s="165">
        <f t="shared" si="15"/>
        <v>1006</v>
      </c>
      <c r="I1007" s="169" t="s">
        <v>4598</v>
      </c>
    </row>
    <row r="1008" spans="1:9" ht="14.45" hidden="1" customHeight="1" outlineLevel="4" thickBot="1" x14ac:dyDescent="0.3">
      <c r="A1008" s="165">
        <f t="shared" si="15"/>
        <v>1007</v>
      </c>
      <c r="I1008" s="169" t="s">
        <v>4599</v>
      </c>
    </row>
    <row r="1009" spans="1:9" ht="14.45" hidden="1" customHeight="1" outlineLevel="4" thickBot="1" x14ac:dyDescent="0.3">
      <c r="A1009" s="165">
        <f t="shared" si="15"/>
        <v>1008</v>
      </c>
      <c r="I1009" s="169" t="s">
        <v>4600</v>
      </c>
    </row>
    <row r="1010" spans="1:9" ht="14.45" hidden="1" customHeight="1" outlineLevel="4" thickBot="1" x14ac:dyDescent="0.3">
      <c r="A1010" s="165">
        <f t="shared" si="15"/>
        <v>1009</v>
      </c>
      <c r="I1010" s="169" t="s">
        <v>4601</v>
      </c>
    </row>
    <row r="1011" spans="1:9" ht="14.45" hidden="1" customHeight="1" outlineLevel="4" thickBot="1" x14ac:dyDescent="0.3">
      <c r="A1011" s="165">
        <f t="shared" si="15"/>
        <v>1010</v>
      </c>
      <c r="I1011" s="169" t="s">
        <v>4602</v>
      </c>
    </row>
    <row r="1012" spans="1:9" ht="14.45" hidden="1" customHeight="1" outlineLevel="4" thickBot="1" x14ac:dyDescent="0.3">
      <c r="A1012" s="165">
        <f t="shared" si="15"/>
        <v>1011</v>
      </c>
      <c r="I1012" s="169" t="s">
        <v>4603</v>
      </c>
    </row>
    <row r="1013" spans="1:9" ht="14.45" hidden="1" customHeight="1" outlineLevel="4" thickBot="1" x14ac:dyDescent="0.3">
      <c r="A1013" s="165">
        <f t="shared" si="15"/>
        <v>1012</v>
      </c>
      <c r="I1013" s="169" t="s">
        <v>4604</v>
      </c>
    </row>
    <row r="1014" spans="1:9" ht="14.45" hidden="1" customHeight="1" outlineLevel="4" thickBot="1" x14ac:dyDescent="0.3">
      <c r="A1014" s="165">
        <f t="shared" si="15"/>
        <v>1013</v>
      </c>
      <c r="G1014" s="176" t="s">
        <v>4605</v>
      </c>
    </row>
    <row r="1015" spans="1:9" ht="14.45" hidden="1" customHeight="1" outlineLevel="4" thickBot="1" x14ac:dyDescent="0.3">
      <c r="A1015" s="165">
        <f t="shared" si="15"/>
        <v>1014</v>
      </c>
      <c r="G1015" s="174"/>
      <c r="H1015" s="179" t="s">
        <v>4586</v>
      </c>
    </row>
    <row r="1016" spans="1:9" ht="14.45" hidden="1" customHeight="1" outlineLevel="4" thickBot="1" x14ac:dyDescent="0.3">
      <c r="A1016" s="165">
        <f t="shared" si="15"/>
        <v>1015</v>
      </c>
      <c r="G1016" s="174"/>
      <c r="I1016" s="174" t="s">
        <v>4606</v>
      </c>
    </row>
    <row r="1017" spans="1:9" ht="14.45" hidden="1" customHeight="1" outlineLevel="4" thickBot="1" x14ac:dyDescent="0.3">
      <c r="A1017" s="165">
        <f t="shared" si="15"/>
        <v>1016</v>
      </c>
      <c r="G1017" s="174"/>
      <c r="I1017" s="174" t="s">
        <v>4607</v>
      </c>
    </row>
    <row r="1018" spans="1:9" ht="14.45" hidden="1" customHeight="1" outlineLevel="4" thickBot="1" x14ac:dyDescent="0.3">
      <c r="A1018" s="165">
        <f t="shared" si="15"/>
        <v>1017</v>
      </c>
      <c r="G1018" s="174"/>
      <c r="I1018" s="174" t="s">
        <v>4608</v>
      </c>
    </row>
    <row r="1019" spans="1:9" ht="14.45" hidden="1" customHeight="1" outlineLevel="4" thickBot="1" x14ac:dyDescent="0.3">
      <c r="A1019" s="165">
        <f t="shared" si="15"/>
        <v>1018</v>
      </c>
      <c r="G1019" s="174"/>
      <c r="I1019" s="174" t="s">
        <v>4609</v>
      </c>
    </row>
    <row r="1020" spans="1:9" ht="14.45" hidden="1" customHeight="1" outlineLevel="4" thickBot="1" x14ac:dyDescent="0.3">
      <c r="A1020" s="165">
        <f t="shared" si="15"/>
        <v>1019</v>
      </c>
      <c r="G1020" s="174"/>
      <c r="I1020" s="174" t="s">
        <v>4610</v>
      </c>
    </row>
    <row r="1021" spans="1:9" ht="14.45" hidden="1" customHeight="1" outlineLevel="4" thickBot="1" x14ac:dyDescent="0.3">
      <c r="A1021" s="165">
        <f t="shared" si="15"/>
        <v>1020</v>
      </c>
      <c r="H1021" s="179" t="s">
        <v>4589</v>
      </c>
    </row>
    <row r="1022" spans="1:9" ht="14.45" hidden="1" customHeight="1" outlineLevel="4" thickBot="1" x14ac:dyDescent="0.3">
      <c r="A1022" s="165">
        <f t="shared" si="15"/>
        <v>1021</v>
      </c>
      <c r="I1022" s="169" t="s">
        <v>4611</v>
      </c>
    </row>
    <row r="1023" spans="1:9" ht="14.45" hidden="1" customHeight="1" outlineLevel="4" thickBot="1" x14ac:dyDescent="0.3">
      <c r="A1023" s="165">
        <f t="shared" si="15"/>
        <v>1022</v>
      </c>
      <c r="I1023" s="169" t="s">
        <v>4612</v>
      </c>
    </row>
    <row r="1024" spans="1:9" ht="14.45" hidden="1" customHeight="1" outlineLevel="4" thickBot="1" x14ac:dyDescent="0.3">
      <c r="A1024" s="165">
        <f t="shared" si="15"/>
        <v>1023</v>
      </c>
      <c r="I1024" s="169" t="s">
        <v>4613</v>
      </c>
    </row>
    <row r="1025" spans="1:86" ht="14.45" hidden="1" customHeight="1" outlineLevel="4" thickBot="1" x14ac:dyDescent="0.3">
      <c r="A1025" s="165">
        <f t="shared" si="15"/>
        <v>1024</v>
      </c>
      <c r="I1025" s="169" t="s">
        <v>4614</v>
      </c>
    </row>
    <row r="1026" spans="1:86" ht="14.45" hidden="1" customHeight="1" outlineLevel="4" thickBot="1" x14ac:dyDescent="0.3">
      <c r="A1026" s="165">
        <f t="shared" si="15"/>
        <v>1025</v>
      </c>
      <c r="I1026" s="169" t="s">
        <v>4615</v>
      </c>
    </row>
    <row r="1027" spans="1:86" ht="14.45" hidden="1" customHeight="1" outlineLevel="4" thickBot="1" x14ac:dyDescent="0.3">
      <c r="A1027" s="165">
        <f t="shared" ref="A1027:A1090" si="16">ROW() - 1</f>
        <v>1026</v>
      </c>
      <c r="H1027" s="179" t="s">
        <v>4597</v>
      </c>
    </row>
    <row r="1028" spans="1:86" ht="14.45" hidden="1" customHeight="1" outlineLevel="4" thickBot="1" x14ac:dyDescent="0.3">
      <c r="A1028" s="165">
        <f t="shared" si="16"/>
        <v>1027</v>
      </c>
      <c r="I1028" s="169" t="s">
        <v>4616</v>
      </c>
    </row>
    <row r="1029" spans="1:86" ht="14.45" hidden="1" customHeight="1" outlineLevel="4" thickBot="1" x14ac:dyDescent="0.3">
      <c r="A1029" s="165">
        <f t="shared" si="16"/>
        <v>1028</v>
      </c>
      <c r="I1029" s="169" t="s">
        <v>4617</v>
      </c>
    </row>
    <row r="1030" spans="1:86" ht="14.45" hidden="1" customHeight="1" outlineLevel="4" thickBot="1" x14ac:dyDescent="0.3">
      <c r="A1030" s="165">
        <f t="shared" si="16"/>
        <v>1029</v>
      </c>
      <c r="I1030" s="169" t="s">
        <v>4618</v>
      </c>
    </row>
    <row r="1031" spans="1:86" ht="14.45" hidden="1" customHeight="1" outlineLevel="4" thickBot="1" x14ac:dyDescent="0.3">
      <c r="A1031" s="165">
        <f t="shared" si="16"/>
        <v>1030</v>
      </c>
      <c r="I1031" s="169" t="s">
        <v>4619</v>
      </c>
    </row>
    <row r="1032" spans="1:86" ht="14.45" hidden="1" customHeight="1" outlineLevel="4" thickBot="1" x14ac:dyDescent="0.3">
      <c r="A1032" s="165">
        <f t="shared" si="16"/>
        <v>1031</v>
      </c>
      <c r="I1032" s="169" t="s">
        <v>4620</v>
      </c>
    </row>
    <row r="1033" spans="1:86" ht="14.45" hidden="1" customHeight="1" outlineLevel="3" collapsed="1" thickBot="1" x14ac:dyDescent="0.3">
      <c r="A1033" s="165">
        <f t="shared" si="16"/>
        <v>1032</v>
      </c>
    </row>
    <row r="1034" spans="1:86" ht="14.45" hidden="1" customHeight="1" outlineLevel="2" collapsed="1" thickBot="1" x14ac:dyDescent="0.3">
      <c r="A1034" s="165">
        <f t="shared" si="16"/>
        <v>1033</v>
      </c>
      <c r="E1034" s="172" t="s">
        <v>4621</v>
      </c>
    </row>
    <row r="1035" spans="1:86" ht="14.45" hidden="1" customHeight="1" outlineLevel="3" thickBot="1" x14ac:dyDescent="0.3">
      <c r="A1035" s="165">
        <f t="shared" si="16"/>
        <v>1034</v>
      </c>
      <c r="F1035" s="173" t="s">
        <v>4622</v>
      </c>
    </row>
    <row r="1036" spans="1:86" ht="14.45" hidden="1" customHeight="1" outlineLevel="4" thickBot="1" x14ac:dyDescent="0.3">
      <c r="A1036" s="165">
        <f t="shared" si="16"/>
        <v>1035</v>
      </c>
      <c r="G1036" s="176" t="s">
        <v>3899</v>
      </c>
    </row>
    <row r="1037" spans="1:86" ht="14.45" hidden="1" customHeight="1" outlineLevel="4" thickBot="1" x14ac:dyDescent="0.3">
      <c r="A1037" s="165">
        <f t="shared" si="16"/>
        <v>1036</v>
      </c>
      <c r="H1037" s="177" t="s">
        <v>4623</v>
      </c>
    </row>
    <row r="1038" spans="1:86" ht="14.45" hidden="1" customHeight="1" outlineLevel="4" thickBot="1" x14ac:dyDescent="0.3">
      <c r="A1038" s="165">
        <f t="shared" si="16"/>
        <v>1037</v>
      </c>
      <c r="H1038" s="177" t="s">
        <v>4624</v>
      </c>
    </row>
    <row r="1039" spans="1:86" ht="14.45" hidden="1" customHeight="1" outlineLevel="4" thickBot="1" x14ac:dyDescent="0.3">
      <c r="A1039" s="165">
        <f t="shared" si="16"/>
        <v>1038</v>
      </c>
      <c r="G1039" s="176" t="s">
        <v>4625</v>
      </c>
    </row>
    <row r="1040" spans="1:86" ht="14.45" hidden="1" customHeight="1" outlineLevel="4" thickBot="1" x14ac:dyDescent="0.3">
      <c r="A1040" s="165">
        <f t="shared" si="16"/>
        <v>1039</v>
      </c>
      <c r="H1040" s="179" t="s">
        <v>4626</v>
      </c>
      <c r="AM1040" s="178"/>
      <c r="AN1040" s="178"/>
      <c r="AO1040" s="178"/>
      <c r="AP1040" s="178"/>
      <c r="AQ1040" s="178"/>
      <c r="AR1040" s="178"/>
      <c r="AS1040" s="178"/>
      <c r="AT1040" s="178"/>
      <c r="AU1040" s="178"/>
      <c r="AV1040" s="178"/>
      <c r="AW1040" s="178"/>
      <c r="AX1040" s="178"/>
      <c r="AY1040" s="178"/>
      <c r="AZ1040" s="178"/>
      <c r="BA1040" s="178"/>
      <c r="BB1040" s="178"/>
      <c r="BC1040" s="178"/>
      <c r="BD1040" s="178"/>
      <c r="BE1040" s="178"/>
      <c r="BG1040" s="178"/>
      <c r="BH1040" s="178"/>
      <c r="BI1040" s="178"/>
      <c r="BJ1040" s="178"/>
      <c r="BK1040" s="178"/>
      <c r="BL1040" s="178"/>
      <c r="BM1040" s="178"/>
      <c r="BN1040" s="178"/>
      <c r="BO1040" s="178"/>
      <c r="BP1040" s="178"/>
      <c r="BQ1040" s="178"/>
      <c r="BR1040" s="178"/>
      <c r="BT1040" s="178"/>
      <c r="BU1040" s="178"/>
      <c r="BV1040" s="178"/>
      <c r="BW1040" s="178"/>
      <c r="BX1040" s="178"/>
      <c r="BY1040" s="178"/>
      <c r="BZ1040" s="178"/>
      <c r="CA1040" s="178"/>
      <c r="CB1040" s="178"/>
      <c r="CC1040" s="178"/>
      <c r="CD1040" s="178"/>
      <c r="CE1040" s="178"/>
      <c r="CF1040" s="178"/>
      <c r="CG1040" s="178"/>
      <c r="CH1040" s="178"/>
    </row>
    <row r="1041" spans="1:80" ht="14.45" hidden="1" customHeight="1" outlineLevel="4" thickBot="1" x14ac:dyDescent="0.3">
      <c r="A1041" s="165">
        <f t="shared" si="16"/>
        <v>1040</v>
      </c>
      <c r="H1041" s="179" t="s">
        <v>4627</v>
      </c>
      <c r="AJ1041" s="178"/>
      <c r="AK1041" s="178"/>
      <c r="AL1041" s="178"/>
      <c r="AM1041" s="178"/>
      <c r="AN1041" s="178"/>
      <c r="AO1041" s="178"/>
      <c r="AP1041" s="178"/>
      <c r="AQ1041" s="178"/>
      <c r="AR1041" s="178"/>
      <c r="AS1041" s="178"/>
      <c r="AT1041" s="178"/>
      <c r="AU1041" s="178"/>
      <c r="AV1041" s="178"/>
      <c r="AW1041" s="178"/>
      <c r="AX1041" s="178"/>
      <c r="AY1041" s="178"/>
      <c r="AZ1041" s="178"/>
      <c r="BA1041" s="178"/>
      <c r="BB1041" s="178"/>
      <c r="BD1041" s="178"/>
      <c r="BE1041" s="178"/>
      <c r="BF1041" s="178"/>
      <c r="BG1041" s="178"/>
      <c r="BH1041" s="178"/>
      <c r="BJ1041" s="178"/>
      <c r="BK1041" s="178"/>
      <c r="BL1041" s="178"/>
      <c r="BM1041" s="178"/>
      <c r="BN1041" s="178"/>
      <c r="BO1041" s="178"/>
      <c r="BP1041" s="178"/>
      <c r="BQ1041" s="178"/>
      <c r="BR1041" s="178"/>
      <c r="BS1041" s="178"/>
      <c r="BT1041" s="178"/>
      <c r="BU1041" s="178"/>
      <c r="BV1041" s="178"/>
      <c r="BW1041" s="178"/>
      <c r="BY1041" s="178"/>
      <c r="BZ1041" s="178"/>
      <c r="CA1041" s="178"/>
      <c r="CB1041" s="178"/>
    </row>
    <row r="1042" spans="1:80" ht="14.45" hidden="1" customHeight="1" outlineLevel="4" thickBot="1" x14ac:dyDescent="0.3">
      <c r="A1042" s="165">
        <f t="shared" si="16"/>
        <v>1041</v>
      </c>
      <c r="G1042" s="176" t="s">
        <v>4628</v>
      </c>
    </row>
    <row r="1043" spans="1:80" ht="14.45" hidden="1" customHeight="1" outlineLevel="4" thickBot="1" x14ac:dyDescent="0.3">
      <c r="A1043" s="165">
        <f t="shared" si="16"/>
        <v>1042</v>
      </c>
      <c r="H1043" s="169" t="s">
        <v>4629</v>
      </c>
    </row>
    <row r="1044" spans="1:80" ht="14.45" hidden="1" customHeight="1" outlineLevel="3" collapsed="1" thickBot="1" x14ac:dyDescent="0.3">
      <c r="A1044" s="165">
        <f t="shared" si="16"/>
        <v>1043</v>
      </c>
      <c r="F1044" s="173" t="s">
        <v>4630</v>
      </c>
    </row>
    <row r="1045" spans="1:80" ht="14.45" hidden="1" customHeight="1" outlineLevel="4" thickBot="1" x14ac:dyDescent="0.3">
      <c r="A1045" s="165">
        <f t="shared" si="16"/>
        <v>1044</v>
      </c>
      <c r="G1045" s="176" t="s">
        <v>4631</v>
      </c>
    </row>
    <row r="1046" spans="1:80" ht="14.45" hidden="1" customHeight="1" outlineLevel="4" thickBot="1" x14ac:dyDescent="0.3">
      <c r="A1046" s="165">
        <f t="shared" si="16"/>
        <v>1045</v>
      </c>
      <c r="H1046" s="179" t="s">
        <v>4632</v>
      </c>
    </row>
    <row r="1047" spans="1:80" ht="14.45" hidden="1" customHeight="1" outlineLevel="4" thickBot="1" x14ac:dyDescent="0.3">
      <c r="A1047" s="165">
        <f t="shared" si="16"/>
        <v>1046</v>
      </c>
      <c r="G1047" s="174"/>
      <c r="H1047" s="179" t="s">
        <v>4633</v>
      </c>
    </row>
    <row r="1048" spans="1:80" ht="14.45" hidden="1" customHeight="1" outlineLevel="4" thickBot="1" x14ac:dyDescent="0.3">
      <c r="A1048" s="165">
        <f t="shared" si="16"/>
        <v>1047</v>
      </c>
      <c r="G1048" s="174"/>
      <c r="H1048" s="179" t="s">
        <v>4634</v>
      </c>
    </row>
    <row r="1049" spans="1:80" ht="14.45" hidden="1" customHeight="1" outlineLevel="4" thickBot="1" x14ac:dyDescent="0.3">
      <c r="A1049" s="165">
        <f t="shared" si="16"/>
        <v>1048</v>
      </c>
      <c r="G1049" s="176" t="s">
        <v>4635</v>
      </c>
    </row>
    <row r="1050" spans="1:80" ht="14.45" hidden="1" customHeight="1" outlineLevel="4" thickBot="1" x14ac:dyDescent="0.3">
      <c r="A1050" s="165">
        <f t="shared" si="16"/>
        <v>1049</v>
      </c>
      <c r="G1050" s="174"/>
      <c r="H1050" s="179" t="s">
        <v>4636</v>
      </c>
    </row>
    <row r="1051" spans="1:80" ht="14.45" hidden="1" customHeight="1" outlineLevel="4" thickBot="1" x14ac:dyDescent="0.3">
      <c r="A1051" s="165">
        <f t="shared" si="16"/>
        <v>1050</v>
      </c>
      <c r="G1051" s="174"/>
      <c r="H1051" s="179" t="s">
        <v>4637</v>
      </c>
    </row>
    <row r="1052" spans="1:80" ht="14.45" hidden="1" customHeight="1" outlineLevel="4" thickBot="1" x14ac:dyDescent="0.3">
      <c r="A1052" s="165">
        <f t="shared" si="16"/>
        <v>1051</v>
      </c>
      <c r="G1052" s="174"/>
      <c r="H1052" s="179" t="s">
        <v>4638</v>
      </c>
    </row>
    <row r="1053" spans="1:80" ht="14.45" hidden="1" customHeight="1" outlineLevel="4" thickBot="1" x14ac:dyDescent="0.3">
      <c r="A1053" s="165">
        <f t="shared" si="16"/>
        <v>1052</v>
      </c>
      <c r="G1053" s="174"/>
      <c r="H1053" s="179" t="s">
        <v>4639</v>
      </c>
    </row>
    <row r="1054" spans="1:80" ht="14.45" hidden="1" customHeight="1" outlineLevel="4" thickBot="1" x14ac:dyDescent="0.3">
      <c r="A1054" s="165">
        <f t="shared" si="16"/>
        <v>1053</v>
      </c>
      <c r="G1054" s="176" t="s">
        <v>4640</v>
      </c>
    </row>
    <row r="1055" spans="1:80" ht="14.45" hidden="1" customHeight="1" outlineLevel="4" thickBot="1" x14ac:dyDescent="0.3">
      <c r="A1055" s="165">
        <f t="shared" si="16"/>
        <v>1054</v>
      </c>
      <c r="G1055" s="174"/>
      <c r="H1055" s="179" t="s">
        <v>4641</v>
      </c>
    </row>
    <row r="1056" spans="1:80" ht="14.45" hidden="1" customHeight="1" outlineLevel="4" thickBot="1" x14ac:dyDescent="0.3">
      <c r="A1056" s="165">
        <f t="shared" si="16"/>
        <v>1055</v>
      </c>
      <c r="G1056" s="174"/>
      <c r="H1056" s="179" t="s">
        <v>4642</v>
      </c>
    </row>
    <row r="1057" spans="1:8" ht="14.45" hidden="1" customHeight="1" outlineLevel="4" thickBot="1" x14ac:dyDescent="0.3">
      <c r="A1057" s="165">
        <f t="shared" si="16"/>
        <v>1056</v>
      </c>
      <c r="G1057" s="174"/>
      <c r="H1057" s="179" t="s">
        <v>4643</v>
      </c>
    </row>
    <row r="1058" spans="1:8" ht="14.45" hidden="1" customHeight="1" outlineLevel="4" thickBot="1" x14ac:dyDescent="0.3">
      <c r="A1058" s="165">
        <f t="shared" si="16"/>
        <v>1057</v>
      </c>
      <c r="G1058" s="174"/>
      <c r="H1058" s="179" t="s">
        <v>4644</v>
      </c>
    </row>
    <row r="1059" spans="1:8" ht="14.45" hidden="1" customHeight="1" outlineLevel="4" thickBot="1" x14ac:dyDescent="0.3">
      <c r="A1059" s="165">
        <f t="shared" si="16"/>
        <v>1058</v>
      </c>
      <c r="G1059" s="174"/>
      <c r="H1059" s="179" t="s">
        <v>4645</v>
      </c>
    </row>
    <row r="1060" spans="1:8" ht="14.45" hidden="1" customHeight="1" outlineLevel="4" thickBot="1" x14ac:dyDescent="0.3">
      <c r="A1060" s="165">
        <f t="shared" si="16"/>
        <v>1059</v>
      </c>
      <c r="G1060" s="174"/>
      <c r="H1060" s="179" t="s">
        <v>4646</v>
      </c>
    </row>
    <row r="1061" spans="1:8" ht="14.45" hidden="1" customHeight="1" outlineLevel="4" thickBot="1" x14ac:dyDescent="0.3">
      <c r="A1061" s="165">
        <f t="shared" si="16"/>
        <v>1060</v>
      </c>
      <c r="G1061" s="174"/>
      <c r="H1061" s="179" t="s">
        <v>4647</v>
      </c>
    </row>
    <row r="1062" spans="1:8" ht="14.45" hidden="1" customHeight="1" outlineLevel="4" thickBot="1" x14ac:dyDescent="0.3">
      <c r="A1062" s="165">
        <f t="shared" si="16"/>
        <v>1061</v>
      </c>
      <c r="G1062" s="176" t="s">
        <v>4648</v>
      </c>
    </row>
    <row r="1063" spans="1:8" ht="14.45" hidden="1" customHeight="1" outlineLevel="4" thickBot="1" x14ac:dyDescent="0.3">
      <c r="A1063" s="165">
        <f t="shared" si="16"/>
        <v>1062</v>
      </c>
      <c r="H1063" s="179" t="s">
        <v>4649</v>
      </c>
    </row>
    <row r="1064" spans="1:8" ht="14.45" hidden="1" customHeight="1" outlineLevel="4" thickBot="1" x14ac:dyDescent="0.3">
      <c r="A1064" s="165">
        <f t="shared" si="16"/>
        <v>1063</v>
      </c>
      <c r="H1064" s="179" t="s">
        <v>4650</v>
      </c>
    </row>
    <row r="1065" spans="1:8" ht="14.45" hidden="1" customHeight="1" outlineLevel="3" collapsed="1" thickBot="1" x14ac:dyDescent="0.3">
      <c r="A1065" s="165">
        <f t="shared" si="16"/>
        <v>1064</v>
      </c>
      <c r="F1065" s="173" t="s">
        <v>4651</v>
      </c>
      <c r="H1065" s="174"/>
    </row>
    <row r="1066" spans="1:8" ht="14.45" hidden="1" customHeight="1" outlineLevel="4" thickBot="1" x14ac:dyDescent="0.3">
      <c r="A1066" s="165">
        <f t="shared" si="16"/>
        <v>1065</v>
      </c>
      <c r="H1066" s="174"/>
    </row>
    <row r="1067" spans="1:8" ht="14.45" hidden="1" customHeight="1" outlineLevel="3" collapsed="1" thickBot="1" x14ac:dyDescent="0.3">
      <c r="A1067" s="165">
        <f t="shared" si="16"/>
        <v>1066</v>
      </c>
      <c r="F1067" s="173" t="s">
        <v>4652</v>
      </c>
      <c r="H1067" s="174"/>
    </row>
    <row r="1068" spans="1:8" ht="14.45" hidden="1" customHeight="1" outlineLevel="4" thickBot="1" x14ac:dyDescent="0.3">
      <c r="A1068" s="165">
        <f t="shared" si="16"/>
        <v>1067</v>
      </c>
      <c r="G1068" s="176" t="s">
        <v>3899</v>
      </c>
      <c r="H1068" s="174"/>
    </row>
    <row r="1069" spans="1:8" ht="14.45" hidden="1" customHeight="1" outlineLevel="4" thickBot="1" x14ac:dyDescent="0.3">
      <c r="A1069" s="165">
        <f t="shared" si="16"/>
        <v>1068</v>
      </c>
      <c r="H1069" s="169" t="s">
        <v>4653</v>
      </c>
    </row>
    <row r="1070" spans="1:8" ht="14.45" hidden="1" customHeight="1" outlineLevel="4" thickBot="1" x14ac:dyDescent="0.3">
      <c r="A1070" s="165">
        <f t="shared" si="16"/>
        <v>1069</v>
      </c>
      <c r="G1070" s="176" t="s">
        <v>4654</v>
      </c>
    </row>
    <row r="1071" spans="1:8" ht="14.45" hidden="1" customHeight="1" outlineLevel="4" thickBot="1" x14ac:dyDescent="0.3">
      <c r="A1071" s="165">
        <f t="shared" si="16"/>
        <v>1070</v>
      </c>
    </row>
    <row r="1072" spans="1:8" ht="14.45" hidden="1" customHeight="1" outlineLevel="4" thickBot="1" x14ac:dyDescent="0.3">
      <c r="A1072" s="165">
        <f t="shared" si="16"/>
        <v>1071</v>
      </c>
      <c r="G1072" s="176" t="s">
        <v>4655</v>
      </c>
    </row>
    <row r="1073" spans="1:62" ht="14.45" hidden="1" customHeight="1" outlineLevel="4" thickBot="1" x14ac:dyDescent="0.3">
      <c r="A1073" s="165">
        <f t="shared" si="16"/>
        <v>1072</v>
      </c>
      <c r="H1073" s="179" t="s">
        <v>4656</v>
      </c>
    </row>
    <row r="1074" spans="1:62" ht="14.45" hidden="1" customHeight="1" outlineLevel="4" thickBot="1" x14ac:dyDescent="0.3">
      <c r="A1074" s="165">
        <f t="shared" si="16"/>
        <v>1073</v>
      </c>
      <c r="H1074" s="179" t="s">
        <v>4657</v>
      </c>
      <c r="Y1074" s="178"/>
      <c r="Z1074" s="178"/>
      <c r="AA1074" s="178"/>
      <c r="AB1074" s="178"/>
      <c r="AC1074" s="178"/>
      <c r="AD1074" s="178"/>
      <c r="AE1074" s="178"/>
      <c r="AF1074" s="178"/>
      <c r="AG1074" s="178"/>
      <c r="AH1074" s="178"/>
      <c r="AI1074" s="178"/>
      <c r="AJ1074" s="178"/>
      <c r="AK1074" s="178"/>
      <c r="AL1074" s="178"/>
      <c r="AM1074" s="178"/>
      <c r="AN1074" s="178"/>
      <c r="AO1074" s="178"/>
      <c r="AP1074" s="178"/>
      <c r="AQ1074" s="178"/>
      <c r="AS1074" s="178"/>
      <c r="AT1074" s="178"/>
      <c r="AU1074" s="178"/>
      <c r="AV1074" s="178"/>
      <c r="AW1074" s="178"/>
      <c r="AX1074" s="178"/>
      <c r="AY1074" s="178"/>
      <c r="AZ1074" s="178"/>
      <c r="BA1074" s="178"/>
      <c r="BB1074" s="178"/>
      <c r="BC1074" s="178"/>
      <c r="BD1074" s="178"/>
      <c r="BE1074" s="178"/>
      <c r="BF1074" s="178"/>
      <c r="BG1074" s="178"/>
      <c r="BH1074" s="178"/>
      <c r="BI1074" s="178"/>
      <c r="BJ1074" s="178"/>
    </row>
    <row r="1075" spans="1:62" ht="14.45" hidden="1" customHeight="1" outlineLevel="4" thickBot="1" x14ac:dyDescent="0.3">
      <c r="A1075" s="165">
        <f t="shared" si="16"/>
        <v>1074</v>
      </c>
      <c r="H1075" s="179" t="s">
        <v>4658</v>
      </c>
      <c r="Y1075" s="178"/>
      <c r="Z1075" s="178"/>
      <c r="AA1075" s="178"/>
      <c r="AB1075" s="178"/>
      <c r="AC1075" s="178"/>
      <c r="AD1075" s="178"/>
      <c r="AE1075" s="178"/>
    </row>
    <row r="1076" spans="1:62" ht="14.45" hidden="1" customHeight="1" outlineLevel="4" thickBot="1" x14ac:dyDescent="0.3">
      <c r="A1076" s="165">
        <f t="shared" si="16"/>
        <v>1075</v>
      </c>
      <c r="I1076" s="174" t="s">
        <v>4659</v>
      </c>
    </row>
    <row r="1077" spans="1:62" ht="14.45" hidden="1" customHeight="1" outlineLevel="4" thickBot="1" x14ac:dyDescent="0.3">
      <c r="A1077" s="165">
        <f t="shared" si="16"/>
        <v>1076</v>
      </c>
      <c r="I1077" s="174" t="s">
        <v>4660</v>
      </c>
    </row>
    <row r="1078" spans="1:62" ht="14.45" hidden="1" customHeight="1" outlineLevel="4" thickBot="1" x14ac:dyDescent="0.3">
      <c r="A1078" s="165">
        <f t="shared" si="16"/>
        <v>1077</v>
      </c>
      <c r="I1078" s="174" t="s">
        <v>4661</v>
      </c>
    </row>
    <row r="1079" spans="1:62" ht="14.45" hidden="1" customHeight="1" outlineLevel="4" thickBot="1" x14ac:dyDescent="0.3">
      <c r="A1079" s="165">
        <f t="shared" si="16"/>
        <v>1078</v>
      </c>
      <c r="I1079" s="174" t="s">
        <v>4662</v>
      </c>
    </row>
    <row r="1080" spans="1:62" ht="14.45" hidden="1" customHeight="1" outlineLevel="4" thickBot="1" x14ac:dyDescent="0.3">
      <c r="A1080" s="165">
        <f t="shared" si="16"/>
        <v>1079</v>
      </c>
      <c r="H1080" s="179" t="s">
        <v>4663</v>
      </c>
    </row>
    <row r="1081" spans="1:62" ht="14.45" hidden="1" customHeight="1" outlineLevel="4" thickBot="1" x14ac:dyDescent="0.3">
      <c r="A1081" s="165">
        <f t="shared" si="16"/>
        <v>1080</v>
      </c>
      <c r="H1081" s="179" t="s">
        <v>4664</v>
      </c>
    </row>
    <row r="1082" spans="1:62" ht="14.45" hidden="1" customHeight="1" outlineLevel="3" collapsed="1" thickBot="1" x14ac:dyDescent="0.3">
      <c r="A1082" s="165">
        <f t="shared" si="16"/>
        <v>1081</v>
      </c>
      <c r="H1082" s="174"/>
    </row>
    <row r="1083" spans="1:62" ht="14.45" hidden="1" customHeight="1" outlineLevel="2" collapsed="1" thickBot="1" x14ac:dyDescent="0.3">
      <c r="A1083" s="165">
        <f t="shared" si="16"/>
        <v>1082</v>
      </c>
    </row>
    <row r="1084" spans="1:62" ht="14.45" customHeight="1" outlineLevel="1" collapsed="1" thickBot="1" x14ac:dyDescent="0.3">
      <c r="A1084" s="165">
        <f t="shared" si="16"/>
        <v>1083</v>
      </c>
      <c r="D1084" s="170" t="s">
        <v>4665</v>
      </c>
      <c r="E1084" s="171"/>
    </row>
    <row r="1085" spans="1:62" ht="14.45" hidden="1" customHeight="1" outlineLevel="2" thickBot="1" x14ac:dyDescent="0.3">
      <c r="A1085" s="165">
        <f t="shared" si="16"/>
        <v>1084</v>
      </c>
      <c r="E1085" s="172" t="s">
        <v>4666</v>
      </c>
    </row>
    <row r="1086" spans="1:62" ht="14.45" hidden="1" customHeight="1" outlineLevel="3" thickBot="1" x14ac:dyDescent="0.3">
      <c r="A1086" s="165">
        <f t="shared" si="16"/>
        <v>1085</v>
      </c>
    </row>
    <row r="1087" spans="1:62" ht="14.45" hidden="1" customHeight="1" outlineLevel="2" collapsed="1" thickBot="1" x14ac:dyDescent="0.3">
      <c r="A1087" s="165">
        <f t="shared" si="16"/>
        <v>1086</v>
      </c>
      <c r="E1087" s="172" t="s">
        <v>4667</v>
      </c>
    </row>
    <row r="1088" spans="1:62" ht="14.45" hidden="1" customHeight="1" outlineLevel="3" thickBot="1" x14ac:dyDescent="0.3">
      <c r="A1088" s="165">
        <f t="shared" si="16"/>
        <v>1087</v>
      </c>
      <c r="F1088" s="173" t="s">
        <v>3776</v>
      </c>
    </row>
    <row r="1089" spans="1:8" ht="14.45" hidden="1" customHeight="1" outlineLevel="4" thickBot="1" x14ac:dyDescent="0.3">
      <c r="A1089" s="165">
        <f t="shared" si="16"/>
        <v>1088</v>
      </c>
    </row>
    <row r="1090" spans="1:8" ht="14.45" hidden="1" customHeight="1" outlineLevel="3" collapsed="1" thickBot="1" x14ac:dyDescent="0.3">
      <c r="A1090" s="165">
        <f t="shared" si="16"/>
        <v>1089</v>
      </c>
      <c r="F1090" s="173" t="s">
        <v>4130</v>
      </c>
    </row>
    <row r="1091" spans="1:8" ht="14.45" hidden="1" customHeight="1" outlineLevel="4" thickBot="1" x14ac:dyDescent="0.3">
      <c r="A1091" s="165">
        <f t="shared" ref="A1091:A1154" si="17">ROW() - 1</f>
        <v>1090</v>
      </c>
    </row>
    <row r="1092" spans="1:8" ht="14.45" hidden="1" customHeight="1" outlineLevel="3" collapsed="1" thickBot="1" x14ac:dyDescent="0.3">
      <c r="A1092" s="165">
        <f t="shared" si="17"/>
        <v>1091</v>
      </c>
      <c r="F1092" s="173" t="s">
        <v>4668</v>
      </c>
    </row>
    <row r="1093" spans="1:8" ht="14.45" hidden="1" customHeight="1" outlineLevel="4" thickBot="1" x14ac:dyDescent="0.3">
      <c r="A1093" s="165">
        <f t="shared" si="17"/>
        <v>1092</v>
      </c>
    </row>
    <row r="1094" spans="1:8" ht="14.45" hidden="1" customHeight="1" outlineLevel="3" collapsed="1" thickBot="1" x14ac:dyDescent="0.3">
      <c r="A1094" s="165">
        <f t="shared" si="17"/>
        <v>1093</v>
      </c>
      <c r="F1094" s="173" t="s">
        <v>4669</v>
      </c>
    </row>
    <row r="1095" spans="1:8" ht="14.45" hidden="1" customHeight="1" outlineLevel="4" thickBot="1" x14ac:dyDescent="0.3">
      <c r="A1095" s="165">
        <f t="shared" si="17"/>
        <v>1094</v>
      </c>
      <c r="G1095" s="176" t="s">
        <v>4670</v>
      </c>
    </row>
    <row r="1096" spans="1:8" ht="14.45" hidden="1" customHeight="1" outlineLevel="4" thickBot="1" x14ac:dyDescent="0.3">
      <c r="A1096" s="165">
        <f t="shared" si="17"/>
        <v>1095</v>
      </c>
      <c r="H1096" s="169" t="s">
        <v>4671</v>
      </c>
    </row>
    <row r="1097" spans="1:8" ht="14.45" hidden="1" customHeight="1" outlineLevel="4" thickBot="1" x14ac:dyDescent="0.3">
      <c r="A1097" s="165">
        <f t="shared" si="17"/>
        <v>1096</v>
      </c>
      <c r="G1097" s="176" t="s">
        <v>4672</v>
      </c>
    </row>
    <row r="1098" spans="1:8" ht="14.45" hidden="1" customHeight="1" outlineLevel="4" thickBot="1" x14ac:dyDescent="0.3">
      <c r="A1098" s="165">
        <f t="shared" si="17"/>
        <v>1097</v>
      </c>
      <c r="G1098" s="174"/>
      <c r="H1098" s="179" t="s">
        <v>4673</v>
      </c>
    </row>
    <row r="1099" spans="1:8" ht="14.45" hidden="1" customHeight="1" outlineLevel="4" thickBot="1" x14ac:dyDescent="0.3">
      <c r="A1099" s="165">
        <f t="shared" si="17"/>
        <v>1098</v>
      </c>
      <c r="G1099" s="174"/>
      <c r="H1099" s="179" t="s">
        <v>4674</v>
      </c>
    </row>
    <row r="1100" spans="1:8" ht="14.45" hidden="1" customHeight="1" outlineLevel="4" thickBot="1" x14ac:dyDescent="0.3">
      <c r="A1100" s="165">
        <f t="shared" si="17"/>
        <v>1099</v>
      </c>
      <c r="H1100" s="179" t="s">
        <v>4675</v>
      </c>
    </row>
    <row r="1101" spans="1:8" ht="14.45" hidden="1" customHeight="1" outlineLevel="4" thickBot="1" x14ac:dyDescent="0.3">
      <c r="A1101" s="165">
        <f t="shared" si="17"/>
        <v>1100</v>
      </c>
      <c r="H1101" s="179" t="s">
        <v>4676</v>
      </c>
    </row>
    <row r="1102" spans="1:8" ht="14.45" hidden="1" customHeight="1" outlineLevel="4" thickBot="1" x14ac:dyDescent="0.3">
      <c r="A1102" s="165">
        <f t="shared" si="17"/>
        <v>1101</v>
      </c>
      <c r="H1102" s="179" t="s">
        <v>4677</v>
      </c>
    </row>
    <row r="1103" spans="1:8" ht="14.45" hidden="1" customHeight="1" outlineLevel="4" thickBot="1" x14ac:dyDescent="0.3">
      <c r="A1103" s="165">
        <f t="shared" si="17"/>
        <v>1102</v>
      </c>
      <c r="H1103" s="179" t="s">
        <v>4678</v>
      </c>
    </row>
    <row r="1104" spans="1:8" ht="14.45" hidden="1" customHeight="1" outlineLevel="4" thickBot="1" x14ac:dyDescent="0.3">
      <c r="A1104" s="165">
        <f t="shared" si="17"/>
        <v>1103</v>
      </c>
      <c r="H1104" s="179" t="s">
        <v>4679</v>
      </c>
    </row>
    <row r="1105" spans="1:8" ht="14.45" hidden="1" customHeight="1" outlineLevel="4" thickBot="1" x14ac:dyDescent="0.3">
      <c r="A1105" s="165">
        <f t="shared" si="17"/>
        <v>1104</v>
      </c>
      <c r="G1105" s="176" t="s">
        <v>4680</v>
      </c>
    </row>
    <row r="1106" spans="1:8" ht="14.45" hidden="1" customHeight="1" outlineLevel="4" thickBot="1" x14ac:dyDescent="0.3">
      <c r="A1106" s="165">
        <f t="shared" si="17"/>
        <v>1105</v>
      </c>
      <c r="G1106" s="174"/>
      <c r="H1106" s="179" t="s">
        <v>4681</v>
      </c>
    </row>
    <row r="1107" spans="1:8" ht="14.45" hidden="1" customHeight="1" outlineLevel="4" thickBot="1" x14ac:dyDescent="0.3">
      <c r="A1107" s="165">
        <f t="shared" si="17"/>
        <v>1106</v>
      </c>
      <c r="G1107" s="174"/>
      <c r="H1107" s="179" t="s">
        <v>4682</v>
      </c>
    </row>
    <row r="1108" spans="1:8" ht="14.45" hidden="1" customHeight="1" outlineLevel="4" thickBot="1" x14ac:dyDescent="0.3">
      <c r="A1108" s="165">
        <f t="shared" si="17"/>
        <v>1107</v>
      </c>
      <c r="G1108" s="176" t="s">
        <v>4683</v>
      </c>
    </row>
    <row r="1109" spans="1:8" ht="14.45" hidden="1" customHeight="1" outlineLevel="4" thickBot="1" x14ac:dyDescent="0.3">
      <c r="A1109" s="165">
        <f t="shared" si="17"/>
        <v>1108</v>
      </c>
      <c r="G1109" s="174"/>
      <c r="H1109" s="179" t="s">
        <v>4684</v>
      </c>
    </row>
    <row r="1110" spans="1:8" ht="14.45" hidden="1" customHeight="1" outlineLevel="4" thickBot="1" x14ac:dyDescent="0.3">
      <c r="A1110" s="165">
        <f t="shared" si="17"/>
        <v>1109</v>
      </c>
      <c r="G1110" s="174"/>
      <c r="H1110" s="179" t="s">
        <v>4685</v>
      </c>
    </row>
    <row r="1111" spans="1:8" ht="14.45" hidden="1" customHeight="1" outlineLevel="4" thickBot="1" x14ac:dyDescent="0.3">
      <c r="A1111" s="165">
        <f t="shared" si="17"/>
        <v>1110</v>
      </c>
      <c r="G1111" s="174"/>
      <c r="H1111" s="179" t="s">
        <v>4686</v>
      </c>
    </row>
    <row r="1112" spans="1:8" ht="14.45" hidden="1" customHeight="1" outlineLevel="4" thickBot="1" x14ac:dyDescent="0.3">
      <c r="A1112" s="165">
        <f t="shared" si="17"/>
        <v>1111</v>
      </c>
      <c r="G1112" s="174"/>
      <c r="H1112" s="179" t="s">
        <v>4687</v>
      </c>
    </row>
    <row r="1113" spans="1:8" ht="14.45" hidden="1" customHeight="1" outlineLevel="4" thickBot="1" x14ac:dyDescent="0.3">
      <c r="A1113" s="165">
        <f t="shared" si="17"/>
        <v>1112</v>
      </c>
      <c r="G1113" s="174"/>
      <c r="H1113" s="179" t="s">
        <v>4688</v>
      </c>
    </row>
    <row r="1114" spans="1:8" ht="14.45" hidden="1" customHeight="1" outlineLevel="4" thickBot="1" x14ac:dyDescent="0.3">
      <c r="A1114" s="165">
        <f t="shared" si="17"/>
        <v>1113</v>
      </c>
      <c r="G1114" s="174"/>
      <c r="H1114" s="179" t="s">
        <v>4689</v>
      </c>
    </row>
    <row r="1115" spans="1:8" ht="14.45" hidden="1" customHeight="1" outlineLevel="4" thickBot="1" x14ac:dyDescent="0.3">
      <c r="A1115" s="165">
        <f t="shared" si="17"/>
        <v>1114</v>
      </c>
      <c r="G1115" s="174"/>
      <c r="H1115" s="179" t="s">
        <v>4690</v>
      </c>
    </row>
    <row r="1116" spans="1:8" ht="14.45" hidden="1" customHeight="1" outlineLevel="4" thickBot="1" x14ac:dyDescent="0.3">
      <c r="A1116" s="165">
        <f t="shared" si="17"/>
        <v>1115</v>
      </c>
      <c r="G1116" s="174"/>
      <c r="H1116" s="179" t="s">
        <v>4691</v>
      </c>
    </row>
    <row r="1117" spans="1:8" ht="14.45" hidden="1" customHeight="1" outlineLevel="4" thickBot="1" x14ac:dyDescent="0.3">
      <c r="A1117" s="165">
        <f t="shared" si="17"/>
        <v>1116</v>
      </c>
      <c r="G1117" s="174"/>
      <c r="H1117" s="179" t="s">
        <v>4692</v>
      </c>
    </row>
    <row r="1118" spans="1:8" ht="14.45" hidden="1" customHeight="1" outlineLevel="4" thickBot="1" x14ac:dyDescent="0.3">
      <c r="A1118" s="165">
        <f t="shared" si="17"/>
        <v>1117</v>
      </c>
      <c r="G1118" s="174"/>
      <c r="H1118" s="179" t="s">
        <v>4693</v>
      </c>
    </row>
    <row r="1119" spans="1:8" ht="14.45" hidden="1" customHeight="1" outlineLevel="4" thickBot="1" x14ac:dyDescent="0.3">
      <c r="A1119" s="165">
        <f t="shared" si="17"/>
        <v>1118</v>
      </c>
      <c r="G1119" s="174"/>
      <c r="H1119" s="179" t="s">
        <v>4694</v>
      </c>
    </row>
    <row r="1120" spans="1:8" ht="14.45" hidden="1" customHeight="1" outlineLevel="4" thickBot="1" x14ac:dyDescent="0.3">
      <c r="A1120" s="165">
        <f t="shared" si="17"/>
        <v>1119</v>
      </c>
      <c r="G1120" s="174"/>
      <c r="H1120" s="179" t="s">
        <v>4695</v>
      </c>
    </row>
    <row r="1121" spans="1:8" ht="14.45" hidden="1" customHeight="1" outlineLevel="4" thickBot="1" x14ac:dyDescent="0.3">
      <c r="A1121" s="165">
        <f t="shared" si="17"/>
        <v>1120</v>
      </c>
      <c r="G1121" s="174"/>
      <c r="H1121" s="179" t="s">
        <v>4696</v>
      </c>
    </row>
    <row r="1122" spans="1:8" ht="14.45" hidden="1" customHeight="1" outlineLevel="4" thickBot="1" x14ac:dyDescent="0.3">
      <c r="A1122" s="165">
        <f t="shared" si="17"/>
        <v>1121</v>
      </c>
      <c r="G1122" s="174"/>
      <c r="H1122" s="179" t="s">
        <v>4697</v>
      </c>
    </row>
    <row r="1123" spans="1:8" ht="14.45" hidden="1" customHeight="1" outlineLevel="4" thickBot="1" x14ac:dyDescent="0.3">
      <c r="A1123" s="165">
        <f t="shared" si="17"/>
        <v>1122</v>
      </c>
      <c r="G1123" s="174"/>
      <c r="H1123" s="179" t="s">
        <v>4698</v>
      </c>
    </row>
    <row r="1124" spans="1:8" ht="14.45" hidden="1" customHeight="1" outlineLevel="4" thickBot="1" x14ac:dyDescent="0.3">
      <c r="A1124" s="165">
        <f t="shared" si="17"/>
        <v>1123</v>
      </c>
      <c r="G1124" s="174"/>
      <c r="H1124" s="179" t="s">
        <v>4699</v>
      </c>
    </row>
    <row r="1125" spans="1:8" ht="14.45" hidden="1" customHeight="1" outlineLevel="4" thickBot="1" x14ac:dyDescent="0.3">
      <c r="A1125" s="165">
        <f t="shared" si="17"/>
        <v>1124</v>
      </c>
      <c r="G1125" s="174"/>
      <c r="H1125" s="179" t="s">
        <v>4700</v>
      </c>
    </row>
    <row r="1126" spans="1:8" ht="14.45" hidden="1" customHeight="1" outlineLevel="4" thickBot="1" x14ac:dyDescent="0.3">
      <c r="A1126" s="165">
        <f t="shared" si="17"/>
        <v>1125</v>
      </c>
      <c r="G1126" s="174"/>
      <c r="H1126" s="179" t="s">
        <v>4701</v>
      </c>
    </row>
    <row r="1127" spans="1:8" ht="14.45" hidden="1" customHeight="1" outlineLevel="4" thickBot="1" x14ac:dyDescent="0.3">
      <c r="A1127" s="165">
        <f t="shared" si="17"/>
        <v>1126</v>
      </c>
      <c r="G1127" s="174"/>
      <c r="H1127" s="179" t="s">
        <v>4702</v>
      </c>
    </row>
    <row r="1128" spans="1:8" ht="14.45" hidden="1" customHeight="1" outlineLevel="4" thickBot="1" x14ac:dyDescent="0.3">
      <c r="A1128" s="165">
        <f t="shared" si="17"/>
        <v>1127</v>
      </c>
      <c r="G1128" s="174"/>
      <c r="H1128" s="179" t="s">
        <v>4703</v>
      </c>
    </row>
    <row r="1129" spans="1:8" ht="14.45" hidden="1" customHeight="1" outlineLevel="4" thickBot="1" x14ac:dyDescent="0.3">
      <c r="A1129" s="165">
        <f t="shared" si="17"/>
        <v>1128</v>
      </c>
      <c r="G1129" s="176" t="s">
        <v>4704</v>
      </c>
    </row>
    <row r="1130" spans="1:8" ht="14.45" hidden="1" customHeight="1" outlineLevel="4" thickBot="1" x14ac:dyDescent="0.3">
      <c r="A1130" s="165">
        <f t="shared" si="17"/>
        <v>1129</v>
      </c>
      <c r="G1130" s="174"/>
      <c r="H1130" s="179" t="s">
        <v>4705</v>
      </c>
    </row>
    <row r="1131" spans="1:8" ht="14.45" hidden="1" customHeight="1" outlineLevel="4" thickBot="1" x14ac:dyDescent="0.3">
      <c r="A1131" s="165">
        <f t="shared" si="17"/>
        <v>1130</v>
      </c>
      <c r="G1131" s="174"/>
      <c r="H1131" s="179" t="s">
        <v>4706</v>
      </c>
    </row>
    <row r="1132" spans="1:8" ht="14.45" hidden="1" customHeight="1" outlineLevel="4" thickBot="1" x14ac:dyDescent="0.3">
      <c r="A1132" s="165">
        <f t="shared" si="17"/>
        <v>1131</v>
      </c>
      <c r="G1132" s="174"/>
      <c r="H1132" s="179" t="s">
        <v>4707</v>
      </c>
    </row>
    <row r="1133" spans="1:8" ht="14.45" hidden="1" customHeight="1" outlineLevel="4" thickBot="1" x14ac:dyDescent="0.3">
      <c r="A1133" s="165">
        <f t="shared" si="17"/>
        <v>1132</v>
      </c>
      <c r="G1133" s="174"/>
      <c r="H1133" s="179" t="s">
        <v>4708</v>
      </c>
    </row>
    <row r="1134" spans="1:8" ht="14.45" hidden="1" customHeight="1" outlineLevel="4" thickBot="1" x14ac:dyDescent="0.3">
      <c r="A1134" s="165">
        <f t="shared" si="17"/>
        <v>1133</v>
      </c>
      <c r="G1134" s="174"/>
      <c r="H1134" s="179" t="s">
        <v>4709</v>
      </c>
    </row>
    <row r="1135" spans="1:8" ht="14.45" hidden="1" customHeight="1" outlineLevel="4" thickBot="1" x14ac:dyDescent="0.3">
      <c r="A1135" s="165">
        <f t="shared" si="17"/>
        <v>1134</v>
      </c>
      <c r="G1135" s="174"/>
      <c r="H1135" s="179" t="s">
        <v>4710</v>
      </c>
    </row>
    <row r="1136" spans="1:8" ht="14.45" hidden="1" customHeight="1" outlineLevel="4" thickBot="1" x14ac:dyDescent="0.3">
      <c r="A1136" s="165">
        <f t="shared" si="17"/>
        <v>1135</v>
      </c>
      <c r="G1136" s="174"/>
      <c r="H1136" s="179" t="s">
        <v>4711</v>
      </c>
    </row>
    <row r="1137" spans="1:26" ht="14.45" hidden="1" customHeight="1" outlineLevel="4" thickBot="1" x14ac:dyDescent="0.3">
      <c r="A1137" s="165">
        <f t="shared" si="17"/>
        <v>1136</v>
      </c>
      <c r="G1137" s="174"/>
      <c r="H1137" s="179" t="s">
        <v>4712</v>
      </c>
    </row>
    <row r="1138" spans="1:26" ht="14.45" hidden="1" customHeight="1" outlineLevel="4" thickBot="1" x14ac:dyDescent="0.3">
      <c r="A1138" s="165">
        <f t="shared" si="17"/>
        <v>1137</v>
      </c>
      <c r="G1138" s="176" t="s">
        <v>4713</v>
      </c>
    </row>
    <row r="1139" spans="1:26" ht="14.45" hidden="1" customHeight="1" outlineLevel="4" thickBot="1" x14ac:dyDescent="0.3">
      <c r="A1139" s="165">
        <f t="shared" si="17"/>
        <v>1138</v>
      </c>
      <c r="G1139" s="174"/>
      <c r="H1139" s="179" t="s">
        <v>4714</v>
      </c>
    </row>
    <row r="1140" spans="1:26" ht="14.45" hidden="1" customHeight="1" outlineLevel="4" thickBot="1" x14ac:dyDescent="0.3">
      <c r="A1140" s="165">
        <f t="shared" si="17"/>
        <v>1139</v>
      </c>
      <c r="G1140" s="174"/>
      <c r="H1140" s="179" t="s">
        <v>4715</v>
      </c>
    </row>
    <row r="1141" spans="1:26" ht="14.45" hidden="1" customHeight="1" outlineLevel="4" thickBot="1" x14ac:dyDescent="0.3">
      <c r="A1141" s="165">
        <f t="shared" si="17"/>
        <v>1140</v>
      </c>
      <c r="G1141" s="176" t="s">
        <v>4716</v>
      </c>
    </row>
    <row r="1142" spans="1:26" ht="14.45" hidden="1" customHeight="1" outlineLevel="4" thickBot="1" x14ac:dyDescent="0.3">
      <c r="A1142" s="165">
        <f t="shared" si="17"/>
        <v>1141</v>
      </c>
      <c r="H1142" s="179" t="s">
        <v>4717</v>
      </c>
      <c r="S1142" s="178"/>
      <c r="T1142" s="178"/>
      <c r="U1142" s="178"/>
      <c r="V1142" s="178"/>
      <c r="W1142" s="178"/>
      <c r="X1142" s="178"/>
      <c r="Y1142" s="178"/>
      <c r="Z1142" s="178"/>
    </row>
    <row r="1143" spans="1:26" ht="14.45" hidden="1" customHeight="1" outlineLevel="4" thickBot="1" x14ac:dyDescent="0.3">
      <c r="A1143" s="165">
        <f t="shared" si="17"/>
        <v>1142</v>
      </c>
      <c r="H1143" s="179" t="s">
        <v>4718</v>
      </c>
    </row>
    <row r="1144" spans="1:26" ht="14.45" hidden="1" customHeight="1" outlineLevel="4" thickBot="1" x14ac:dyDescent="0.3">
      <c r="A1144" s="165">
        <f t="shared" si="17"/>
        <v>1143</v>
      </c>
      <c r="H1144" s="179" t="s">
        <v>4719</v>
      </c>
    </row>
    <row r="1145" spans="1:26" ht="14.45" hidden="1" customHeight="1" outlineLevel="4" thickBot="1" x14ac:dyDescent="0.3">
      <c r="A1145" s="165">
        <f t="shared" si="17"/>
        <v>1144</v>
      </c>
      <c r="H1145" s="179" t="s">
        <v>4720</v>
      </c>
    </row>
    <row r="1146" spans="1:26" ht="14.45" hidden="1" customHeight="1" outlineLevel="4" thickBot="1" x14ac:dyDescent="0.3">
      <c r="A1146" s="165">
        <f t="shared" si="17"/>
        <v>1145</v>
      </c>
      <c r="H1146" s="179" t="s">
        <v>4721</v>
      </c>
    </row>
    <row r="1147" spans="1:26" ht="14.45" hidden="1" customHeight="1" outlineLevel="3" collapsed="1" thickBot="1" x14ac:dyDescent="0.3">
      <c r="A1147" s="165">
        <f t="shared" si="17"/>
        <v>1146</v>
      </c>
    </row>
    <row r="1148" spans="1:26" ht="14.45" hidden="1" customHeight="1" outlineLevel="2" collapsed="1" thickBot="1" x14ac:dyDescent="0.3">
      <c r="A1148" s="165">
        <f t="shared" si="17"/>
        <v>1147</v>
      </c>
      <c r="E1148" s="172" t="s">
        <v>4722</v>
      </c>
    </row>
    <row r="1149" spans="1:26" ht="14.45" hidden="1" customHeight="1" outlineLevel="3" thickBot="1" x14ac:dyDescent="0.3">
      <c r="A1149" s="165">
        <f t="shared" si="17"/>
        <v>1148</v>
      </c>
      <c r="F1149" s="173" t="s">
        <v>4723</v>
      </c>
    </row>
    <row r="1150" spans="1:26" ht="14.45" hidden="1" customHeight="1" outlineLevel="4" thickBot="1" x14ac:dyDescent="0.3">
      <c r="A1150" s="165">
        <f t="shared" si="17"/>
        <v>1149</v>
      </c>
      <c r="G1150" s="176" t="s">
        <v>4724</v>
      </c>
    </row>
    <row r="1151" spans="1:26" ht="14.45" hidden="1" customHeight="1" outlineLevel="4" thickBot="1" x14ac:dyDescent="0.3">
      <c r="A1151" s="165">
        <f t="shared" si="17"/>
        <v>1150</v>
      </c>
      <c r="G1151" s="176" t="s">
        <v>4725</v>
      </c>
    </row>
    <row r="1152" spans="1:26" ht="14.45" hidden="1" customHeight="1" outlineLevel="3" collapsed="1" thickBot="1" x14ac:dyDescent="0.3">
      <c r="A1152" s="165">
        <f t="shared" si="17"/>
        <v>1151</v>
      </c>
      <c r="F1152" s="173" t="s">
        <v>4726</v>
      </c>
    </row>
    <row r="1153" spans="1:7" ht="14.45" hidden="1" customHeight="1" outlineLevel="4" thickBot="1" x14ac:dyDescent="0.3">
      <c r="A1153" s="165">
        <f t="shared" si="17"/>
        <v>1152</v>
      </c>
      <c r="G1153" s="176" t="s">
        <v>4727</v>
      </c>
    </row>
    <row r="1154" spans="1:7" ht="14.45" hidden="1" customHeight="1" outlineLevel="4" thickBot="1" x14ac:dyDescent="0.3">
      <c r="A1154" s="165">
        <f t="shared" si="17"/>
        <v>1153</v>
      </c>
      <c r="G1154" s="176" t="s">
        <v>4728</v>
      </c>
    </row>
    <row r="1155" spans="1:7" ht="14.45" hidden="1" customHeight="1" outlineLevel="3" collapsed="1" thickBot="1" x14ac:dyDescent="0.3">
      <c r="A1155" s="165">
        <f t="shared" ref="A1155:A1218" si="18">ROW() - 1</f>
        <v>1154</v>
      </c>
      <c r="F1155" s="173" t="s">
        <v>4729</v>
      </c>
    </row>
    <row r="1156" spans="1:7" ht="14.45" hidden="1" customHeight="1" outlineLevel="4" thickBot="1" x14ac:dyDescent="0.3">
      <c r="A1156" s="165">
        <f t="shared" si="18"/>
        <v>1155</v>
      </c>
      <c r="G1156" s="176" t="s">
        <v>4730</v>
      </c>
    </row>
    <row r="1157" spans="1:7" ht="14.45" hidden="1" customHeight="1" outlineLevel="4" thickBot="1" x14ac:dyDescent="0.3">
      <c r="A1157" s="165">
        <f t="shared" si="18"/>
        <v>1156</v>
      </c>
      <c r="G1157" s="176" t="s">
        <v>4731</v>
      </c>
    </row>
    <row r="1158" spans="1:7" ht="14.45" hidden="1" customHeight="1" outlineLevel="4" thickBot="1" x14ac:dyDescent="0.3">
      <c r="A1158" s="165">
        <f t="shared" si="18"/>
        <v>1157</v>
      </c>
      <c r="G1158" s="176" t="s">
        <v>4732</v>
      </c>
    </row>
    <row r="1159" spans="1:7" ht="14.45" hidden="1" customHeight="1" outlineLevel="4" thickBot="1" x14ac:dyDescent="0.3">
      <c r="A1159" s="165">
        <f t="shared" si="18"/>
        <v>1158</v>
      </c>
      <c r="G1159" s="176" t="s">
        <v>4733</v>
      </c>
    </row>
    <row r="1160" spans="1:7" ht="14.45" hidden="1" customHeight="1" outlineLevel="4" thickBot="1" x14ac:dyDescent="0.3">
      <c r="A1160" s="165">
        <f t="shared" si="18"/>
        <v>1159</v>
      </c>
      <c r="G1160" s="176" t="s">
        <v>4734</v>
      </c>
    </row>
    <row r="1161" spans="1:7" ht="14.45" hidden="1" customHeight="1" outlineLevel="3" collapsed="1" thickBot="1" x14ac:dyDescent="0.3">
      <c r="A1161" s="165">
        <f t="shared" si="18"/>
        <v>1160</v>
      </c>
      <c r="F1161" s="173" t="s">
        <v>4735</v>
      </c>
    </row>
    <row r="1162" spans="1:7" ht="14.45" hidden="1" customHeight="1" outlineLevel="4" thickBot="1" x14ac:dyDescent="0.3">
      <c r="A1162" s="165">
        <f t="shared" si="18"/>
        <v>1161</v>
      </c>
      <c r="G1162" s="176" t="s">
        <v>4736</v>
      </c>
    </row>
    <row r="1163" spans="1:7" ht="14.45" hidden="1" customHeight="1" outlineLevel="4" thickBot="1" x14ac:dyDescent="0.3">
      <c r="A1163" s="165">
        <f t="shared" si="18"/>
        <v>1162</v>
      </c>
      <c r="G1163" s="176" t="s">
        <v>4737</v>
      </c>
    </row>
    <row r="1164" spans="1:7" ht="14.45" hidden="1" customHeight="1" outlineLevel="4" thickBot="1" x14ac:dyDescent="0.3">
      <c r="A1164" s="165">
        <f t="shared" si="18"/>
        <v>1163</v>
      </c>
      <c r="G1164" s="176" t="s">
        <v>4738</v>
      </c>
    </row>
    <row r="1165" spans="1:7" ht="14.45" hidden="1" customHeight="1" outlineLevel="4" thickBot="1" x14ac:dyDescent="0.3">
      <c r="A1165" s="165">
        <f t="shared" si="18"/>
        <v>1164</v>
      </c>
      <c r="G1165" s="176" t="s">
        <v>4739</v>
      </c>
    </row>
    <row r="1166" spans="1:7" ht="14.45" hidden="1" customHeight="1" outlineLevel="4" thickBot="1" x14ac:dyDescent="0.3">
      <c r="A1166" s="165">
        <f t="shared" si="18"/>
        <v>1165</v>
      </c>
      <c r="G1166" s="176" t="s">
        <v>4740</v>
      </c>
    </row>
    <row r="1167" spans="1:7" ht="14.45" hidden="1" customHeight="1" outlineLevel="3" collapsed="1" thickBot="1" x14ac:dyDescent="0.3">
      <c r="A1167" s="165">
        <f t="shared" si="18"/>
        <v>1166</v>
      </c>
      <c r="F1167" s="173" t="s">
        <v>4741</v>
      </c>
    </row>
    <row r="1168" spans="1:7" ht="14.45" hidden="1" customHeight="1" outlineLevel="4" thickBot="1" x14ac:dyDescent="0.3">
      <c r="A1168" s="165">
        <f t="shared" si="18"/>
        <v>1167</v>
      </c>
      <c r="G1168" s="176" t="s">
        <v>4742</v>
      </c>
    </row>
    <row r="1169" spans="1:8" ht="14.45" hidden="1" customHeight="1" outlineLevel="4" thickBot="1" x14ac:dyDescent="0.3">
      <c r="A1169" s="165">
        <f t="shared" si="18"/>
        <v>1168</v>
      </c>
      <c r="H1169" s="179" t="s">
        <v>4743</v>
      </c>
    </row>
    <row r="1170" spans="1:8" ht="14.45" hidden="1" customHeight="1" outlineLevel="4" thickBot="1" x14ac:dyDescent="0.3">
      <c r="A1170" s="165">
        <f t="shared" si="18"/>
        <v>1169</v>
      </c>
      <c r="H1170" s="179" t="s">
        <v>4744</v>
      </c>
    </row>
    <row r="1171" spans="1:8" ht="14.45" hidden="1" customHeight="1" outlineLevel="4" thickBot="1" x14ac:dyDescent="0.3">
      <c r="A1171" s="165">
        <f t="shared" si="18"/>
        <v>1170</v>
      </c>
      <c r="H1171" s="179" t="s">
        <v>4745</v>
      </c>
    </row>
    <row r="1172" spans="1:8" ht="14.45" hidden="1" customHeight="1" outlineLevel="4" thickBot="1" x14ac:dyDescent="0.3">
      <c r="A1172" s="165">
        <f t="shared" si="18"/>
        <v>1171</v>
      </c>
      <c r="H1172" s="179" t="s">
        <v>4746</v>
      </c>
    </row>
    <row r="1173" spans="1:8" ht="14.45" hidden="1" customHeight="1" outlineLevel="4" thickBot="1" x14ac:dyDescent="0.3">
      <c r="A1173" s="165">
        <f t="shared" si="18"/>
        <v>1172</v>
      </c>
      <c r="G1173" s="176" t="s">
        <v>4747</v>
      </c>
    </row>
    <row r="1174" spans="1:8" ht="14.45" hidden="1" customHeight="1" outlineLevel="4" thickBot="1" x14ac:dyDescent="0.3">
      <c r="A1174" s="165">
        <f t="shared" si="18"/>
        <v>1173</v>
      </c>
      <c r="H1174" s="179" t="s">
        <v>4748</v>
      </c>
    </row>
    <row r="1175" spans="1:8" ht="14.45" hidden="1" customHeight="1" outlineLevel="4" thickBot="1" x14ac:dyDescent="0.3">
      <c r="A1175" s="165">
        <f t="shared" si="18"/>
        <v>1174</v>
      </c>
      <c r="H1175" s="179" t="s">
        <v>4749</v>
      </c>
    </row>
    <row r="1176" spans="1:8" ht="14.45" hidden="1" customHeight="1" outlineLevel="4" thickBot="1" x14ac:dyDescent="0.3">
      <c r="A1176" s="165">
        <f t="shared" si="18"/>
        <v>1175</v>
      </c>
      <c r="H1176" s="179" t="s">
        <v>4750</v>
      </c>
    </row>
    <row r="1177" spans="1:8" ht="14.45" hidden="1" customHeight="1" outlineLevel="4" thickBot="1" x14ac:dyDescent="0.3">
      <c r="A1177" s="165">
        <f t="shared" si="18"/>
        <v>1176</v>
      </c>
      <c r="H1177" s="179" t="s">
        <v>4751</v>
      </c>
    </row>
    <row r="1178" spans="1:8" ht="14.45" hidden="1" customHeight="1" outlineLevel="4" thickBot="1" x14ac:dyDescent="0.3">
      <c r="A1178" s="165">
        <f t="shared" si="18"/>
        <v>1177</v>
      </c>
      <c r="H1178" s="179" t="s">
        <v>4752</v>
      </c>
    </row>
    <row r="1179" spans="1:8" ht="14.45" hidden="1" customHeight="1" outlineLevel="4" thickBot="1" x14ac:dyDescent="0.3">
      <c r="A1179" s="165">
        <f t="shared" si="18"/>
        <v>1178</v>
      </c>
      <c r="G1179" s="176" t="s">
        <v>4753</v>
      </c>
    </row>
    <row r="1180" spans="1:8" ht="14.45" hidden="1" customHeight="1" outlineLevel="4" thickBot="1" x14ac:dyDescent="0.3">
      <c r="A1180" s="165">
        <f t="shared" si="18"/>
        <v>1179</v>
      </c>
      <c r="H1180" s="179" t="s">
        <v>4754</v>
      </c>
    </row>
    <row r="1181" spans="1:8" ht="14.45" hidden="1" customHeight="1" outlineLevel="4" thickBot="1" x14ac:dyDescent="0.3">
      <c r="A1181" s="165">
        <f t="shared" si="18"/>
        <v>1180</v>
      </c>
      <c r="H1181" s="179" t="s">
        <v>4755</v>
      </c>
    </row>
    <row r="1182" spans="1:8" ht="14.45" hidden="1" customHeight="1" outlineLevel="4" thickBot="1" x14ac:dyDescent="0.3">
      <c r="A1182" s="165">
        <f t="shared" si="18"/>
        <v>1181</v>
      </c>
      <c r="H1182" s="179" t="s">
        <v>4756</v>
      </c>
    </row>
    <row r="1183" spans="1:8" ht="14.45" hidden="1" customHeight="1" outlineLevel="4" thickBot="1" x14ac:dyDescent="0.3">
      <c r="A1183" s="165">
        <f t="shared" si="18"/>
        <v>1182</v>
      </c>
      <c r="H1183" s="179" t="s">
        <v>4757</v>
      </c>
    </row>
    <row r="1184" spans="1:8" ht="14.45" hidden="1" customHeight="1" outlineLevel="4" thickBot="1" x14ac:dyDescent="0.3">
      <c r="A1184" s="165">
        <f t="shared" si="18"/>
        <v>1183</v>
      </c>
      <c r="H1184" s="179" t="s">
        <v>4758</v>
      </c>
    </row>
    <row r="1185" spans="1:8" ht="14.45" hidden="1" customHeight="1" outlineLevel="4" thickBot="1" x14ac:dyDescent="0.3">
      <c r="A1185" s="165">
        <f t="shared" si="18"/>
        <v>1184</v>
      </c>
      <c r="H1185" s="179" t="s">
        <v>4759</v>
      </c>
    </row>
    <row r="1186" spans="1:8" ht="14.45" hidden="1" customHeight="1" outlineLevel="4" thickBot="1" x14ac:dyDescent="0.3">
      <c r="A1186" s="165">
        <f t="shared" si="18"/>
        <v>1185</v>
      </c>
      <c r="H1186" s="179" t="s">
        <v>4760</v>
      </c>
    </row>
    <row r="1187" spans="1:8" ht="14.45" hidden="1" customHeight="1" outlineLevel="4" thickBot="1" x14ac:dyDescent="0.3">
      <c r="A1187" s="165">
        <f t="shared" si="18"/>
        <v>1186</v>
      </c>
      <c r="G1187" s="176" t="s">
        <v>4761</v>
      </c>
    </row>
    <row r="1188" spans="1:8" ht="14.45" hidden="1" customHeight="1" outlineLevel="4" thickBot="1" x14ac:dyDescent="0.3">
      <c r="A1188" s="165">
        <f t="shared" si="18"/>
        <v>1187</v>
      </c>
      <c r="H1188" s="169" t="s">
        <v>4762</v>
      </c>
    </row>
    <row r="1189" spans="1:8" ht="14.45" hidden="1" customHeight="1" outlineLevel="3" collapsed="1" thickBot="1" x14ac:dyDescent="0.3">
      <c r="A1189" s="165">
        <f t="shared" si="18"/>
        <v>1188</v>
      </c>
    </row>
    <row r="1190" spans="1:8" ht="14.45" hidden="1" customHeight="1" outlineLevel="2" collapsed="1" thickBot="1" x14ac:dyDescent="0.3">
      <c r="A1190" s="165">
        <f t="shared" si="18"/>
        <v>1189</v>
      </c>
      <c r="E1190" s="172" t="s">
        <v>4763</v>
      </c>
    </row>
    <row r="1191" spans="1:8" ht="14.45" hidden="1" customHeight="1" outlineLevel="3" thickBot="1" x14ac:dyDescent="0.3">
      <c r="A1191" s="165">
        <f t="shared" si="18"/>
        <v>1190</v>
      </c>
    </row>
    <row r="1192" spans="1:8" ht="14.45" hidden="1" customHeight="1" outlineLevel="2" collapsed="1" thickBot="1" x14ac:dyDescent="0.3">
      <c r="A1192" s="165">
        <f t="shared" si="18"/>
        <v>1191</v>
      </c>
    </row>
    <row r="1193" spans="1:8" ht="14.45" customHeight="1" outlineLevel="1" collapsed="1" thickBot="1" x14ac:dyDescent="0.3">
      <c r="A1193" s="165">
        <f t="shared" si="18"/>
        <v>1192</v>
      </c>
      <c r="D1193" s="170" t="s">
        <v>4764</v>
      </c>
      <c r="E1193" s="171"/>
    </row>
    <row r="1194" spans="1:8" ht="14.45" hidden="1" customHeight="1" outlineLevel="2" thickBot="1" x14ac:dyDescent="0.3">
      <c r="A1194" s="165">
        <f t="shared" si="18"/>
        <v>1193</v>
      </c>
      <c r="E1194" s="172" t="s">
        <v>4765</v>
      </c>
    </row>
    <row r="1195" spans="1:8" ht="14.45" hidden="1" customHeight="1" outlineLevel="3" thickBot="1" x14ac:dyDescent="0.3">
      <c r="A1195" s="165">
        <f t="shared" si="18"/>
        <v>1194</v>
      </c>
      <c r="E1195" s="174"/>
      <c r="F1195" s="173" t="s">
        <v>3767</v>
      </c>
    </row>
    <row r="1196" spans="1:8" ht="14.45" hidden="1" customHeight="1" outlineLevel="4" thickBot="1" x14ac:dyDescent="0.3">
      <c r="A1196" s="165">
        <f t="shared" si="18"/>
        <v>1195</v>
      </c>
      <c r="E1196" s="174"/>
      <c r="G1196" s="175" t="s">
        <v>4766</v>
      </c>
    </row>
    <row r="1197" spans="1:8" ht="14.45" hidden="1" customHeight="1" outlineLevel="4" thickBot="1" x14ac:dyDescent="0.3">
      <c r="A1197" s="165">
        <f t="shared" si="18"/>
        <v>1196</v>
      </c>
      <c r="E1197" s="174"/>
      <c r="G1197" s="175" t="s">
        <v>4767</v>
      </c>
    </row>
    <row r="1198" spans="1:8" ht="14.45" hidden="1" customHeight="1" outlineLevel="3" collapsed="1" thickBot="1" x14ac:dyDescent="0.3">
      <c r="A1198" s="165">
        <f t="shared" si="18"/>
        <v>1197</v>
      </c>
      <c r="E1198" s="174"/>
      <c r="F1198" s="173" t="s">
        <v>4768</v>
      </c>
    </row>
    <row r="1199" spans="1:8" ht="14.45" hidden="1" customHeight="1" outlineLevel="4" thickBot="1" x14ac:dyDescent="0.3">
      <c r="A1199" s="165">
        <f t="shared" si="18"/>
        <v>1198</v>
      </c>
      <c r="E1199" s="174"/>
      <c r="G1199" s="169" t="s">
        <v>4769</v>
      </c>
    </row>
    <row r="1200" spans="1:8" ht="14.45" hidden="1" customHeight="1" outlineLevel="4" thickBot="1" x14ac:dyDescent="0.3">
      <c r="A1200" s="165">
        <f t="shared" si="18"/>
        <v>1199</v>
      </c>
      <c r="E1200" s="174"/>
      <c r="G1200" s="169" t="s">
        <v>4770</v>
      </c>
    </row>
    <row r="1201" spans="1:7" ht="14.45" hidden="1" customHeight="1" outlineLevel="3" collapsed="1" thickBot="1" x14ac:dyDescent="0.3">
      <c r="A1201" s="165">
        <f t="shared" si="18"/>
        <v>1200</v>
      </c>
      <c r="E1201" s="174"/>
      <c r="F1201" s="173" t="s">
        <v>4668</v>
      </c>
    </row>
    <row r="1202" spans="1:7" ht="14.45" hidden="1" customHeight="1" outlineLevel="4" thickBot="1" x14ac:dyDescent="0.3">
      <c r="A1202" s="165">
        <f t="shared" si="18"/>
        <v>1201</v>
      </c>
      <c r="E1202" s="174"/>
      <c r="G1202" s="176" t="s">
        <v>4771</v>
      </c>
    </row>
    <row r="1203" spans="1:7" ht="14.45" hidden="1" customHeight="1" outlineLevel="4" thickBot="1" x14ac:dyDescent="0.3">
      <c r="A1203" s="165">
        <f t="shared" si="18"/>
        <v>1202</v>
      </c>
      <c r="E1203" s="174"/>
      <c r="G1203" s="176" t="s">
        <v>4772</v>
      </c>
    </row>
    <row r="1204" spans="1:7" ht="14.45" hidden="1" customHeight="1" outlineLevel="4" thickBot="1" x14ac:dyDescent="0.3">
      <c r="A1204" s="165">
        <f t="shared" si="18"/>
        <v>1203</v>
      </c>
      <c r="E1204" s="174"/>
      <c r="G1204" s="176" t="s">
        <v>4773</v>
      </c>
    </row>
    <row r="1205" spans="1:7" ht="14.45" hidden="1" customHeight="1" outlineLevel="3" collapsed="1" thickBot="1" x14ac:dyDescent="0.3">
      <c r="A1205" s="165">
        <f t="shared" si="18"/>
        <v>1204</v>
      </c>
      <c r="E1205" s="174"/>
    </row>
    <row r="1206" spans="1:7" ht="14.45" hidden="1" customHeight="1" outlineLevel="2" collapsed="1" thickBot="1" x14ac:dyDescent="0.3">
      <c r="A1206" s="165">
        <f t="shared" si="18"/>
        <v>1205</v>
      </c>
      <c r="E1206" s="172" t="s">
        <v>4774</v>
      </c>
    </row>
    <row r="1207" spans="1:7" ht="14.45" hidden="1" customHeight="1" outlineLevel="3" thickBot="1" x14ac:dyDescent="0.3">
      <c r="A1207" s="165">
        <f t="shared" si="18"/>
        <v>1206</v>
      </c>
    </row>
    <row r="1208" spans="1:7" ht="14.45" hidden="1" customHeight="1" outlineLevel="2" collapsed="1" thickBot="1" x14ac:dyDescent="0.3">
      <c r="A1208" s="165">
        <f t="shared" si="18"/>
        <v>1207</v>
      </c>
      <c r="E1208" s="172" t="s">
        <v>4775</v>
      </c>
    </row>
    <row r="1209" spans="1:7" ht="14.45" hidden="1" customHeight="1" outlineLevel="3" thickBot="1" x14ac:dyDescent="0.3">
      <c r="A1209" s="165">
        <f t="shared" si="18"/>
        <v>1208</v>
      </c>
      <c r="F1209" s="173" t="s">
        <v>4776</v>
      </c>
    </row>
    <row r="1210" spans="1:7" ht="14.45" hidden="1" customHeight="1" outlineLevel="4" thickBot="1" x14ac:dyDescent="0.3">
      <c r="A1210" s="165">
        <f t="shared" si="18"/>
        <v>1209</v>
      </c>
      <c r="G1210" s="176" t="s">
        <v>4777</v>
      </c>
    </row>
    <row r="1211" spans="1:7" ht="14.45" hidden="1" customHeight="1" outlineLevel="4" thickBot="1" x14ac:dyDescent="0.3">
      <c r="A1211" s="165">
        <f t="shared" si="18"/>
        <v>1210</v>
      </c>
      <c r="G1211" s="176" t="s">
        <v>4778</v>
      </c>
    </row>
    <row r="1212" spans="1:7" ht="14.45" hidden="1" customHeight="1" outlineLevel="4" thickBot="1" x14ac:dyDescent="0.3">
      <c r="A1212" s="165">
        <f t="shared" si="18"/>
        <v>1211</v>
      </c>
      <c r="G1212" s="176" t="s">
        <v>4779</v>
      </c>
    </row>
    <row r="1213" spans="1:7" ht="14.45" hidden="1" customHeight="1" outlineLevel="4" thickBot="1" x14ac:dyDescent="0.3">
      <c r="A1213" s="165">
        <f t="shared" si="18"/>
        <v>1212</v>
      </c>
      <c r="G1213" s="176" t="s">
        <v>4780</v>
      </c>
    </row>
    <row r="1214" spans="1:7" ht="14.45" hidden="1" customHeight="1" outlineLevel="3" collapsed="1" thickBot="1" x14ac:dyDescent="0.3">
      <c r="A1214" s="165">
        <f t="shared" si="18"/>
        <v>1213</v>
      </c>
      <c r="F1214" s="173" t="s">
        <v>4781</v>
      </c>
    </row>
    <row r="1215" spans="1:7" ht="14.45" hidden="1" customHeight="1" outlineLevel="4" thickBot="1" x14ac:dyDescent="0.3">
      <c r="A1215" s="165">
        <f t="shared" si="18"/>
        <v>1214</v>
      </c>
      <c r="G1215" s="169" t="s">
        <v>4782</v>
      </c>
    </row>
    <row r="1216" spans="1:7" ht="14.45" hidden="1" customHeight="1" outlineLevel="3" collapsed="1" thickBot="1" x14ac:dyDescent="0.3">
      <c r="A1216" s="165">
        <f t="shared" si="18"/>
        <v>1215</v>
      </c>
      <c r="F1216" s="173" t="s">
        <v>4783</v>
      </c>
    </row>
    <row r="1217" spans="1:7" ht="14.45" hidden="1" customHeight="1" outlineLevel="4" thickBot="1" x14ac:dyDescent="0.3">
      <c r="A1217" s="165">
        <f t="shared" si="18"/>
        <v>1216</v>
      </c>
      <c r="G1217" s="169" t="s">
        <v>4784</v>
      </c>
    </row>
    <row r="1218" spans="1:7" ht="14.45" hidden="1" customHeight="1" outlineLevel="3" collapsed="1" thickBot="1" x14ac:dyDescent="0.3">
      <c r="A1218" s="165">
        <f t="shared" si="18"/>
        <v>1217</v>
      </c>
      <c r="F1218" s="173" t="s">
        <v>4785</v>
      </c>
    </row>
    <row r="1219" spans="1:7" ht="14.45" hidden="1" customHeight="1" outlineLevel="4" thickBot="1" x14ac:dyDescent="0.3">
      <c r="A1219" s="165">
        <f t="shared" ref="A1219:A1282" si="19">ROW() - 1</f>
        <v>1218</v>
      </c>
      <c r="G1219" s="169" t="s">
        <v>4786</v>
      </c>
    </row>
    <row r="1220" spans="1:7" ht="14.45" hidden="1" customHeight="1" outlineLevel="3" collapsed="1" thickBot="1" x14ac:dyDescent="0.3">
      <c r="A1220" s="165">
        <f t="shared" si="19"/>
        <v>1219</v>
      </c>
      <c r="F1220" s="173" t="s">
        <v>4787</v>
      </c>
    </row>
    <row r="1221" spans="1:7" ht="14.45" hidden="1" customHeight="1" outlineLevel="4" thickBot="1" x14ac:dyDescent="0.3">
      <c r="A1221" s="165">
        <f t="shared" si="19"/>
        <v>1220</v>
      </c>
      <c r="G1221" s="169" t="s">
        <v>4788</v>
      </c>
    </row>
    <row r="1222" spans="1:7" ht="14.45" hidden="1" customHeight="1" outlineLevel="3" collapsed="1" thickBot="1" x14ac:dyDescent="0.3">
      <c r="A1222" s="165">
        <f t="shared" si="19"/>
        <v>1221</v>
      </c>
      <c r="F1222" s="173" t="s">
        <v>4789</v>
      </c>
    </row>
    <row r="1223" spans="1:7" ht="14.45" hidden="1" customHeight="1" outlineLevel="4" thickBot="1" x14ac:dyDescent="0.3">
      <c r="A1223" s="165">
        <f t="shared" si="19"/>
        <v>1222</v>
      </c>
      <c r="G1223" s="169" t="s">
        <v>4790</v>
      </c>
    </row>
    <row r="1224" spans="1:7" ht="14.45" hidden="1" customHeight="1" outlineLevel="3" collapsed="1" thickBot="1" x14ac:dyDescent="0.3">
      <c r="A1224" s="165">
        <f t="shared" si="19"/>
        <v>1223</v>
      </c>
      <c r="F1224" s="173" t="s">
        <v>4791</v>
      </c>
    </row>
    <row r="1225" spans="1:7" ht="14.45" hidden="1" customHeight="1" outlineLevel="4" thickBot="1" x14ac:dyDescent="0.3">
      <c r="A1225" s="165">
        <f t="shared" si="19"/>
        <v>1224</v>
      </c>
      <c r="G1225" s="169" t="s">
        <v>4792</v>
      </c>
    </row>
    <row r="1226" spans="1:7" ht="14.45" hidden="1" customHeight="1" outlineLevel="3" collapsed="1" thickBot="1" x14ac:dyDescent="0.3">
      <c r="A1226" s="165">
        <f t="shared" si="19"/>
        <v>1225</v>
      </c>
      <c r="F1226" s="173" t="s">
        <v>4793</v>
      </c>
    </row>
    <row r="1227" spans="1:7" ht="14.45" hidden="1" customHeight="1" outlineLevel="4" thickBot="1" x14ac:dyDescent="0.3">
      <c r="A1227" s="165">
        <f t="shared" si="19"/>
        <v>1226</v>
      </c>
      <c r="G1227" s="169" t="s">
        <v>4794</v>
      </c>
    </row>
    <row r="1228" spans="1:7" ht="14.45" hidden="1" customHeight="1" outlineLevel="3" collapsed="1" thickBot="1" x14ac:dyDescent="0.3">
      <c r="A1228" s="165">
        <f t="shared" si="19"/>
        <v>1227</v>
      </c>
      <c r="F1228" s="173" t="s">
        <v>4795</v>
      </c>
    </row>
    <row r="1229" spans="1:7" ht="14.45" hidden="1" customHeight="1" outlineLevel="4" thickBot="1" x14ac:dyDescent="0.3">
      <c r="A1229" s="165">
        <f t="shared" si="19"/>
        <v>1228</v>
      </c>
      <c r="G1229" s="169" t="s">
        <v>4796</v>
      </c>
    </row>
    <row r="1230" spans="1:7" ht="14.45" hidden="1" customHeight="1" outlineLevel="3" collapsed="1" thickBot="1" x14ac:dyDescent="0.3">
      <c r="A1230" s="165">
        <f t="shared" si="19"/>
        <v>1229</v>
      </c>
      <c r="F1230" s="173" t="s">
        <v>4797</v>
      </c>
    </row>
    <row r="1231" spans="1:7" ht="14.45" hidden="1" customHeight="1" outlineLevel="4" thickBot="1" x14ac:dyDescent="0.3">
      <c r="A1231" s="165">
        <f t="shared" si="19"/>
        <v>1230</v>
      </c>
      <c r="G1231" s="169" t="s">
        <v>4798</v>
      </c>
    </row>
    <row r="1232" spans="1:7" ht="14.45" hidden="1" customHeight="1" outlineLevel="3" collapsed="1" thickBot="1" x14ac:dyDescent="0.3">
      <c r="A1232" s="165">
        <f t="shared" si="19"/>
        <v>1231</v>
      </c>
    </row>
    <row r="1233" spans="1:74" ht="14.45" hidden="1" customHeight="1" outlineLevel="2" collapsed="1" thickBot="1" x14ac:dyDescent="0.3">
      <c r="A1233" s="165">
        <f t="shared" si="19"/>
        <v>1232</v>
      </c>
      <c r="E1233" s="172" t="s">
        <v>4799</v>
      </c>
    </row>
    <row r="1234" spans="1:74" ht="14.45" hidden="1" customHeight="1" outlineLevel="3" thickBot="1" x14ac:dyDescent="0.3">
      <c r="A1234" s="165">
        <f t="shared" si="19"/>
        <v>1233</v>
      </c>
      <c r="F1234" s="173" t="s">
        <v>4800</v>
      </c>
    </row>
    <row r="1235" spans="1:74" ht="14.45" hidden="1" customHeight="1" outlineLevel="4" thickBot="1" x14ac:dyDescent="0.3">
      <c r="A1235" s="165">
        <f t="shared" si="19"/>
        <v>1234</v>
      </c>
      <c r="G1235" s="176" t="s">
        <v>4801</v>
      </c>
    </row>
    <row r="1236" spans="1:74" ht="14.45" hidden="1" customHeight="1" outlineLevel="4" thickBot="1" x14ac:dyDescent="0.3">
      <c r="A1236" s="165">
        <f t="shared" si="19"/>
        <v>1235</v>
      </c>
      <c r="H1236" s="179" t="s">
        <v>4802</v>
      </c>
    </row>
    <row r="1237" spans="1:74" ht="14.45" hidden="1" customHeight="1" outlineLevel="4" thickBot="1" x14ac:dyDescent="0.3">
      <c r="A1237" s="165">
        <f t="shared" si="19"/>
        <v>1236</v>
      </c>
      <c r="H1237" s="179" t="s">
        <v>4803</v>
      </c>
    </row>
    <row r="1238" spans="1:74" ht="14.45" hidden="1" customHeight="1" outlineLevel="4" thickBot="1" x14ac:dyDescent="0.3">
      <c r="A1238" s="165">
        <f t="shared" si="19"/>
        <v>1237</v>
      </c>
      <c r="G1238" s="176" t="s">
        <v>4804</v>
      </c>
    </row>
    <row r="1239" spans="1:74" ht="14.45" hidden="1" customHeight="1" outlineLevel="4" thickBot="1" x14ac:dyDescent="0.3">
      <c r="A1239" s="165">
        <f t="shared" si="19"/>
        <v>1238</v>
      </c>
      <c r="H1239" s="179" t="s">
        <v>4805</v>
      </c>
    </row>
    <row r="1240" spans="1:74" ht="14.45" hidden="1" customHeight="1" outlineLevel="4" thickBot="1" x14ac:dyDescent="0.3">
      <c r="A1240" s="165">
        <f t="shared" si="19"/>
        <v>1239</v>
      </c>
      <c r="H1240" s="179" t="s">
        <v>4806</v>
      </c>
    </row>
    <row r="1241" spans="1:74" ht="14.45" hidden="1" customHeight="1" outlineLevel="4" thickBot="1" x14ac:dyDescent="0.3">
      <c r="A1241" s="165">
        <f t="shared" si="19"/>
        <v>1240</v>
      </c>
      <c r="H1241" s="179" t="s">
        <v>4807</v>
      </c>
      <c r="BI1241" s="178"/>
      <c r="BJ1241" s="178"/>
      <c r="BK1241" s="178"/>
      <c r="BL1241" s="178"/>
      <c r="BM1241" s="178"/>
      <c r="BN1241" s="178"/>
      <c r="BO1241" s="178"/>
      <c r="BP1241" s="178"/>
      <c r="BQ1241" s="178"/>
      <c r="BR1241" s="178"/>
      <c r="BS1241" s="178"/>
      <c r="BT1241" s="178"/>
      <c r="BU1241" s="178"/>
      <c r="BV1241" s="178"/>
    </row>
    <row r="1242" spans="1:74" ht="14.45" hidden="1" customHeight="1" outlineLevel="3" collapsed="1" thickBot="1" x14ac:dyDescent="0.3">
      <c r="A1242" s="165">
        <f t="shared" si="19"/>
        <v>1241</v>
      </c>
      <c r="F1242" s="173" t="s">
        <v>4808</v>
      </c>
    </row>
    <row r="1243" spans="1:74" ht="14.45" hidden="1" customHeight="1" outlineLevel="4" thickBot="1" x14ac:dyDescent="0.3">
      <c r="A1243" s="165">
        <f t="shared" si="19"/>
        <v>1242</v>
      </c>
    </row>
    <row r="1244" spans="1:74" ht="14.45" hidden="1" customHeight="1" outlineLevel="3" collapsed="1" thickBot="1" x14ac:dyDescent="0.3">
      <c r="A1244" s="165">
        <f t="shared" si="19"/>
        <v>1243</v>
      </c>
      <c r="F1244" s="173" t="s">
        <v>4809</v>
      </c>
    </row>
    <row r="1245" spans="1:74" ht="14.45" hidden="1" customHeight="1" outlineLevel="4" thickBot="1" x14ac:dyDescent="0.3">
      <c r="A1245" s="165">
        <f t="shared" si="19"/>
        <v>1244</v>
      </c>
      <c r="G1245" s="176" t="s">
        <v>3899</v>
      </c>
    </row>
    <row r="1246" spans="1:74" ht="14.45" hidden="1" customHeight="1" outlineLevel="4" thickBot="1" x14ac:dyDescent="0.3">
      <c r="A1246" s="165">
        <f t="shared" si="19"/>
        <v>1245</v>
      </c>
      <c r="H1246" s="177" t="s">
        <v>4810</v>
      </c>
    </row>
    <row r="1247" spans="1:74" ht="14.45" hidden="1" customHeight="1" outlineLevel="4" thickBot="1" x14ac:dyDescent="0.3">
      <c r="A1247" s="165">
        <f t="shared" si="19"/>
        <v>1246</v>
      </c>
      <c r="H1247" s="177" t="s">
        <v>4811</v>
      </c>
      <c r="AG1247" s="178"/>
      <c r="AH1247" s="178"/>
      <c r="AI1247" s="178"/>
      <c r="AJ1247" s="178"/>
      <c r="AK1247" s="178"/>
      <c r="AL1247" s="178"/>
      <c r="AM1247" s="178"/>
      <c r="AN1247" s="178"/>
      <c r="AO1247" s="178"/>
      <c r="AP1247" s="178"/>
      <c r="AQ1247" s="178"/>
      <c r="AR1247" s="178"/>
      <c r="AS1247" s="178"/>
    </row>
    <row r="1248" spans="1:74" ht="14.45" hidden="1" customHeight="1" outlineLevel="4" thickBot="1" x14ac:dyDescent="0.3">
      <c r="A1248" s="165">
        <f t="shared" si="19"/>
        <v>1247</v>
      </c>
      <c r="G1248" s="176" t="s">
        <v>4812</v>
      </c>
    </row>
    <row r="1249" spans="1:8" ht="14.45" hidden="1" customHeight="1" outlineLevel="4" thickBot="1" x14ac:dyDescent="0.3">
      <c r="A1249" s="165">
        <f t="shared" si="19"/>
        <v>1248</v>
      </c>
      <c r="H1249" s="179" t="s">
        <v>4813</v>
      </c>
    </row>
    <row r="1250" spans="1:8" ht="14.45" hidden="1" customHeight="1" outlineLevel="4" thickBot="1" x14ac:dyDescent="0.3">
      <c r="A1250" s="165">
        <f t="shared" si="19"/>
        <v>1249</v>
      </c>
      <c r="H1250" s="179" t="s">
        <v>4814</v>
      </c>
    </row>
    <row r="1251" spans="1:8" ht="14.45" hidden="1" customHeight="1" outlineLevel="4" thickBot="1" x14ac:dyDescent="0.3">
      <c r="A1251" s="165">
        <f t="shared" si="19"/>
        <v>1250</v>
      </c>
      <c r="H1251" s="179" t="s">
        <v>4815</v>
      </c>
    </row>
    <row r="1252" spans="1:8" ht="14.45" hidden="1" customHeight="1" outlineLevel="4" thickBot="1" x14ac:dyDescent="0.3">
      <c r="A1252" s="165">
        <f t="shared" si="19"/>
        <v>1251</v>
      </c>
      <c r="H1252" s="179" t="s">
        <v>4816</v>
      </c>
    </row>
    <row r="1253" spans="1:8" ht="14.45" hidden="1" customHeight="1" outlineLevel="4" thickBot="1" x14ac:dyDescent="0.3">
      <c r="A1253" s="165">
        <f t="shared" si="19"/>
        <v>1252</v>
      </c>
      <c r="H1253" s="179" t="s">
        <v>4817</v>
      </c>
    </row>
    <row r="1254" spans="1:8" ht="14.45" hidden="1" customHeight="1" outlineLevel="3" collapsed="1" thickBot="1" x14ac:dyDescent="0.3">
      <c r="A1254" s="165">
        <f t="shared" si="19"/>
        <v>1253</v>
      </c>
      <c r="F1254" s="173" t="s">
        <v>4818</v>
      </c>
    </row>
    <row r="1255" spans="1:8" ht="14.45" hidden="1" customHeight="1" outlineLevel="4" thickBot="1" x14ac:dyDescent="0.3">
      <c r="A1255" s="165">
        <f t="shared" si="19"/>
        <v>1254</v>
      </c>
    </row>
    <row r="1256" spans="1:8" ht="14.45" hidden="1" customHeight="1" outlineLevel="3" collapsed="1" thickBot="1" x14ac:dyDescent="0.3">
      <c r="A1256" s="165">
        <f t="shared" si="19"/>
        <v>1255</v>
      </c>
      <c r="F1256" s="173" t="s">
        <v>4819</v>
      </c>
    </row>
    <row r="1257" spans="1:8" ht="14.45" hidden="1" customHeight="1" outlineLevel="4" thickBot="1" x14ac:dyDescent="0.3">
      <c r="A1257" s="165">
        <f t="shared" si="19"/>
        <v>1256</v>
      </c>
      <c r="G1257" s="176" t="s">
        <v>3899</v>
      </c>
    </row>
    <row r="1258" spans="1:8" ht="14.45" hidden="1" customHeight="1" outlineLevel="4" thickBot="1" x14ac:dyDescent="0.3">
      <c r="A1258" s="165">
        <f t="shared" si="19"/>
        <v>1257</v>
      </c>
      <c r="H1258" s="169" t="s">
        <v>4820</v>
      </c>
    </row>
    <row r="1259" spans="1:8" ht="14.45" hidden="1" customHeight="1" outlineLevel="4" thickBot="1" x14ac:dyDescent="0.3">
      <c r="A1259" s="165">
        <f t="shared" si="19"/>
        <v>1258</v>
      </c>
      <c r="G1259" s="176" t="s">
        <v>4479</v>
      </c>
    </row>
    <row r="1260" spans="1:8" ht="14.45" hidden="1" customHeight="1" outlineLevel="4" thickBot="1" x14ac:dyDescent="0.3">
      <c r="A1260" s="165">
        <f t="shared" si="19"/>
        <v>1259</v>
      </c>
      <c r="H1260" s="177" t="s">
        <v>4821</v>
      </c>
    </row>
    <row r="1261" spans="1:8" ht="14.45" hidden="1" customHeight="1" outlineLevel="4" thickBot="1" x14ac:dyDescent="0.3">
      <c r="A1261" s="165">
        <f t="shared" si="19"/>
        <v>1260</v>
      </c>
      <c r="H1261" s="177" t="s">
        <v>4822</v>
      </c>
    </row>
    <row r="1262" spans="1:8" ht="14.45" hidden="1" customHeight="1" outlineLevel="4" thickBot="1" x14ac:dyDescent="0.3">
      <c r="A1262" s="165">
        <f t="shared" si="19"/>
        <v>1261</v>
      </c>
      <c r="H1262" s="177" t="s">
        <v>4823</v>
      </c>
    </row>
    <row r="1263" spans="1:8" ht="14.45" hidden="1" customHeight="1" outlineLevel="4" thickBot="1" x14ac:dyDescent="0.3">
      <c r="A1263" s="165">
        <f t="shared" si="19"/>
        <v>1262</v>
      </c>
      <c r="H1263" s="177" t="s">
        <v>4824</v>
      </c>
    </row>
    <row r="1264" spans="1:8" ht="14.45" hidden="1" customHeight="1" outlineLevel="4" thickBot="1" x14ac:dyDescent="0.3">
      <c r="A1264" s="165">
        <f t="shared" si="19"/>
        <v>1263</v>
      </c>
      <c r="H1264" s="177" t="s">
        <v>4825</v>
      </c>
    </row>
    <row r="1265" spans="1:18" ht="14.45" hidden="1" customHeight="1" outlineLevel="4" thickBot="1" x14ac:dyDescent="0.3">
      <c r="A1265" s="165">
        <f t="shared" si="19"/>
        <v>1264</v>
      </c>
      <c r="H1265" s="177" t="s">
        <v>4826</v>
      </c>
    </row>
    <row r="1266" spans="1:18" ht="14.45" hidden="1" customHeight="1" outlineLevel="4" thickBot="1" x14ac:dyDescent="0.3">
      <c r="A1266" s="165">
        <f t="shared" si="19"/>
        <v>1265</v>
      </c>
      <c r="H1266" s="177" t="s">
        <v>4827</v>
      </c>
      <c r="I1266" s="178"/>
      <c r="J1266" s="178"/>
      <c r="K1266" s="178"/>
      <c r="L1266" s="178"/>
      <c r="M1266" s="178"/>
      <c r="N1266" s="178"/>
      <c r="O1266" s="178"/>
      <c r="P1266" s="178"/>
      <c r="Q1266" s="178"/>
      <c r="R1266" s="178"/>
    </row>
    <row r="1267" spans="1:18" ht="14.45" hidden="1" customHeight="1" outlineLevel="3" collapsed="1" thickBot="1" x14ac:dyDescent="0.3">
      <c r="A1267" s="165">
        <f t="shared" si="19"/>
        <v>1266</v>
      </c>
      <c r="F1267" s="173" t="s">
        <v>4828</v>
      </c>
    </row>
    <row r="1268" spans="1:18" ht="14.45" hidden="1" customHeight="1" outlineLevel="4" thickBot="1" x14ac:dyDescent="0.3">
      <c r="A1268" s="165">
        <f t="shared" si="19"/>
        <v>1267</v>
      </c>
      <c r="G1268" s="176" t="s">
        <v>4829</v>
      </c>
    </row>
    <row r="1269" spans="1:18" ht="14.45" hidden="1" customHeight="1" outlineLevel="4" thickBot="1" x14ac:dyDescent="0.3">
      <c r="A1269" s="165">
        <f t="shared" si="19"/>
        <v>1268</v>
      </c>
      <c r="G1269" s="176" t="s">
        <v>4830</v>
      </c>
    </row>
    <row r="1270" spans="1:18" ht="14.45" hidden="1" customHeight="1" outlineLevel="4" thickBot="1" x14ac:dyDescent="0.3">
      <c r="A1270" s="165">
        <f t="shared" si="19"/>
        <v>1269</v>
      </c>
      <c r="G1270" s="176" t="s">
        <v>4831</v>
      </c>
    </row>
    <row r="1271" spans="1:18" ht="14.45" hidden="1" customHeight="1" outlineLevel="4" thickBot="1" x14ac:dyDescent="0.3">
      <c r="A1271" s="165">
        <f t="shared" si="19"/>
        <v>1270</v>
      </c>
      <c r="G1271" s="176" t="s">
        <v>4832</v>
      </c>
    </row>
    <row r="1272" spans="1:18" ht="14.45" hidden="1" customHeight="1" outlineLevel="4" thickBot="1" x14ac:dyDescent="0.3">
      <c r="A1272" s="165">
        <f t="shared" si="19"/>
        <v>1271</v>
      </c>
      <c r="G1272" s="176" t="s">
        <v>4833</v>
      </c>
    </row>
    <row r="1273" spans="1:18" ht="14.45" hidden="1" customHeight="1" outlineLevel="3" collapsed="1" thickBot="1" x14ac:dyDescent="0.3">
      <c r="A1273" s="165">
        <f t="shared" si="19"/>
        <v>1272</v>
      </c>
    </row>
    <row r="1274" spans="1:18" ht="14.45" hidden="1" customHeight="1" outlineLevel="2" collapsed="1" thickBot="1" x14ac:dyDescent="0.3">
      <c r="A1274" s="165">
        <f t="shared" si="19"/>
        <v>1273</v>
      </c>
    </row>
    <row r="1275" spans="1:18" ht="14.45" customHeight="1" outlineLevel="1" collapsed="1" thickBot="1" x14ac:dyDescent="0.3">
      <c r="A1275" s="165">
        <f t="shared" si="19"/>
        <v>1274</v>
      </c>
      <c r="D1275" s="170" t="s">
        <v>4834</v>
      </c>
      <c r="E1275" s="171"/>
    </row>
    <row r="1276" spans="1:18" ht="14.45" hidden="1" customHeight="1" outlineLevel="2" thickBot="1" x14ac:dyDescent="0.3">
      <c r="A1276" s="165">
        <f t="shared" si="19"/>
        <v>1275</v>
      </c>
      <c r="E1276" s="172" t="s">
        <v>4835</v>
      </c>
    </row>
    <row r="1277" spans="1:18" ht="14.45" hidden="1" customHeight="1" outlineLevel="3" thickBot="1" x14ac:dyDescent="0.3">
      <c r="A1277" s="165">
        <f t="shared" si="19"/>
        <v>1276</v>
      </c>
      <c r="F1277" s="173" t="s">
        <v>4836</v>
      </c>
    </row>
    <row r="1278" spans="1:18" ht="14.45" hidden="1" customHeight="1" outlineLevel="4" thickBot="1" x14ac:dyDescent="0.3">
      <c r="A1278" s="165">
        <f t="shared" si="19"/>
        <v>1277</v>
      </c>
      <c r="G1278" s="176" t="s">
        <v>4837</v>
      </c>
    </row>
    <row r="1279" spans="1:18" ht="14.45" hidden="1" customHeight="1" outlineLevel="4" thickBot="1" x14ac:dyDescent="0.3">
      <c r="A1279" s="165">
        <f t="shared" si="19"/>
        <v>1278</v>
      </c>
      <c r="G1279" s="176" t="s">
        <v>4838</v>
      </c>
    </row>
    <row r="1280" spans="1:18" ht="14.45" hidden="1" customHeight="1" outlineLevel="4" thickBot="1" x14ac:dyDescent="0.3">
      <c r="A1280" s="165">
        <f t="shared" si="19"/>
        <v>1279</v>
      </c>
      <c r="G1280" s="176" t="s">
        <v>4839</v>
      </c>
    </row>
    <row r="1281" spans="1:8" ht="14.45" hidden="1" customHeight="1" outlineLevel="3" collapsed="1" thickBot="1" x14ac:dyDescent="0.3">
      <c r="A1281" s="165">
        <f t="shared" si="19"/>
        <v>1280</v>
      </c>
      <c r="F1281" s="173" t="s">
        <v>4840</v>
      </c>
    </row>
    <row r="1282" spans="1:8" ht="14.45" hidden="1" customHeight="1" outlineLevel="4" thickBot="1" x14ac:dyDescent="0.3">
      <c r="A1282" s="165">
        <f t="shared" si="19"/>
        <v>1281</v>
      </c>
      <c r="G1282" s="176" t="s">
        <v>4841</v>
      </c>
    </row>
    <row r="1283" spans="1:8" ht="14.45" hidden="1" customHeight="1" outlineLevel="4" thickBot="1" x14ac:dyDescent="0.3">
      <c r="A1283" s="165">
        <f t="shared" ref="A1283:A1346" si="20">ROW() - 1</f>
        <v>1282</v>
      </c>
      <c r="H1283" s="179" t="s">
        <v>4842</v>
      </c>
    </row>
    <row r="1284" spans="1:8" ht="14.45" hidden="1" customHeight="1" outlineLevel="4" thickBot="1" x14ac:dyDescent="0.3">
      <c r="A1284" s="165">
        <f t="shared" si="20"/>
        <v>1283</v>
      </c>
      <c r="H1284" s="179" t="s">
        <v>4843</v>
      </c>
    </row>
    <row r="1285" spans="1:8" ht="14.45" hidden="1" customHeight="1" outlineLevel="4" thickBot="1" x14ac:dyDescent="0.3">
      <c r="A1285" s="165">
        <f t="shared" si="20"/>
        <v>1284</v>
      </c>
      <c r="H1285" s="179" t="s">
        <v>4844</v>
      </c>
    </row>
    <row r="1286" spans="1:8" ht="14.45" hidden="1" customHeight="1" outlineLevel="4" thickBot="1" x14ac:dyDescent="0.3">
      <c r="A1286" s="165">
        <f t="shared" si="20"/>
        <v>1285</v>
      </c>
      <c r="G1286" s="176" t="s">
        <v>4845</v>
      </c>
    </row>
    <row r="1287" spans="1:8" ht="14.45" hidden="1" customHeight="1" outlineLevel="4" thickBot="1" x14ac:dyDescent="0.3">
      <c r="A1287" s="165">
        <f t="shared" si="20"/>
        <v>1286</v>
      </c>
      <c r="H1287" s="179" t="s">
        <v>4846</v>
      </c>
    </row>
    <row r="1288" spans="1:8" ht="14.45" hidden="1" customHeight="1" outlineLevel="4" thickBot="1" x14ac:dyDescent="0.3">
      <c r="A1288" s="165">
        <f t="shared" si="20"/>
        <v>1287</v>
      </c>
      <c r="H1288" s="179" t="s">
        <v>4847</v>
      </c>
    </row>
    <row r="1289" spans="1:8" ht="14.45" hidden="1" customHeight="1" outlineLevel="4" thickBot="1" x14ac:dyDescent="0.3">
      <c r="A1289" s="165">
        <f t="shared" si="20"/>
        <v>1288</v>
      </c>
      <c r="H1289" s="179" t="s">
        <v>4848</v>
      </c>
    </row>
    <row r="1290" spans="1:8" ht="14.45" hidden="1" customHeight="1" outlineLevel="4" thickBot="1" x14ac:dyDescent="0.3">
      <c r="A1290" s="165">
        <f t="shared" si="20"/>
        <v>1289</v>
      </c>
      <c r="H1290" s="179" t="s">
        <v>4849</v>
      </c>
    </row>
    <row r="1291" spans="1:8" ht="14.45" hidden="1" customHeight="1" outlineLevel="4" thickBot="1" x14ac:dyDescent="0.3">
      <c r="A1291" s="165">
        <f t="shared" si="20"/>
        <v>1290</v>
      </c>
      <c r="G1291" s="176" t="s">
        <v>4850</v>
      </c>
    </row>
    <row r="1292" spans="1:8" ht="14.45" hidden="1" customHeight="1" outlineLevel="4" thickBot="1" x14ac:dyDescent="0.3">
      <c r="A1292" s="165">
        <f t="shared" si="20"/>
        <v>1291</v>
      </c>
      <c r="H1292" s="179" t="s">
        <v>4851</v>
      </c>
    </row>
    <row r="1293" spans="1:8" ht="14.45" hidden="1" customHeight="1" outlineLevel="4" thickBot="1" x14ac:dyDescent="0.3">
      <c r="A1293" s="165">
        <f t="shared" si="20"/>
        <v>1292</v>
      </c>
      <c r="H1293" s="179" t="s">
        <v>4852</v>
      </c>
    </row>
    <row r="1294" spans="1:8" ht="14.45" hidden="1" customHeight="1" outlineLevel="4" thickBot="1" x14ac:dyDescent="0.3">
      <c r="A1294" s="165">
        <f t="shared" si="20"/>
        <v>1293</v>
      </c>
      <c r="H1294" s="179" t="s">
        <v>4853</v>
      </c>
    </row>
    <row r="1295" spans="1:8" ht="14.45" hidden="1" customHeight="1" outlineLevel="3" collapsed="1" thickBot="1" x14ac:dyDescent="0.3">
      <c r="A1295" s="165">
        <f t="shared" si="20"/>
        <v>1294</v>
      </c>
      <c r="F1295" s="173" t="s">
        <v>4854</v>
      </c>
    </row>
    <row r="1296" spans="1:8" ht="14.45" hidden="1" customHeight="1" outlineLevel="4" thickBot="1" x14ac:dyDescent="0.3">
      <c r="A1296" s="165">
        <f t="shared" si="20"/>
        <v>1295</v>
      </c>
      <c r="G1296" s="176" t="s">
        <v>4855</v>
      </c>
    </row>
    <row r="1297" spans="1:9" ht="14.45" hidden="1" customHeight="1" outlineLevel="4" thickBot="1" x14ac:dyDescent="0.3">
      <c r="A1297" s="165">
        <f t="shared" si="20"/>
        <v>1296</v>
      </c>
      <c r="G1297" s="174"/>
      <c r="H1297" s="179" t="s">
        <v>4856</v>
      </c>
    </row>
    <row r="1298" spans="1:9" ht="14.45" hidden="1" customHeight="1" outlineLevel="4" thickBot="1" x14ac:dyDescent="0.3">
      <c r="A1298" s="165">
        <f t="shared" si="20"/>
        <v>1297</v>
      </c>
      <c r="G1298" s="174"/>
      <c r="H1298" s="179" t="s">
        <v>4589</v>
      </c>
    </row>
    <row r="1299" spans="1:9" ht="14.45" hidden="1" customHeight="1" outlineLevel="4" thickBot="1" x14ac:dyDescent="0.3">
      <c r="A1299" s="165">
        <f t="shared" si="20"/>
        <v>1298</v>
      </c>
      <c r="I1299" s="169" t="s">
        <v>4857</v>
      </c>
    </row>
    <row r="1300" spans="1:9" ht="14.45" hidden="1" customHeight="1" outlineLevel="4" thickBot="1" x14ac:dyDescent="0.3">
      <c r="A1300" s="165">
        <f t="shared" si="20"/>
        <v>1299</v>
      </c>
      <c r="I1300" s="169" t="s">
        <v>4858</v>
      </c>
    </row>
    <row r="1301" spans="1:9" ht="14.45" hidden="1" customHeight="1" outlineLevel="4" thickBot="1" x14ac:dyDescent="0.3">
      <c r="A1301" s="165">
        <f t="shared" si="20"/>
        <v>1300</v>
      </c>
      <c r="H1301" s="179" t="s">
        <v>4597</v>
      </c>
    </row>
    <row r="1302" spans="1:9" ht="14.45" hidden="1" customHeight="1" outlineLevel="4" thickBot="1" x14ac:dyDescent="0.3">
      <c r="A1302" s="165">
        <f t="shared" si="20"/>
        <v>1301</v>
      </c>
      <c r="I1302" s="169" t="s">
        <v>4859</v>
      </c>
    </row>
    <row r="1303" spans="1:9" ht="14.45" hidden="1" customHeight="1" outlineLevel="4" thickBot="1" x14ac:dyDescent="0.3">
      <c r="A1303" s="165">
        <f t="shared" si="20"/>
        <v>1302</v>
      </c>
      <c r="I1303" s="169" t="s">
        <v>4860</v>
      </c>
    </row>
    <row r="1304" spans="1:9" ht="14.45" hidden="1" customHeight="1" outlineLevel="4" thickBot="1" x14ac:dyDescent="0.3">
      <c r="A1304" s="165">
        <f t="shared" si="20"/>
        <v>1303</v>
      </c>
      <c r="G1304" s="176" t="s">
        <v>4861</v>
      </c>
    </row>
    <row r="1305" spans="1:9" ht="14.45" hidden="1" customHeight="1" outlineLevel="4" thickBot="1" x14ac:dyDescent="0.3">
      <c r="A1305" s="165">
        <f t="shared" si="20"/>
        <v>1304</v>
      </c>
      <c r="G1305" s="174"/>
      <c r="H1305" s="179" t="s">
        <v>4862</v>
      </c>
    </row>
    <row r="1306" spans="1:9" ht="14.45" hidden="1" customHeight="1" outlineLevel="4" thickBot="1" x14ac:dyDescent="0.3">
      <c r="A1306" s="165">
        <f t="shared" si="20"/>
        <v>1305</v>
      </c>
      <c r="G1306" s="174"/>
      <c r="H1306" s="179" t="s">
        <v>4589</v>
      </c>
    </row>
    <row r="1307" spans="1:9" ht="14.45" hidden="1" customHeight="1" outlineLevel="4" thickBot="1" x14ac:dyDescent="0.3">
      <c r="A1307" s="165">
        <f t="shared" si="20"/>
        <v>1306</v>
      </c>
      <c r="I1307" s="169" t="s">
        <v>4863</v>
      </c>
    </row>
    <row r="1308" spans="1:9" ht="14.45" hidden="1" customHeight="1" outlineLevel="4" thickBot="1" x14ac:dyDescent="0.3">
      <c r="A1308" s="165">
        <f t="shared" si="20"/>
        <v>1307</v>
      </c>
      <c r="I1308" s="169" t="s">
        <v>4864</v>
      </c>
    </row>
    <row r="1309" spans="1:9" ht="14.45" hidden="1" customHeight="1" outlineLevel="4" thickBot="1" x14ac:dyDescent="0.3">
      <c r="A1309" s="165">
        <f t="shared" si="20"/>
        <v>1308</v>
      </c>
      <c r="H1309" s="179" t="s">
        <v>4597</v>
      </c>
    </row>
    <row r="1310" spans="1:9" ht="14.45" hidden="1" customHeight="1" outlineLevel="4" thickBot="1" x14ac:dyDescent="0.3">
      <c r="A1310" s="165">
        <f t="shared" si="20"/>
        <v>1309</v>
      </c>
      <c r="I1310" s="169" t="s">
        <v>4865</v>
      </c>
    </row>
    <row r="1311" spans="1:9" ht="14.45" hidden="1" customHeight="1" outlineLevel="4" thickBot="1" x14ac:dyDescent="0.3">
      <c r="A1311" s="165">
        <f t="shared" si="20"/>
        <v>1310</v>
      </c>
      <c r="I1311" s="169" t="s">
        <v>4866</v>
      </c>
    </row>
    <row r="1312" spans="1:9" ht="14.45" hidden="1" customHeight="1" outlineLevel="4" thickBot="1" x14ac:dyDescent="0.3">
      <c r="A1312" s="165">
        <f t="shared" si="20"/>
        <v>1311</v>
      </c>
      <c r="G1312" s="176" t="s">
        <v>4867</v>
      </c>
    </row>
    <row r="1313" spans="1:9" ht="14.45" hidden="1" customHeight="1" outlineLevel="4" thickBot="1" x14ac:dyDescent="0.3">
      <c r="A1313" s="165">
        <f t="shared" si="20"/>
        <v>1312</v>
      </c>
      <c r="G1313" s="174"/>
      <c r="H1313" s="179" t="s">
        <v>4868</v>
      </c>
    </row>
    <row r="1314" spans="1:9" ht="14.45" hidden="1" customHeight="1" outlineLevel="4" thickBot="1" x14ac:dyDescent="0.3">
      <c r="A1314" s="165">
        <f t="shared" si="20"/>
        <v>1313</v>
      </c>
      <c r="G1314" s="174"/>
      <c r="H1314" s="179" t="s">
        <v>4589</v>
      </c>
    </row>
    <row r="1315" spans="1:9" ht="14.45" hidden="1" customHeight="1" outlineLevel="4" thickBot="1" x14ac:dyDescent="0.3">
      <c r="A1315" s="165">
        <f t="shared" si="20"/>
        <v>1314</v>
      </c>
      <c r="I1315" s="169" t="s">
        <v>4869</v>
      </c>
    </row>
    <row r="1316" spans="1:9" ht="14.45" hidden="1" customHeight="1" outlineLevel="4" thickBot="1" x14ac:dyDescent="0.3">
      <c r="A1316" s="165">
        <f t="shared" si="20"/>
        <v>1315</v>
      </c>
      <c r="I1316" s="169" t="s">
        <v>4870</v>
      </c>
    </row>
    <row r="1317" spans="1:9" ht="14.45" hidden="1" customHeight="1" outlineLevel="4" thickBot="1" x14ac:dyDescent="0.3">
      <c r="A1317" s="165">
        <f t="shared" si="20"/>
        <v>1316</v>
      </c>
      <c r="H1317" s="179" t="s">
        <v>4597</v>
      </c>
    </row>
    <row r="1318" spans="1:9" ht="14.45" hidden="1" customHeight="1" outlineLevel="4" thickBot="1" x14ac:dyDescent="0.3">
      <c r="A1318" s="165">
        <f t="shared" si="20"/>
        <v>1317</v>
      </c>
      <c r="I1318" s="169" t="s">
        <v>4871</v>
      </c>
    </row>
    <row r="1319" spans="1:9" ht="14.45" hidden="1" customHeight="1" outlineLevel="4" thickBot="1" x14ac:dyDescent="0.3">
      <c r="A1319" s="165">
        <f t="shared" si="20"/>
        <v>1318</v>
      </c>
      <c r="I1319" s="169" t="s">
        <v>4872</v>
      </c>
    </row>
    <row r="1320" spans="1:9" ht="14.45" hidden="1" customHeight="1" outlineLevel="4" thickBot="1" x14ac:dyDescent="0.3">
      <c r="A1320" s="165">
        <f t="shared" si="20"/>
        <v>1319</v>
      </c>
      <c r="G1320" s="176" t="s">
        <v>4873</v>
      </c>
    </row>
    <row r="1321" spans="1:9" ht="14.45" hidden="1" customHeight="1" outlineLevel="4" thickBot="1" x14ac:dyDescent="0.3">
      <c r="A1321" s="165">
        <f t="shared" si="20"/>
        <v>1320</v>
      </c>
      <c r="G1321" s="174"/>
      <c r="H1321" s="179" t="s">
        <v>4874</v>
      </c>
    </row>
    <row r="1322" spans="1:9" ht="14.45" hidden="1" customHeight="1" outlineLevel="4" thickBot="1" x14ac:dyDescent="0.3">
      <c r="A1322" s="165">
        <f t="shared" si="20"/>
        <v>1321</v>
      </c>
      <c r="G1322" s="174"/>
      <c r="H1322" s="179" t="s">
        <v>4589</v>
      </c>
    </row>
    <row r="1323" spans="1:9" ht="14.45" hidden="1" customHeight="1" outlineLevel="4" thickBot="1" x14ac:dyDescent="0.3">
      <c r="A1323" s="165">
        <f t="shared" si="20"/>
        <v>1322</v>
      </c>
      <c r="I1323" s="169" t="s">
        <v>4875</v>
      </c>
    </row>
    <row r="1324" spans="1:9" ht="14.45" hidden="1" customHeight="1" outlineLevel="4" thickBot="1" x14ac:dyDescent="0.3">
      <c r="A1324" s="165">
        <f t="shared" si="20"/>
        <v>1323</v>
      </c>
      <c r="I1324" s="169" t="s">
        <v>4876</v>
      </c>
    </row>
    <row r="1325" spans="1:9" ht="14.45" hidden="1" customHeight="1" outlineLevel="4" thickBot="1" x14ac:dyDescent="0.3">
      <c r="A1325" s="165">
        <f t="shared" si="20"/>
        <v>1324</v>
      </c>
      <c r="H1325" s="179" t="s">
        <v>4597</v>
      </c>
    </row>
    <row r="1326" spans="1:9" ht="14.45" hidden="1" customHeight="1" outlineLevel="4" thickBot="1" x14ac:dyDescent="0.3">
      <c r="A1326" s="165">
        <f t="shared" si="20"/>
        <v>1325</v>
      </c>
      <c r="I1326" s="169" t="s">
        <v>4877</v>
      </c>
    </row>
    <row r="1327" spans="1:9" ht="14.45" hidden="1" customHeight="1" outlineLevel="4" thickBot="1" x14ac:dyDescent="0.3">
      <c r="A1327" s="165">
        <f t="shared" si="20"/>
        <v>1326</v>
      </c>
      <c r="I1327" s="169" t="s">
        <v>4878</v>
      </c>
    </row>
    <row r="1328" spans="1:9" ht="14.45" hidden="1" customHeight="1" outlineLevel="3" collapsed="1" thickBot="1" x14ac:dyDescent="0.3">
      <c r="A1328" s="165">
        <f t="shared" si="20"/>
        <v>1327</v>
      </c>
      <c r="F1328" s="173" t="s">
        <v>4879</v>
      </c>
    </row>
    <row r="1329" spans="1:45" ht="14.45" hidden="1" customHeight="1" outlineLevel="4" thickBot="1" x14ac:dyDescent="0.3">
      <c r="A1329" s="165">
        <f t="shared" si="20"/>
        <v>1328</v>
      </c>
      <c r="G1329" s="176" t="s">
        <v>4880</v>
      </c>
      <c r="AF1329" s="178"/>
      <c r="AG1329" s="178"/>
      <c r="AH1329" s="178"/>
      <c r="AI1329" s="178"/>
      <c r="AJ1329" s="178"/>
      <c r="AK1329" s="178"/>
      <c r="AL1329" s="178"/>
      <c r="AM1329" s="178"/>
    </row>
    <row r="1330" spans="1:45" ht="14.45" hidden="1" customHeight="1" outlineLevel="4" thickBot="1" x14ac:dyDescent="0.3">
      <c r="A1330" s="165">
        <f t="shared" si="20"/>
        <v>1329</v>
      </c>
      <c r="G1330" s="176" t="s">
        <v>4881</v>
      </c>
      <c r="U1330" s="178"/>
      <c r="V1330" s="178"/>
      <c r="W1330" s="178"/>
      <c r="X1330" s="178"/>
      <c r="Y1330" s="178"/>
      <c r="Z1330" s="178"/>
      <c r="AA1330" s="178"/>
      <c r="AB1330" s="178"/>
      <c r="AC1330" s="178"/>
    </row>
    <row r="1331" spans="1:45" ht="14.45" hidden="1" customHeight="1" outlineLevel="4" thickBot="1" x14ac:dyDescent="0.3">
      <c r="A1331" s="165">
        <f t="shared" si="20"/>
        <v>1330</v>
      </c>
      <c r="G1331" s="176" t="s">
        <v>4882</v>
      </c>
      <c r="Z1331" s="178"/>
      <c r="AA1331" s="178"/>
      <c r="AB1331" s="178"/>
      <c r="AC1331" s="178"/>
      <c r="AE1331" s="178"/>
      <c r="AF1331" s="178"/>
      <c r="AG1331" s="178"/>
      <c r="AH1331" s="178"/>
      <c r="AI1331" s="178"/>
      <c r="AN1331" s="178"/>
      <c r="AO1331" s="178"/>
      <c r="AP1331" s="178"/>
      <c r="AQ1331" s="178"/>
      <c r="AR1331" s="178"/>
      <c r="AS1331" s="178"/>
    </row>
    <row r="1332" spans="1:45" ht="14.45" hidden="1" customHeight="1" outlineLevel="3" collapsed="1" thickBot="1" x14ac:dyDescent="0.3">
      <c r="A1332" s="165">
        <f t="shared" si="20"/>
        <v>1331</v>
      </c>
    </row>
    <row r="1333" spans="1:45" ht="14.45" hidden="1" customHeight="1" outlineLevel="2" collapsed="1" thickBot="1" x14ac:dyDescent="0.3">
      <c r="A1333" s="165">
        <f t="shared" si="20"/>
        <v>1332</v>
      </c>
      <c r="E1333" s="172" t="s">
        <v>4883</v>
      </c>
    </row>
    <row r="1334" spans="1:45" ht="14.45" hidden="1" customHeight="1" outlineLevel="3" thickBot="1" x14ac:dyDescent="0.3">
      <c r="A1334" s="165">
        <f t="shared" si="20"/>
        <v>1333</v>
      </c>
    </row>
    <row r="1335" spans="1:45" ht="14.45" hidden="1" customHeight="1" outlineLevel="2" collapsed="1" thickBot="1" x14ac:dyDescent="0.3">
      <c r="A1335" s="165">
        <f t="shared" si="20"/>
        <v>1334</v>
      </c>
      <c r="E1335" s="172" t="s">
        <v>4884</v>
      </c>
    </row>
    <row r="1336" spans="1:45" ht="14.45" hidden="1" customHeight="1" outlineLevel="3" thickBot="1" x14ac:dyDescent="0.3">
      <c r="A1336" s="165">
        <f t="shared" si="20"/>
        <v>1335</v>
      </c>
    </row>
    <row r="1337" spans="1:45" ht="14.45" hidden="1" customHeight="1" outlineLevel="2" collapsed="1" thickBot="1" x14ac:dyDescent="0.3">
      <c r="A1337" s="165">
        <f t="shared" si="20"/>
        <v>1336</v>
      </c>
    </row>
    <row r="1338" spans="1:45" ht="14.45" customHeight="1" outlineLevel="1" collapsed="1" thickBot="1" x14ac:dyDescent="0.3">
      <c r="A1338" s="165">
        <f t="shared" si="20"/>
        <v>1337</v>
      </c>
      <c r="D1338" s="170" t="s">
        <v>4885</v>
      </c>
      <c r="E1338" s="171"/>
    </row>
    <row r="1339" spans="1:45" ht="14.45" hidden="1" customHeight="1" outlineLevel="2" thickBot="1" x14ac:dyDescent="0.3">
      <c r="A1339" s="165">
        <f t="shared" si="20"/>
        <v>1338</v>
      </c>
      <c r="E1339" s="172" t="s">
        <v>4886</v>
      </c>
    </row>
    <row r="1340" spans="1:45" ht="14.45" hidden="1" customHeight="1" outlineLevel="3" thickBot="1" x14ac:dyDescent="0.3">
      <c r="A1340" s="165">
        <f t="shared" si="20"/>
        <v>1339</v>
      </c>
      <c r="F1340" s="173" t="s">
        <v>4887</v>
      </c>
    </row>
    <row r="1341" spans="1:45" ht="14.45" hidden="1" customHeight="1" outlineLevel="4" thickBot="1" x14ac:dyDescent="0.3">
      <c r="A1341" s="165">
        <f t="shared" si="20"/>
        <v>1340</v>
      </c>
      <c r="G1341" s="176" t="s">
        <v>4888</v>
      </c>
    </row>
    <row r="1342" spans="1:45" ht="14.45" hidden="1" customHeight="1" outlineLevel="4" thickBot="1" x14ac:dyDescent="0.3">
      <c r="A1342" s="165">
        <f t="shared" si="20"/>
        <v>1341</v>
      </c>
      <c r="G1342" s="176" t="s">
        <v>4889</v>
      </c>
    </row>
    <row r="1343" spans="1:45" ht="14.45" hidden="1" customHeight="1" outlineLevel="3" collapsed="1" thickBot="1" x14ac:dyDescent="0.3">
      <c r="A1343" s="165">
        <f t="shared" si="20"/>
        <v>1342</v>
      </c>
      <c r="F1343" s="173" t="s">
        <v>4890</v>
      </c>
    </row>
    <row r="1344" spans="1:45" ht="14.45" hidden="1" customHeight="1" outlineLevel="4" thickBot="1" x14ac:dyDescent="0.3">
      <c r="A1344" s="165">
        <f t="shared" si="20"/>
        <v>1343</v>
      </c>
      <c r="G1344" s="176" t="s">
        <v>4891</v>
      </c>
    </row>
    <row r="1345" spans="1:8" ht="14.45" hidden="1" customHeight="1" outlineLevel="4" thickBot="1" x14ac:dyDescent="0.3">
      <c r="A1345" s="165">
        <f t="shared" si="20"/>
        <v>1344</v>
      </c>
      <c r="H1345" s="169" t="s">
        <v>4892</v>
      </c>
    </row>
    <row r="1346" spans="1:8" ht="14.45" hidden="1" customHeight="1" outlineLevel="4" thickBot="1" x14ac:dyDescent="0.3">
      <c r="A1346" s="165">
        <f t="shared" si="20"/>
        <v>1345</v>
      </c>
      <c r="G1346" s="176" t="s">
        <v>4893</v>
      </c>
    </row>
    <row r="1347" spans="1:8" ht="14.45" hidden="1" customHeight="1" outlineLevel="4" thickBot="1" x14ac:dyDescent="0.3">
      <c r="A1347" s="165">
        <f t="shared" ref="A1347:A1410" si="21">ROW() - 1</f>
        <v>1346</v>
      </c>
      <c r="H1347" s="179" t="s">
        <v>4894</v>
      </c>
    </row>
    <row r="1348" spans="1:8" ht="14.45" hidden="1" customHeight="1" outlineLevel="4" thickBot="1" x14ac:dyDescent="0.3">
      <c r="A1348" s="165">
        <f t="shared" si="21"/>
        <v>1347</v>
      </c>
      <c r="H1348" s="179" t="s">
        <v>4895</v>
      </c>
    </row>
    <row r="1349" spans="1:8" ht="14.45" hidden="1" customHeight="1" outlineLevel="4" thickBot="1" x14ac:dyDescent="0.3">
      <c r="A1349" s="165">
        <f t="shared" si="21"/>
        <v>1348</v>
      </c>
      <c r="H1349" s="179" t="s">
        <v>4896</v>
      </c>
    </row>
    <row r="1350" spans="1:8" ht="14.45" hidden="1" customHeight="1" outlineLevel="4" thickBot="1" x14ac:dyDescent="0.3">
      <c r="H1350" s="179" t="s">
        <v>4897</v>
      </c>
    </row>
    <row r="1351" spans="1:8" ht="14.45" hidden="1" customHeight="1" outlineLevel="4" thickBot="1" x14ac:dyDescent="0.3">
      <c r="A1351" s="165">
        <f t="shared" si="21"/>
        <v>1350</v>
      </c>
      <c r="G1351" s="176" t="s">
        <v>4898</v>
      </c>
    </row>
    <row r="1352" spans="1:8" ht="14.45" hidden="1" customHeight="1" outlineLevel="4" thickBot="1" x14ac:dyDescent="0.3">
      <c r="A1352" s="165">
        <f t="shared" si="21"/>
        <v>1351</v>
      </c>
      <c r="H1352" s="179" t="s">
        <v>4899</v>
      </c>
    </row>
    <row r="1353" spans="1:8" ht="14.45" hidden="1" customHeight="1" outlineLevel="4" thickBot="1" x14ac:dyDescent="0.3">
      <c r="A1353" s="165">
        <f t="shared" si="21"/>
        <v>1352</v>
      </c>
      <c r="H1353" s="179" t="s">
        <v>4900</v>
      </c>
    </row>
    <row r="1354" spans="1:8" ht="14.45" hidden="1" customHeight="1" outlineLevel="4" thickBot="1" x14ac:dyDescent="0.3">
      <c r="A1354" s="165">
        <f t="shared" si="21"/>
        <v>1353</v>
      </c>
      <c r="H1354" s="179" t="s">
        <v>4901</v>
      </c>
    </row>
    <row r="1355" spans="1:8" ht="14.45" hidden="1" customHeight="1" outlineLevel="4" thickBot="1" x14ac:dyDescent="0.3">
      <c r="A1355" s="165">
        <f t="shared" si="21"/>
        <v>1354</v>
      </c>
      <c r="H1355" s="179" t="s">
        <v>4902</v>
      </c>
    </row>
    <row r="1356" spans="1:8" ht="14.45" hidden="1" customHeight="1" outlineLevel="4" thickBot="1" x14ac:dyDescent="0.3">
      <c r="A1356" s="165">
        <f t="shared" si="21"/>
        <v>1355</v>
      </c>
      <c r="H1356" s="179" t="s">
        <v>4903</v>
      </c>
    </row>
    <row r="1357" spans="1:8" ht="14.45" hidden="1" customHeight="1" outlineLevel="4" thickBot="1" x14ac:dyDescent="0.3">
      <c r="A1357" s="165">
        <f t="shared" si="21"/>
        <v>1356</v>
      </c>
      <c r="H1357" s="179" t="s">
        <v>4904</v>
      </c>
    </row>
    <row r="1358" spans="1:8" ht="14.45" hidden="1" customHeight="1" outlineLevel="3" collapsed="1" thickBot="1" x14ac:dyDescent="0.3">
      <c r="A1358" s="165">
        <f t="shared" si="21"/>
        <v>1357</v>
      </c>
      <c r="F1358" s="173" t="s">
        <v>4905</v>
      </c>
    </row>
    <row r="1359" spans="1:8" ht="14.45" hidden="1" customHeight="1" outlineLevel="4" thickBot="1" x14ac:dyDescent="0.3">
      <c r="A1359" s="165">
        <f t="shared" si="21"/>
        <v>1358</v>
      </c>
      <c r="G1359" s="176" t="s">
        <v>3899</v>
      </c>
    </row>
    <row r="1360" spans="1:8" ht="14.45" hidden="1" customHeight="1" outlineLevel="4" thickBot="1" x14ac:dyDescent="0.3">
      <c r="A1360" s="165">
        <f t="shared" si="21"/>
        <v>1359</v>
      </c>
      <c r="H1360" s="169" t="s">
        <v>4906</v>
      </c>
    </row>
    <row r="1361" spans="1:56" ht="14.45" hidden="1" customHeight="1" outlineLevel="4" thickBot="1" x14ac:dyDescent="0.3">
      <c r="A1361" s="165">
        <f t="shared" si="21"/>
        <v>1360</v>
      </c>
      <c r="G1361" s="176" t="s">
        <v>4907</v>
      </c>
    </row>
    <row r="1362" spans="1:56" ht="14.45" hidden="1" customHeight="1" outlineLevel="4" thickBot="1" x14ac:dyDescent="0.3">
      <c r="A1362" s="165">
        <f t="shared" si="21"/>
        <v>1361</v>
      </c>
      <c r="H1362" s="179" t="s">
        <v>4908</v>
      </c>
    </row>
    <row r="1363" spans="1:56" ht="14.45" hidden="1" customHeight="1" outlineLevel="4" thickBot="1" x14ac:dyDescent="0.3">
      <c r="A1363" s="165">
        <f t="shared" si="21"/>
        <v>1362</v>
      </c>
      <c r="H1363" s="179" t="s">
        <v>4909</v>
      </c>
    </row>
    <row r="1364" spans="1:56" ht="14.45" hidden="1" customHeight="1" outlineLevel="4" thickBot="1" x14ac:dyDescent="0.3">
      <c r="A1364" s="165">
        <f t="shared" si="21"/>
        <v>1363</v>
      </c>
      <c r="G1364" s="174"/>
      <c r="H1364" s="179" t="s">
        <v>4910</v>
      </c>
    </row>
    <row r="1365" spans="1:56" ht="14.45" hidden="1" customHeight="1" outlineLevel="4" thickBot="1" x14ac:dyDescent="0.3">
      <c r="A1365" s="165">
        <f t="shared" si="21"/>
        <v>1364</v>
      </c>
      <c r="G1365" s="176" t="s">
        <v>4911</v>
      </c>
    </row>
    <row r="1366" spans="1:56" ht="14.45" hidden="1" customHeight="1" outlineLevel="4" thickBot="1" x14ac:dyDescent="0.3">
      <c r="A1366" s="165">
        <f t="shared" si="21"/>
        <v>1365</v>
      </c>
      <c r="G1366" s="174"/>
      <c r="H1366" s="177" t="s">
        <v>4912</v>
      </c>
    </row>
    <row r="1367" spans="1:56" ht="14.45" hidden="1" customHeight="1" outlineLevel="4" thickBot="1" x14ac:dyDescent="0.3">
      <c r="A1367" s="165">
        <f t="shared" si="21"/>
        <v>1366</v>
      </c>
      <c r="G1367" s="174"/>
      <c r="H1367" s="177" t="s">
        <v>4913</v>
      </c>
    </row>
    <row r="1368" spans="1:56" ht="14.45" hidden="1" customHeight="1" outlineLevel="4" thickBot="1" x14ac:dyDescent="0.3">
      <c r="A1368" s="165">
        <f t="shared" si="21"/>
        <v>1367</v>
      </c>
      <c r="G1368" s="174"/>
      <c r="H1368" s="177" t="s">
        <v>4914</v>
      </c>
    </row>
    <row r="1369" spans="1:56" ht="14.45" hidden="1" customHeight="1" outlineLevel="4" thickBot="1" x14ac:dyDescent="0.3">
      <c r="A1369" s="165">
        <f t="shared" si="21"/>
        <v>1368</v>
      </c>
      <c r="G1369" s="174"/>
      <c r="H1369" s="177" t="s">
        <v>4915</v>
      </c>
    </row>
    <row r="1370" spans="1:56" ht="14.45" hidden="1" customHeight="1" outlineLevel="4" thickBot="1" x14ac:dyDescent="0.3">
      <c r="A1370" s="165">
        <f t="shared" si="21"/>
        <v>1369</v>
      </c>
      <c r="G1370" s="174"/>
      <c r="H1370" s="177" t="s">
        <v>4916</v>
      </c>
    </row>
    <row r="1371" spans="1:56" ht="14.45" hidden="1" customHeight="1" outlineLevel="3" collapsed="1" thickBot="1" x14ac:dyDescent="0.3">
      <c r="A1371" s="165">
        <f t="shared" si="21"/>
        <v>1370</v>
      </c>
      <c r="F1371" s="173" t="s">
        <v>4917</v>
      </c>
      <c r="G1371" s="174"/>
    </row>
    <row r="1372" spans="1:56" ht="14.45" hidden="1" customHeight="1" outlineLevel="4" thickBot="1" x14ac:dyDescent="0.3">
      <c r="A1372" s="165">
        <f t="shared" si="21"/>
        <v>1371</v>
      </c>
      <c r="G1372" s="176" t="s">
        <v>3899</v>
      </c>
    </row>
    <row r="1373" spans="1:56" ht="14.45" hidden="1" customHeight="1" outlineLevel="4" thickBot="1" x14ac:dyDescent="0.3">
      <c r="A1373" s="165">
        <f t="shared" si="21"/>
        <v>1372</v>
      </c>
      <c r="G1373" s="174"/>
      <c r="H1373" s="169" t="s">
        <v>4918</v>
      </c>
      <c r="AJ1373" s="178"/>
      <c r="AK1373" s="178"/>
      <c r="AL1373" s="178"/>
      <c r="AM1373" s="178"/>
      <c r="AN1373" s="178"/>
      <c r="AO1373" s="178"/>
      <c r="AP1373" s="178"/>
      <c r="AQ1373" s="178"/>
      <c r="AR1373" s="178"/>
      <c r="AS1373" s="178"/>
      <c r="AT1373" s="178"/>
      <c r="AU1373" s="178"/>
      <c r="AV1373" s="178"/>
      <c r="AW1373" s="178"/>
      <c r="AX1373" s="178"/>
      <c r="AY1373" s="178"/>
      <c r="AZ1373" s="178"/>
      <c r="BA1373" s="178"/>
      <c r="BB1373" s="178"/>
      <c r="BC1373" s="178"/>
      <c r="BD1373" s="178"/>
    </row>
    <row r="1374" spans="1:56" ht="14.45" hidden="1" customHeight="1" outlineLevel="4" thickBot="1" x14ac:dyDescent="0.3">
      <c r="A1374" s="165">
        <f t="shared" si="21"/>
        <v>1373</v>
      </c>
      <c r="G1374" s="176" t="s">
        <v>4919</v>
      </c>
    </row>
    <row r="1375" spans="1:56" ht="14.45" hidden="1" customHeight="1" outlineLevel="4" thickBot="1" x14ac:dyDescent="0.3">
      <c r="A1375" s="165">
        <f t="shared" si="21"/>
        <v>1374</v>
      </c>
      <c r="G1375" s="174"/>
      <c r="H1375" s="179" t="s">
        <v>4920</v>
      </c>
    </row>
    <row r="1376" spans="1:56" ht="14.45" hidden="1" customHeight="1" outlineLevel="4" thickBot="1" x14ac:dyDescent="0.3">
      <c r="A1376" s="165">
        <f t="shared" si="21"/>
        <v>1375</v>
      </c>
      <c r="G1376" s="174"/>
      <c r="H1376" s="179" t="s">
        <v>4921</v>
      </c>
    </row>
    <row r="1377" spans="1:57" ht="14.45" hidden="1" customHeight="1" outlineLevel="4" thickBot="1" x14ac:dyDescent="0.3">
      <c r="A1377" s="165">
        <f t="shared" si="21"/>
        <v>1376</v>
      </c>
      <c r="G1377" s="174"/>
      <c r="H1377" s="179" t="s">
        <v>4922</v>
      </c>
    </row>
    <row r="1378" spans="1:57" ht="14.45" hidden="1" customHeight="1" outlineLevel="3" collapsed="1" thickBot="1" x14ac:dyDescent="0.3">
      <c r="A1378" s="165">
        <f t="shared" si="21"/>
        <v>1377</v>
      </c>
      <c r="F1378" s="173" t="s">
        <v>4923</v>
      </c>
    </row>
    <row r="1379" spans="1:57" ht="14.45" hidden="1" customHeight="1" outlineLevel="4" thickBot="1" x14ac:dyDescent="0.3">
      <c r="A1379" s="165">
        <f t="shared" si="21"/>
        <v>1378</v>
      </c>
      <c r="F1379" s="174"/>
      <c r="G1379" s="176" t="s">
        <v>3899</v>
      </c>
    </row>
    <row r="1380" spans="1:57" ht="14.45" hidden="1" customHeight="1" outlineLevel="4" thickBot="1" x14ac:dyDescent="0.3">
      <c r="A1380" s="165">
        <f t="shared" si="21"/>
        <v>1379</v>
      </c>
      <c r="F1380" s="174"/>
      <c r="H1380" s="174" t="s">
        <v>4924</v>
      </c>
      <c r="X1380" s="178"/>
      <c r="Y1380" s="178"/>
      <c r="Z1380" s="178"/>
      <c r="AA1380" s="178"/>
      <c r="AB1380" s="178"/>
      <c r="AC1380" s="178"/>
      <c r="AD1380" s="178"/>
      <c r="AE1380" s="178"/>
      <c r="AF1380" s="178"/>
      <c r="AG1380" s="178"/>
      <c r="AH1380" s="178"/>
      <c r="AI1380" s="178"/>
      <c r="AJ1380" s="178"/>
      <c r="AL1380" s="178"/>
      <c r="AM1380" s="178"/>
      <c r="AN1380" s="178"/>
      <c r="AO1380" s="178"/>
      <c r="AP1380" s="178"/>
      <c r="AQ1380" s="178"/>
      <c r="AT1380" s="178"/>
      <c r="AU1380" s="178"/>
      <c r="AV1380" s="178"/>
      <c r="AW1380" s="178"/>
      <c r="AX1380" s="178"/>
      <c r="AY1380" s="178"/>
      <c r="AZ1380" s="178"/>
      <c r="BA1380" s="178"/>
      <c r="BB1380" s="178"/>
      <c r="BC1380" s="178"/>
      <c r="BD1380" s="178"/>
      <c r="BE1380" s="178"/>
    </row>
    <row r="1381" spans="1:57" ht="14.45" hidden="1" customHeight="1" outlineLevel="4" thickBot="1" x14ac:dyDescent="0.3">
      <c r="A1381" s="165">
        <f t="shared" si="21"/>
        <v>1380</v>
      </c>
      <c r="F1381" s="174"/>
      <c r="G1381" s="176" t="s">
        <v>4925</v>
      </c>
    </row>
    <row r="1382" spans="1:57" ht="14.45" hidden="1" customHeight="1" outlineLevel="4" thickBot="1" x14ac:dyDescent="0.3">
      <c r="A1382" s="165">
        <f t="shared" si="21"/>
        <v>1381</v>
      </c>
      <c r="F1382" s="174"/>
      <c r="H1382" s="179" t="s">
        <v>4926</v>
      </c>
    </row>
    <row r="1383" spans="1:57" ht="14.45" hidden="1" customHeight="1" outlineLevel="4" thickBot="1" x14ac:dyDescent="0.3">
      <c r="A1383" s="165">
        <f t="shared" si="21"/>
        <v>1382</v>
      </c>
      <c r="F1383" s="174"/>
      <c r="H1383" s="179" t="s">
        <v>4927</v>
      </c>
    </row>
    <row r="1384" spans="1:57" ht="14.45" hidden="1" customHeight="1" outlineLevel="4" thickBot="1" x14ac:dyDescent="0.3">
      <c r="A1384" s="165">
        <f t="shared" si="21"/>
        <v>1383</v>
      </c>
      <c r="F1384" s="174"/>
      <c r="H1384" s="179" t="s">
        <v>4928</v>
      </c>
    </row>
    <row r="1385" spans="1:57" ht="14.45" hidden="1" customHeight="1" outlineLevel="4" thickBot="1" x14ac:dyDescent="0.3">
      <c r="A1385" s="165">
        <f t="shared" si="21"/>
        <v>1384</v>
      </c>
      <c r="F1385" s="174"/>
      <c r="H1385" s="179" t="s">
        <v>4929</v>
      </c>
    </row>
    <row r="1386" spans="1:57" ht="14.45" hidden="1" customHeight="1" outlineLevel="4" thickBot="1" x14ac:dyDescent="0.3">
      <c r="A1386" s="165">
        <f t="shared" si="21"/>
        <v>1385</v>
      </c>
      <c r="F1386" s="174"/>
      <c r="H1386" s="179" t="s">
        <v>4930</v>
      </c>
    </row>
    <row r="1387" spans="1:57" ht="14.45" hidden="1" customHeight="1" outlineLevel="4" thickBot="1" x14ac:dyDescent="0.3">
      <c r="A1387" s="165">
        <f t="shared" si="21"/>
        <v>1386</v>
      </c>
      <c r="F1387" s="174"/>
      <c r="H1387" s="179" t="s">
        <v>4931</v>
      </c>
    </row>
    <row r="1388" spans="1:57" ht="14.45" hidden="1" customHeight="1" outlineLevel="3" collapsed="1" thickBot="1" x14ac:dyDescent="0.3">
      <c r="A1388" s="165">
        <f t="shared" si="21"/>
        <v>1387</v>
      </c>
      <c r="F1388" s="173" t="s">
        <v>4932</v>
      </c>
      <c r="G1388" s="174"/>
    </row>
    <row r="1389" spans="1:57" ht="14.45" hidden="1" customHeight="1" outlineLevel="4" thickBot="1" x14ac:dyDescent="0.3">
      <c r="A1389" s="165">
        <f t="shared" si="21"/>
        <v>1388</v>
      </c>
      <c r="G1389" s="176" t="s">
        <v>3899</v>
      </c>
    </row>
    <row r="1390" spans="1:57" ht="14.45" hidden="1" customHeight="1" outlineLevel="4" thickBot="1" x14ac:dyDescent="0.3">
      <c r="A1390" s="165">
        <f t="shared" si="21"/>
        <v>1389</v>
      </c>
      <c r="G1390" s="174"/>
      <c r="H1390" s="169" t="s">
        <v>4933</v>
      </c>
    </row>
    <row r="1391" spans="1:57" ht="14.45" hidden="1" customHeight="1" outlineLevel="4" thickBot="1" x14ac:dyDescent="0.3">
      <c r="A1391" s="165">
        <f t="shared" si="21"/>
        <v>1390</v>
      </c>
      <c r="G1391" s="176" t="s">
        <v>4934</v>
      </c>
    </row>
    <row r="1392" spans="1:57" ht="14.45" hidden="1" customHeight="1" outlineLevel="4" thickBot="1" x14ac:dyDescent="0.3">
      <c r="A1392" s="165">
        <f t="shared" si="21"/>
        <v>1391</v>
      </c>
      <c r="G1392" s="174"/>
      <c r="H1392" s="179" t="s">
        <v>4935</v>
      </c>
    </row>
    <row r="1393" spans="1:8" ht="14.45" hidden="1" customHeight="1" outlineLevel="4" thickBot="1" x14ac:dyDescent="0.3">
      <c r="A1393" s="165">
        <f t="shared" si="21"/>
        <v>1392</v>
      </c>
      <c r="G1393" s="174"/>
      <c r="H1393" s="179" t="s">
        <v>4936</v>
      </c>
    </row>
    <row r="1394" spans="1:8" ht="14.45" hidden="1" customHeight="1" outlineLevel="4" thickBot="1" x14ac:dyDescent="0.3">
      <c r="A1394" s="165">
        <f t="shared" si="21"/>
        <v>1393</v>
      </c>
      <c r="G1394" s="174"/>
      <c r="H1394" s="179" t="s">
        <v>4937</v>
      </c>
    </row>
    <row r="1395" spans="1:8" ht="14.45" hidden="1" customHeight="1" outlineLevel="4" thickBot="1" x14ac:dyDescent="0.3">
      <c r="A1395" s="165">
        <f t="shared" si="21"/>
        <v>1394</v>
      </c>
      <c r="G1395" s="174"/>
      <c r="H1395" s="179" t="s">
        <v>4938</v>
      </c>
    </row>
    <row r="1396" spans="1:8" ht="14.45" hidden="1" customHeight="1" outlineLevel="3" collapsed="1" thickBot="1" x14ac:dyDescent="0.3">
      <c r="A1396" s="165">
        <f t="shared" si="21"/>
        <v>1395</v>
      </c>
      <c r="G1396" s="174"/>
    </row>
    <row r="1397" spans="1:8" ht="14.45" hidden="1" customHeight="1" outlineLevel="2" collapsed="1" thickBot="1" x14ac:dyDescent="0.3">
      <c r="A1397" s="165">
        <f t="shared" si="21"/>
        <v>1396</v>
      </c>
      <c r="E1397" s="172" t="s">
        <v>4939</v>
      </c>
    </row>
    <row r="1398" spans="1:8" ht="14.45" hidden="1" customHeight="1" outlineLevel="3" thickBot="1" x14ac:dyDescent="0.3">
      <c r="A1398" s="165">
        <f t="shared" si="21"/>
        <v>1397</v>
      </c>
    </row>
    <row r="1399" spans="1:8" ht="14.45" hidden="1" customHeight="1" outlineLevel="2" collapsed="1" thickBot="1" x14ac:dyDescent="0.3">
      <c r="A1399" s="165">
        <f t="shared" si="21"/>
        <v>1398</v>
      </c>
    </row>
    <row r="1400" spans="1:8" ht="14.45" customHeight="1" outlineLevel="1" collapsed="1" thickBot="1" x14ac:dyDescent="0.3">
      <c r="A1400" s="165">
        <f t="shared" si="21"/>
        <v>1399</v>
      </c>
    </row>
    <row r="1401" spans="1:8" ht="14.45" customHeight="1" thickBot="1" x14ac:dyDescent="0.3">
      <c r="A1401" s="165">
        <f t="shared" si="21"/>
        <v>1400</v>
      </c>
      <c r="C1401" s="167" t="s">
        <v>4940</v>
      </c>
      <c r="D1401" s="168"/>
    </row>
    <row r="1402" spans="1:8" ht="14.45" customHeight="1" outlineLevel="1" thickBot="1" x14ac:dyDescent="0.3">
      <c r="A1402" s="165">
        <f t="shared" si="21"/>
        <v>1401</v>
      </c>
      <c r="D1402" s="170" t="s">
        <v>4941</v>
      </c>
      <c r="E1402" s="171"/>
    </row>
    <row r="1403" spans="1:8" ht="14.45" hidden="1" customHeight="1" outlineLevel="2" thickBot="1" x14ac:dyDescent="0.3">
      <c r="A1403" s="165">
        <f t="shared" si="21"/>
        <v>1402</v>
      </c>
      <c r="E1403" s="172" t="s">
        <v>4942</v>
      </c>
    </row>
    <row r="1404" spans="1:8" ht="14.45" hidden="1" customHeight="1" outlineLevel="4" thickBot="1" x14ac:dyDescent="0.3">
      <c r="A1404" s="165">
        <f t="shared" si="21"/>
        <v>1403</v>
      </c>
      <c r="F1404" s="169" t="s">
        <v>4943</v>
      </c>
    </row>
    <row r="1405" spans="1:8" ht="14.45" hidden="1" customHeight="1" outlineLevel="3" collapsed="1" thickBot="1" x14ac:dyDescent="0.3">
      <c r="A1405" s="165">
        <f t="shared" si="21"/>
        <v>1404</v>
      </c>
    </row>
    <row r="1406" spans="1:8" ht="14.45" hidden="1" customHeight="1" outlineLevel="2" collapsed="1" thickBot="1" x14ac:dyDescent="0.3">
      <c r="A1406" s="165">
        <f t="shared" si="21"/>
        <v>1405</v>
      </c>
      <c r="E1406" s="172" t="s">
        <v>4944</v>
      </c>
    </row>
    <row r="1407" spans="1:8" ht="14.45" hidden="1" customHeight="1" outlineLevel="3" thickBot="1" x14ac:dyDescent="0.3">
      <c r="A1407" s="165">
        <f t="shared" si="21"/>
        <v>1406</v>
      </c>
      <c r="E1407" s="174"/>
      <c r="F1407" s="173" t="s">
        <v>4945</v>
      </c>
    </row>
    <row r="1408" spans="1:8" ht="14.45" hidden="1" customHeight="1" outlineLevel="4" thickBot="1" x14ac:dyDescent="0.3">
      <c r="A1408" s="165">
        <f t="shared" si="21"/>
        <v>1407</v>
      </c>
      <c r="G1408" s="169" t="s">
        <v>4946</v>
      </c>
    </row>
    <row r="1409" spans="1:7" ht="14.45" hidden="1" customHeight="1" outlineLevel="3" collapsed="1" thickBot="1" x14ac:dyDescent="0.3">
      <c r="A1409" s="165">
        <f t="shared" si="21"/>
        <v>1408</v>
      </c>
      <c r="F1409" s="173" t="s">
        <v>4947</v>
      </c>
    </row>
    <row r="1410" spans="1:7" ht="14.45" hidden="1" customHeight="1" outlineLevel="4" thickBot="1" x14ac:dyDescent="0.3">
      <c r="A1410" s="165">
        <f t="shared" si="21"/>
        <v>1409</v>
      </c>
      <c r="G1410" s="169" t="s">
        <v>4948</v>
      </c>
    </row>
    <row r="1411" spans="1:7" ht="14.45" hidden="1" customHeight="1" outlineLevel="3" collapsed="1" thickBot="1" x14ac:dyDescent="0.3">
      <c r="A1411" s="165">
        <f t="shared" ref="A1411:A1474" si="22">ROW() - 1</f>
        <v>1410</v>
      </c>
      <c r="F1411" s="173" t="s">
        <v>4949</v>
      </c>
    </row>
    <row r="1412" spans="1:7" ht="14.45" hidden="1" customHeight="1" outlineLevel="4" thickBot="1" x14ac:dyDescent="0.3">
      <c r="A1412" s="165">
        <f t="shared" si="22"/>
        <v>1411</v>
      </c>
      <c r="G1412" s="169" t="s">
        <v>4950</v>
      </c>
    </row>
    <row r="1413" spans="1:7" ht="14.45" hidden="1" customHeight="1" outlineLevel="3" collapsed="1" thickBot="1" x14ac:dyDescent="0.3">
      <c r="A1413" s="165">
        <f t="shared" si="22"/>
        <v>1412</v>
      </c>
      <c r="F1413" s="173" t="s">
        <v>4951</v>
      </c>
    </row>
    <row r="1414" spans="1:7" ht="14.45" hidden="1" customHeight="1" outlineLevel="4" thickBot="1" x14ac:dyDescent="0.3">
      <c r="A1414" s="165">
        <f t="shared" si="22"/>
        <v>1413</v>
      </c>
      <c r="G1414" s="169" t="s">
        <v>4952</v>
      </c>
    </row>
    <row r="1415" spans="1:7" ht="14.45" hidden="1" customHeight="1" outlineLevel="3" collapsed="1" thickBot="1" x14ac:dyDescent="0.3">
      <c r="A1415" s="165">
        <f t="shared" si="22"/>
        <v>1414</v>
      </c>
    </row>
    <row r="1416" spans="1:7" ht="14.45" hidden="1" customHeight="1" outlineLevel="2" collapsed="1" thickBot="1" x14ac:dyDescent="0.3">
      <c r="A1416" s="165">
        <f t="shared" si="22"/>
        <v>1415</v>
      </c>
      <c r="E1416" s="172" t="s">
        <v>4953</v>
      </c>
    </row>
    <row r="1417" spans="1:7" ht="14.45" hidden="1" customHeight="1" outlineLevel="3" thickBot="1" x14ac:dyDescent="0.3">
      <c r="A1417" s="165">
        <f t="shared" si="22"/>
        <v>1416</v>
      </c>
      <c r="E1417" s="174"/>
      <c r="F1417" s="173" t="s">
        <v>4954</v>
      </c>
    </row>
    <row r="1418" spans="1:7" ht="14.45" hidden="1" customHeight="1" outlineLevel="4" thickBot="1" x14ac:dyDescent="0.3">
      <c r="A1418" s="165">
        <f t="shared" si="22"/>
        <v>1417</v>
      </c>
      <c r="E1418" s="174"/>
      <c r="F1418" s="174"/>
      <c r="G1418" s="169" t="s">
        <v>4955</v>
      </c>
    </row>
    <row r="1419" spans="1:7" ht="14.45" hidden="1" customHeight="1" outlineLevel="3" collapsed="1" thickBot="1" x14ac:dyDescent="0.3">
      <c r="A1419" s="165">
        <f t="shared" si="22"/>
        <v>1418</v>
      </c>
      <c r="F1419" s="173" t="s">
        <v>4956</v>
      </c>
    </row>
    <row r="1420" spans="1:7" ht="14.45" hidden="1" customHeight="1" outlineLevel="4" thickBot="1" x14ac:dyDescent="0.3">
      <c r="A1420" s="165">
        <f t="shared" si="22"/>
        <v>1419</v>
      </c>
      <c r="G1420" s="169" t="s">
        <v>4957</v>
      </c>
    </row>
    <row r="1421" spans="1:7" ht="14.45" hidden="1" customHeight="1" outlineLevel="3" collapsed="1" thickBot="1" x14ac:dyDescent="0.3">
      <c r="A1421" s="165">
        <f t="shared" si="22"/>
        <v>1420</v>
      </c>
    </row>
    <row r="1422" spans="1:7" ht="14.45" hidden="1" customHeight="1" outlineLevel="2" collapsed="1" thickBot="1" x14ac:dyDescent="0.3">
      <c r="A1422" s="165">
        <f t="shared" si="22"/>
        <v>1421</v>
      </c>
      <c r="E1422" s="172" t="s">
        <v>4958</v>
      </c>
    </row>
    <row r="1423" spans="1:7" ht="14.45" hidden="1" customHeight="1" outlineLevel="3" thickBot="1" x14ac:dyDescent="0.3">
      <c r="A1423" s="165">
        <f t="shared" si="22"/>
        <v>1422</v>
      </c>
      <c r="E1423" s="174"/>
      <c r="F1423" s="173" t="s">
        <v>4959</v>
      </c>
    </row>
    <row r="1424" spans="1:7" ht="14.45" hidden="1" customHeight="1" outlineLevel="4" thickBot="1" x14ac:dyDescent="0.3">
      <c r="A1424" s="165">
        <f t="shared" si="22"/>
        <v>1423</v>
      </c>
      <c r="E1424" s="174"/>
      <c r="G1424" s="169" t="s">
        <v>4960</v>
      </c>
    </row>
    <row r="1425" spans="1:7" ht="14.45" hidden="1" customHeight="1" outlineLevel="3" collapsed="1" thickBot="1" x14ac:dyDescent="0.3">
      <c r="A1425" s="165">
        <f t="shared" si="22"/>
        <v>1424</v>
      </c>
      <c r="E1425" s="174"/>
      <c r="F1425" s="173" t="s">
        <v>4961</v>
      </c>
    </row>
    <row r="1426" spans="1:7" ht="14.45" hidden="1" customHeight="1" outlineLevel="4" thickBot="1" x14ac:dyDescent="0.3">
      <c r="A1426" s="165">
        <f t="shared" si="22"/>
        <v>1425</v>
      </c>
      <c r="E1426" s="174"/>
      <c r="G1426" s="169" t="s">
        <v>4962</v>
      </c>
    </row>
    <row r="1427" spans="1:7" ht="14.45" hidden="1" customHeight="1" outlineLevel="3" collapsed="1" thickBot="1" x14ac:dyDescent="0.3">
      <c r="A1427" s="165">
        <f t="shared" si="22"/>
        <v>1426</v>
      </c>
    </row>
    <row r="1428" spans="1:7" ht="14.45" hidden="1" customHeight="1" outlineLevel="2" collapsed="1" thickBot="1" x14ac:dyDescent="0.3">
      <c r="A1428" s="165">
        <f t="shared" si="22"/>
        <v>1427</v>
      </c>
      <c r="E1428" s="172" t="s">
        <v>4963</v>
      </c>
    </row>
    <row r="1429" spans="1:7" ht="14.45" hidden="1" customHeight="1" outlineLevel="3" thickBot="1" x14ac:dyDescent="0.3">
      <c r="A1429" s="165">
        <f t="shared" si="22"/>
        <v>1428</v>
      </c>
      <c r="E1429" s="174"/>
      <c r="F1429" s="173" t="s">
        <v>4964</v>
      </c>
    </row>
    <row r="1430" spans="1:7" ht="14.45" hidden="1" customHeight="1" outlineLevel="4" thickBot="1" x14ac:dyDescent="0.3">
      <c r="A1430" s="165">
        <f t="shared" si="22"/>
        <v>1429</v>
      </c>
      <c r="E1430" s="174"/>
      <c r="G1430" s="169" t="s">
        <v>4965</v>
      </c>
    </row>
    <row r="1431" spans="1:7" ht="14.45" hidden="1" customHeight="1" outlineLevel="3" collapsed="1" thickBot="1" x14ac:dyDescent="0.3">
      <c r="A1431" s="165">
        <f t="shared" si="22"/>
        <v>1430</v>
      </c>
      <c r="F1431" s="173" t="s">
        <v>4966</v>
      </c>
    </row>
    <row r="1432" spans="1:7" ht="14.45" hidden="1" customHeight="1" outlineLevel="4" thickBot="1" x14ac:dyDescent="0.3">
      <c r="A1432" s="165">
        <f t="shared" si="22"/>
        <v>1431</v>
      </c>
      <c r="G1432" s="169" t="s">
        <v>4967</v>
      </c>
    </row>
    <row r="1433" spans="1:7" ht="14.45" hidden="1" customHeight="1" outlineLevel="3" collapsed="1" thickBot="1" x14ac:dyDescent="0.3">
      <c r="A1433" s="165">
        <f t="shared" si="22"/>
        <v>1432</v>
      </c>
      <c r="F1433" s="173" t="s">
        <v>4968</v>
      </c>
    </row>
    <row r="1434" spans="1:7" ht="14.45" hidden="1" customHeight="1" outlineLevel="4" thickBot="1" x14ac:dyDescent="0.3">
      <c r="A1434" s="165">
        <f t="shared" si="22"/>
        <v>1433</v>
      </c>
      <c r="G1434" s="169" t="s">
        <v>4969</v>
      </c>
    </row>
    <row r="1435" spans="1:7" ht="14.45" hidden="1" customHeight="1" outlineLevel="3" collapsed="1" thickBot="1" x14ac:dyDescent="0.3">
      <c r="A1435" s="165">
        <f t="shared" si="22"/>
        <v>1434</v>
      </c>
      <c r="F1435" s="173" t="s">
        <v>4970</v>
      </c>
    </row>
    <row r="1436" spans="1:7" ht="14.45" hidden="1" customHeight="1" outlineLevel="4" thickBot="1" x14ac:dyDescent="0.3">
      <c r="A1436" s="165">
        <f t="shared" si="22"/>
        <v>1435</v>
      </c>
      <c r="F1436" s="174"/>
      <c r="G1436" s="169" t="s">
        <v>4971</v>
      </c>
    </row>
    <row r="1437" spans="1:7" ht="14.45" hidden="1" customHeight="1" outlineLevel="3" collapsed="1" thickBot="1" x14ac:dyDescent="0.3">
      <c r="A1437" s="165">
        <f t="shared" si="22"/>
        <v>1436</v>
      </c>
      <c r="F1437" s="173" t="s">
        <v>4972</v>
      </c>
    </row>
    <row r="1438" spans="1:7" ht="14.45" hidden="1" customHeight="1" outlineLevel="4" thickBot="1" x14ac:dyDescent="0.3">
      <c r="A1438" s="165">
        <f t="shared" si="22"/>
        <v>1437</v>
      </c>
      <c r="G1438" s="169" t="s">
        <v>4973</v>
      </c>
    </row>
    <row r="1439" spans="1:7" ht="14.45" hidden="1" customHeight="1" outlineLevel="3" collapsed="1" thickBot="1" x14ac:dyDescent="0.3">
      <c r="A1439" s="165">
        <f t="shared" si="22"/>
        <v>1438</v>
      </c>
      <c r="F1439" s="173" t="s">
        <v>4974</v>
      </c>
    </row>
    <row r="1440" spans="1:7" ht="14.45" hidden="1" customHeight="1" outlineLevel="4" thickBot="1" x14ac:dyDescent="0.3">
      <c r="A1440" s="165">
        <f t="shared" si="22"/>
        <v>1439</v>
      </c>
      <c r="G1440" s="169" t="s">
        <v>4975</v>
      </c>
    </row>
    <row r="1441" spans="1:40" ht="14.45" hidden="1" customHeight="1" outlineLevel="3" collapsed="1" thickBot="1" x14ac:dyDescent="0.3">
      <c r="A1441" s="165">
        <f t="shared" si="22"/>
        <v>1440</v>
      </c>
      <c r="F1441" s="173" t="s">
        <v>4976</v>
      </c>
    </row>
    <row r="1442" spans="1:40" ht="14.45" hidden="1" customHeight="1" outlineLevel="4" thickBot="1" x14ac:dyDescent="0.3">
      <c r="A1442" s="165">
        <f t="shared" si="22"/>
        <v>1441</v>
      </c>
      <c r="G1442" s="169" t="s">
        <v>4977</v>
      </c>
    </row>
    <row r="1443" spans="1:40" ht="14.45" hidden="1" customHeight="1" outlineLevel="3" collapsed="1" thickBot="1" x14ac:dyDescent="0.3">
      <c r="A1443" s="165">
        <f t="shared" si="22"/>
        <v>1442</v>
      </c>
      <c r="F1443" s="173" t="s">
        <v>4978</v>
      </c>
    </row>
    <row r="1444" spans="1:40" ht="14.45" hidden="1" customHeight="1" outlineLevel="4" thickBot="1" x14ac:dyDescent="0.3">
      <c r="A1444" s="165">
        <f t="shared" si="22"/>
        <v>1443</v>
      </c>
      <c r="G1444" s="169" t="s">
        <v>4979</v>
      </c>
      <c r="T1444" s="178"/>
      <c r="U1444" s="178"/>
      <c r="Z1444" s="178"/>
      <c r="AA1444" s="178"/>
      <c r="AB1444" s="178"/>
      <c r="AC1444" s="178"/>
      <c r="AD1444" s="178"/>
      <c r="AI1444" s="178"/>
      <c r="AJ1444" s="178"/>
      <c r="AK1444" s="178"/>
      <c r="AL1444" s="178"/>
      <c r="AM1444" s="178"/>
      <c r="AN1444" s="178"/>
    </row>
    <row r="1445" spans="1:40" ht="14.45" hidden="1" customHeight="1" outlineLevel="3" collapsed="1" thickBot="1" x14ac:dyDescent="0.3">
      <c r="A1445" s="165">
        <f t="shared" si="22"/>
        <v>1444</v>
      </c>
      <c r="F1445" s="173" t="s">
        <v>4980</v>
      </c>
    </row>
    <row r="1446" spans="1:40" ht="14.45" hidden="1" customHeight="1" outlineLevel="4" thickBot="1" x14ac:dyDescent="0.3">
      <c r="A1446" s="165">
        <f t="shared" si="22"/>
        <v>1445</v>
      </c>
      <c r="G1446" s="169" t="s">
        <v>4981</v>
      </c>
    </row>
    <row r="1447" spans="1:40" ht="14.45" hidden="1" customHeight="1" outlineLevel="3" collapsed="1" thickBot="1" x14ac:dyDescent="0.3">
      <c r="A1447" s="165">
        <f t="shared" si="22"/>
        <v>1446</v>
      </c>
      <c r="F1447" s="174"/>
    </row>
    <row r="1448" spans="1:40" ht="14.45" hidden="1" customHeight="1" outlineLevel="2" collapsed="1" thickBot="1" x14ac:dyDescent="0.3">
      <c r="A1448" s="165">
        <f t="shared" si="22"/>
        <v>1447</v>
      </c>
      <c r="E1448" s="172" t="s">
        <v>4982</v>
      </c>
    </row>
    <row r="1449" spans="1:40" ht="14.45" hidden="1" customHeight="1" outlineLevel="3" thickBot="1" x14ac:dyDescent="0.3">
      <c r="A1449" s="165">
        <f t="shared" si="22"/>
        <v>1448</v>
      </c>
      <c r="F1449" s="173" t="s">
        <v>3776</v>
      </c>
    </row>
    <row r="1450" spans="1:40" ht="14.45" hidden="1" customHeight="1" outlineLevel="4" thickBot="1" x14ac:dyDescent="0.3">
      <c r="A1450" s="165">
        <f t="shared" si="22"/>
        <v>1449</v>
      </c>
      <c r="G1450" s="175" t="s">
        <v>4983</v>
      </c>
    </row>
    <row r="1451" spans="1:40" ht="14.45" hidden="1" customHeight="1" outlineLevel="4" thickBot="1" x14ac:dyDescent="0.3">
      <c r="A1451" s="165">
        <f t="shared" si="22"/>
        <v>1450</v>
      </c>
      <c r="G1451" s="175" t="s">
        <v>4984</v>
      </c>
    </row>
    <row r="1452" spans="1:40" ht="14.45" hidden="1" customHeight="1" outlineLevel="3" collapsed="1" thickBot="1" x14ac:dyDescent="0.3">
      <c r="A1452" s="165">
        <f t="shared" si="22"/>
        <v>1451</v>
      </c>
      <c r="F1452" s="173" t="s">
        <v>4985</v>
      </c>
    </row>
    <row r="1453" spans="1:40" ht="14.45" hidden="1" customHeight="1" outlineLevel="4" thickBot="1" x14ac:dyDescent="0.3">
      <c r="A1453" s="165">
        <f t="shared" si="22"/>
        <v>1452</v>
      </c>
      <c r="G1453" s="176" t="s">
        <v>4986</v>
      </c>
    </row>
    <row r="1454" spans="1:40" ht="14.45" hidden="1" customHeight="1" outlineLevel="4" thickBot="1" x14ac:dyDescent="0.3">
      <c r="A1454" s="165">
        <f t="shared" si="22"/>
        <v>1453</v>
      </c>
      <c r="G1454" s="176" t="s">
        <v>4987</v>
      </c>
    </row>
    <row r="1455" spans="1:40" ht="14.45" hidden="1" customHeight="1" outlineLevel="4" thickBot="1" x14ac:dyDescent="0.3">
      <c r="A1455" s="165">
        <f t="shared" si="22"/>
        <v>1454</v>
      </c>
      <c r="G1455" s="176" t="s">
        <v>4988</v>
      </c>
    </row>
    <row r="1456" spans="1:40" ht="14.45" hidden="1" customHeight="1" outlineLevel="3" collapsed="1" thickBot="1" x14ac:dyDescent="0.3">
      <c r="A1456" s="165">
        <f t="shared" si="22"/>
        <v>1455</v>
      </c>
      <c r="F1456" s="173" t="s">
        <v>4989</v>
      </c>
    </row>
    <row r="1457" spans="1:7" ht="14.45" hidden="1" customHeight="1" outlineLevel="4" thickBot="1" x14ac:dyDescent="0.3">
      <c r="A1457" s="165">
        <f t="shared" si="22"/>
        <v>1456</v>
      </c>
      <c r="G1457" s="175" t="s">
        <v>4990</v>
      </c>
    </row>
    <row r="1458" spans="1:7" ht="14.45" hidden="1" customHeight="1" outlineLevel="4" thickBot="1" x14ac:dyDescent="0.3">
      <c r="A1458" s="165">
        <f t="shared" si="22"/>
        <v>1457</v>
      </c>
      <c r="G1458" s="175" t="s">
        <v>4991</v>
      </c>
    </row>
    <row r="1459" spans="1:7" ht="14.45" hidden="1" customHeight="1" outlineLevel="4" thickBot="1" x14ac:dyDescent="0.3">
      <c r="A1459" s="165">
        <f t="shared" si="22"/>
        <v>1458</v>
      </c>
      <c r="G1459" s="175" t="s">
        <v>4992</v>
      </c>
    </row>
    <row r="1460" spans="1:7" ht="14.45" hidden="1" customHeight="1" outlineLevel="3" collapsed="1" thickBot="1" x14ac:dyDescent="0.3">
      <c r="A1460" s="165">
        <f t="shared" si="22"/>
        <v>1459</v>
      </c>
      <c r="F1460" s="173" t="s">
        <v>4993</v>
      </c>
    </row>
    <row r="1461" spans="1:7" ht="14.45" hidden="1" customHeight="1" outlineLevel="4" thickBot="1" x14ac:dyDescent="0.3">
      <c r="A1461" s="165">
        <f t="shared" si="22"/>
        <v>1460</v>
      </c>
      <c r="G1461" s="176" t="s">
        <v>4994</v>
      </c>
    </row>
    <row r="1462" spans="1:7" ht="14.45" hidden="1" customHeight="1" outlineLevel="4" thickBot="1" x14ac:dyDescent="0.3">
      <c r="A1462" s="165">
        <f t="shared" si="22"/>
        <v>1461</v>
      </c>
      <c r="G1462" s="176" t="s">
        <v>4995</v>
      </c>
    </row>
    <row r="1463" spans="1:7" ht="14.45" hidden="1" customHeight="1" outlineLevel="4" thickBot="1" x14ac:dyDescent="0.3">
      <c r="A1463" s="165">
        <f t="shared" si="22"/>
        <v>1462</v>
      </c>
      <c r="G1463" s="176" t="s">
        <v>4996</v>
      </c>
    </row>
    <row r="1464" spans="1:7" ht="14.45" hidden="1" customHeight="1" outlineLevel="4" thickBot="1" x14ac:dyDescent="0.3">
      <c r="A1464" s="165">
        <f t="shared" si="22"/>
        <v>1463</v>
      </c>
      <c r="G1464" s="176" t="s">
        <v>4997</v>
      </c>
    </row>
    <row r="1465" spans="1:7" ht="14.45" hidden="1" customHeight="1" outlineLevel="3" collapsed="1" thickBot="1" x14ac:dyDescent="0.3">
      <c r="A1465" s="165">
        <f t="shared" si="22"/>
        <v>1464</v>
      </c>
      <c r="F1465" s="173" t="s">
        <v>4998</v>
      </c>
    </row>
    <row r="1466" spans="1:7" ht="14.45" hidden="1" customHeight="1" outlineLevel="4" thickBot="1" x14ac:dyDescent="0.3">
      <c r="A1466" s="165">
        <f t="shared" si="22"/>
        <v>1465</v>
      </c>
      <c r="G1466" s="175" t="s">
        <v>4999</v>
      </c>
    </row>
    <row r="1467" spans="1:7" ht="14.45" hidden="1" customHeight="1" outlineLevel="4" thickBot="1" x14ac:dyDescent="0.3">
      <c r="A1467" s="165">
        <f t="shared" si="22"/>
        <v>1466</v>
      </c>
      <c r="G1467" s="175" t="s">
        <v>5000</v>
      </c>
    </row>
    <row r="1468" spans="1:7" ht="14.45" hidden="1" customHeight="1" outlineLevel="4" thickBot="1" x14ac:dyDescent="0.3">
      <c r="A1468" s="165">
        <f t="shared" si="22"/>
        <v>1467</v>
      </c>
      <c r="G1468" s="169" t="s">
        <v>5001</v>
      </c>
    </row>
    <row r="1469" spans="1:7" ht="14.45" hidden="1" customHeight="1" outlineLevel="4" thickBot="1" x14ac:dyDescent="0.3">
      <c r="A1469" s="165">
        <f t="shared" si="22"/>
        <v>1468</v>
      </c>
      <c r="G1469" s="175" t="s">
        <v>5002</v>
      </c>
    </row>
    <row r="1470" spans="1:7" ht="14.45" hidden="1" customHeight="1" outlineLevel="3" collapsed="1" thickBot="1" x14ac:dyDescent="0.3">
      <c r="A1470" s="165">
        <f t="shared" si="22"/>
        <v>1469</v>
      </c>
    </row>
    <row r="1471" spans="1:7" ht="14.45" hidden="1" customHeight="1" outlineLevel="2" collapsed="1" thickBot="1" x14ac:dyDescent="0.3">
      <c r="A1471" s="165">
        <f t="shared" si="22"/>
        <v>1470</v>
      </c>
      <c r="E1471" s="172" t="s">
        <v>5003</v>
      </c>
    </row>
    <row r="1472" spans="1:7" ht="14.45" hidden="1" customHeight="1" outlineLevel="3" thickBot="1" x14ac:dyDescent="0.3">
      <c r="A1472" s="165">
        <f t="shared" si="22"/>
        <v>1471</v>
      </c>
      <c r="F1472" s="173" t="s">
        <v>5004</v>
      </c>
    </row>
    <row r="1473" spans="1:7" ht="14.45" hidden="1" customHeight="1" outlineLevel="4" thickBot="1" x14ac:dyDescent="0.3">
      <c r="A1473" s="165">
        <f t="shared" si="22"/>
        <v>1472</v>
      </c>
      <c r="F1473" s="174"/>
      <c r="G1473" s="175" t="s">
        <v>5005</v>
      </c>
    </row>
    <row r="1474" spans="1:7" ht="14.45" hidden="1" customHeight="1" outlineLevel="4" thickBot="1" x14ac:dyDescent="0.3">
      <c r="A1474" s="165">
        <f t="shared" si="22"/>
        <v>1473</v>
      </c>
      <c r="F1474" s="174"/>
      <c r="G1474" s="175" t="s">
        <v>5006</v>
      </c>
    </row>
    <row r="1475" spans="1:7" ht="14.45" hidden="1" customHeight="1" outlineLevel="4" thickBot="1" x14ac:dyDescent="0.3">
      <c r="A1475" s="165">
        <f t="shared" ref="A1475:A1538" si="23">ROW() - 1</f>
        <v>1474</v>
      </c>
      <c r="F1475" s="174"/>
      <c r="G1475" s="175" t="s">
        <v>5007</v>
      </c>
    </row>
    <row r="1476" spans="1:7" ht="14.45" hidden="1" customHeight="1" outlineLevel="3" collapsed="1" thickBot="1" x14ac:dyDescent="0.3">
      <c r="A1476" s="165">
        <f t="shared" si="23"/>
        <v>1475</v>
      </c>
      <c r="F1476" s="173" t="s">
        <v>5008</v>
      </c>
    </row>
    <row r="1477" spans="1:7" ht="14.45" hidden="1" customHeight="1" outlineLevel="4" thickBot="1" x14ac:dyDescent="0.3">
      <c r="A1477" s="165">
        <f t="shared" si="23"/>
        <v>1476</v>
      </c>
      <c r="G1477" s="175" t="s">
        <v>5009</v>
      </c>
    </row>
    <row r="1478" spans="1:7" ht="14.45" hidden="1" customHeight="1" outlineLevel="4" thickBot="1" x14ac:dyDescent="0.3">
      <c r="A1478" s="165">
        <f t="shared" si="23"/>
        <v>1477</v>
      </c>
      <c r="G1478" s="175" t="s">
        <v>5010</v>
      </c>
    </row>
    <row r="1479" spans="1:7" ht="14.45" hidden="1" customHeight="1" outlineLevel="4" thickBot="1" x14ac:dyDescent="0.3">
      <c r="A1479" s="165">
        <f t="shared" si="23"/>
        <v>1478</v>
      </c>
      <c r="G1479" s="175" t="s">
        <v>5011</v>
      </c>
    </row>
    <row r="1480" spans="1:7" ht="14.45" hidden="1" customHeight="1" outlineLevel="3" collapsed="1" thickBot="1" x14ac:dyDescent="0.3">
      <c r="A1480" s="165">
        <f t="shared" si="23"/>
        <v>1479</v>
      </c>
      <c r="F1480" s="173" t="s">
        <v>5012</v>
      </c>
    </row>
    <row r="1481" spans="1:7" ht="14.45" hidden="1" customHeight="1" outlineLevel="4" thickBot="1" x14ac:dyDescent="0.3">
      <c r="A1481" s="165">
        <f t="shared" si="23"/>
        <v>1480</v>
      </c>
      <c r="G1481" s="175" t="s">
        <v>5013</v>
      </c>
    </row>
    <row r="1482" spans="1:7" ht="14.45" hidden="1" customHeight="1" outlineLevel="4" thickBot="1" x14ac:dyDescent="0.3">
      <c r="A1482" s="165">
        <f t="shared" si="23"/>
        <v>1481</v>
      </c>
      <c r="G1482" s="175" t="s">
        <v>5014</v>
      </c>
    </row>
    <row r="1483" spans="1:7" ht="14.45" hidden="1" customHeight="1" outlineLevel="4" thickBot="1" x14ac:dyDescent="0.3">
      <c r="A1483" s="165">
        <f t="shared" si="23"/>
        <v>1482</v>
      </c>
      <c r="G1483" s="175" t="s">
        <v>5015</v>
      </c>
    </row>
    <row r="1484" spans="1:7" ht="14.45" hidden="1" customHeight="1" outlineLevel="3" collapsed="1" thickBot="1" x14ac:dyDescent="0.3">
      <c r="A1484" s="165">
        <f t="shared" si="23"/>
        <v>1483</v>
      </c>
      <c r="F1484" s="173" t="s">
        <v>5016</v>
      </c>
    </row>
    <row r="1485" spans="1:7" ht="14.45" hidden="1" customHeight="1" outlineLevel="4" thickBot="1" x14ac:dyDescent="0.3">
      <c r="A1485" s="165">
        <f t="shared" si="23"/>
        <v>1484</v>
      </c>
      <c r="G1485" s="175" t="s">
        <v>5017</v>
      </c>
    </row>
    <row r="1486" spans="1:7" ht="14.45" hidden="1" customHeight="1" outlineLevel="4" thickBot="1" x14ac:dyDescent="0.3">
      <c r="A1486" s="165">
        <f t="shared" si="23"/>
        <v>1485</v>
      </c>
      <c r="G1486" s="175" t="s">
        <v>5018</v>
      </c>
    </row>
    <row r="1487" spans="1:7" ht="14.45" hidden="1" customHeight="1" outlineLevel="4" thickBot="1" x14ac:dyDescent="0.3">
      <c r="A1487" s="165">
        <f t="shared" si="23"/>
        <v>1486</v>
      </c>
      <c r="G1487" s="175" t="s">
        <v>5019</v>
      </c>
    </row>
    <row r="1488" spans="1:7" ht="14.45" hidden="1" customHeight="1" outlineLevel="4" thickBot="1" x14ac:dyDescent="0.3">
      <c r="A1488" s="165">
        <f t="shared" si="23"/>
        <v>1487</v>
      </c>
      <c r="G1488" s="175" t="s">
        <v>5020</v>
      </c>
    </row>
    <row r="1489" spans="1:8" ht="14.45" hidden="1" customHeight="1" outlineLevel="3" collapsed="1" thickBot="1" x14ac:dyDescent="0.3">
      <c r="A1489" s="165">
        <f t="shared" si="23"/>
        <v>1488</v>
      </c>
    </row>
    <row r="1490" spans="1:8" ht="14.45" hidden="1" customHeight="1" outlineLevel="2" collapsed="1" thickBot="1" x14ac:dyDescent="0.3">
      <c r="A1490" s="165">
        <f t="shared" si="23"/>
        <v>1489</v>
      </c>
    </row>
    <row r="1491" spans="1:8" ht="14.45" customHeight="1" outlineLevel="1" collapsed="1" thickBot="1" x14ac:dyDescent="0.3">
      <c r="A1491" s="165">
        <f t="shared" si="23"/>
        <v>1490</v>
      </c>
      <c r="D1491" s="170" t="s">
        <v>5021</v>
      </c>
      <c r="E1491" s="171"/>
    </row>
    <row r="1492" spans="1:8" ht="14.45" hidden="1" customHeight="1" outlineLevel="2" thickBot="1" x14ac:dyDescent="0.3">
      <c r="A1492" s="165">
        <f t="shared" si="23"/>
        <v>1491</v>
      </c>
      <c r="E1492" s="172" t="s">
        <v>5022</v>
      </c>
    </row>
    <row r="1493" spans="1:8" ht="14.45" hidden="1" customHeight="1" outlineLevel="3" thickBot="1" x14ac:dyDescent="0.3">
      <c r="A1493" s="165">
        <f t="shared" si="23"/>
        <v>1492</v>
      </c>
    </row>
    <row r="1494" spans="1:8" ht="14.45" hidden="1" customHeight="1" outlineLevel="2" collapsed="1" thickBot="1" x14ac:dyDescent="0.3">
      <c r="A1494" s="165">
        <f t="shared" si="23"/>
        <v>1493</v>
      </c>
      <c r="E1494" s="172" t="s">
        <v>5023</v>
      </c>
    </row>
    <row r="1495" spans="1:8" ht="14.45" hidden="1" customHeight="1" outlineLevel="3" thickBot="1" x14ac:dyDescent="0.3">
      <c r="A1495" s="165">
        <f t="shared" si="23"/>
        <v>1494</v>
      </c>
      <c r="F1495" s="173" t="s">
        <v>5024</v>
      </c>
    </row>
    <row r="1496" spans="1:8" ht="14.45" hidden="1" customHeight="1" outlineLevel="4" thickBot="1" x14ac:dyDescent="0.3">
      <c r="A1496" s="165">
        <f t="shared" si="23"/>
        <v>1495</v>
      </c>
      <c r="G1496" s="176" t="s">
        <v>5025</v>
      </c>
    </row>
    <row r="1497" spans="1:8" ht="14.45" hidden="1" customHeight="1" outlineLevel="4" thickBot="1" x14ac:dyDescent="0.3">
      <c r="A1497" s="165">
        <f t="shared" si="23"/>
        <v>1496</v>
      </c>
    </row>
    <row r="1498" spans="1:8" ht="14.45" hidden="1" customHeight="1" outlineLevel="4" thickBot="1" x14ac:dyDescent="0.3">
      <c r="A1498" s="165">
        <f t="shared" si="23"/>
        <v>1497</v>
      </c>
      <c r="G1498" s="176" t="s">
        <v>5026</v>
      </c>
    </row>
    <row r="1499" spans="1:8" ht="14.45" hidden="1" customHeight="1" outlineLevel="4" thickBot="1" x14ac:dyDescent="0.3">
      <c r="A1499" s="165">
        <f t="shared" si="23"/>
        <v>1498</v>
      </c>
    </row>
    <row r="1500" spans="1:8" ht="14.45" hidden="1" customHeight="1" outlineLevel="4" thickBot="1" x14ac:dyDescent="0.3">
      <c r="A1500" s="165">
        <f t="shared" si="23"/>
        <v>1499</v>
      </c>
      <c r="G1500" s="176" t="s">
        <v>5027</v>
      </c>
    </row>
    <row r="1501" spans="1:8" ht="14.45" hidden="1" customHeight="1" outlineLevel="4" thickBot="1" x14ac:dyDescent="0.3">
      <c r="A1501" s="165">
        <f t="shared" si="23"/>
        <v>1500</v>
      </c>
    </row>
    <row r="1502" spans="1:8" ht="14.45" hidden="1" customHeight="1" outlineLevel="4" thickBot="1" x14ac:dyDescent="0.3">
      <c r="A1502" s="165">
        <f t="shared" si="23"/>
        <v>1501</v>
      </c>
      <c r="G1502" s="176" t="s">
        <v>5028</v>
      </c>
    </row>
    <row r="1503" spans="1:8" ht="14.45" hidden="1" customHeight="1" outlineLevel="4" thickBot="1" x14ac:dyDescent="0.3">
      <c r="A1503" s="165">
        <f t="shared" si="23"/>
        <v>1502</v>
      </c>
      <c r="H1503" s="177" t="s">
        <v>5029</v>
      </c>
    </row>
    <row r="1504" spans="1:8" ht="14.45" hidden="1" customHeight="1" outlineLevel="4" thickBot="1" x14ac:dyDescent="0.3">
      <c r="A1504" s="165">
        <f t="shared" si="23"/>
        <v>1503</v>
      </c>
      <c r="H1504" s="177" t="s">
        <v>5030</v>
      </c>
    </row>
    <row r="1505" spans="1:8" ht="14.45" hidden="1" customHeight="1" outlineLevel="4" thickBot="1" x14ac:dyDescent="0.3">
      <c r="A1505" s="165">
        <f t="shared" si="23"/>
        <v>1504</v>
      </c>
      <c r="H1505" s="177" t="s">
        <v>5031</v>
      </c>
    </row>
    <row r="1506" spans="1:8" ht="14.45" hidden="1" customHeight="1" outlineLevel="4" thickBot="1" x14ac:dyDescent="0.3">
      <c r="A1506" s="165">
        <f t="shared" si="23"/>
        <v>1505</v>
      </c>
      <c r="H1506" s="177" t="s">
        <v>5032</v>
      </c>
    </row>
    <row r="1507" spans="1:8" ht="14.45" hidden="1" customHeight="1" outlineLevel="3" collapsed="1" thickBot="1" x14ac:dyDescent="0.3">
      <c r="A1507" s="165">
        <f t="shared" si="23"/>
        <v>1506</v>
      </c>
      <c r="F1507" s="173" t="s">
        <v>5033</v>
      </c>
    </row>
    <row r="1508" spans="1:8" ht="14.45" hidden="1" customHeight="1" outlineLevel="4" thickBot="1" x14ac:dyDescent="0.3">
      <c r="A1508" s="165">
        <f t="shared" si="23"/>
        <v>1507</v>
      </c>
    </row>
    <row r="1509" spans="1:8" ht="14.45" hidden="1" customHeight="1" outlineLevel="3" collapsed="1" thickBot="1" x14ac:dyDescent="0.3">
      <c r="A1509" s="165">
        <f t="shared" si="23"/>
        <v>1508</v>
      </c>
      <c r="F1509" s="173" t="s">
        <v>5034</v>
      </c>
    </row>
    <row r="1510" spans="1:8" ht="14.45" hidden="1" customHeight="1" outlineLevel="4" thickBot="1" x14ac:dyDescent="0.3">
      <c r="A1510" s="165">
        <f t="shared" si="23"/>
        <v>1509</v>
      </c>
      <c r="G1510" s="176" t="s">
        <v>5035</v>
      </c>
    </row>
    <row r="1511" spans="1:8" ht="14.45" hidden="1" customHeight="1" outlineLevel="4" thickBot="1" x14ac:dyDescent="0.3">
      <c r="A1511" s="165">
        <f t="shared" si="23"/>
        <v>1510</v>
      </c>
      <c r="H1511" s="179" t="s">
        <v>5036</v>
      </c>
    </row>
    <row r="1512" spans="1:8" ht="14.45" hidden="1" customHeight="1" outlineLevel="4" thickBot="1" x14ac:dyDescent="0.3">
      <c r="A1512" s="165">
        <f t="shared" si="23"/>
        <v>1511</v>
      </c>
      <c r="H1512" s="179" t="s">
        <v>5037</v>
      </c>
    </row>
    <row r="1513" spans="1:8" ht="14.45" hidden="1" customHeight="1" outlineLevel="4" thickBot="1" x14ac:dyDescent="0.3">
      <c r="A1513" s="165">
        <f t="shared" si="23"/>
        <v>1512</v>
      </c>
      <c r="H1513" s="179" t="s">
        <v>5038</v>
      </c>
    </row>
    <row r="1514" spans="1:8" ht="14.45" hidden="1" customHeight="1" outlineLevel="4" thickBot="1" x14ac:dyDescent="0.3">
      <c r="A1514" s="165">
        <f t="shared" si="23"/>
        <v>1513</v>
      </c>
      <c r="H1514" s="179" t="s">
        <v>5039</v>
      </c>
    </row>
    <row r="1515" spans="1:8" ht="14.45" hidden="1" customHeight="1" outlineLevel="4" thickBot="1" x14ac:dyDescent="0.3">
      <c r="A1515" s="165">
        <f t="shared" si="23"/>
        <v>1514</v>
      </c>
      <c r="H1515" s="179" t="s">
        <v>5040</v>
      </c>
    </row>
    <row r="1516" spans="1:8" ht="14.45" hidden="1" customHeight="1" outlineLevel="4" thickBot="1" x14ac:dyDescent="0.3">
      <c r="A1516" s="165">
        <f t="shared" si="23"/>
        <v>1515</v>
      </c>
      <c r="H1516" s="179" t="s">
        <v>5041</v>
      </c>
    </row>
    <row r="1517" spans="1:8" ht="14.45" hidden="1" customHeight="1" outlineLevel="4" thickBot="1" x14ac:dyDescent="0.3">
      <c r="A1517" s="165">
        <f t="shared" si="23"/>
        <v>1516</v>
      </c>
      <c r="G1517" s="176" t="s">
        <v>5042</v>
      </c>
      <c r="H1517" s="174"/>
    </row>
    <row r="1518" spans="1:8" ht="14.45" hidden="1" customHeight="1" outlineLevel="4" thickBot="1" x14ac:dyDescent="0.3">
      <c r="A1518" s="165">
        <f t="shared" si="23"/>
        <v>1517</v>
      </c>
      <c r="G1518" s="174"/>
      <c r="H1518" s="174"/>
    </row>
    <row r="1519" spans="1:8" ht="14.45" hidden="1" customHeight="1" outlineLevel="3" collapsed="1" thickBot="1" x14ac:dyDescent="0.3">
      <c r="A1519" s="165">
        <f t="shared" si="23"/>
        <v>1518</v>
      </c>
    </row>
    <row r="1520" spans="1:8" ht="14.45" hidden="1" customHeight="1" outlineLevel="2" collapsed="1" thickBot="1" x14ac:dyDescent="0.3">
      <c r="A1520" s="165">
        <f t="shared" si="23"/>
        <v>1519</v>
      </c>
      <c r="E1520" s="172" t="s">
        <v>5043</v>
      </c>
    </row>
    <row r="1521" spans="1:25" ht="14.45" hidden="1" customHeight="1" outlineLevel="3" thickBot="1" x14ac:dyDescent="0.3">
      <c r="A1521" s="165">
        <f t="shared" si="23"/>
        <v>1520</v>
      </c>
    </row>
    <row r="1522" spans="1:25" ht="14.45" hidden="1" customHeight="1" outlineLevel="2" collapsed="1" thickBot="1" x14ac:dyDescent="0.3">
      <c r="A1522" s="165">
        <f t="shared" si="23"/>
        <v>1521</v>
      </c>
    </row>
    <row r="1523" spans="1:25" ht="14.45" customHeight="1" outlineLevel="1" collapsed="1" thickBot="1" x14ac:dyDescent="0.3">
      <c r="A1523" s="165">
        <f t="shared" si="23"/>
        <v>1522</v>
      </c>
      <c r="D1523" s="170" t="s">
        <v>5044</v>
      </c>
      <c r="E1523" s="171"/>
    </row>
    <row r="1524" spans="1:25" ht="14.45" hidden="1" customHeight="1" outlineLevel="2" thickBot="1" x14ac:dyDescent="0.3">
      <c r="A1524" s="165">
        <f t="shared" si="23"/>
        <v>1523</v>
      </c>
      <c r="E1524" s="172" t="s">
        <v>5045</v>
      </c>
    </row>
    <row r="1525" spans="1:25" ht="14.45" hidden="1" customHeight="1" outlineLevel="3" thickBot="1" x14ac:dyDescent="0.3">
      <c r="A1525" s="165">
        <f t="shared" si="23"/>
        <v>1524</v>
      </c>
    </row>
    <row r="1526" spans="1:25" ht="14.45" hidden="1" customHeight="1" outlineLevel="2" collapsed="1" thickBot="1" x14ac:dyDescent="0.3">
      <c r="A1526" s="165">
        <f t="shared" si="23"/>
        <v>1525</v>
      </c>
      <c r="E1526" s="172" t="s">
        <v>5046</v>
      </c>
    </row>
    <row r="1527" spans="1:25" ht="14.45" hidden="1" customHeight="1" outlineLevel="3" thickBot="1" x14ac:dyDescent="0.3">
      <c r="A1527" s="165">
        <f t="shared" si="23"/>
        <v>1526</v>
      </c>
      <c r="F1527" s="173" t="s">
        <v>5047</v>
      </c>
    </row>
    <row r="1528" spans="1:25" ht="14.45" hidden="1" customHeight="1" outlineLevel="4" thickBot="1" x14ac:dyDescent="0.3">
      <c r="A1528" s="165">
        <f t="shared" si="23"/>
        <v>1527</v>
      </c>
      <c r="G1528" s="169" t="s">
        <v>5048</v>
      </c>
    </row>
    <row r="1529" spans="1:25" ht="14.45" hidden="1" customHeight="1" outlineLevel="3" collapsed="1" thickBot="1" x14ac:dyDescent="0.3">
      <c r="A1529" s="165">
        <f t="shared" si="23"/>
        <v>1528</v>
      </c>
      <c r="F1529" s="173" t="s">
        <v>5049</v>
      </c>
    </row>
    <row r="1530" spans="1:25" ht="14.45" hidden="1" customHeight="1" outlineLevel="4" thickBot="1" x14ac:dyDescent="0.3">
      <c r="A1530" s="165">
        <f t="shared" si="23"/>
        <v>1529</v>
      </c>
      <c r="G1530" s="169" t="s">
        <v>5050</v>
      </c>
    </row>
    <row r="1531" spans="1:25" ht="14.45" hidden="1" customHeight="1" outlineLevel="3" collapsed="1" thickBot="1" x14ac:dyDescent="0.3">
      <c r="A1531" s="165">
        <f t="shared" si="23"/>
        <v>1530</v>
      </c>
      <c r="F1531" s="173" t="s">
        <v>5051</v>
      </c>
    </row>
    <row r="1532" spans="1:25" ht="14.45" hidden="1" customHeight="1" outlineLevel="4" thickBot="1" x14ac:dyDescent="0.3">
      <c r="A1532" s="165">
        <f t="shared" si="23"/>
        <v>1531</v>
      </c>
      <c r="G1532" s="169" t="s">
        <v>5050</v>
      </c>
    </row>
    <row r="1533" spans="1:25" ht="14.45" hidden="1" customHeight="1" outlineLevel="3" collapsed="1" thickBot="1" x14ac:dyDescent="0.3">
      <c r="A1533" s="165">
        <f t="shared" si="23"/>
        <v>1532</v>
      </c>
      <c r="F1533" s="173" t="s">
        <v>5052</v>
      </c>
    </row>
    <row r="1534" spans="1:25" ht="14.45" hidden="1" customHeight="1" outlineLevel="4" thickBot="1" x14ac:dyDescent="0.3">
      <c r="A1534" s="165">
        <f t="shared" si="23"/>
        <v>1533</v>
      </c>
      <c r="G1534" s="176" t="s">
        <v>3899</v>
      </c>
    </row>
    <row r="1535" spans="1:25" ht="14.45" hidden="1" customHeight="1" outlineLevel="4" thickBot="1" x14ac:dyDescent="0.3">
      <c r="A1535" s="165">
        <f t="shared" si="23"/>
        <v>1534</v>
      </c>
      <c r="H1535" s="179" t="s">
        <v>5053</v>
      </c>
      <c r="T1535" s="178"/>
      <c r="U1535" s="178"/>
      <c r="V1535" s="178"/>
      <c r="W1535" s="178"/>
      <c r="X1535" s="178"/>
      <c r="Y1535" s="178"/>
    </row>
    <row r="1536" spans="1:25" ht="14.45" hidden="1" customHeight="1" outlineLevel="4" thickBot="1" x14ac:dyDescent="0.3">
      <c r="A1536" s="165">
        <f t="shared" si="23"/>
        <v>1535</v>
      </c>
      <c r="H1536" s="179" t="s">
        <v>5054</v>
      </c>
    </row>
    <row r="1537" spans="1:44" ht="14.45" hidden="1" customHeight="1" outlineLevel="4" thickBot="1" x14ac:dyDescent="0.3">
      <c r="A1537" s="165">
        <f t="shared" si="23"/>
        <v>1536</v>
      </c>
      <c r="G1537" s="176" t="s">
        <v>5055</v>
      </c>
      <c r="H1537" s="174"/>
    </row>
    <row r="1538" spans="1:44" ht="14.45" hidden="1" customHeight="1" outlineLevel="4" thickBot="1" x14ac:dyDescent="0.3">
      <c r="A1538" s="165">
        <f t="shared" si="23"/>
        <v>1537</v>
      </c>
      <c r="H1538" s="174" t="s">
        <v>5050</v>
      </c>
    </row>
    <row r="1539" spans="1:44" ht="14.45" hidden="1" customHeight="1" outlineLevel="4" thickBot="1" x14ac:dyDescent="0.3">
      <c r="A1539" s="165">
        <f t="shared" ref="A1539:A1602" si="24">ROW() - 1</f>
        <v>1538</v>
      </c>
      <c r="G1539" s="176" t="s">
        <v>5056</v>
      </c>
      <c r="H1539" s="174"/>
    </row>
    <row r="1540" spans="1:44" ht="14.45" hidden="1" customHeight="1" outlineLevel="4" thickBot="1" x14ac:dyDescent="0.3">
      <c r="A1540" s="165">
        <f t="shared" si="24"/>
        <v>1539</v>
      </c>
      <c r="H1540" s="174" t="s">
        <v>4506</v>
      </c>
    </row>
    <row r="1541" spans="1:44" ht="14.45" hidden="1" customHeight="1" outlineLevel="4" thickBot="1" x14ac:dyDescent="0.3">
      <c r="A1541" s="165">
        <f t="shared" si="24"/>
        <v>1540</v>
      </c>
      <c r="G1541" s="176" t="s">
        <v>5057</v>
      </c>
    </row>
    <row r="1542" spans="1:44" ht="14.45" hidden="1" customHeight="1" outlineLevel="4" thickBot="1" x14ac:dyDescent="0.3">
      <c r="A1542" s="165">
        <f t="shared" si="24"/>
        <v>1541</v>
      </c>
      <c r="H1542" s="179" t="s">
        <v>5058</v>
      </c>
      <c r="O1542" s="178"/>
      <c r="P1542" s="178"/>
      <c r="Q1542" s="178"/>
      <c r="R1542" s="178"/>
      <c r="S1542" s="178"/>
      <c r="T1542" s="178"/>
      <c r="U1542" s="178"/>
      <c r="V1542" s="178"/>
      <c r="W1542" s="178"/>
      <c r="X1542" s="178"/>
      <c r="Y1542" s="178"/>
      <c r="AA1542" s="178"/>
      <c r="AB1542" s="178"/>
      <c r="AC1542" s="178"/>
      <c r="AD1542" s="178"/>
      <c r="AE1542" s="178"/>
      <c r="AF1542" s="178"/>
      <c r="AG1542" s="178"/>
      <c r="AH1542" s="178"/>
      <c r="AI1542" s="178"/>
      <c r="AJ1542" s="178"/>
      <c r="AK1542" s="178"/>
      <c r="AL1542" s="178"/>
      <c r="AM1542" s="178"/>
      <c r="AN1542" s="178"/>
      <c r="AO1542" s="178"/>
      <c r="AP1542" s="178"/>
      <c r="AQ1542" s="178"/>
      <c r="AR1542" s="178"/>
    </row>
    <row r="1543" spans="1:44" ht="14.45" hidden="1" customHeight="1" outlineLevel="4" thickBot="1" x14ac:dyDescent="0.3">
      <c r="A1543" s="165">
        <f t="shared" si="24"/>
        <v>1542</v>
      </c>
      <c r="H1543" s="179" t="s">
        <v>5059</v>
      </c>
    </row>
    <row r="1544" spans="1:44" ht="14.45" hidden="1" customHeight="1" outlineLevel="4" thickBot="1" x14ac:dyDescent="0.3">
      <c r="A1544" s="165">
        <f t="shared" si="24"/>
        <v>1543</v>
      </c>
      <c r="H1544" s="179" t="s">
        <v>5060</v>
      </c>
    </row>
    <row r="1545" spans="1:44" ht="14.45" hidden="1" customHeight="1" outlineLevel="4" thickBot="1" x14ac:dyDescent="0.3">
      <c r="A1545" s="165">
        <f t="shared" si="24"/>
        <v>1544</v>
      </c>
      <c r="H1545" s="179" t="s">
        <v>5061</v>
      </c>
    </row>
    <row r="1546" spans="1:44" ht="14.45" hidden="1" customHeight="1" outlineLevel="3" collapsed="1" thickBot="1" x14ac:dyDescent="0.3">
      <c r="A1546" s="165">
        <f t="shared" si="24"/>
        <v>1545</v>
      </c>
    </row>
    <row r="1547" spans="1:44" ht="14.45" hidden="1" customHeight="1" outlineLevel="2" collapsed="1" thickBot="1" x14ac:dyDescent="0.3">
      <c r="A1547" s="165">
        <f t="shared" si="24"/>
        <v>1546</v>
      </c>
      <c r="E1547" s="172" t="s">
        <v>5062</v>
      </c>
    </row>
    <row r="1548" spans="1:44" ht="14.45" hidden="1" customHeight="1" outlineLevel="3" thickBot="1" x14ac:dyDescent="0.3">
      <c r="A1548" s="165">
        <f t="shared" si="24"/>
        <v>1547</v>
      </c>
      <c r="F1548" s="173" t="s">
        <v>5063</v>
      </c>
    </row>
    <row r="1549" spans="1:44" ht="14.45" hidden="1" customHeight="1" outlineLevel="4" thickBot="1" x14ac:dyDescent="0.3">
      <c r="A1549" s="165">
        <f t="shared" si="24"/>
        <v>1548</v>
      </c>
      <c r="G1549" s="176" t="s">
        <v>5064</v>
      </c>
    </row>
    <row r="1550" spans="1:44" ht="14.45" hidden="1" customHeight="1" outlineLevel="4" thickBot="1" x14ac:dyDescent="0.3">
      <c r="A1550" s="165">
        <f t="shared" si="24"/>
        <v>1549</v>
      </c>
      <c r="G1550" s="176" t="s">
        <v>5065</v>
      </c>
    </row>
    <row r="1551" spans="1:44" ht="14.45" hidden="1" customHeight="1" outlineLevel="4" thickBot="1" x14ac:dyDescent="0.3">
      <c r="A1551" s="165">
        <f t="shared" si="24"/>
        <v>1550</v>
      </c>
      <c r="G1551" s="176" t="s">
        <v>5066</v>
      </c>
    </row>
    <row r="1552" spans="1:44" ht="14.45" hidden="1" customHeight="1" outlineLevel="4" thickBot="1" x14ac:dyDescent="0.3">
      <c r="A1552" s="165">
        <f t="shared" si="24"/>
        <v>1551</v>
      </c>
      <c r="G1552" s="176" t="s">
        <v>5067</v>
      </c>
    </row>
    <row r="1553" spans="1:7" ht="14.45" hidden="1" customHeight="1" outlineLevel="4" thickBot="1" x14ac:dyDescent="0.3">
      <c r="A1553" s="165">
        <f t="shared" si="24"/>
        <v>1552</v>
      </c>
      <c r="G1553" s="176" t="s">
        <v>5068</v>
      </c>
    </row>
    <row r="1554" spans="1:7" ht="14.45" hidden="1" customHeight="1" outlineLevel="4" thickBot="1" x14ac:dyDescent="0.3">
      <c r="A1554" s="165">
        <f t="shared" si="24"/>
        <v>1553</v>
      </c>
      <c r="G1554" s="176" t="s">
        <v>5069</v>
      </c>
    </row>
    <row r="1555" spans="1:7" ht="14.45" hidden="1" customHeight="1" outlineLevel="4" thickBot="1" x14ac:dyDescent="0.3">
      <c r="A1555" s="165">
        <f t="shared" si="24"/>
        <v>1554</v>
      </c>
      <c r="G1555" s="176" t="s">
        <v>5070</v>
      </c>
    </row>
    <row r="1556" spans="1:7" ht="14.45" hidden="1" customHeight="1" outlineLevel="4" thickBot="1" x14ac:dyDescent="0.3">
      <c r="A1556" s="165">
        <f t="shared" si="24"/>
        <v>1555</v>
      </c>
      <c r="G1556" s="176" t="s">
        <v>5071</v>
      </c>
    </row>
    <row r="1557" spans="1:7" ht="14.45" hidden="1" customHeight="1" outlineLevel="4" thickBot="1" x14ac:dyDescent="0.3">
      <c r="A1557" s="165">
        <f t="shared" si="24"/>
        <v>1556</v>
      </c>
      <c r="G1557" s="176" t="s">
        <v>5072</v>
      </c>
    </row>
    <row r="1558" spans="1:7" ht="14.45" hidden="1" customHeight="1" outlineLevel="3" collapsed="1" thickBot="1" x14ac:dyDescent="0.3">
      <c r="A1558" s="165">
        <f t="shared" si="24"/>
        <v>1557</v>
      </c>
      <c r="F1558" s="173" t="s">
        <v>5073</v>
      </c>
    </row>
    <row r="1559" spans="1:7" ht="14.45" hidden="1" customHeight="1" outlineLevel="4" thickBot="1" x14ac:dyDescent="0.3">
      <c r="A1559" s="165">
        <f t="shared" si="24"/>
        <v>1558</v>
      </c>
      <c r="G1559" s="176" t="s">
        <v>5074</v>
      </c>
    </row>
    <row r="1560" spans="1:7" ht="14.45" hidden="1" customHeight="1" outlineLevel="4" thickBot="1" x14ac:dyDescent="0.3">
      <c r="A1560" s="165">
        <f t="shared" si="24"/>
        <v>1559</v>
      </c>
      <c r="G1560" s="176" t="s">
        <v>5075</v>
      </c>
    </row>
    <row r="1561" spans="1:7" ht="14.45" hidden="1" customHeight="1" outlineLevel="4" thickBot="1" x14ac:dyDescent="0.3">
      <c r="A1561" s="165">
        <f t="shared" si="24"/>
        <v>1560</v>
      </c>
      <c r="G1561" s="176" t="s">
        <v>5076</v>
      </c>
    </row>
    <row r="1562" spans="1:7" ht="14.45" hidden="1" customHeight="1" outlineLevel="4" thickBot="1" x14ac:dyDescent="0.3">
      <c r="A1562" s="165">
        <f t="shared" si="24"/>
        <v>1561</v>
      </c>
      <c r="G1562" s="176" t="s">
        <v>5077</v>
      </c>
    </row>
    <row r="1563" spans="1:7" ht="14.45" hidden="1" customHeight="1" outlineLevel="4" thickBot="1" x14ac:dyDescent="0.3">
      <c r="A1563" s="165">
        <f t="shared" si="24"/>
        <v>1562</v>
      </c>
      <c r="G1563" s="176" t="s">
        <v>5078</v>
      </c>
    </row>
    <row r="1564" spans="1:7" ht="14.45" hidden="1" customHeight="1" outlineLevel="4" thickBot="1" x14ac:dyDescent="0.3">
      <c r="A1564" s="165">
        <f t="shared" si="24"/>
        <v>1563</v>
      </c>
      <c r="G1564" s="176" t="s">
        <v>5079</v>
      </c>
    </row>
    <row r="1565" spans="1:7" ht="14.45" hidden="1" customHeight="1" outlineLevel="3" collapsed="1" thickBot="1" x14ac:dyDescent="0.3">
      <c r="A1565" s="165">
        <f t="shared" si="24"/>
        <v>1564</v>
      </c>
      <c r="F1565" s="173" t="s">
        <v>5080</v>
      </c>
    </row>
    <row r="1566" spans="1:7" ht="14.45" hidden="1" customHeight="1" outlineLevel="4" thickBot="1" x14ac:dyDescent="0.3">
      <c r="A1566" s="165">
        <f t="shared" si="24"/>
        <v>1565</v>
      </c>
      <c r="G1566" s="176" t="s">
        <v>5081</v>
      </c>
    </row>
    <row r="1567" spans="1:7" ht="14.45" hidden="1" customHeight="1" outlineLevel="4" thickBot="1" x14ac:dyDescent="0.3">
      <c r="A1567" s="165">
        <f t="shared" si="24"/>
        <v>1566</v>
      </c>
      <c r="G1567" s="176" t="s">
        <v>5082</v>
      </c>
    </row>
    <row r="1568" spans="1:7" ht="14.45" hidden="1" customHeight="1" outlineLevel="3" collapsed="1" thickBot="1" x14ac:dyDescent="0.3">
      <c r="A1568" s="165">
        <f t="shared" si="24"/>
        <v>1567</v>
      </c>
    </row>
    <row r="1569" spans="1:7" ht="14.45" hidden="1" customHeight="1" outlineLevel="2" collapsed="1" thickBot="1" x14ac:dyDescent="0.3">
      <c r="A1569" s="165">
        <f t="shared" si="24"/>
        <v>1568</v>
      </c>
      <c r="E1569" s="172" t="s">
        <v>5083</v>
      </c>
    </row>
    <row r="1570" spans="1:7" ht="14.45" hidden="1" customHeight="1" outlineLevel="3" thickBot="1" x14ac:dyDescent="0.3">
      <c r="A1570" s="165">
        <f t="shared" si="24"/>
        <v>1569</v>
      </c>
    </row>
    <row r="1571" spans="1:7" ht="14.45" hidden="1" customHeight="1" outlineLevel="2" collapsed="1" thickBot="1" x14ac:dyDescent="0.3">
      <c r="A1571" s="165">
        <f t="shared" si="24"/>
        <v>1570</v>
      </c>
    </row>
    <row r="1572" spans="1:7" ht="14.45" customHeight="1" outlineLevel="1" collapsed="1" thickBot="1" x14ac:dyDescent="0.3">
      <c r="A1572" s="165">
        <f t="shared" si="24"/>
        <v>1571</v>
      </c>
      <c r="D1572" s="170" t="s">
        <v>5084</v>
      </c>
      <c r="E1572" s="171"/>
    </row>
    <row r="1573" spans="1:7" ht="14.45" hidden="1" customHeight="1" outlineLevel="2" thickBot="1" x14ac:dyDescent="0.3">
      <c r="A1573" s="165">
        <f t="shared" si="24"/>
        <v>1572</v>
      </c>
    </row>
    <row r="1574" spans="1:7" ht="14.45" customHeight="1" outlineLevel="1" collapsed="1" thickBot="1" x14ac:dyDescent="0.3">
      <c r="A1574" s="165">
        <f t="shared" si="24"/>
        <v>1573</v>
      </c>
      <c r="D1574" s="170" t="s">
        <v>5085</v>
      </c>
      <c r="E1574" s="171"/>
    </row>
    <row r="1575" spans="1:7" ht="14.45" hidden="1" customHeight="1" outlineLevel="2" thickBot="1" x14ac:dyDescent="0.3">
      <c r="A1575" s="165">
        <f t="shared" si="24"/>
        <v>1574</v>
      </c>
      <c r="E1575" s="172" t="s">
        <v>5086</v>
      </c>
    </row>
    <row r="1576" spans="1:7" ht="14.45" hidden="1" customHeight="1" outlineLevel="3" thickBot="1" x14ac:dyDescent="0.3">
      <c r="A1576" s="165">
        <f t="shared" si="24"/>
        <v>1575</v>
      </c>
    </row>
    <row r="1577" spans="1:7" ht="14.45" hidden="1" customHeight="1" outlineLevel="2" collapsed="1" thickBot="1" x14ac:dyDescent="0.3">
      <c r="A1577" s="165">
        <f t="shared" si="24"/>
        <v>1576</v>
      </c>
      <c r="E1577" s="172" t="s">
        <v>5087</v>
      </c>
    </row>
    <row r="1578" spans="1:7" ht="14.45" hidden="1" customHeight="1" outlineLevel="3" thickBot="1" x14ac:dyDescent="0.3">
      <c r="A1578" s="165">
        <f t="shared" si="24"/>
        <v>1577</v>
      </c>
      <c r="F1578" s="173" t="s">
        <v>5088</v>
      </c>
    </row>
    <row r="1579" spans="1:7" ht="14.45" hidden="1" customHeight="1" outlineLevel="4" thickBot="1" x14ac:dyDescent="0.3">
      <c r="A1579" s="165">
        <f t="shared" si="24"/>
        <v>1578</v>
      </c>
      <c r="F1579" s="174"/>
      <c r="G1579" s="175" t="s">
        <v>5089</v>
      </c>
    </row>
    <row r="1580" spans="1:7" ht="14.45" hidden="1" customHeight="1" outlineLevel="4" thickBot="1" x14ac:dyDescent="0.3">
      <c r="A1580" s="165">
        <f t="shared" si="24"/>
        <v>1579</v>
      </c>
      <c r="F1580" s="174"/>
      <c r="G1580" s="175" t="s">
        <v>5090</v>
      </c>
    </row>
    <row r="1581" spans="1:7" ht="14.45" hidden="1" customHeight="1" outlineLevel="4" thickBot="1" x14ac:dyDescent="0.3">
      <c r="A1581" s="165">
        <f t="shared" si="24"/>
        <v>1580</v>
      </c>
      <c r="F1581" s="174"/>
    </row>
    <row r="1582" spans="1:7" ht="14.45" hidden="1" customHeight="1" outlineLevel="4" thickBot="1" x14ac:dyDescent="0.3">
      <c r="A1582" s="165">
        <f t="shared" si="24"/>
        <v>1581</v>
      </c>
      <c r="F1582" s="174"/>
    </row>
    <row r="1583" spans="1:7" ht="14.45" hidden="1" customHeight="1" outlineLevel="4" thickBot="1" x14ac:dyDescent="0.3">
      <c r="A1583" s="165">
        <f t="shared" si="24"/>
        <v>1582</v>
      </c>
      <c r="F1583" s="174"/>
    </row>
    <row r="1584" spans="1:7" ht="14.45" hidden="1" customHeight="1" outlineLevel="4" thickBot="1" x14ac:dyDescent="0.3">
      <c r="A1584" s="165">
        <f t="shared" si="24"/>
        <v>1583</v>
      </c>
      <c r="F1584" s="174"/>
    </row>
    <row r="1585" spans="1:7" ht="14.45" hidden="1" customHeight="1" outlineLevel="4" thickBot="1" x14ac:dyDescent="0.3">
      <c r="A1585" s="165">
        <f t="shared" si="24"/>
        <v>1584</v>
      </c>
      <c r="F1585" s="174"/>
    </row>
    <row r="1586" spans="1:7" ht="14.45" hidden="1" customHeight="1" outlineLevel="4" thickBot="1" x14ac:dyDescent="0.3">
      <c r="A1586" s="165">
        <f t="shared" si="24"/>
        <v>1585</v>
      </c>
      <c r="F1586" s="174"/>
    </row>
    <row r="1587" spans="1:7" ht="14.45" hidden="1" customHeight="1" outlineLevel="4" thickBot="1" x14ac:dyDescent="0.3">
      <c r="A1587" s="165">
        <f t="shared" si="24"/>
        <v>1586</v>
      </c>
      <c r="F1587" s="174"/>
    </row>
    <row r="1588" spans="1:7" ht="14.45" hidden="1" customHeight="1" outlineLevel="4" thickBot="1" x14ac:dyDescent="0.3">
      <c r="A1588" s="165">
        <f t="shared" si="24"/>
        <v>1587</v>
      </c>
      <c r="F1588" s="174"/>
    </row>
    <row r="1589" spans="1:7" ht="14.45" hidden="1" customHeight="1" outlineLevel="4" thickBot="1" x14ac:dyDescent="0.3">
      <c r="A1589" s="165">
        <f t="shared" si="24"/>
        <v>1588</v>
      </c>
      <c r="F1589" s="174"/>
    </row>
    <row r="1590" spans="1:7" ht="14.45" hidden="1" customHeight="1" outlineLevel="4" thickBot="1" x14ac:dyDescent="0.3">
      <c r="A1590" s="165">
        <f t="shared" si="24"/>
        <v>1589</v>
      </c>
      <c r="F1590" s="174"/>
    </row>
    <row r="1591" spans="1:7" ht="14.45" hidden="1" customHeight="1" outlineLevel="4" thickBot="1" x14ac:dyDescent="0.3">
      <c r="A1591" s="165">
        <f t="shared" si="24"/>
        <v>1590</v>
      </c>
      <c r="F1591" s="174"/>
    </row>
    <row r="1592" spans="1:7" ht="14.45" hidden="1" customHeight="1" outlineLevel="3" collapsed="1" thickBot="1" x14ac:dyDescent="0.3">
      <c r="A1592" s="165">
        <f t="shared" si="24"/>
        <v>1591</v>
      </c>
      <c r="F1592" s="173" t="s">
        <v>5091</v>
      </c>
    </row>
    <row r="1593" spans="1:7" ht="14.45" hidden="1" customHeight="1" outlineLevel="4" thickBot="1" x14ac:dyDescent="0.3">
      <c r="A1593" s="165">
        <f t="shared" si="24"/>
        <v>1592</v>
      </c>
    </row>
    <row r="1594" spans="1:7" ht="14.45" hidden="1" customHeight="1" outlineLevel="3" collapsed="1" thickBot="1" x14ac:dyDescent="0.3">
      <c r="A1594" s="165">
        <f t="shared" si="24"/>
        <v>1593</v>
      </c>
      <c r="F1594" s="173" t="s">
        <v>5092</v>
      </c>
    </row>
    <row r="1595" spans="1:7" ht="14.45" hidden="1" customHeight="1" outlineLevel="4" thickBot="1" x14ac:dyDescent="0.3">
      <c r="A1595" s="165">
        <f t="shared" si="24"/>
        <v>1594</v>
      </c>
    </row>
    <row r="1596" spans="1:7" ht="14.45" hidden="1" customHeight="1" outlineLevel="3" collapsed="1" thickBot="1" x14ac:dyDescent="0.3">
      <c r="A1596" s="165">
        <f t="shared" si="24"/>
        <v>1595</v>
      </c>
      <c r="F1596" s="173" t="s">
        <v>5093</v>
      </c>
    </row>
    <row r="1597" spans="1:7" ht="14.45" hidden="1" customHeight="1" outlineLevel="4" thickBot="1" x14ac:dyDescent="0.3">
      <c r="A1597" s="165">
        <f t="shared" si="24"/>
        <v>1596</v>
      </c>
      <c r="F1597" s="174"/>
      <c r="G1597" s="176" t="s">
        <v>5094</v>
      </c>
    </row>
    <row r="1598" spans="1:7" ht="14.45" hidden="1" customHeight="1" outlineLevel="4" thickBot="1" x14ac:dyDescent="0.3">
      <c r="A1598" s="165">
        <f t="shared" si="24"/>
        <v>1597</v>
      </c>
      <c r="G1598" s="176" t="s">
        <v>5095</v>
      </c>
    </row>
    <row r="1599" spans="1:7" ht="14.45" hidden="1" customHeight="1" outlineLevel="4" thickBot="1" x14ac:dyDescent="0.3">
      <c r="A1599" s="165">
        <f t="shared" si="24"/>
        <v>1598</v>
      </c>
      <c r="G1599" s="176" t="s">
        <v>5096</v>
      </c>
    </row>
    <row r="1600" spans="1:7" ht="14.45" hidden="1" customHeight="1" outlineLevel="4" thickBot="1" x14ac:dyDescent="0.3">
      <c r="A1600" s="165">
        <f t="shared" si="24"/>
        <v>1599</v>
      </c>
      <c r="G1600" s="176" t="s">
        <v>5097</v>
      </c>
    </row>
    <row r="1601" spans="1:7" ht="14.45" hidden="1" customHeight="1" outlineLevel="3" collapsed="1" thickBot="1" x14ac:dyDescent="0.3">
      <c r="A1601" s="165">
        <f t="shared" si="24"/>
        <v>1600</v>
      </c>
      <c r="F1601" s="173" t="s">
        <v>5098</v>
      </c>
    </row>
    <row r="1602" spans="1:7" ht="14.45" hidden="1" customHeight="1" outlineLevel="4" thickBot="1" x14ac:dyDescent="0.3">
      <c r="A1602" s="165">
        <f t="shared" si="24"/>
        <v>1601</v>
      </c>
      <c r="F1602" s="174"/>
      <c r="G1602" s="176" t="s">
        <v>5099</v>
      </c>
    </row>
    <row r="1603" spans="1:7" ht="14.45" hidden="1" customHeight="1" outlineLevel="4" thickBot="1" x14ac:dyDescent="0.3">
      <c r="A1603" s="165">
        <f t="shared" ref="A1603:A1666" si="25">ROW() - 1</f>
        <v>1602</v>
      </c>
      <c r="G1603" s="176" t="s">
        <v>5100</v>
      </c>
    </row>
    <row r="1604" spans="1:7" ht="14.45" hidden="1" customHeight="1" outlineLevel="3" collapsed="1" thickBot="1" x14ac:dyDescent="0.3">
      <c r="A1604" s="165">
        <f t="shared" si="25"/>
        <v>1603</v>
      </c>
      <c r="F1604" s="173" t="s">
        <v>5101</v>
      </c>
    </row>
    <row r="1605" spans="1:7" ht="14.45" hidden="1" customHeight="1" outlineLevel="4" thickBot="1" x14ac:dyDescent="0.3">
      <c r="A1605" s="165">
        <f t="shared" si="25"/>
        <v>1604</v>
      </c>
    </row>
    <row r="1606" spans="1:7" ht="14.45" hidden="1" customHeight="1" outlineLevel="3" collapsed="1" thickBot="1" x14ac:dyDescent="0.3">
      <c r="A1606" s="165">
        <f t="shared" si="25"/>
        <v>1605</v>
      </c>
      <c r="F1606" s="173" t="s">
        <v>5102</v>
      </c>
    </row>
    <row r="1607" spans="1:7" ht="14.45" hidden="1" customHeight="1" outlineLevel="4" thickBot="1" x14ac:dyDescent="0.3">
      <c r="A1607" s="165">
        <f t="shared" si="25"/>
        <v>1606</v>
      </c>
      <c r="G1607" s="176" t="s">
        <v>5103</v>
      </c>
    </row>
    <row r="1608" spans="1:7" ht="14.45" hidden="1" customHeight="1" outlineLevel="4" thickBot="1" x14ac:dyDescent="0.3">
      <c r="A1608" s="165">
        <f t="shared" si="25"/>
        <v>1607</v>
      </c>
      <c r="G1608" s="176" t="s">
        <v>5104</v>
      </c>
    </row>
    <row r="1609" spans="1:7" ht="14.45" hidden="1" customHeight="1" outlineLevel="4" thickBot="1" x14ac:dyDescent="0.3">
      <c r="A1609" s="165">
        <f t="shared" si="25"/>
        <v>1608</v>
      </c>
      <c r="G1609" s="176" t="s">
        <v>5105</v>
      </c>
    </row>
    <row r="1610" spans="1:7" ht="14.45" hidden="1" customHeight="1" outlineLevel="4" thickBot="1" x14ac:dyDescent="0.3">
      <c r="A1610" s="165">
        <f t="shared" si="25"/>
        <v>1609</v>
      </c>
      <c r="G1610" s="176" t="s">
        <v>5106</v>
      </c>
    </row>
    <row r="1611" spans="1:7" ht="14.45" hidden="1" customHeight="1" outlineLevel="3" collapsed="1" thickBot="1" x14ac:dyDescent="0.3">
      <c r="A1611" s="165">
        <f t="shared" si="25"/>
        <v>1610</v>
      </c>
    </row>
    <row r="1612" spans="1:7" ht="14.45" hidden="1" customHeight="1" outlineLevel="2" collapsed="1" thickBot="1" x14ac:dyDescent="0.3">
      <c r="A1612" s="165">
        <f t="shared" si="25"/>
        <v>1611</v>
      </c>
    </row>
    <row r="1613" spans="1:7" ht="14.45" customHeight="1" outlineLevel="1" collapsed="1" thickBot="1" x14ac:dyDescent="0.3">
      <c r="A1613" s="165">
        <f t="shared" si="25"/>
        <v>1612</v>
      </c>
      <c r="D1613" s="170" t="s">
        <v>5107</v>
      </c>
      <c r="E1613" s="171"/>
    </row>
    <row r="1614" spans="1:7" ht="14.45" hidden="1" customHeight="1" outlineLevel="2" thickBot="1" x14ac:dyDescent="0.3">
      <c r="A1614" s="165">
        <f t="shared" si="25"/>
        <v>1613</v>
      </c>
      <c r="E1614" s="172" t="s">
        <v>5108</v>
      </c>
    </row>
    <row r="1615" spans="1:7" ht="14.45" hidden="1" customHeight="1" outlineLevel="3" thickBot="1" x14ac:dyDescent="0.3">
      <c r="A1615" s="165">
        <f t="shared" si="25"/>
        <v>1614</v>
      </c>
    </row>
    <row r="1616" spans="1:7" ht="14.45" hidden="1" customHeight="1" outlineLevel="2" collapsed="1" thickBot="1" x14ac:dyDescent="0.3">
      <c r="A1616" s="165">
        <f t="shared" si="25"/>
        <v>1615</v>
      </c>
      <c r="E1616" s="172" t="s">
        <v>5109</v>
      </c>
    </row>
    <row r="1617" spans="1:29" ht="14.45" hidden="1" customHeight="1" outlineLevel="3" thickBot="1" x14ac:dyDescent="0.3">
      <c r="A1617" s="165">
        <f t="shared" si="25"/>
        <v>1616</v>
      </c>
      <c r="F1617" s="173" t="s">
        <v>3776</v>
      </c>
    </row>
    <row r="1618" spans="1:29" ht="14.45" hidden="1" customHeight="1" outlineLevel="4" thickBot="1" x14ac:dyDescent="0.3">
      <c r="A1618" s="165">
        <f t="shared" si="25"/>
        <v>1617</v>
      </c>
      <c r="G1618" s="175" t="s">
        <v>5110</v>
      </c>
      <c r="H1618" s="178"/>
      <c r="I1618" s="178"/>
      <c r="J1618" s="178"/>
      <c r="K1618" s="178"/>
      <c r="L1618" s="178"/>
      <c r="M1618" s="178"/>
      <c r="N1618" s="178"/>
      <c r="O1618" s="178"/>
      <c r="P1618" s="178"/>
      <c r="Q1618" s="178"/>
      <c r="R1618" s="178"/>
      <c r="S1618" s="178"/>
      <c r="T1618" s="178"/>
      <c r="U1618" s="178"/>
      <c r="V1618" s="178"/>
      <c r="W1618" s="178"/>
      <c r="X1618" s="178"/>
      <c r="Y1618" s="178"/>
      <c r="Z1618" s="178"/>
      <c r="AA1618" s="178"/>
      <c r="AB1618" s="178"/>
      <c r="AC1618" s="178"/>
    </row>
    <row r="1619" spans="1:29" ht="14.45" hidden="1" customHeight="1" outlineLevel="4" thickBot="1" x14ac:dyDescent="0.3">
      <c r="A1619" s="165">
        <f t="shared" si="25"/>
        <v>1618</v>
      </c>
      <c r="G1619" s="175" t="s">
        <v>5111</v>
      </c>
    </row>
    <row r="1620" spans="1:29" ht="14.45" hidden="1" customHeight="1" outlineLevel="3" collapsed="1" thickBot="1" x14ac:dyDescent="0.3">
      <c r="A1620" s="165">
        <f t="shared" si="25"/>
        <v>1619</v>
      </c>
      <c r="F1620" s="173" t="s">
        <v>5112</v>
      </c>
    </row>
    <row r="1621" spans="1:29" ht="14.45" hidden="1" customHeight="1" outlineLevel="4" thickBot="1" x14ac:dyDescent="0.3">
      <c r="A1621" s="165">
        <f t="shared" si="25"/>
        <v>1620</v>
      </c>
      <c r="G1621" s="176" t="s">
        <v>5113</v>
      </c>
    </row>
    <row r="1622" spans="1:29" ht="14.45" hidden="1" customHeight="1" outlineLevel="4" thickBot="1" x14ac:dyDescent="0.3">
      <c r="A1622" s="165">
        <f t="shared" si="25"/>
        <v>1621</v>
      </c>
      <c r="H1622" s="169" t="s">
        <v>5114</v>
      </c>
    </row>
    <row r="1623" spans="1:29" ht="14.45" hidden="1" customHeight="1" outlineLevel="4" thickBot="1" x14ac:dyDescent="0.3">
      <c r="A1623" s="165">
        <f t="shared" si="25"/>
        <v>1622</v>
      </c>
      <c r="H1623" s="169" t="s">
        <v>5115</v>
      </c>
    </row>
    <row r="1624" spans="1:29" ht="14.45" hidden="1" customHeight="1" outlineLevel="4" thickBot="1" x14ac:dyDescent="0.3">
      <c r="A1624" s="165">
        <f t="shared" si="25"/>
        <v>1623</v>
      </c>
      <c r="G1624" s="176" t="s">
        <v>5116</v>
      </c>
    </row>
    <row r="1625" spans="1:29" ht="14.45" hidden="1" customHeight="1" outlineLevel="4" thickBot="1" x14ac:dyDescent="0.3">
      <c r="A1625" s="165">
        <f t="shared" si="25"/>
        <v>1624</v>
      </c>
      <c r="G1625" s="176" t="s">
        <v>5117</v>
      </c>
    </row>
    <row r="1626" spans="1:29" ht="14.45" hidden="1" customHeight="1" outlineLevel="4" thickBot="1" x14ac:dyDescent="0.3">
      <c r="A1626" s="165">
        <f t="shared" si="25"/>
        <v>1625</v>
      </c>
      <c r="G1626" s="176" t="s">
        <v>5118</v>
      </c>
    </row>
    <row r="1627" spans="1:29" ht="14.45" hidden="1" customHeight="1" outlineLevel="4" thickBot="1" x14ac:dyDescent="0.3">
      <c r="A1627" s="165">
        <f t="shared" si="25"/>
        <v>1626</v>
      </c>
      <c r="G1627" s="176" t="s">
        <v>5119</v>
      </c>
    </row>
    <row r="1628" spans="1:29" ht="14.45" hidden="1" customHeight="1" outlineLevel="4" thickBot="1" x14ac:dyDescent="0.3">
      <c r="A1628" s="165">
        <f t="shared" si="25"/>
        <v>1627</v>
      </c>
      <c r="G1628" s="176" t="s">
        <v>5120</v>
      </c>
    </row>
    <row r="1629" spans="1:29" ht="14.45" hidden="1" customHeight="1" outlineLevel="3" collapsed="1" thickBot="1" x14ac:dyDescent="0.3">
      <c r="A1629" s="165">
        <f t="shared" si="25"/>
        <v>1628</v>
      </c>
      <c r="F1629" s="173" t="s">
        <v>5121</v>
      </c>
    </row>
    <row r="1630" spans="1:29" ht="14.45" hidden="1" customHeight="1" outlineLevel="4" thickBot="1" x14ac:dyDescent="0.3">
      <c r="A1630" s="165">
        <f t="shared" si="25"/>
        <v>1629</v>
      </c>
      <c r="G1630" s="176" t="s">
        <v>5122</v>
      </c>
    </row>
    <row r="1631" spans="1:29" ht="14.45" hidden="1" customHeight="1" outlineLevel="4" thickBot="1" x14ac:dyDescent="0.3">
      <c r="A1631" s="165">
        <f t="shared" si="25"/>
        <v>1630</v>
      </c>
      <c r="G1631" s="176" t="s">
        <v>5123</v>
      </c>
    </row>
    <row r="1632" spans="1:29" ht="14.45" hidden="1" customHeight="1" outlineLevel="4" thickBot="1" x14ac:dyDescent="0.3">
      <c r="A1632" s="165">
        <f t="shared" si="25"/>
        <v>1631</v>
      </c>
      <c r="G1632" s="176" t="s">
        <v>5124</v>
      </c>
    </row>
    <row r="1633" spans="1:8" ht="14.45" hidden="1" customHeight="1" outlineLevel="4" thickBot="1" x14ac:dyDescent="0.3">
      <c r="A1633" s="165">
        <f t="shared" si="25"/>
        <v>1632</v>
      </c>
      <c r="G1633" s="176" t="s">
        <v>5125</v>
      </c>
    </row>
    <row r="1634" spans="1:8" ht="14.45" hidden="1" customHeight="1" outlineLevel="3" collapsed="1" thickBot="1" x14ac:dyDescent="0.3">
      <c r="A1634" s="165">
        <f t="shared" si="25"/>
        <v>1633</v>
      </c>
      <c r="F1634" s="173" t="s">
        <v>5126</v>
      </c>
    </row>
    <row r="1635" spans="1:8" ht="14.45" hidden="1" customHeight="1" outlineLevel="4" thickBot="1" x14ac:dyDescent="0.3">
      <c r="A1635" s="165">
        <f t="shared" si="25"/>
        <v>1634</v>
      </c>
      <c r="G1635" s="176" t="s">
        <v>5127</v>
      </c>
    </row>
    <row r="1636" spans="1:8" ht="14.45" hidden="1" customHeight="1" outlineLevel="4" thickBot="1" x14ac:dyDescent="0.3">
      <c r="A1636" s="165">
        <f t="shared" si="25"/>
        <v>1635</v>
      </c>
      <c r="G1636" s="176" t="s">
        <v>5128</v>
      </c>
    </row>
    <row r="1637" spans="1:8" ht="14.45" hidden="1" customHeight="1" outlineLevel="3" collapsed="1" thickBot="1" x14ac:dyDescent="0.3">
      <c r="A1637" s="165">
        <f t="shared" si="25"/>
        <v>1636</v>
      </c>
      <c r="F1637" s="173" t="s">
        <v>5129</v>
      </c>
    </row>
    <row r="1638" spans="1:8" ht="14.45" hidden="1" customHeight="1" outlineLevel="4" thickBot="1" x14ac:dyDescent="0.3">
      <c r="A1638" s="165">
        <f t="shared" si="25"/>
        <v>1637</v>
      </c>
      <c r="G1638" s="176" t="s">
        <v>4104</v>
      </c>
    </row>
    <row r="1639" spans="1:8" ht="14.45" hidden="1" customHeight="1" outlineLevel="4" thickBot="1" x14ac:dyDescent="0.3">
      <c r="A1639" s="165">
        <f t="shared" si="25"/>
        <v>1638</v>
      </c>
      <c r="H1639" s="169" t="s">
        <v>5130</v>
      </c>
    </row>
    <row r="1640" spans="1:8" ht="14.45" hidden="1" customHeight="1" outlineLevel="4" thickBot="1" x14ac:dyDescent="0.3">
      <c r="A1640" s="165">
        <f t="shared" si="25"/>
        <v>1639</v>
      </c>
      <c r="G1640" s="176" t="s">
        <v>5131</v>
      </c>
    </row>
    <row r="1641" spans="1:8" ht="14.45" hidden="1" customHeight="1" outlineLevel="4" thickBot="1" x14ac:dyDescent="0.3">
      <c r="A1641" s="165">
        <f t="shared" si="25"/>
        <v>1640</v>
      </c>
      <c r="H1641" s="169" t="s">
        <v>5132</v>
      </c>
    </row>
    <row r="1642" spans="1:8" ht="14.45" hidden="1" customHeight="1" outlineLevel="4" thickBot="1" x14ac:dyDescent="0.3">
      <c r="A1642" s="165">
        <f t="shared" si="25"/>
        <v>1641</v>
      </c>
      <c r="H1642" s="169" t="s">
        <v>5133</v>
      </c>
    </row>
    <row r="1643" spans="1:8" ht="14.45" hidden="1" customHeight="1" outlineLevel="4" thickBot="1" x14ac:dyDescent="0.3">
      <c r="A1643" s="165">
        <f t="shared" si="25"/>
        <v>1642</v>
      </c>
      <c r="H1643" s="169" t="s">
        <v>5134</v>
      </c>
    </row>
    <row r="1644" spans="1:8" ht="14.45" hidden="1" customHeight="1" outlineLevel="4" thickBot="1" x14ac:dyDescent="0.3">
      <c r="A1644" s="165">
        <f t="shared" si="25"/>
        <v>1643</v>
      </c>
      <c r="H1644" s="169" t="s">
        <v>5135</v>
      </c>
    </row>
    <row r="1645" spans="1:8" ht="14.45" hidden="1" customHeight="1" outlineLevel="4" thickBot="1" x14ac:dyDescent="0.3">
      <c r="A1645" s="165">
        <f t="shared" si="25"/>
        <v>1644</v>
      </c>
      <c r="G1645" s="176" t="s">
        <v>5136</v>
      </c>
    </row>
    <row r="1646" spans="1:8" ht="14.45" hidden="1" customHeight="1" outlineLevel="4" thickBot="1" x14ac:dyDescent="0.3">
      <c r="A1646" s="165">
        <f t="shared" si="25"/>
        <v>1645</v>
      </c>
      <c r="H1646" s="169" t="s">
        <v>5137</v>
      </c>
    </row>
    <row r="1647" spans="1:8" ht="14.45" hidden="1" customHeight="1" outlineLevel="4" thickBot="1" x14ac:dyDescent="0.3">
      <c r="A1647" s="165">
        <f t="shared" si="25"/>
        <v>1646</v>
      </c>
      <c r="H1647" s="169" t="s">
        <v>5138</v>
      </c>
    </row>
    <row r="1648" spans="1:8" ht="14.45" hidden="1" customHeight="1" outlineLevel="4" thickBot="1" x14ac:dyDescent="0.3">
      <c r="A1648" s="165">
        <f t="shared" si="25"/>
        <v>1647</v>
      </c>
      <c r="H1648" s="169" t="s">
        <v>5139</v>
      </c>
    </row>
    <row r="1649" spans="1:58" ht="14.45" hidden="1" customHeight="1" outlineLevel="4" thickBot="1" x14ac:dyDescent="0.3">
      <c r="A1649" s="165">
        <f t="shared" si="25"/>
        <v>1648</v>
      </c>
      <c r="H1649" s="169" t="s">
        <v>5140</v>
      </c>
    </row>
    <row r="1650" spans="1:58" ht="14.45" hidden="1" customHeight="1" outlineLevel="4" thickBot="1" x14ac:dyDescent="0.3">
      <c r="A1650" s="165">
        <f t="shared" si="25"/>
        <v>1649</v>
      </c>
      <c r="H1650" s="169" t="s">
        <v>5141</v>
      </c>
    </row>
    <row r="1651" spans="1:58" ht="14.45" hidden="1" customHeight="1" outlineLevel="3" collapsed="1" thickBot="1" x14ac:dyDescent="0.3">
      <c r="A1651" s="165">
        <f t="shared" si="25"/>
        <v>1650</v>
      </c>
      <c r="F1651" s="173" t="s">
        <v>5142</v>
      </c>
    </row>
    <row r="1652" spans="1:58" ht="14.45" hidden="1" customHeight="1" outlineLevel="4" thickBot="1" x14ac:dyDescent="0.3">
      <c r="A1652" s="165">
        <f t="shared" si="25"/>
        <v>1651</v>
      </c>
    </row>
    <row r="1653" spans="1:58" ht="14.45" hidden="1" customHeight="1" outlineLevel="3" collapsed="1" thickBot="1" x14ac:dyDescent="0.3">
      <c r="A1653" s="165">
        <f t="shared" si="25"/>
        <v>1652</v>
      </c>
    </row>
    <row r="1654" spans="1:58" ht="14.45" hidden="1" customHeight="1" outlineLevel="2" collapsed="1" thickBot="1" x14ac:dyDescent="0.3">
      <c r="A1654" s="165">
        <f t="shared" si="25"/>
        <v>1653</v>
      </c>
      <c r="E1654" s="172" t="s">
        <v>5143</v>
      </c>
    </row>
    <row r="1655" spans="1:58" ht="14.45" hidden="1" customHeight="1" outlineLevel="3" thickBot="1" x14ac:dyDescent="0.3">
      <c r="A1655" s="165">
        <f t="shared" si="25"/>
        <v>1654</v>
      </c>
      <c r="F1655" s="173" t="s">
        <v>3776</v>
      </c>
    </row>
    <row r="1656" spans="1:58" ht="14.45" hidden="1" customHeight="1" outlineLevel="4" thickBot="1" x14ac:dyDescent="0.3">
      <c r="A1656" s="165">
        <f t="shared" si="25"/>
        <v>1655</v>
      </c>
      <c r="F1656" s="174"/>
      <c r="G1656" s="175" t="s">
        <v>5144</v>
      </c>
      <c r="U1656" s="178"/>
      <c r="V1656" s="178"/>
      <c r="W1656" s="178"/>
      <c r="X1656" s="178"/>
      <c r="Y1656" s="178"/>
      <c r="Z1656" s="178"/>
      <c r="AA1656" s="178"/>
      <c r="AB1656" s="178"/>
      <c r="AH1656" s="178"/>
      <c r="AI1656" s="178"/>
      <c r="AJ1656" s="178"/>
      <c r="AK1656" s="178"/>
      <c r="AL1656" s="178"/>
      <c r="AM1656" s="178"/>
      <c r="AN1656" s="178"/>
      <c r="AO1656" s="178"/>
      <c r="AP1656" s="178"/>
      <c r="AQ1656" s="178"/>
      <c r="AR1656" s="178"/>
      <c r="AS1656" s="178"/>
      <c r="AT1656" s="178"/>
      <c r="AW1656" s="178"/>
      <c r="AX1656" s="178"/>
      <c r="AY1656" s="178"/>
      <c r="AZ1656" s="178"/>
      <c r="BA1656" s="178"/>
      <c r="BB1656" s="178"/>
      <c r="BC1656" s="178"/>
      <c r="BD1656" s="178"/>
      <c r="BE1656" s="178"/>
      <c r="BF1656" s="178"/>
    </row>
    <row r="1657" spans="1:58" ht="14.45" hidden="1" customHeight="1" outlineLevel="4" thickBot="1" x14ac:dyDescent="0.3">
      <c r="A1657" s="165">
        <f t="shared" si="25"/>
        <v>1656</v>
      </c>
      <c r="F1657" s="174"/>
      <c r="G1657" s="175" t="s">
        <v>5145</v>
      </c>
    </row>
    <row r="1658" spans="1:58" ht="14.45" hidden="1" customHeight="1" outlineLevel="3" collapsed="1" thickBot="1" x14ac:dyDescent="0.3">
      <c r="A1658" s="165">
        <f t="shared" si="25"/>
        <v>1657</v>
      </c>
      <c r="F1658" s="173" t="s">
        <v>5146</v>
      </c>
    </row>
    <row r="1659" spans="1:58" ht="14.45" hidden="1" customHeight="1" outlineLevel="4" thickBot="1" x14ac:dyDescent="0.3">
      <c r="A1659" s="165">
        <f t="shared" si="25"/>
        <v>1658</v>
      </c>
      <c r="G1659" s="176" t="s">
        <v>3899</v>
      </c>
    </row>
    <row r="1660" spans="1:58" ht="14.45" hidden="1" customHeight="1" outlineLevel="4" thickBot="1" x14ac:dyDescent="0.3">
      <c r="A1660" s="165">
        <f t="shared" si="25"/>
        <v>1659</v>
      </c>
      <c r="H1660" s="177" t="s">
        <v>5147</v>
      </c>
    </row>
    <row r="1661" spans="1:58" ht="14.45" hidden="1" customHeight="1" outlineLevel="4" thickBot="1" x14ac:dyDescent="0.3">
      <c r="A1661" s="165">
        <f t="shared" si="25"/>
        <v>1660</v>
      </c>
      <c r="H1661" s="177" t="s">
        <v>5148</v>
      </c>
    </row>
    <row r="1662" spans="1:58" ht="14.45" hidden="1" customHeight="1" outlineLevel="4" thickBot="1" x14ac:dyDescent="0.3">
      <c r="A1662" s="165">
        <f t="shared" si="25"/>
        <v>1661</v>
      </c>
      <c r="G1662" s="176" t="s">
        <v>5149</v>
      </c>
    </row>
    <row r="1663" spans="1:58" ht="14.45" hidden="1" customHeight="1" outlineLevel="4" thickBot="1" x14ac:dyDescent="0.3">
      <c r="A1663" s="165">
        <f t="shared" si="25"/>
        <v>1662</v>
      </c>
      <c r="H1663" s="179" t="s">
        <v>5150</v>
      </c>
      <c r="T1663" s="178"/>
      <c r="U1663" s="178"/>
      <c r="W1663" s="178"/>
    </row>
    <row r="1664" spans="1:58" ht="14.45" hidden="1" customHeight="1" outlineLevel="4" thickBot="1" x14ac:dyDescent="0.3">
      <c r="A1664" s="165">
        <f t="shared" si="25"/>
        <v>1663</v>
      </c>
      <c r="H1664" s="179" t="s">
        <v>5151</v>
      </c>
      <c r="Y1664" s="178"/>
      <c r="Z1664" s="178"/>
      <c r="AD1664" s="178"/>
      <c r="AE1664" s="178"/>
    </row>
    <row r="1665" spans="1:25" ht="14.45" hidden="1" customHeight="1" outlineLevel="4" thickBot="1" x14ac:dyDescent="0.3">
      <c r="A1665" s="165">
        <f t="shared" si="25"/>
        <v>1664</v>
      </c>
      <c r="H1665" s="179" t="s">
        <v>5152</v>
      </c>
      <c r="Q1665" s="178"/>
      <c r="R1665" s="178"/>
      <c r="U1665" s="178"/>
      <c r="V1665" s="178"/>
      <c r="W1665" s="178"/>
      <c r="X1665" s="178"/>
      <c r="Y1665" s="178"/>
    </row>
    <row r="1666" spans="1:25" ht="14.45" hidden="1" customHeight="1" outlineLevel="3" collapsed="1" thickBot="1" x14ac:dyDescent="0.3">
      <c r="A1666" s="165">
        <f t="shared" si="25"/>
        <v>1665</v>
      </c>
      <c r="F1666" s="173" t="s">
        <v>5153</v>
      </c>
    </row>
    <row r="1667" spans="1:25" ht="14.45" hidden="1" customHeight="1" outlineLevel="4" thickBot="1" x14ac:dyDescent="0.3">
      <c r="A1667" s="165">
        <f t="shared" ref="A1667:A1730" si="26">ROW() - 1</f>
        <v>1666</v>
      </c>
    </row>
    <row r="1668" spans="1:25" ht="14.45" hidden="1" customHeight="1" outlineLevel="3" collapsed="1" thickBot="1" x14ac:dyDescent="0.3">
      <c r="A1668" s="165">
        <f t="shared" si="26"/>
        <v>1667</v>
      </c>
      <c r="F1668" s="173" t="s">
        <v>5154</v>
      </c>
    </row>
    <row r="1669" spans="1:25" ht="14.45" hidden="1" customHeight="1" outlineLevel="4" thickBot="1" x14ac:dyDescent="0.3">
      <c r="A1669" s="165">
        <f t="shared" si="26"/>
        <v>1668</v>
      </c>
      <c r="G1669" s="176" t="s">
        <v>3899</v>
      </c>
    </row>
    <row r="1670" spans="1:25" ht="14.45" hidden="1" customHeight="1" outlineLevel="4" thickBot="1" x14ac:dyDescent="0.3">
      <c r="A1670" s="165">
        <f t="shared" si="26"/>
        <v>1669</v>
      </c>
      <c r="H1670" s="169" t="s">
        <v>5155</v>
      </c>
    </row>
    <row r="1671" spans="1:25" ht="14.45" hidden="1" customHeight="1" outlineLevel="4" thickBot="1" x14ac:dyDescent="0.3">
      <c r="A1671" s="165">
        <f t="shared" si="26"/>
        <v>1670</v>
      </c>
      <c r="G1671" s="176" t="s">
        <v>5156</v>
      </c>
    </row>
    <row r="1672" spans="1:25" ht="14.45" hidden="1" customHeight="1" outlineLevel="4" thickBot="1" x14ac:dyDescent="0.3">
      <c r="A1672" s="165">
        <f t="shared" si="26"/>
        <v>1671</v>
      </c>
      <c r="H1672" s="179" t="s">
        <v>5157</v>
      </c>
    </row>
    <row r="1673" spans="1:25" ht="14.45" hidden="1" customHeight="1" outlineLevel="4" thickBot="1" x14ac:dyDescent="0.3">
      <c r="A1673" s="165">
        <f t="shared" si="26"/>
        <v>1672</v>
      </c>
      <c r="H1673" s="179" t="s">
        <v>5158</v>
      </c>
    </row>
    <row r="1674" spans="1:25" ht="14.45" hidden="1" customHeight="1" outlineLevel="4" thickBot="1" x14ac:dyDescent="0.3">
      <c r="A1674" s="165">
        <f t="shared" si="26"/>
        <v>1673</v>
      </c>
      <c r="H1674" s="179" t="s">
        <v>5159</v>
      </c>
    </row>
    <row r="1675" spans="1:25" ht="14.45" hidden="1" customHeight="1" outlineLevel="4" thickBot="1" x14ac:dyDescent="0.3">
      <c r="A1675" s="165">
        <f t="shared" si="26"/>
        <v>1674</v>
      </c>
      <c r="I1675" s="174" t="s">
        <v>5160</v>
      </c>
    </row>
    <row r="1676" spans="1:25" ht="14.45" hidden="1" customHeight="1" outlineLevel="4" thickBot="1" x14ac:dyDescent="0.3">
      <c r="A1676" s="165">
        <f t="shared" si="26"/>
        <v>1675</v>
      </c>
      <c r="I1676" s="174" t="s">
        <v>5161</v>
      </c>
    </row>
    <row r="1677" spans="1:25" ht="14.45" hidden="1" customHeight="1" outlineLevel="4" thickBot="1" x14ac:dyDescent="0.3">
      <c r="A1677" s="165">
        <f t="shared" si="26"/>
        <v>1676</v>
      </c>
      <c r="I1677" s="174" t="s">
        <v>5162</v>
      </c>
    </row>
    <row r="1678" spans="1:25" ht="14.45" hidden="1" customHeight="1" outlineLevel="4" thickBot="1" x14ac:dyDescent="0.3">
      <c r="A1678" s="165">
        <f t="shared" si="26"/>
        <v>1677</v>
      </c>
      <c r="G1678" s="176" t="s">
        <v>5163</v>
      </c>
    </row>
    <row r="1679" spans="1:25" ht="14.45" hidden="1" customHeight="1" outlineLevel="4" thickBot="1" x14ac:dyDescent="0.3">
      <c r="A1679" s="165">
        <f t="shared" si="26"/>
        <v>1678</v>
      </c>
      <c r="H1679" s="179" t="s">
        <v>5164</v>
      </c>
    </row>
    <row r="1680" spans="1:25" ht="14.45" hidden="1" customHeight="1" outlineLevel="4" thickBot="1" x14ac:dyDescent="0.3">
      <c r="A1680" s="165">
        <f t="shared" si="26"/>
        <v>1679</v>
      </c>
      <c r="H1680" s="179" t="s">
        <v>5165</v>
      </c>
    </row>
    <row r="1681" spans="1:46" ht="14.45" hidden="1" customHeight="1" outlineLevel="4" thickBot="1" x14ac:dyDescent="0.3">
      <c r="A1681" s="165">
        <f t="shared" si="26"/>
        <v>1680</v>
      </c>
      <c r="H1681" s="179" t="s">
        <v>5166</v>
      </c>
    </row>
    <row r="1682" spans="1:46" ht="14.45" hidden="1" customHeight="1" outlineLevel="4" thickBot="1" x14ac:dyDescent="0.3">
      <c r="A1682" s="165">
        <f t="shared" si="26"/>
        <v>1681</v>
      </c>
      <c r="H1682" s="179" t="s">
        <v>5167</v>
      </c>
    </row>
    <row r="1683" spans="1:46" ht="14.45" hidden="1" customHeight="1" outlineLevel="4" thickBot="1" x14ac:dyDescent="0.3">
      <c r="A1683" s="165">
        <f t="shared" si="26"/>
        <v>1682</v>
      </c>
      <c r="H1683" s="179" t="s">
        <v>5168</v>
      </c>
    </row>
    <row r="1684" spans="1:46" ht="14.45" hidden="1" customHeight="1" outlineLevel="4" thickBot="1" x14ac:dyDescent="0.3">
      <c r="A1684" s="165">
        <f t="shared" si="26"/>
        <v>1683</v>
      </c>
      <c r="H1684" s="179" t="s">
        <v>5169</v>
      </c>
    </row>
    <row r="1685" spans="1:46" ht="14.45" hidden="1" customHeight="1" outlineLevel="3" collapsed="1" thickBot="1" x14ac:dyDescent="0.3">
      <c r="A1685" s="165">
        <f t="shared" si="26"/>
        <v>1684</v>
      </c>
      <c r="F1685" s="173" t="s">
        <v>5170</v>
      </c>
    </row>
    <row r="1686" spans="1:46" ht="14.45" hidden="1" customHeight="1" outlineLevel="4" thickBot="1" x14ac:dyDescent="0.3">
      <c r="A1686" s="165">
        <f t="shared" si="26"/>
        <v>1685</v>
      </c>
    </row>
    <row r="1687" spans="1:46" ht="14.45" hidden="1" customHeight="1" outlineLevel="3" collapsed="1" thickBot="1" x14ac:dyDescent="0.3">
      <c r="A1687" s="165">
        <f t="shared" si="26"/>
        <v>1686</v>
      </c>
    </row>
    <row r="1688" spans="1:46" ht="14.45" hidden="1" customHeight="1" outlineLevel="2" collapsed="1" thickBot="1" x14ac:dyDescent="0.3">
      <c r="A1688" s="165">
        <f t="shared" si="26"/>
        <v>1687</v>
      </c>
      <c r="E1688" s="172" t="s">
        <v>5171</v>
      </c>
    </row>
    <row r="1689" spans="1:46" ht="14.45" hidden="1" customHeight="1" outlineLevel="3" thickBot="1" x14ac:dyDescent="0.3">
      <c r="A1689" s="165">
        <f t="shared" si="26"/>
        <v>1688</v>
      </c>
      <c r="E1689" s="174"/>
      <c r="F1689" s="173" t="s">
        <v>3776</v>
      </c>
    </row>
    <row r="1690" spans="1:46" ht="14.45" hidden="1" customHeight="1" outlineLevel="4" thickBot="1" x14ac:dyDescent="0.3">
      <c r="A1690" s="165">
        <f t="shared" si="26"/>
        <v>1689</v>
      </c>
      <c r="E1690" s="174"/>
      <c r="G1690" s="175" t="s">
        <v>5172</v>
      </c>
      <c r="S1690" s="178"/>
      <c r="T1690" s="178"/>
      <c r="U1690" s="178"/>
      <c r="V1690" s="178"/>
      <c r="W1690" s="178"/>
      <c r="X1690" s="178"/>
      <c r="Y1690" s="178"/>
      <c r="Z1690" s="178"/>
      <c r="AA1690" s="178"/>
      <c r="AB1690" s="178"/>
      <c r="AC1690" s="178"/>
      <c r="AD1690" s="178"/>
      <c r="AE1690" s="178"/>
      <c r="AF1690" s="178"/>
      <c r="AG1690" s="178"/>
      <c r="AH1690" s="178"/>
      <c r="AI1690" s="178"/>
      <c r="AJ1690" s="178"/>
      <c r="AK1690" s="178"/>
      <c r="AL1690" s="178"/>
      <c r="AM1690" s="178"/>
      <c r="AN1690" s="178"/>
      <c r="AO1690" s="178"/>
      <c r="AP1690" s="178"/>
      <c r="AQ1690" s="178"/>
      <c r="AR1690" s="178"/>
      <c r="AS1690" s="178"/>
      <c r="AT1690" s="178"/>
    </row>
    <row r="1691" spans="1:46" ht="14.45" hidden="1" customHeight="1" outlineLevel="4" thickBot="1" x14ac:dyDescent="0.3">
      <c r="A1691" s="165">
        <f t="shared" si="26"/>
        <v>1690</v>
      </c>
      <c r="E1691" s="174"/>
      <c r="G1691" s="175" t="s">
        <v>5173</v>
      </c>
    </row>
    <row r="1692" spans="1:46" ht="14.45" hidden="1" customHeight="1" outlineLevel="3" collapsed="1" thickBot="1" x14ac:dyDescent="0.3">
      <c r="A1692" s="165">
        <f t="shared" si="26"/>
        <v>1691</v>
      </c>
      <c r="E1692" s="174"/>
      <c r="F1692" s="173" t="s">
        <v>5174</v>
      </c>
    </row>
    <row r="1693" spans="1:46" ht="14.45" hidden="1" customHeight="1" outlineLevel="4" thickBot="1" x14ac:dyDescent="0.3">
      <c r="A1693" s="165">
        <f t="shared" si="26"/>
        <v>1692</v>
      </c>
      <c r="E1693" s="174"/>
      <c r="G1693" s="176" t="s">
        <v>5175</v>
      </c>
    </row>
    <row r="1694" spans="1:46" ht="14.45" hidden="1" customHeight="1" outlineLevel="4" thickBot="1" x14ac:dyDescent="0.3">
      <c r="A1694" s="165">
        <f t="shared" si="26"/>
        <v>1693</v>
      </c>
      <c r="E1694" s="174"/>
      <c r="G1694" s="176" t="s">
        <v>5176</v>
      </c>
    </row>
    <row r="1695" spans="1:46" ht="14.45" hidden="1" customHeight="1" outlineLevel="4" thickBot="1" x14ac:dyDescent="0.3">
      <c r="A1695" s="165">
        <f t="shared" si="26"/>
        <v>1694</v>
      </c>
      <c r="E1695" s="174"/>
      <c r="G1695" s="176" t="s">
        <v>5177</v>
      </c>
    </row>
    <row r="1696" spans="1:46" ht="14.45" hidden="1" customHeight="1" outlineLevel="4" thickBot="1" x14ac:dyDescent="0.3">
      <c r="A1696" s="165">
        <f t="shared" si="26"/>
        <v>1695</v>
      </c>
      <c r="E1696" s="174"/>
      <c r="G1696" s="176" t="s">
        <v>5178</v>
      </c>
    </row>
    <row r="1697" spans="1:7" ht="14.45" hidden="1" customHeight="1" outlineLevel="4" thickBot="1" x14ac:dyDescent="0.3">
      <c r="A1697" s="165">
        <f t="shared" si="26"/>
        <v>1696</v>
      </c>
      <c r="E1697" s="174"/>
      <c r="G1697" s="176" t="s">
        <v>5179</v>
      </c>
    </row>
    <row r="1698" spans="1:7" ht="14.45" hidden="1" customHeight="1" outlineLevel="3" collapsed="1" thickBot="1" x14ac:dyDescent="0.3">
      <c r="A1698" s="165">
        <f t="shared" si="26"/>
        <v>1697</v>
      </c>
      <c r="F1698" s="173" t="s">
        <v>5180</v>
      </c>
    </row>
    <row r="1699" spans="1:7" ht="14.45" hidden="1" customHeight="1" outlineLevel="4" thickBot="1" x14ac:dyDescent="0.3">
      <c r="A1699" s="165">
        <f t="shared" si="26"/>
        <v>1698</v>
      </c>
    </row>
    <row r="1700" spans="1:7" ht="14.45" hidden="1" customHeight="1" outlineLevel="3" collapsed="1" thickBot="1" x14ac:dyDescent="0.3">
      <c r="A1700" s="165">
        <f t="shared" si="26"/>
        <v>1699</v>
      </c>
      <c r="F1700" s="173" t="s">
        <v>5181</v>
      </c>
    </row>
    <row r="1701" spans="1:7" ht="14.45" hidden="1" customHeight="1" outlineLevel="4" thickBot="1" x14ac:dyDescent="0.3">
      <c r="A1701" s="165">
        <f t="shared" si="26"/>
        <v>1700</v>
      </c>
    </row>
    <row r="1702" spans="1:7" ht="14.45" hidden="1" customHeight="1" outlineLevel="3" collapsed="1" thickBot="1" x14ac:dyDescent="0.3">
      <c r="A1702" s="165">
        <f t="shared" si="26"/>
        <v>1701</v>
      </c>
      <c r="F1702" s="173" t="s">
        <v>5182</v>
      </c>
    </row>
    <row r="1703" spans="1:7" ht="14.45" hidden="1" customHeight="1" outlineLevel="4" thickBot="1" x14ac:dyDescent="0.3">
      <c r="A1703" s="165">
        <f t="shared" si="26"/>
        <v>1702</v>
      </c>
    </row>
    <row r="1704" spans="1:7" ht="14.45" hidden="1" customHeight="1" outlineLevel="3" collapsed="1" thickBot="1" x14ac:dyDescent="0.3">
      <c r="A1704" s="165">
        <f t="shared" si="26"/>
        <v>1703</v>
      </c>
      <c r="F1704" s="173" t="s">
        <v>5183</v>
      </c>
    </row>
    <row r="1705" spans="1:7" ht="14.45" hidden="1" customHeight="1" outlineLevel="4" thickBot="1" x14ac:dyDescent="0.3">
      <c r="A1705" s="165">
        <f t="shared" si="26"/>
        <v>1704</v>
      </c>
    </row>
    <row r="1706" spans="1:7" ht="14.45" hidden="1" customHeight="1" outlineLevel="3" collapsed="1" thickBot="1" x14ac:dyDescent="0.3">
      <c r="A1706" s="165">
        <f t="shared" si="26"/>
        <v>1705</v>
      </c>
      <c r="F1706" s="173" t="s">
        <v>5184</v>
      </c>
    </row>
    <row r="1707" spans="1:7" ht="14.45" hidden="1" customHeight="1" outlineLevel="4" thickBot="1" x14ac:dyDescent="0.3">
      <c r="A1707" s="165">
        <f t="shared" si="26"/>
        <v>1706</v>
      </c>
    </row>
    <row r="1708" spans="1:7" ht="14.45" hidden="1" customHeight="1" outlineLevel="3" collapsed="1" thickBot="1" x14ac:dyDescent="0.3">
      <c r="A1708" s="165">
        <f t="shared" si="26"/>
        <v>1707</v>
      </c>
    </row>
    <row r="1709" spans="1:7" ht="14.45" hidden="1" customHeight="1" outlineLevel="2" collapsed="1" thickBot="1" x14ac:dyDescent="0.3">
      <c r="A1709" s="165">
        <f t="shared" si="26"/>
        <v>1708</v>
      </c>
      <c r="E1709" s="172" t="s">
        <v>5185</v>
      </c>
    </row>
    <row r="1710" spans="1:7" ht="14.45" hidden="1" customHeight="1" outlineLevel="3" thickBot="1" x14ac:dyDescent="0.3">
      <c r="A1710" s="165">
        <f t="shared" si="26"/>
        <v>1709</v>
      </c>
    </row>
    <row r="1711" spans="1:7" ht="14.45" hidden="1" customHeight="1" outlineLevel="2" collapsed="1" thickBot="1" x14ac:dyDescent="0.3">
      <c r="A1711" s="165">
        <f t="shared" si="26"/>
        <v>1710</v>
      </c>
      <c r="E1711" s="172" t="s">
        <v>5186</v>
      </c>
    </row>
    <row r="1712" spans="1:7" ht="14.45" hidden="1" customHeight="1" outlineLevel="3" thickBot="1" x14ac:dyDescent="0.3">
      <c r="A1712" s="165">
        <f t="shared" si="26"/>
        <v>1711</v>
      </c>
    </row>
    <row r="1713" spans="1:7" ht="14.45" hidden="1" customHeight="1" outlineLevel="2" collapsed="1" thickBot="1" x14ac:dyDescent="0.3">
      <c r="A1713" s="165">
        <f t="shared" si="26"/>
        <v>1712</v>
      </c>
    </row>
    <row r="1714" spans="1:7" ht="14.45" customHeight="1" outlineLevel="1" collapsed="1" thickBot="1" x14ac:dyDescent="0.3">
      <c r="A1714" s="165">
        <f t="shared" si="26"/>
        <v>1713</v>
      </c>
      <c r="D1714" s="170" t="s">
        <v>5187</v>
      </c>
      <c r="E1714" s="171"/>
    </row>
    <row r="1715" spans="1:7" ht="14.45" hidden="1" customHeight="1" outlineLevel="2" thickBot="1" x14ac:dyDescent="0.3">
      <c r="A1715" s="165">
        <f t="shared" si="26"/>
        <v>1714</v>
      </c>
      <c r="E1715" s="172" t="s">
        <v>5188</v>
      </c>
    </row>
    <row r="1716" spans="1:7" ht="14.45" hidden="1" customHeight="1" outlineLevel="3" thickBot="1" x14ac:dyDescent="0.3">
      <c r="A1716" s="165">
        <f t="shared" si="26"/>
        <v>1715</v>
      </c>
      <c r="F1716" s="173" t="s">
        <v>5189</v>
      </c>
    </row>
    <row r="1717" spans="1:7" ht="14.45" hidden="1" customHeight="1" outlineLevel="4" thickBot="1" x14ac:dyDescent="0.3">
      <c r="A1717" s="165">
        <f t="shared" si="26"/>
        <v>1716</v>
      </c>
      <c r="G1717" s="169" t="s">
        <v>5190</v>
      </c>
    </row>
    <row r="1718" spans="1:7" ht="14.45" hidden="1" customHeight="1" outlineLevel="3" collapsed="1" thickBot="1" x14ac:dyDescent="0.3">
      <c r="A1718" s="165">
        <f t="shared" si="26"/>
        <v>1717</v>
      </c>
      <c r="F1718" s="173" t="s">
        <v>5191</v>
      </c>
    </row>
    <row r="1719" spans="1:7" ht="14.45" hidden="1" customHeight="1" outlineLevel="4" thickBot="1" x14ac:dyDescent="0.3">
      <c r="A1719" s="165">
        <f t="shared" si="26"/>
        <v>1718</v>
      </c>
      <c r="G1719" s="176" t="s">
        <v>5192</v>
      </c>
    </row>
    <row r="1720" spans="1:7" ht="14.45" hidden="1" customHeight="1" outlineLevel="4" thickBot="1" x14ac:dyDescent="0.3">
      <c r="A1720" s="165">
        <f t="shared" si="26"/>
        <v>1719</v>
      </c>
      <c r="G1720" s="176" t="s">
        <v>5193</v>
      </c>
    </row>
    <row r="1721" spans="1:7" ht="14.45" hidden="1" customHeight="1" outlineLevel="4" thickBot="1" x14ac:dyDescent="0.3">
      <c r="A1721" s="165">
        <f t="shared" si="26"/>
        <v>1720</v>
      </c>
      <c r="G1721" s="176" t="s">
        <v>5194</v>
      </c>
    </row>
    <row r="1722" spans="1:7" ht="14.45" hidden="1" customHeight="1" outlineLevel="4" thickBot="1" x14ac:dyDescent="0.3">
      <c r="A1722" s="165">
        <f t="shared" si="26"/>
        <v>1721</v>
      </c>
      <c r="G1722" s="176" t="s">
        <v>5195</v>
      </c>
    </row>
    <row r="1723" spans="1:7" ht="14.45" hidden="1" customHeight="1" outlineLevel="3" collapsed="1" thickBot="1" x14ac:dyDescent="0.3">
      <c r="A1723" s="165">
        <f t="shared" si="26"/>
        <v>1722</v>
      </c>
      <c r="G1723" s="174"/>
    </row>
    <row r="1724" spans="1:7" ht="14.45" hidden="1" customHeight="1" outlineLevel="2" collapsed="1" thickBot="1" x14ac:dyDescent="0.3">
      <c r="A1724" s="165">
        <f t="shared" si="26"/>
        <v>1723</v>
      </c>
      <c r="E1724" s="172" t="s">
        <v>5196</v>
      </c>
    </row>
    <row r="1725" spans="1:7" ht="14.45" hidden="1" customHeight="1" outlineLevel="3" thickBot="1" x14ac:dyDescent="0.3">
      <c r="A1725" s="165">
        <f t="shared" si="26"/>
        <v>1724</v>
      </c>
      <c r="F1725" s="173" t="s">
        <v>5197</v>
      </c>
    </row>
    <row r="1726" spans="1:7" ht="14.45" hidden="1" customHeight="1" outlineLevel="4" thickBot="1" x14ac:dyDescent="0.3">
      <c r="A1726" s="165">
        <f t="shared" si="26"/>
        <v>1725</v>
      </c>
    </row>
    <row r="1727" spans="1:7" ht="14.45" hidden="1" customHeight="1" outlineLevel="3" collapsed="1" thickBot="1" x14ac:dyDescent="0.3">
      <c r="A1727" s="165">
        <f t="shared" si="26"/>
        <v>1726</v>
      </c>
      <c r="F1727" s="173" t="s">
        <v>5198</v>
      </c>
    </row>
    <row r="1728" spans="1:7" ht="14.45" hidden="1" customHeight="1" outlineLevel="4" thickBot="1" x14ac:dyDescent="0.3">
      <c r="A1728" s="165">
        <f t="shared" si="26"/>
        <v>1727</v>
      </c>
    </row>
    <row r="1729" spans="1:7" ht="14.45" hidden="1" customHeight="1" outlineLevel="3" collapsed="1" thickBot="1" x14ac:dyDescent="0.3">
      <c r="A1729" s="165">
        <f t="shared" si="26"/>
        <v>1728</v>
      </c>
      <c r="F1729" s="173" t="s">
        <v>5199</v>
      </c>
    </row>
    <row r="1730" spans="1:7" ht="14.45" hidden="1" customHeight="1" outlineLevel="4" thickBot="1" x14ac:dyDescent="0.3">
      <c r="A1730" s="165">
        <f t="shared" si="26"/>
        <v>1729</v>
      </c>
    </row>
    <row r="1731" spans="1:7" ht="14.45" hidden="1" customHeight="1" outlineLevel="3" collapsed="1" thickBot="1" x14ac:dyDescent="0.3">
      <c r="A1731" s="165">
        <f t="shared" ref="A1731:A1794" si="27">ROW() - 1</f>
        <v>1730</v>
      </c>
    </row>
    <row r="1732" spans="1:7" ht="14.45" hidden="1" customHeight="1" outlineLevel="2" collapsed="1" thickBot="1" x14ac:dyDescent="0.3">
      <c r="A1732" s="165">
        <f t="shared" si="27"/>
        <v>1731</v>
      </c>
      <c r="E1732" s="172" t="s">
        <v>5200</v>
      </c>
    </row>
    <row r="1733" spans="1:7" ht="14.45" hidden="1" customHeight="1" outlineLevel="3" thickBot="1" x14ac:dyDescent="0.3">
      <c r="A1733" s="165">
        <f t="shared" si="27"/>
        <v>1732</v>
      </c>
      <c r="F1733" s="173" t="s">
        <v>5201</v>
      </c>
    </row>
    <row r="1734" spans="1:7" ht="14.45" hidden="1" customHeight="1" outlineLevel="4" thickBot="1" x14ac:dyDescent="0.3">
      <c r="A1734" s="165">
        <f t="shared" si="27"/>
        <v>1733</v>
      </c>
    </row>
    <row r="1735" spans="1:7" ht="14.45" hidden="1" customHeight="1" outlineLevel="3" collapsed="1" thickBot="1" x14ac:dyDescent="0.3">
      <c r="A1735" s="165">
        <f t="shared" si="27"/>
        <v>1734</v>
      </c>
      <c r="F1735" s="173" t="s">
        <v>5202</v>
      </c>
    </row>
    <row r="1736" spans="1:7" ht="14.45" hidden="1" customHeight="1" outlineLevel="4" thickBot="1" x14ac:dyDescent="0.3">
      <c r="A1736" s="165">
        <f t="shared" si="27"/>
        <v>1735</v>
      </c>
    </row>
    <row r="1737" spans="1:7" ht="14.45" hidden="1" customHeight="1" outlineLevel="3" collapsed="1" thickBot="1" x14ac:dyDescent="0.3">
      <c r="A1737" s="165">
        <f t="shared" si="27"/>
        <v>1736</v>
      </c>
      <c r="F1737" s="173" t="s">
        <v>5203</v>
      </c>
    </row>
    <row r="1738" spans="1:7" ht="14.45" hidden="1" customHeight="1" outlineLevel="4" thickBot="1" x14ac:dyDescent="0.3">
      <c r="A1738" s="165">
        <f t="shared" si="27"/>
        <v>1737</v>
      </c>
      <c r="G1738" s="176" t="s">
        <v>5204</v>
      </c>
    </row>
    <row r="1739" spans="1:7" ht="14.45" hidden="1" customHeight="1" outlineLevel="4" thickBot="1" x14ac:dyDescent="0.3">
      <c r="A1739" s="165">
        <f t="shared" si="27"/>
        <v>1738</v>
      </c>
      <c r="G1739" s="176" t="s">
        <v>5205</v>
      </c>
    </row>
    <row r="1740" spans="1:7" ht="14.45" hidden="1" customHeight="1" outlineLevel="4" thickBot="1" x14ac:dyDescent="0.3">
      <c r="A1740" s="165">
        <f t="shared" si="27"/>
        <v>1739</v>
      </c>
      <c r="G1740" s="176" t="s">
        <v>5206</v>
      </c>
    </row>
    <row r="1741" spans="1:7" ht="14.45" hidden="1" customHeight="1" outlineLevel="4" thickBot="1" x14ac:dyDescent="0.3">
      <c r="A1741" s="165">
        <f t="shared" si="27"/>
        <v>1740</v>
      </c>
      <c r="G1741" s="176" t="s">
        <v>5207</v>
      </c>
    </row>
    <row r="1742" spans="1:7" ht="14.45" hidden="1" customHeight="1" outlineLevel="4" thickBot="1" x14ac:dyDescent="0.3">
      <c r="A1742" s="165">
        <f t="shared" si="27"/>
        <v>1741</v>
      </c>
      <c r="G1742" s="176" t="s">
        <v>5208</v>
      </c>
    </row>
    <row r="1743" spans="1:7" ht="14.45" hidden="1" customHeight="1" outlineLevel="3" collapsed="1" thickBot="1" x14ac:dyDescent="0.3">
      <c r="A1743" s="165">
        <f t="shared" si="27"/>
        <v>1742</v>
      </c>
      <c r="F1743" s="173" t="s">
        <v>5209</v>
      </c>
    </row>
    <row r="1744" spans="1:7" ht="14.45" hidden="1" customHeight="1" outlineLevel="4" thickBot="1" x14ac:dyDescent="0.3">
      <c r="A1744" s="165">
        <f t="shared" si="27"/>
        <v>1743</v>
      </c>
    </row>
    <row r="1745" spans="1:6" ht="14.45" hidden="1" customHeight="1" outlineLevel="3" collapsed="1" thickBot="1" x14ac:dyDescent="0.3">
      <c r="A1745" s="165">
        <f t="shared" si="27"/>
        <v>1744</v>
      </c>
      <c r="F1745" s="173" t="s">
        <v>5210</v>
      </c>
    </row>
    <row r="1746" spans="1:6" ht="14.45" hidden="1" customHeight="1" outlineLevel="4" thickBot="1" x14ac:dyDescent="0.3">
      <c r="A1746" s="165">
        <f t="shared" si="27"/>
        <v>1745</v>
      </c>
    </row>
    <row r="1747" spans="1:6" ht="14.45" hidden="1" customHeight="1" outlineLevel="3" collapsed="1" thickBot="1" x14ac:dyDescent="0.3">
      <c r="A1747" s="165">
        <f t="shared" si="27"/>
        <v>1746</v>
      </c>
      <c r="F1747" s="173" t="s">
        <v>5211</v>
      </c>
    </row>
    <row r="1748" spans="1:6" ht="14.45" hidden="1" customHeight="1" outlineLevel="4" thickBot="1" x14ac:dyDescent="0.3">
      <c r="A1748" s="165">
        <f t="shared" si="27"/>
        <v>1747</v>
      </c>
    </row>
    <row r="1749" spans="1:6" ht="14.45" hidden="1" customHeight="1" outlineLevel="3" collapsed="1" thickBot="1" x14ac:dyDescent="0.3">
      <c r="A1749" s="165">
        <f t="shared" si="27"/>
        <v>1748</v>
      </c>
      <c r="F1749" s="173" t="s">
        <v>5212</v>
      </c>
    </row>
    <row r="1750" spans="1:6" ht="14.45" hidden="1" customHeight="1" outlineLevel="4" thickBot="1" x14ac:dyDescent="0.3">
      <c r="A1750" s="165">
        <f t="shared" si="27"/>
        <v>1749</v>
      </c>
    </row>
    <row r="1751" spans="1:6" ht="14.45" hidden="1" customHeight="1" outlineLevel="3" collapsed="1" thickBot="1" x14ac:dyDescent="0.3">
      <c r="A1751" s="165">
        <f t="shared" si="27"/>
        <v>1750</v>
      </c>
    </row>
    <row r="1752" spans="1:6" ht="14.45" hidden="1" customHeight="1" outlineLevel="2" collapsed="1" thickBot="1" x14ac:dyDescent="0.3">
      <c r="A1752" s="165">
        <f t="shared" si="27"/>
        <v>1751</v>
      </c>
    </row>
    <row r="1753" spans="1:6" ht="14.45" customHeight="1" outlineLevel="1" collapsed="1" thickBot="1" x14ac:dyDescent="0.3">
      <c r="A1753" s="165">
        <f t="shared" si="27"/>
        <v>1752</v>
      </c>
      <c r="D1753" s="170" t="s">
        <v>5213</v>
      </c>
      <c r="E1753" s="171"/>
    </row>
    <row r="1754" spans="1:6" ht="14.45" hidden="1" customHeight="1" outlineLevel="2" thickBot="1" x14ac:dyDescent="0.3">
      <c r="A1754" s="165">
        <f t="shared" si="27"/>
        <v>1753</v>
      </c>
    </row>
    <row r="1755" spans="1:6" ht="14.45" customHeight="1" outlineLevel="1" collapsed="1" thickBot="1" x14ac:dyDescent="0.3">
      <c r="A1755" s="165">
        <f t="shared" si="27"/>
        <v>1754</v>
      </c>
      <c r="D1755" s="170" t="s">
        <v>5214</v>
      </c>
      <c r="E1755" s="171"/>
    </row>
    <row r="1756" spans="1:6" ht="14.45" hidden="1" customHeight="1" outlineLevel="2" thickBot="1" x14ac:dyDescent="0.3">
      <c r="A1756" s="165">
        <f t="shared" si="27"/>
        <v>1755</v>
      </c>
      <c r="E1756" s="172" t="s">
        <v>5215</v>
      </c>
    </row>
    <row r="1757" spans="1:6" ht="14.45" hidden="1" customHeight="1" outlineLevel="3" thickBot="1" x14ac:dyDescent="0.3">
      <c r="A1757" s="165">
        <f t="shared" si="27"/>
        <v>1756</v>
      </c>
    </row>
    <row r="1758" spans="1:6" ht="14.45" hidden="1" customHeight="1" outlineLevel="2" collapsed="1" thickBot="1" x14ac:dyDescent="0.3">
      <c r="A1758" s="165">
        <f t="shared" si="27"/>
        <v>1757</v>
      </c>
      <c r="E1758" s="172" t="s">
        <v>5216</v>
      </c>
    </row>
    <row r="1759" spans="1:6" ht="14.45" hidden="1" customHeight="1" outlineLevel="3" thickBot="1" x14ac:dyDescent="0.3">
      <c r="A1759" s="165">
        <f t="shared" si="27"/>
        <v>1758</v>
      </c>
    </row>
    <row r="1760" spans="1:6" ht="14.45" hidden="1" customHeight="1" outlineLevel="2" collapsed="1" thickBot="1" x14ac:dyDescent="0.3">
      <c r="A1760" s="165">
        <f t="shared" si="27"/>
        <v>1759</v>
      </c>
      <c r="E1760" s="172" t="s">
        <v>5217</v>
      </c>
    </row>
    <row r="1761" spans="1:7" ht="14.45" hidden="1" customHeight="1" outlineLevel="3" thickBot="1" x14ac:dyDescent="0.3">
      <c r="A1761" s="165">
        <f t="shared" si="27"/>
        <v>1760</v>
      </c>
      <c r="E1761" s="174"/>
      <c r="F1761" s="173" t="s">
        <v>5218</v>
      </c>
    </row>
    <row r="1762" spans="1:7" ht="14.45" hidden="1" customHeight="1" outlineLevel="4" thickBot="1" x14ac:dyDescent="0.3">
      <c r="A1762" s="165">
        <f t="shared" si="27"/>
        <v>1761</v>
      </c>
      <c r="E1762" s="174"/>
      <c r="G1762" s="176" t="s">
        <v>5219</v>
      </c>
    </row>
    <row r="1763" spans="1:7" ht="14.45" hidden="1" customHeight="1" outlineLevel="4" thickBot="1" x14ac:dyDescent="0.3">
      <c r="A1763" s="165">
        <f t="shared" si="27"/>
        <v>1762</v>
      </c>
      <c r="E1763" s="174"/>
      <c r="G1763" s="176" t="s">
        <v>5220</v>
      </c>
    </row>
    <row r="1764" spans="1:7" ht="14.45" hidden="1" customHeight="1" outlineLevel="4" thickBot="1" x14ac:dyDescent="0.3">
      <c r="A1764" s="165">
        <f t="shared" si="27"/>
        <v>1763</v>
      </c>
      <c r="E1764" s="174"/>
      <c r="G1764" s="176" t="s">
        <v>5221</v>
      </c>
    </row>
    <row r="1765" spans="1:7" ht="14.45" hidden="1" customHeight="1" outlineLevel="4" thickBot="1" x14ac:dyDescent="0.3">
      <c r="A1765" s="165">
        <f t="shared" si="27"/>
        <v>1764</v>
      </c>
      <c r="E1765" s="174"/>
      <c r="G1765" s="176" t="s">
        <v>5222</v>
      </c>
    </row>
    <row r="1766" spans="1:7" ht="14.45" hidden="1" customHeight="1" outlineLevel="4" thickBot="1" x14ac:dyDescent="0.3">
      <c r="A1766" s="165">
        <f t="shared" si="27"/>
        <v>1765</v>
      </c>
      <c r="E1766" s="174"/>
      <c r="G1766" s="176" t="s">
        <v>5223</v>
      </c>
    </row>
    <row r="1767" spans="1:7" ht="14.45" hidden="1" customHeight="1" outlineLevel="3" collapsed="1" thickBot="1" x14ac:dyDescent="0.3">
      <c r="A1767" s="165">
        <f t="shared" si="27"/>
        <v>1766</v>
      </c>
      <c r="E1767" s="174"/>
      <c r="F1767" s="173" t="s">
        <v>5224</v>
      </c>
    </row>
    <row r="1768" spans="1:7" ht="14.45" hidden="1" customHeight="1" outlineLevel="4" thickBot="1" x14ac:dyDescent="0.3">
      <c r="A1768" s="165">
        <f t="shared" si="27"/>
        <v>1767</v>
      </c>
      <c r="E1768" s="174"/>
    </row>
    <row r="1769" spans="1:7" ht="14.45" hidden="1" customHeight="1" outlineLevel="3" collapsed="1" thickBot="1" x14ac:dyDescent="0.3">
      <c r="A1769" s="165">
        <f t="shared" si="27"/>
        <v>1768</v>
      </c>
      <c r="E1769" s="174"/>
      <c r="F1769" s="173" t="s">
        <v>5225</v>
      </c>
    </row>
    <row r="1770" spans="1:7" ht="14.45" hidden="1" customHeight="1" outlineLevel="4" thickBot="1" x14ac:dyDescent="0.3">
      <c r="A1770" s="165">
        <f t="shared" si="27"/>
        <v>1769</v>
      </c>
      <c r="E1770" s="174"/>
    </row>
    <row r="1771" spans="1:7" ht="14.45" hidden="1" customHeight="1" outlineLevel="3" collapsed="1" thickBot="1" x14ac:dyDescent="0.3">
      <c r="A1771" s="165">
        <f t="shared" si="27"/>
        <v>1770</v>
      </c>
      <c r="E1771" s="174"/>
      <c r="F1771" s="173" t="s">
        <v>5226</v>
      </c>
    </row>
    <row r="1772" spans="1:7" ht="14.45" hidden="1" customHeight="1" outlineLevel="4" thickBot="1" x14ac:dyDescent="0.3">
      <c r="A1772" s="165">
        <f t="shared" si="27"/>
        <v>1771</v>
      </c>
    </row>
    <row r="1773" spans="1:7" ht="14.45" hidden="1" customHeight="1" outlineLevel="3" collapsed="1" thickBot="1" x14ac:dyDescent="0.3">
      <c r="A1773" s="165">
        <f t="shared" si="27"/>
        <v>1772</v>
      </c>
    </row>
    <row r="1774" spans="1:7" ht="14.45" hidden="1" customHeight="1" outlineLevel="2" collapsed="1" thickBot="1" x14ac:dyDescent="0.3">
      <c r="A1774" s="165">
        <f t="shared" si="27"/>
        <v>1773</v>
      </c>
      <c r="E1774" s="172" t="s">
        <v>5227</v>
      </c>
    </row>
    <row r="1775" spans="1:7" ht="14.45" hidden="1" customHeight="1" outlineLevel="3" thickBot="1" x14ac:dyDescent="0.3">
      <c r="A1775" s="165">
        <f t="shared" si="27"/>
        <v>1774</v>
      </c>
    </row>
    <row r="1776" spans="1:7" ht="14.45" hidden="1" customHeight="1" outlineLevel="2" collapsed="1" thickBot="1" x14ac:dyDescent="0.3">
      <c r="A1776" s="165">
        <f t="shared" si="27"/>
        <v>1775</v>
      </c>
      <c r="E1776" s="172" t="s">
        <v>5228</v>
      </c>
    </row>
    <row r="1777" spans="1:79" ht="14.45" hidden="1" customHeight="1" outlineLevel="3" thickBot="1" x14ac:dyDescent="0.3">
      <c r="A1777" s="165">
        <f t="shared" si="27"/>
        <v>1776</v>
      </c>
    </row>
    <row r="1778" spans="1:79" ht="14.45" hidden="1" customHeight="1" outlineLevel="2" collapsed="1" thickBot="1" x14ac:dyDescent="0.3">
      <c r="A1778" s="165">
        <f t="shared" si="27"/>
        <v>1777</v>
      </c>
      <c r="E1778" s="172" t="s">
        <v>5229</v>
      </c>
    </row>
    <row r="1779" spans="1:79" ht="14.45" hidden="1" customHeight="1" outlineLevel="3" thickBot="1" x14ac:dyDescent="0.3">
      <c r="A1779" s="165">
        <f t="shared" si="27"/>
        <v>1778</v>
      </c>
    </row>
    <row r="1780" spans="1:79" ht="14.45" hidden="1" customHeight="1" outlineLevel="2" collapsed="1" thickBot="1" x14ac:dyDescent="0.3">
      <c r="A1780" s="165">
        <f t="shared" si="27"/>
        <v>1779</v>
      </c>
    </row>
    <row r="1781" spans="1:79" ht="14.45" customHeight="1" outlineLevel="1" collapsed="1" thickBot="1" x14ac:dyDescent="0.3">
      <c r="A1781" s="165">
        <f t="shared" si="27"/>
        <v>1780</v>
      </c>
      <c r="D1781" s="170" t="s">
        <v>5230</v>
      </c>
      <c r="E1781" s="171"/>
    </row>
    <row r="1782" spans="1:79" ht="14.45" hidden="1" customHeight="1" outlineLevel="2" thickBot="1" x14ac:dyDescent="0.3">
      <c r="A1782" s="165">
        <f t="shared" si="27"/>
        <v>1781</v>
      </c>
      <c r="E1782" s="172" t="s">
        <v>5231</v>
      </c>
    </row>
    <row r="1783" spans="1:79" ht="14.45" hidden="1" customHeight="1" outlineLevel="3" thickBot="1" x14ac:dyDescent="0.3">
      <c r="A1783" s="165">
        <f t="shared" si="27"/>
        <v>1782</v>
      </c>
      <c r="F1783" s="173" t="s">
        <v>3776</v>
      </c>
    </row>
    <row r="1784" spans="1:79" ht="14.45" hidden="1" customHeight="1" outlineLevel="4" thickBot="1" x14ac:dyDescent="0.3">
      <c r="A1784" s="165">
        <f t="shared" si="27"/>
        <v>1783</v>
      </c>
      <c r="G1784" s="169" t="s">
        <v>5232</v>
      </c>
    </row>
    <row r="1785" spans="1:79" ht="14.45" hidden="1" customHeight="1" outlineLevel="3" collapsed="1" thickBot="1" x14ac:dyDescent="0.3">
      <c r="A1785" s="165">
        <f t="shared" si="27"/>
        <v>1784</v>
      </c>
      <c r="F1785" s="173" t="s">
        <v>3779</v>
      </c>
    </row>
    <row r="1786" spans="1:79" ht="14.45" hidden="1" customHeight="1" outlineLevel="4" thickBot="1" x14ac:dyDescent="0.3">
      <c r="A1786" s="165">
        <f t="shared" si="27"/>
        <v>1785</v>
      </c>
      <c r="G1786" s="176" t="s">
        <v>5233</v>
      </c>
    </row>
    <row r="1787" spans="1:79" ht="14.45" hidden="1" customHeight="1" outlineLevel="4" thickBot="1" x14ac:dyDescent="0.3">
      <c r="A1787" s="165">
        <f t="shared" si="27"/>
        <v>1786</v>
      </c>
      <c r="G1787" s="176" t="s">
        <v>5234</v>
      </c>
    </row>
    <row r="1788" spans="1:79" ht="14.45" hidden="1" customHeight="1" outlineLevel="4" thickBot="1" x14ac:dyDescent="0.3">
      <c r="A1788" s="165">
        <f t="shared" si="27"/>
        <v>1787</v>
      </c>
      <c r="G1788" s="176" t="s">
        <v>5235</v>
      </c>
    </row>
    <row r="1789" spans="1:79" ht="14.45" hidden="1" customHeight="1" outlineLevel="3" collapsed="1" thickBot="1" x14ac:dyDescent="0.3">
      <c r="A1789" s="165">
        <f t="shared" si="27"/>
        <v>1788</v>
      </c>
      <c r="F1789" s="173" t="s">
        <v>5236</v>
      </c>
    </row>
    <row r="1790" spans="1:79" ht="14.45" hidden="1" customHeight="1" outlineLevel="4" thickBot="1" x14ac:dyDescent="0.3">
      <c r="A1790" s="165">
        <f t="shared" si="27"/>
        <v>1789</v>
      </c>
      <c r="G1790" s="176" t="s">
        <v>5237</v>
      </c>
      <c r="AP1790" s="178"/>
      <c r="AQ1790" s="178"/>
      <c r="AR1790" s="178"/>
      <c r="AS1790" s="178"/>
      <c r="AT1790" s="178"/>
      <c r="AU1790" s="178"/>
      <c r="AV1790" s="178"/>
      <c r="AW1790" s="178"/>
      <c r="AX1790" s="178"/>
      <c r="AY1790" s="178"/>
      <c r="AZ1790" s="178"/>
      <c r="BA1790" s="178"/>
      <c r="BB1790" s="178"/>
      <c r="BD1790" s="178"/>
      <c r="BE1790" s="178"/>
      <c r="BF1790" s="178"/>
      <c r="BG1790" s="178"/>
      <c r="BP1790" s="178"/>
      <c r="BQ1790" s="178"/>
      <c r="BR1790" s="178"/>
      <c r="BS1790" s="178"/>
      <c r="BT1790" s="178"/>
      <c r="BU1790" s="178"/>
      <c r="BV1790" s="178"/>
      <c r="BW1790" s="178"/>
      <c r="BY1790" s="178"/>
      <c r="BZ1790" s="178"/>
      <c r="CA1790" s="178"/>
    </row>
    <row r="1791" spans="1:79" ht="14.45" hidden="1" customHeight="1" outlineLevel="4" thickBot="1" x14ac:dyDescent="0.3">
      <c r="A1791" s="165">
        <f t="shared" si="27"/>
        <v>1790</v>
      </c>
      <c r="G1791" s="176" t="s">
        <v>5238</v>
      </c>
    </row>
    <row r="1792" spans="1:79" ht="14.45" hidden="1" customHeight="1" outlineLevel="4" thickBot="1" x14ac:dyDescent="0.3">
      <c r="A1792" s="165">
        <f t="shared" si="27"/>
        <v>1791</v>
      </c>
      <c r="G1792" s="176" t="s">
        <v>5239</v>
      </c>
    </row>
    <row r="1793" spans="1:8" ht="14.45" hidden="1" customHeight="1" outlineLevel="4" thickBot="1" x14ac:dyDescent="0.3">
      <c r="A1793" s="165">
        <f t="shared" si="27"/>
        <v>1792</v>
      </c>
      <c r="G1793" s="176" t="s">
        <v>5240</v>
      </c>
    </row>
    <row r="1794" spans="1:8" ht="14.45" hidden="1" customHeight="1" outlineLevel="4" thickBot="1" x14ac:dyDescent="0.3">
      <c r="A1794" s="165">
        <f t="shared" si="27"/>
        <v>1793</v>
      </c>
      <c r="G1794" s="176" t="s">
        <v>5241</v>
      </c>
    </row>
    <row r="1795" spans="1:8" ht="14.45" hidden="1" customHeight="1" outlineLevel="4" thickBot="1" x14ac:dyDescent="0.3">
      <c r="A1795" s="165">
        <f t="shared" ref="A1795:A1858" si="28">ROW() - 1</f>
        <v>1794</v>
      </c>
      <c r="G1795" s="176" t="s">
        <v>5242</v>
      </c>
    </row>
    <row r="1796" spans="1:8" ht="14.45" hidden="1" customHeight="1" outlineLevel="3" collapsed="1" thickBot="1" x14ac:dyDescent="0.3">
      <c r="A1796" s="165">
        <f t="shared" si="28"/>
        <v>1795</v>
      </c>
    </row>
    <row r="1797" spans="1:8" ht="14.45" hidden="1" customHeight="1" outlineLevel="2" collapsed="1" thickBot="1" x14ac:dyDescent="0.3">
      <c r="A1797" s="165">
        <f t="shared" si="28"/>
        <v>1796</v>
      </c>
      <c r="E1797" s="172" t="s">
        <v>5243</v>
      </c>
    </row>
    <row r="1798" spans="1:8" ht="14.45" hidden="1" customHeight="1" outlineLevel="3" thickBot="1" x14ac:dyDescent="0.3">
      <c r="A1798" s="165">
        <f t="shared" si="28"/>
        <v>1797</v>
      </c>
    </row>
    <row r="1799" spans="1:8" ht="14.45" hidden="1" customHeight="1" outlineLevel="2" collapsed="1" thickBot="1" x14ac:dyDescent="0.3">
      <c r="A1799" s="165">
        <f t="shared" si="28"/>
        <v>1798</v>
      </c>
      <c r="E1799" s="172" t="s">
        <v>5244</v>
      </c>
    </row>
    <row r="1800" spans="1:8" ht="14.45" hidden="1" customHeight="1" outlineLevel="3" thickBot="1" x14ac:dyDescent="0.3">
      <c r="A1800" s="165">
        <f t="shared" si="28"/>
        <v>1799</v>
      </c>
      <c r="F1800" s="173" t="s">
        <v>3776</v>
      </c>
    </row>
    <row r="1801" spans="1:8" ht="14.45" hidden="1" customHeight="1" outlineLevel="4" thickBot="1" x14ac:dyDescent="0.3">
      <c r="A1801" s="165">
        <f t="shared" si="28"/>
        <v>1800</v>
      </c>
    </row>
    <row r="1802" spans="1:8" ht="14.45" hidden="1" customHeight="1" outlineLevel="3" collapsed="1" thickBot="1" x14ac:dyDescent="0.3">
      <c r="A1802" s="165">
        <f t="shared" si="28"/>
        <v>1801</v>
      </c>
      <c r="F1802" s="173" t="s">
        <v>5245</v>
      </c>
    </row>
    <row r="1803" spans="1:8" ht="14.45" hidden="1" customHeight="1" outlineLevel="4" thickBot="1" x14ac:dyDescent="0.3">
      <c r="A1803" s="165">
        <f t="shared" si="28"/>
        <v>1802</v>
      </c>
      <c r="G1803" s="176" t="s">
        <v>5246</v>
      </c>
    </row>
    <row r="1804" spans="1:8" ht="14.45" hidden="1" customHeight="1" outlineLevel="4" thickBot="1" x14ac:dyDescent="0.3">
      <c r="A1804" s="165">
        <f t="shared" si="28"/>
        <v>1803</v>
      </c>
      <c r="H1804" s="177" t="s">
        <v>5247</v>
      </c>
    </row>
    <row r="1805" spans="1:8" ht="14.45" hidden="1" customHeight="1" outlineLevel="4" thickBot="1" x14ac:dyDescent="0.3">
      <c r="A1805" s="165">
        <f t="shared" si="28"/>
        <v>1804</v>
      </c>
      <c r="H1805" s="177" t="s">
        <v>5248</v>
      </c>
    </row>
    <row r="1806" spans="1:8" ht="14.45" hidden="1" customHeight="1" outlineLevel="4" thickBot="1" x14ac:dyDescent="0.3">
      <c r="A1806" s="165">
        <f t="shared" si="28"/>
        <v>1805</v>
      </c>
      <c r="H1806" s="177" t="s">
        <v>5249</v>
      </c>
    </row>
    <row r="1807" spans="1:8" ht="14.45" hidden="1" customHeight="1" outlineLevel="4" thickBot="1" x14ac:dyDescent="0.3">
      <c r="A1807" s="165">
        <f t="shared" si="28"/>
        <v>1806</v>
      </c>
      <c r="H1807" s="177" t="s">
        <v>5250</v>
      </c>
    </row>
    <row r="1808" spans="1:8" ht="14.45" hidden="1" customHeight="1" outlineLevel="4" thickBot="1" x14ac:dyDescent="0.3">
      <c r="A1808" s="165">
        <f t="shared" si="28"/>
        <v>1807</v>
      </c>
      <c r="H1808" s="177" t="s">
        <v>5251</v>
      </c>
    </row>
    <row r="1809" spans="1:83" ht="14.45" hidden="1" customHeight="1" outlineLevel="4" thickBot="1" x14ac:dyDescent="0.3">
      <c r="A1809" s="165">
        <f t="shared" si="28"/>
        <v>1808</v>
      </c>
      <c r="G1809" s="176" t="s">
        <v>5252</v>
      </c>
    </row>
    <row r="1810" spans="1:83" ht="14.45" hidden="1" customHeight="1" outlineLevel="4" thickBot="1" x14ac:dyDescent="0.3">
      <c r="A1810" s="165">
        <f t="shared" si="28"/>
        <v>1809</v>
      </c>
      <c r="H1810" s="169" t="s">
        <v>5253</v>
      </c>
    </row>
    <row r="1811" spans="1:83" ht="14.45" hidden="1" customHeight="1" outlineLevel="4" thickBot="1" x14ac:dyDescent="0.3">
      <c r="A1811" s="165">
        <f t="shared" si="28"/>
        <v>1810</v>
      </c>
      <c r="G1811" s="176" t="s">
        <v>5254</v>
      </c>
    </row>
    <row r="1812" spans="1:83" ht="14.45" hidden="1" customHeight="1" outlineLevel="4" thickBot="1" x14ac:dyDescent="0.3">
      <c r="A1812" s="165">
        <f t="shared" si="28"/>
        <v>1811</v>
      </c>
      <c r="H1812" s="169" t="s">
        <v>5255</v>
      </c>
    </row>
    <row r="1813" spans="1:83" ht="14.45" hidden="1" customHeight="1" outlineLevel="4" thickBot="1" x14ac:dyDescent="0.3">
      <c r="A1813" s="165">
        <f t="shared" si="28"/>
        <v>1812</v>
      </c>
      <c r="G1813" s="176" t="s">
        <v>5256</v>
      </c>
    </row>
    <row r="1814" spans="1:83" ht="14.45" hidden="1" customHeight="1" outlineLevel="4" thickBot="1" x14ac:dyDescent="0.3">
      <c r="A1814" s="165">
        <f t="shared" si="28"/>
        <v>1813</v>
      </c>
      <c r="H1814" s="169" t="s">
        <v>5257</v>
      </c>
    </row>
    <row r="1815" spans="1:83" ht="14.45" hidden="1" customHeight="1" outlineLevel="4" thickBot="1" x14ac:dyDescent="0.3">
      <c r="A1815" s="165">
        <f t="shared" si="28"/>
        <v>1814</v>
      </c>
      <c r="G1815" s="176" t="s">
        <v>5258</v>
      </c>
    </row>
    <row r="1816" spans="1:83" ht="14.45" hidden="1" customHeight="1" outlineLevel="4" thickBot="1" x14ac:dyDescent="0.3">
      <c r="A1816" s="165">
        <f t="shared" si="28"/>
        <v>1815</v>
      </c>
      <c r="H1816" s="169" t="s">
        <v>5259</v>
      </c>
      <c r="AT1816" s="178"/>
      <c r="AU1816" s="178"/>
      <c r="AV1816" s="178"/>
      <c r="AW1816" s="178"/>
      <c r="AX1816" s="178"/>
      <c r="BA1816" s="178"/>
      <c r="BB1816" s="178"/>
      <c r="BC1816" s="178"/>
      <c r="BD1816" s="178"/>
      <c r="BE1816" s="178"/>
      <c r="BF1816" s="178"/>
      <c r="BG1816" s="178"/>
      <c r="BH1816" s="178"/>
      <c r="BL1816" s="178"/>
      <c r="BM1816" s="178"/>
      <c r="BN1816" s="178"/>
      <c r="BO1816" s="178"/>
      <c r="BP1816" s="178"/>
      <c r="BQ1816" s="178"/>
      <c r="BR1816" s="178"/>
      <c r="BS1816" s="178"/>
      <c r="BT1816" s="178"/>
      <c r="BU1816" s="178"/>
      <c r="BV1816" s="178"/>
      <c r="BW1816" s="178"/>
      <c r="BX1816" s="178"/>
      <c r="BY1816" s="178"/>
      <c r="BZ1816" s="178"/>
      <c r="CA1816" s="178"/>
      <c r="CB1816" s="178"/>
      <c r="CC1816" s="178"/>
      <c r="CD1816" s="178"/>
      <c r="CE1816" s="178"/>
    </row>
    <row r="1817" spans="1:83" ht="14.45" hidden="1" customHeight="1" outlineLevel="3" collapsed="1" thickBot="1" x14ac:dyDescent="0.3">
      <c r="A1817" s="165">
        <f t="shared" si="28"/>
        <v>1816</v>
      </c>
      <c r="F1817" s="173" t="s">
        <v>5260</v>
      </c>
    </row>
    <row r="1818" spans="1:83" ht="14.45" hidden="1" customHeight="1" outlineLevel="4" thickBot="1" x14ac:dyDescent="0.3">
      <c r="A1818" s="165">
        <f t="shared" si="28"/>
        <v>1817</v>
      </c>
    </row>
    <row r="1819" spans="1:83" ht="14.45" hidden="1" customHeight="1" outlineLevel="3" collapsed="1" thickBot="1" x14ac:dyDescent="0.3">
      <c r="A1819" s="165">
        <f t="shared" si="28"/>
        <v>1818</v>
      </c>
      <c r="F1819" s="173" t="s">
        <v>5261</v>
      </c>
    </row>
    <row r="1820" spans="1:83" ht="14.45" hidden="1" customHeight="1" outlineLevel="4" thickBot="1" x14ac:dyDescent="0.3">
      <c r="A1820" s="165">
        <f t="shared" si="28"/>
        <v>1819</v>
      </c>
    </row>
    <row r="1821" spans="1:83" ht="14.45" hidden="1" customHeight="1" outlineLevel="3" collapsed="1" thickBot="1" x14ac:dyDescent="0.3">
      <c r="A1821" s="165">
        <f t="shared" si="28"/>
        <v>1820</v>
      </c>
    </row>
    <row r="1822" spans="1:83" ht="14.45" hidden="1" customHeight="1" outlineLevel="2" collapsed="1" thickBot="1" x14ac:dyDescent="0.3">
      <c r="A1822" s="165">
        <f t="shared" si="28"/>
        <v>1821</v>
      </c>
    </row>
    <row r="1823" spans="1:83" ht="14.45" customHeight="1" outlineLevel="1" collapsed="1" thickBot="1" x14ac:dyDescent="0.3">
      <c r="A1823" s="165">
        <f t="shared" si="28"/>
        <v>1822</v>
      </c>
      <c r="D1823" s="170" t="s">
        <v>5262</v>
      </c>
      <c r="E1823" s="171"/>
    </row>
    <row r="1824" spans="1:83" ht="14.45" hidden="1" customHeight="1" outlineLevel="2" thickBot="1" x14ac:dyDescent="0.3">
      <c r="A1824" s="165">
        <f t="shared" si="28"/>
        <v>1823</v>
      </c>
      <c r="E1824" s="172" t="s">
        <v>5263</v>
      </c>
    </row>
    <row r="1825" spans="1:7" ht="14.45" hidden="1" customHeight="1" outlineLevel="4" thickBot="1" x14ac:dyDescent="0.3">
      <c r="A1825" s="165">
        <f t="shared" si="28"/>
        <v>1824</v>
      </c>
      <c r="F1825" s="169" t="s">
        <v>5264</v>
      </c>
    </row>
    <row r="1826" spans="1:7" ht="14.45" hidden="1" customHeight="1" outlineLevel="3" collapsed="1" thickBot="1" x14ac:dyDescent="0.3">
      <c r="A1826" s="165">
        <f t="shared" si="28"/>
        <v>1825</v>
      </c>
    </row>
    <row r="1827" spans="1:7" ht="14.45" hidden="1" customHeight="1" outlineLevel="2" collapsed="1" thickBot="1" x14ac:dyDescent="0.3">
      <c r="A1827" s="165">
        <f t="shared" si="28"/>
        <v>1826</v>
      </c>
      <c r="E1827" s="172" t="s">
        <v>5265</v>
      </c>
    </row>
    <row r="1828" spans="1:7" ht="14.45" hidden="1" customHeight="1" outlineLevel="3" thickBot="1" x14ac:dyDescent="0.3">
      <c r="A1828" s="165">
        <f t="shared" si="28"/>
        <v>1827</v>
      </c>
      <c r="F1828" s="173" t="s">
        <v>5266</v>
      </c>
    </row>
    <row r="1829" spans="1:7" ht="14.45" hidden="1" customHeight="1" outlineLevel="4" thickBot="1" x14ac:dyDescent="0.3">
      <c r="A1829" s="165">
        <f t="shared" si="28"/>
        <v>1828</v>
      </c>
      <c r="F1829" s="174"/>
      <c r="G1829" s="169" t="s">
        <v>5267</v>
      </c>
    </row>
    <row r="1830" spans="1:7" ht="14.45" hidden="1" customHeight="1" outlineLevel="3" collapsed="1" thickBot="1" x14ac:dyDescent="0.3">
      <c r="A1830" s="165">
        <f t="shared" si="28"/>
        <v>1829</v>
      </c>
      <c r="F1830" s="173" t="s">
        <v>5268</v>
      </c>
    </row>
    <row r="1831" spans="1:7" ht="14.45" hidden="1" customHeight="1" outlineLevel="4" thickBot="1" x14ac:dyDescent="0.3">
      <c r="A1831" s="165">
        <f t="shared" si="28"/>
        <v>1830</v>
      </c>
      <c r="F1831" s="174"/>
      <c r="G1831" s="169" t="s">
        <v>5269</v>
      </c>
    </row>
    <row r="1832" spans="1:7" ht="14.45" hidden="1" customHeight="1" outlineLevel="3" collapsed="1" thickBot="1" x14ac:dyDescent="0.3">
      <c r="A1832" s="165">
        <f t="shared" si="28"/>
        <v>1831</v>
      </c>
      <c r="F1832" s="173" t="s">
        <v>5270</v>
      </c>
    </row>
    <row r="1833" spans="1:7" ht="14.45" hidden="1" customHeight="1" outlineLevel="4" thickBot="1" x14ac:dyDescent="0.3">
      <c r="A1833" s="165">
        <f t="shared" si="28"/>
        <v>1832</v>
      </c>
      <c r="F1833" s="174"/>
      <c r="G1833" s="169" t="s">
        <v>5271</v>
      </c>
    </row>
    <row r="1834" spans="1:7" ht="14.45" hidden="1" customHeight="1" outlineLevel="3" collapsed="1" thickBot="1" x14ac:dyDescent="0.3">
      <c r="A1834" s="165">
        <f t="shared" si="28"/>
        <v>1833</v>
      </c>
      <c r="F1834" s="173" t="s">
        <v>5272</v>
      </c>
    </row>
    <row r="1835" spans="1:7" ht="14.45" hidden="1" customHeight="1" outlineLevel="4" thickBot="1" x14ac:dyDescent="0.3">
      <c r="A1835" s="165">
        <f t="shared" si="28"/>
        <v>1834</v>
      </c>
      <c r="F1835" s="174"/>
      <c r="G1835" s="169" t="s">
        <v>5273</v>
      </c>
    </row>
    <row r="1836" spans="1:7" ht="14.45" hidden="1" customHeight="1" outlineLevel="3" collapsed="1" thickBot="1" x14ac:dyDescent="0.3">
      <c r="A1836" s="165">
        <f t="shared" si="28"/>
        <v>1835</v>
      </c>
      <c r="F1836" s="173" t="s">
        <v>5274</v>
      </c>
    </row>
    <row r="1837" spans="1:7" ht="14.45" hidden="1" customHeight="1" outlineLevel="4" thickBot="1" x14ac:dyDescent="0.3">
      <c r="A1837" s="165">
        <f t="shared" si="28"/>
        <v>1836</v>
      </c>
      <c r="F1837" s="174"/>
      <c r="G1837" s="169" t="s">
        <v>5275</v>
      </c>
    </row>
    <row r="1838" spans="1:7" ht="14.45" hidden="1" customHeight="1" outlineLevel="3" collapsed="1" thickBot="1" x14ac:dyDescent="0.3">
      <c r="A1838" s="165">
        <f t="shared" si="28"/>
        <v>1837</v>
      </c>
      <c r="F1838" s="173" t="s">
        <v>5276</v>
      </c>
    </row>
    <row r="1839" spans="1:7" ht="14.45" hidden="1" customHeight="1" outlineLevel="4" thickBot="1" x14ac:dyDescent="0.3">
      <c r="A1839" s="165">
        <f t="shared" si="28"/>
        <v>1838</v>
      </c>
      <c r="F1839" s="195"/>
      <c r="G1839" s="169" t="s">
        <v>5277</v>
      </c>
    </row>
    <row r="1840" spans="1:7" ht="14.45" hidden="1" customHeight="1" outlineLevel="3" collapsed="1" thickBot="1" x14ac:dyDescent="0.3">
      <c r="A1840" s="165">
        <f t="shared" si="28"/>
        <v>1839</v>
      </c>
      <c r="F1840" s="195"/>
    </row>
    <row r="1841" spans="1:7" ht="14.45" hidden="1" customHeight="1" outlineLevel="2" collapsed="1" thickBot="1" x14ac:dyDescent="0.3">
      <c r="A1841" s="165">
        <f t="shared" si="28"/>
        <v>1840</v>
      </c>
      <c r="E1841" s="172" t="s">
        <v>5278</v>
      </c>
      <c r="F1841" s="196"/>
    </row>
    <row r="1842" spans="1:7" ht="14.45" hidden="1" customHeight="1" outlineLevel="3" thickBot="1" x14ac:dyDescent="0.3">
      <c r="A1842" s="165">
        <f t="shared" si="28"/>
        <v>1841</v>
      </c>
      <c r="F1842" s="197" t="s">
        <v>5279</v>
      </c>
    </row>
    <row r="1843" spans="1:7" ht="14.45" hidden="1" customHeight="1" outlineLevel="4" thickBot="1" x14ac:dyDescent="0.3">
      <c r="A1843" s="165">
        <f t="shared" si="28"/>
        <v>1842</v>
      </c>
      <c r="F1843" s="196"/>
      <c r="G1843" s="175" t="s">
        <v>5280</v>
      </c>
    </row>
    <row r="1844" spans="1:7" ht="14.45" hidden="1" customHeight="1" outlineLevel="4" thickBot="1" x14ac:dyDescent="0.3">
      <c r="A1844" s="165">
        <f t="shared" si="28"/>
        <v>1843</v>
      </c>
      <c r="F1844" s="196"/>
      <c r="G1844" s="175" t="s">
        <v>5281</v>
      </c>
    </row>
    <row r="1845" spans="1:7" ht="14.45" hidden="1" customHeight="1" outlineLevel="4" thickBot="1" x14ac:dyDescent="0.3">
      <c r="A1845" s="165">
        <f t="shared" si="28"/>
        <v>1844</v>
      </c>
      <c r="F1845" s="196"/>
      <c r="G1845" s="175" t="s">
        <v>5282</v>
      </c>
    </row>
    <row r="1846" spans="1:7" ht="14.45" hidden="1" customHeight="1" outlineLevel="3" collapsed="1" thickBot="1" x14ac:dyDescent="0.3">
      <c r="A1846" s="165">
        <f t="shared" si="28"/>
        <v>1845</v>
      </c>
      <c r="F1846" s="173" t="s">
        <v>5283</v>
      </c>
    </row>
    <row r="1847" spans="1:7" ht="14.45" hidden="1" customHeight="1" outlineLevel="4" thickBot="1" x14ac:dyDescent="0.3">
      <c r="A1847" s="165">
        <f t="shared" si="28"/>
        <v>1846</v>
      </c>
      <c r="F1847" s="174"/>
      <c r="G1847" s="175" t="s">
        <v>5284</v>
      </c>
    </row>
    <row r="1848" spans="1:7" ht="14.45" hidden="1" customHeight="1" outlineLevel="4" thickBot="1" x14ac:dyDescent="0.3">
      <c r="A1848" s="165">
        <f t="shared" si="28"/>
        <v>1847</v>
      </c>
      <c r="F1848" s="174"/>
      <c r="G1848" s="175" t="s">
        <v>5285</v>
      </c>
    </row>
    <row r="1849" spans="1:7" ht="14.45" hidden="1" customHeight="1" outlineLevel="4" thickBot="1" x14ac:dyDescent="0.3">
      <c r="A1849" s="165">
        <f t="shared" si="28"/>
        <v>1848</v>
      </c>
      <c r="G1849" s="175" t="s">
        <v>5286</v>
      </c>
    </row>
    <row r="1850" spans="1:7" ht="14.45" hidden="1" customHeight="1" outlineLevel="3" collapsed="1" thickBot="1" x14ac:dyDescent="0.3">
      <c r="A1850" s="165">
        <f t="shared" si="28"/>
        <v>1849</v>
      </c>
      <c r="F1850" s="173" t="s">
        <v>5287</v>
      </c>
    </row>
    <row r="1851" spans="1:7" ht="14.45" hidden="1" customHeight="1" outlineLevel="4" thickBot="1" x14ac:dyDescent="0.3">
      <c r="A1851" s="165">
        <f t="shared" si="28"/>
        <v>1850</v>
      </c>
      <c r="F1851" s="174"/>
      <c r="G1851" s="175" t="s">
        <v>5288</v>
      </c>
    </row>
    <row r="1852" spans="1:7" ht="14.45" hidden="1" customHeight="1" outlineLevel="4" thickBot="1" x14ac:dyDescent="0.3">
      <c r="A1852" s="165">
        <f t="shared" si="28"/>
        <v>1851</v>
      </c>
      <c r="F1852" s="174"/>
      <c r="G1852" s="175" t="s">
        <v>5289</v>
      </c>
    </row>
    <row r="1853" spans="1:7" ht="14.45" hidden="1" customHeight="1" outlineLevel="4" thickBot="1" x14ac:dyDescent="0.3">
      <c r="A1853" s="165">
        <f t="shared" si="28"/>
        <v>1852</v>
      </c>
      <c r="G1853" s="175" t="s">
        <v>5290</v>
      </c>
    </row>
    <row r="1854" spans="1:7" ht="14.45" hidden="1" customHeight="1" outlineLevel="3" collapsed="1" thickBot="1" x14ac:dyDescent="0.3">
      <c r="A1854" s="165">
        <f t="shared" si="28"/>
        <v>1853</v>
      </c>
      <c r="F1854" s="173" t="s">
        <v>5291</v>
      </c>
    </row>
    <row r="1855" spans="1:7" ht="14.45" hidden="1" customHeight="1" outlineLevel="4" thickBot="1" x14ac:dyDescent="0.3">
      <c r="A1855" s="165">
        <f t="shared" si="28"/>
        <v>1854</v>
      </c>
      <c r="F1855" s="174"/>
      <c r="G1855" s="175" t="s">
        <v>5292</v>
      </c>
    </row>
    <row r="1856" spans="1:7" ht="14.45" hidden="1" customHeight="1" outlineLevel="4" thickBot="1" x14ac:dyDescent="0.3">
      <c r="A1856" s="165">
        <f t="shared" si="28"/>
        <v>1855</v>
      </c>
      <c r="F1856" s="174"/>
      <c r="G1856" s="175" t="s">
        <v>5293</v>
      </c>
    </row>
    <row r="1857" spans="1:53" ht="14.45" hidden="1" customHeight="1" outlineLevel="4" thickBot="1" x14ac:dyDescent="0.3">
      <c r="A1857" s="165">
        <f t="shared" si="28"/>
        <v>1856</v>
      </c>
      <c r="G1857" s="175" t="s">
        <v>5294</v>
      </c>
    </row>
    <row r="1858" spans="1:53" ht="14.45" hidden="1" customHeight="1" outlineLevel="3" collapsed="1" thickBot="1" x14ac:dyDescent="0.3">
      <c r="A1858" s="165">
        <f t="shared" si="28"/>
        <v>1857</v>
      </c>
      <c r="F1858" s="173" t="s">
        <v>5295</v>
      </c>
    </row>
    <row r="1859" spans="1:53" ht="14.45" hidden="1" customHeight="1" outlineLevel="4" thickBot="1" x14ac:dyDescent="0.3">
      <c r="A1859" s="165">
        <f t="shared" ref="A1859:A1922" si="29">ROW() - 1</f>
        <v>1858</v>
      </c>
      <c r="F1859" s="181"/>
      <c r="G1859" s="175" t="s">
        <v>5296</v>
      </c>
    </row>
    <row r="1860" spans="1:53" ht="14.45" hidden="1" customHeight="1" outlineLevel="4" thickBot="1" x14ac:dyDescent="0.3">
      <c r="A1860" s="165">
        <f t="shared" si="29"/>
        <v>1859</v>
      </c>
      <c r="G1860" s="175" t="s">
        <v>5297</v>
      </c>
    </row>
    <row r="1861" spans="1:53" ht="14.45" hidden="1" customHeight="1" outlineLevel="4" thickBot="1" x14ac:dyDescent="0.3">
      <c r="A1861" s="165">
        <f t="shared" si="29"/>
        <v>1860</v>
      </c>
      <c r="G1861" s="175" t="s">
        <v>5298</v>
      </c>
    </row>
    <row r="1862" spans="1:53" ht="14.45" hidden="1" customHeight="1" outlineLevel="3" collapsed="1" thickBot="1" x14ac:dyDescent="0.3">
      <c r="A1862" s="165">
        <f t="shared" si="29"/>
        <v>1861</v>
      </c>
      <c r="F1862" s="173" t="s">
        <v>5299</v>
      </c>
      <c r="G1862" s="198"/>
      <c r="H1862" s="198"/>
      <c r="I1862" s="198"/>
      <c r="J1862" s="198"/>
      <c r="K1862" s="198"/>
      <c r="L1862" s="198"/>
      <c r="M1862" s="198"/>
      <c r="N1862" s="198"/>
      <c r="O1862" s="198"/>
      <c r="P1862" s="198"/>
      <c r="Q1862" s="198"/>
      <c r="R1862" s="198"/>
      <c r="S1862" s="198"/>
      <c r="T1862" s="198"/>
      <c r="U1862" s="198"/>
      <c r="V1862" s="198"/>
      <c r="W1862" s="198"/>
      <c r="X1862" s="198"/>
      <c r="Y1862" s="198"/>
      <c r="Z1862" s="198"/>
      <c r="AA1862" s="198"/>
      <c r="AB1862" s="198"/>
      <c r="AC1862" s="198"/>
      <c r="AD1862" s="198"/>
      <c r="AE1862" s="198"/>
      <c r="AF1862" s="198"/>
      <c r="AG1862" s="198"/>
      <c r="AH1862" s="198"/>
      <c r="AI1862" s="198"/>
      <c r="AJ1862" s="198"/>
      <c r="AK1862" s="198"/>
      <c r="AL1862" s="198"/>
      <c r="AM1862" s="198"/>
      <c r="AN1862" s="198"/>
      <c r="AO1862" s="198"/>
      <c r="AP1862" s="198"/>
      <c r="AQ1862" s="198"/>
      <c r="AR1862" s="198"/>
      <c r="AS1862" s="198"/>
      <c r="AT1862" s="198"/>
      <c r="AU1862" s="198"/>
      <c r="AV1862" s="198"/>
      <c r="AW1862" s="198"/>
      <c r="AX1862" s="198"/>
      <c r="AY1862" s="198"/>
      <c r="AZ1862" s="198"/>
      <c r="BA1862" s="198"/>
    </row>
    <row r="1863" spans="1:53" ht="14.45" hidden="1" customHeight="1" outlineLevel="4" thickBot="1" x14ac:dyDescent="0.3">
      <c r="A1863" s="165">
        <f t="shared" si="29"/>
        <v>1862</v>
      </c>
      <c r="G1863" s="348"/>
      <c r="H1863" s="348"/>
      <c r="I1863" s="348"/>
      <c r="J1863" s="348"/>
      <c r="K1863" s="348"/>
      <c r="L1863" s="348"/>
      <c r="M1863" s="348"/>
      <c r="N1863" s="348"/>
      <c r="O1863" s="349"/>
      <c r="P1863" s="350" t="s">
        <v>5300</v>
      </c>
      <c r="Q1863" s="348"/>
      <c r="R1863" s="348"/>
      <c r="S1863" s="348"/>
      <c r="T1863" s="348"/>
      <c r="U1863" s="348"/>
      <c r="V1863" s="348"/>
      <c r="W1863" s="348"/>
      <c r="X1863" s="349"/>
      <c r="Y1863" s="350" t="s">
        <v>5301</v>
      </c>
      <c r="Z1863" s="348"/>
      <c r="AA1863" s="348"/>
      <c r="AB1863" s="348"/>
      <c r="AC1863" s="348"/>
      <c r="AD1863" s="348"/>
      <c r="AE1863" s="348"/>
      <c r="AF1863" s="348"/>
      <c r="AG1863" s="349"/>
      <c r="AH1863" s="350" t="s">
        <v>5302</v>
      </c>
      <c r="AI1863" s="348"/>
      <c r="AJ1863" s="348"/>
      <c r="AK1863" s="348"/>
      <c r="AL1863" s="348"/>
      <c r="AM1863" s="348"/>
      <c r="AN1863" s="348"/>
      <c r="AO1863" s="348"/>
      <c r="AP1863" s="349"/>
      <c r="AQ1863" s="350" t="s">
        <v>5303</v>
      </c>
      <c r="AR1863" s="348"/>
      <c r="AS1863" s="348"/>
      <c r="AT1863" s="348"/>
      <c r="AU1863" s="348"/>
      <c r="AV1863" s="348"/>
      <c r="AW1863" s="348"/>
      <c r="AX1863" s="348"/>
      <c r="AY1863" s="351"/>
    </row>
    <row r="1864" spans="1:53" ht="14.45" hidden="1" customHeight="1" outlineLevel="4" thickBot="1" x14ac:dyDescent="0.3">
      <c r="A1864" s="165">
        <f t="shared" si="29"/>
        <v>1863</v>
      </c>
      <c r="G1864" s="352"/>
      <c r="H1864" s="352"/>
      <c r="I1864" s="352"/>
      <c r="J1864" s="352"/>
      <c r="K1864" s="352"/>
      <c r="L1864" s="352"/>
      <c r="M1864" s="352"/>
      <c r="N1864" s="352"/>
      <c r="O1864" s="353"/>
      <c r="P1864" s="358"/>
      <c r="Q1864" s="352"/>
      <c r="R1864" s="352"/>
      <c r="S1864" s="352"/>
      <c r="T1864" s="352"/>
      <c r="U1864" s="352"/>
      <c r="V1864" s="352"/>
      <c r="W1864" s="352"/>
      <c r="X1864" s="353"/>
      <c r="Y1864" s="358"/>
      <c r="Z1864" s="352"/>
      <c r="AA1864" s="352"/>
      <c r="AB1864" s="352"/>
      <c r="AC1864" s="352"/>
      <c r="AD1864" s="352"/>
      <c r="AE1864" s="352"/>
      <c r="AF1864" s="352"/>
      <c r="AG1864" s="353"/>
      <c r="AH1864" s="358"/>
      <c r="AI1864" s="352"/>
      <c r="AJ1864" s="352"/>
      <c r="AK1864" s="352"/>
      <c r="AL1864" s="352"/>
      <c r="AM1864" s="352"/>
      <c r="AN1864" s="352"/>
      <c r="AO1864" s="352"/>
      <c r="AP1864" s="353"/>
      <c r="AQ1864" s="358"/>
      <c r="AR1864" s="352"/>
      <c r="AS1864" s="352"/>
      <c r="AT1864" s="352"/>
      <c r="AU1864" s="352"/>
      <c r="AV1864" s="352"/>
      <c r="AW1864" s="352"/>
      <c r="AX1864" s="352"/>
      <c r="AY1864" s="361"/>
    </row>
    <row r="1865" spans="1:53" ht="14.45" hidden="1" customHeight="1" outlineLevel="4" thickBot="1" x14ac:dyDescent="0.3">
      <c r="A1865" s="165">
        <f t="shared" si="29"/>
        <v>1864</v>
      </c>
      <c r="G1865" s="354"/>
      <c r="H1865" s="354"/>
      <c r="I1865" s="354"/>
      <c r="J1865" s="354"/>
      <c r="K1865" s="354"/>
      <c r="L1865" s="354"/>
      <c r="M1865" s="354"/>
      <c r="N1865" s="354"/>
      <c r="O1865" s="355"/>
      <c r="P1865" s="359"/>
      <c r="Q1865" s="354"/>
      <c r="R1865" s="354"/>
      <c r="S1865" s="354"/>
      <c r="T1865" s="354"/>
      <c r="U1865" s="354"/>
      <c r="V1865" s="354"/>
      <c r="W1865" s="354"/>
      <c r="X1865" s="355"/>
      <c r="Y1865" s="359"/>
      <c r="Z1865" s="354"/>
      <c r="AA1865" s="354"/>
      <c r="AB1865" s="354"/>
      <c r="AC1865" s="354"/>
      <c r="AD1865" s="354"/>
      <c r="AE1865" s="354"/>
      <c r="AF1865" s="354"/>
      <c r="AG1865" s="355"/>
      <c r="AH1865" s="359"/>
      <c r="AI1865" s="354"/>
      <c r="AJ1865" s="354"/>
      <c r="AK1865" s="354"/>
      <c r="AL1865" s="354"/>
      <c r="AM1865" s="354"/>
      <c r="AN1865" s="354"/>
      <c r="AO1865" s="354"/>
      <c r="AP1865" s="355"/>
      <c r="AQ1865" s="359"/>
      <c r="AR1865" s="354"/>
      <c r="AS1865" s="354"/>
      <c r="AT1865" s="354"/>
      <c r="AU1865" s="354"/>
      <c r="AV1865" s="354"/>
      <c r="AW1865" s="354"/>
      <c r="AX1865" s="354"/>
      <c r="AY1865" s="362"/>
    </row>
    <row r="1866" spans="1:53" ht="14.45" hidden="1" customHeight="1" outlineLevel="4" thickBot="1" x14ac:dyDescent="0.3">
      <c r="A1866" s="165">
        <f t="shared" si="29"/>
        <v>1865</v>
      </c>
      <c r="G1866" s="354"/>
      <c r="H1866" s="354"/>
      <c r="I1866" s="354"/>
      <c r="J1866" s="354"/>
      <c r="K1866" s="354"/>
      <c r="L1866" s="354"/>
      <c r="M1866" s="354"/>
      <c r="N1866" s="354"/>
      <c r="O1866" s="355"/>
      <c r="P1866" s="359"/>
      <c r="Q1866" s="354"/>
      <c r="R1866" s="354"/>
      <c r="S1866" s="354"/>
      <c r="T1866" s="354"/>
      <c r="U1866" s="354"/>
      <c r="V1866" s="354"/>
      <c r="W1866" s="354"/>
      <c r="X1866" s="355"/>
      <c r="Y1866" s="359"/>
      <c r="Z1866" s="354"/>
      <c r="AA1866" s="354"/>
      <c r="AB1866" s="354"/>
      <c r="AC1866" s="354"/>
      <c r="AD1866" s="354"/>
      <c r="AE1866" s="354"/>
      <c r="AF1866" s="354"/>
      <c r="AG1866" s="355"/>
      <c r="AH1866" s="359"/>
      <c r="AI1866" s="354"/>
      <c r="AJ1866" s="354"/>
      <c r="AK1866" s="354"/>
      <c r="AL1866" s="354"/>
      <c r="AM1866" s="354"/>
      <c r="AN1866" s="354"/>
      <c r="AO1866" s="354"/>
      <c r="AP1866" s="355"/>
      <c r="AQ1866" s="359"/>
      <c r="AR1866" s="354"/>
      <c r="AS1866" s="354"/>
      <c r="AT1866" s="354"/>
      <c r="AU1866" s="354"/>
      <c r="AV1866" s="354"/>
      <c r="AW1866" s="354"/>
      <c r="AX1866" s="354"/>
      <c r="AY1866" s="362"/>
    </row>
    <row r="1867" spans="1:53" ht="14.45" hidden="1" customHeight="1" outlineLevel="4" thickBot="1" x14ac:dyDescent="0.3">
      <c r="A1867" s="165">
        <f t="shared" si="29"/>
        <v>1866</v>
      </c>
      <c r="G1867" s="354"/>
      <c r="H1867" s="354"/>
      <c r="I1867" s="354"/>
      <c r="J1867" s="354"/>
      <c r="K1867" s="354"/>
      <c r="L1867" s="354"/>
      <c r="M1867" s="354"/>
      <c r="N1867" s="354"/>
      <c r="O1867" s="355"/>
      <c r="P1867" s="359"/>
      <c r="Q1867" s="354"/>
      <c r="R1867" s="354"/>
      <c r="S1867" s="354"/>
      <c r="T1867" s="354"/>
      <c r="U1867" s="354"/>
      <c r="V1867" s="354"/>
      <c r="W1867" s="354"/>
      <c r="X1867" s="355"/>
      <c r="Y1867" s="359"/>
      <c r="Z1867" s="354"/>
      <c r="AA1867" s="354"/>
      <c r="AB1867" s="354"/>
      <c r="AC1867" s="354"/>
      <c r="AD1867" s="354"/>
      <c r="AE1867" s="354"/>
      <c r="AF1867" s="354"/>
      <c r="AG1867" s="355"/>
      <c r="AH1867" s="359"/>
      <c r="AI1867" s="354"/>
      <c r="AJ1867" s="354"/>
      <c r="AK1867" s="354"/>
      <c r="AL1867" s="354"/>
      <c r="AM1867" s="354"/>
      <c r="AN1867" s="354"/>
      <c r="AO1867" s="354"/>
      <c r="AP1867" s="355"/>
      <c r="AQ1867" s="359"/>
      <c r="AR1867" s="354"/>
      <c r="AS1867" s="354"/>
      <c r="AT1867" s="354"/>
      <c r="AU1867" s="354"/>
      <c r="AV1867" s="354"/>
      <c r="AW1867" s="354"/>
      <c r="AX1867" s="354"/>
      <c r="AY1867" s="362"/>
    </row>
    <row r="1868" spans="1:53" ht="14.45" hidden="1" customHeight="1" outlineLevel="4" thickBot="1" x14ac:dyDescent="0.3">
      <c r="A1868" s="165">
        <f t="shared" si="29"/>
        <v>1867</v>
      </c>
      <c r="G1868" s="354"/>
      <c r="H1868" s="354"/>
      <c r="I1868" s="354"/>
      <c r="J1868" s="354"/>
      <c r="K1868" s="354"/>
      <c r="L1868" s="354"/>
      <c r="M1868" s="354"/>
      <c r="N1868" s="354"/>
      <c r="O1868" s="355"/>
      <c r="P1868" s="359"/>
      <c r="Q1868" s="354"/>
      <c r="R1868" s="354"/>
      <c r="S1868" s="354"/>
      <c r="T1868" s="354"/>
      <c r="U1868" s="354"/>
      <c r="V1868" s="354"/>
      <c r="W1868" s="354"/>
      <c r="X1868" s="355"/>
      <c r="Y1868" s="359"/>
      <c r="Z1868" s="354"/>
      <c r="AA1868" s="354"/>
      <c r="AB1868" s="354"/>
      <c r="AC1868" s="354"/>
      <c r="AD1868" s="354"/>
      <c r="AE1868" s="354"/>
      <c r="AF1868" s="354"/>
      <c r="AG1868" s="355"/>
      <c r="AH1868" s="359"/>
      <c r="AI1868" s="354"/>
      <c r="AJ1868" s="354"/>
      <c r="AK1868" s="354"/>
      <c r="AL1868" s="354"/>
      <c r="AM1868" s="354"/>
      <c r="AN1868" s="354"/>
      <c r="AO1868" s="354"/>
      <c r="AP1868" s="355"/>
      <c r="AQ1868" s="359"/>
      <c r="AR1868" s="354"/>
      <c r="AS1868" s="354"/>
      <c r="AT1868" s="354"/>
      <c r="AU1868" s="354"/>
      <c r="AV1868" s="354"/>
      <c r="AW1868" s="354"/>
      <c r="AX1868" s="354"/>
      <c r="AY1868" s="362"/>
    </row>
    <row r="1869" spans="1:53" ht="14.45" hidden="1" customHeight="1" outlineLevel="4" thickBot="1" x14ac:dyDescent="0.3">
      <c r="A1869" s="165">
        <f t="shared" si="29"/>
        <v>1868</v>
      </c>
      <c r="G1869" s="354"/>
      <c r="H1869" s="354"/>
      <c r="I1869" s="354"/>
      <c r="J1869" s="354"/>
      <c r="K1869" s="354"/>
      <c r="L1869" s="354"/>
      <c r="M1869" s="354"/>
      <c r="N1869" s="354"/>
      <c r="O1869" s="355"/>
      <c r="P1869" s="359"/>
      <c r="Q1869" s="354"/>
      <c r="R1869" s="354"/>
      <c r="S1869" s="354"/>
      <c r="T1869" s="354"/>
      <c r="U1869" s="354"/>
      <c r="V1869" s="354"/>
      <c r="W1869" s="354"/>
      <c r="X1869" s="355"/>
      <c r="Y1869" s="359"/>
      <c r="Z1869" s="354"/>
      <c r="AA1869" s="354"/>
      <c r="AB1869" s="354"/>
      <c r="AC1869" s="354"/>
      <c r="AD1869" s="354"/>
      <c r="AE1869" s="354"/>
      <c r="AF1869" s="354"/>
      <c r="AG1869" s="355"/>
      <c r="AH1869" s="359"/>
      <c r="AI1869" s="354"/>
      <c r="AJ1869" s="354"/>
      <c r="AK1869" s="354"/>
      <c r="AL1869" s="354"/>
      <c r="AM1869" s="354"/>
      <c r="AN1869" s="354"/>
      <c r="AO1869" s="354"/>
      <c r="AP1869" s="355"/>
      <c r="AQ1869" s="359"/>
      <c r="AR1869" s="354"/>
      <c r="AS1869" s="354"/>
      <c r="AT1869" s="354"/>
      <c r="AU1869" s="354"/>
      <c r="AV1869" s="354"/>
      <c r="AW1869" s="354"/>
      <c r="AX1869" s="354"/>
      <c r="AY1869" s="362"/>
    </row>
    <row r="1870" spans="1:53" ht="14.45" hidden="1" customHeight="1" outlineLevel="4" thickBot="1" x14ac:dyDescent="0.3">
      <c r="A1870" s="165">
        <f t="shared" si="29"/>
        <v>1869</v>
      </c>
      <c r="G1870" s="354"/>
      <c r="H1870" s="354"/>
      <c r="I1870" s="354"/>
      <c r="J1870" s="354"/>
      <c r="K1870" s="354"/>
      <c r="L1870" s="354"/>
      <c r="M1870" s="354"/>
      <c r="N1870" s="354"/>
      <c r="O1870" s="355"/>
      <c r="P1870" s="359"/>
      <c r="Q1870" s="354"/>
      <c r="R1870" s="354"/>
      <c r="S1870" s="354"/>
      <c r="T1870" s="354"/>
      <c r="U1870" s="354"/>
      <c r="V1870" s="354"/>
      <c r="W1870" s="354"/>
      <c r="X1870" s="355"/>
      <c r="Y1870" s="359"/>
      <c r="Z1870" s="354"/>
      <c r="AA1870" s="354"/>
      <c r="AB1870" s="354"/>
      <c r="AC1870" s="354"/>
      <c r="AD1870" s="354"/>
      <c r="AE1870" s="354"/>
      <c r="AF1870" s="354"/>
      <c r="AG1870" s="355"/>
      <c r="AH1870" s="359"/>
      <c r="AI1870" s="354"/>
      <c r="AJ1870" s="354"/>
      <c r="AK1870" s="354"/>
      <c r="AL1870" s="354"/>
      <c r="AM1870" s="354"/>
      <c r="AN1870" s="354"/>
      <c r="AO1870" s="354"/>
      <c r="AP1870" s="355"/>
      <c r="AQ1870" s="359"/>
      <c r="AR1870" s="354"/>
      <c r="AS1870" s="354"/>
      <c r="AT1870" s="354"/>
      <c r="AU1870" s="354"/>
      <c r="AV1870" s="354"/>
      <c r="AW1870" s="354"/>
      <c r="AX1870" s="354"/>
      <c r="AY1870" s="362"/>
    </row>
    <row r="1871" spans="1:53" ht="14.45" hidden="1" customHeight="1" outlineLevel="4" thickBot="1" x14ac:dyDescent="0.3">
      <c r="A1871" s="165">
        <f t="shared" si="29"/>
        <v>1870</v>
      </c>
      <c r="G1871" s="356"/>
      <c r="H1871" s="356"/>
      <c r="I1871" s="356"/>
      <c r="J1871" s="356"/>
      <c r="K1871" s="356"/>
      <c r="L1871" s="356"/>
      <c r="M1871" s="356"/>
      <c r="N1871" s="356"/>
      <c r="O1871" s="357"/>
      <c r="P1871" s="360"/>
      <c r="Q1871" s="356"/>
      <c r="R1871" s="356"/>
      <c r="S1871" s="356"/>
      <c r="T1871" s="356"/>
      <c r="U1871" s="356"/>
      <c r="V1871" s="356"/>
      <c r="W1871" s="356"/>
      <c r="X1871" s="357"/>
      <c r="Y1871" s="360"/>
      <c r="Z1871" s="356"/>
      <c r="AA1871" s="356"/>
      <c r="AB1871" s="356"/>
      <c r="AC1871" s="356"/>
      <c r="AD1871" s="356"/>
      <c r="AE1871" s="356"/>
      <c r="AF1871" s="356"/>
      <c r="AG1871" s="357"/>
      <c r="AH1871" s="360"/>
      <c r="AI1871" s="356"/>
      <c r="AJ1871" s="356"/>
      <c r="AK1871" s="356"/>
      <c r="AL1871" s="356"/>
      <c r="AM1871" s="356"/>
      <c r="AN1871" s="356"/>
      <c r="AO1871" s="356"/>
      <c r="AP1871" s="357"/>
      <c r="AQ1871" s="360"/>
      <c r="AR1871" s="356"/>
      <c r="AS1871" s="356"/>
      <c r="AT1871" s="356"/>
      <c r="AU1871" s="356"/>
      <c r="AV1871" s="356"/>
      <c r="AW1871" s="356"/>
      <c r="AX1871" s="356"/>
      <c r="AY1871" s="363"/>
    </row>
    <row r="1872" spans="1:53" ht="14.45" hidden="1" customHeight="1" outlineLevel="4" thickBot="1" x14ac:dyDescent="0.3">
      <c r="A1872" s="165">
        <f t="shared" si="29"/>
        <v>1871</v>
      </c>
      <c r="G1872" s="326" t="s">
        <v>5304</v>
      </c>
      <c r="H1872" s="337"/>
      <c r="I1872" s="337"/>
      <c r="J1872" s="337"/>
      <c r="K1872" s="337"/>
      <c r="L1872" s="337"/>
      <c r="M1872" s="337"/>
      <c r="N1872" s="337"/>
      <c r="O1872" s="338"/>
      <c r="P1872" s="341" t="s">
        <v>5305</v>
      </c>
      <c r="Q1872" s="337"/>
      <c r="R1872" s="337"/>
      <c r="S1872" s="337"/>
      <c r="T1872" s="337"/>
      <c r="U1872" s="337"/>
      <c r="V1872" s="337"/>
      <c r="W1872" s="337"/>
      <c r="X1872" s="338"/>
      <c r="Y1872" s="341" t="s">
        <v>5306</v>
      </c>
      <c r="Z1872" s="337"/>
      <c r="AA1872" s="337"/>
      <c r="AB1872" s="337"/>
      <c r="AC1872" s="337"/>
      <c r="AD1872" s="337"/>
      <c r="AE1872" s="337"/>
      <c r="AF1872" s="337"/>
      <c r="AG1872" s="338"/>
      <c r="AH1872" s="341" t="s">
        <v>5307</v>
      </c>
      <c r="AI1872" s="337"/>
      <c r="AJ1872" s="337"/>
      <c r="AK1872" s="337"/>
      <c r="AL1872" s="337"/>
      <c r="AM1872" s="337"/>
      <c r="AN1872" s="337"/>
      <c r="AO1872" s="337"/>
      <c r="AP1872" s="338"/>
      <c r="AQ1872" s="341" t="s">
        <v>5308</v>
      </c>
      <c r="AR1872" s="337"/>
      <c r="AS1872" s="337"/>
      <c r="AT1872" s="337"/>
      <c r="AU1872" s="337"/>
      <c r="AV1872" s="337"/>
      <c r="AW1872" s="337"/>
      <c r="AX1872" s="337"/>
      <c r="AY1872" s="344"/>
    </row>
    <row r="1873" spans="1:51" ht="14.45" hidden="1" customHeight="1" outlineLevel="4" thickBot="1" x14ac:dyDescent="0.3">
      <c r="A1873" s="165">
        <f t="shared" si="29"/>
        <v>1872</v>
      </c>
      <c r="G1873" s="318"/>
      <c r="H1873" s="318"/>
      <c r="I1873" s="318"/>
      <c r="J1873" s="318"/>
      <c r="K1873" s="318"/>
      <c r="L1873" s="318"/>
      <c r="M1873" s="318"/>
      <c r="N1873" s="318"/>
      <c r="O1873" s="339"/>
      <c r="P1873" s="342"/>
      <c r="Q1873" s="318"/>
      <c r="R1873" s="318"/>
      <c r="S1873" s="318"/>
      <c r="T1873" s="318"/>
      <c r="U1873" s="318"/>
      <c r="V1873" s="318"/>
      <c r="W1873" s="318"/>
      <c r="X1873" s="339"/>
      <c r="Y1873" s="342"/>
      <c r="Z1873" s="318"/>
      <c r="AA1873" s="318"/>
      <c r="AB1873" s="318"/>
      <c r="AC1873" s="318"/>
      <c r="AD1873" s="318"/>
      <c r="AE1873" s="318"/>
      <c r="AF1873" s="318"/>
      <c r="AG1873" s="339"/>
      <c r="AH1873" s="342"/>
      <c r="AI1873" s="318"/>
      <c r="AJ1873" s="318"/>
      <c r="AK1873" s="318"/>
      <c r="AL1873" s="318"/>
      <c r="AM1873" s="318"/>
      <c r="AN1873" s="318"/>
      <c r="AO1873" s="318"/>
      <c r="AP1873" s="339"/>
      <c r="AQ1873" s="342"/>
      <c r="AR1873" s="318"/>
      <c r="AS1873" s="318"/>
      <c r="AT1873" s="318"/>
      <c r="AU1873" s="318"/>
      <c r="AV1873" s="318"/>
      <c r="AW1873" s="318"/>
      <c r="AX1873" s="318"/>
      <c r="AY1873" s="319"/>
    </row>
    <row r="1874" spans="1:51" ht="14.45" hidden="1" customHeight="1" outlineLevel="4" thickBot="1" x14ac:dyDescent="0.3">
      <c r="A1874" s="165">
        <f t="shared" si="29"/>
        <v>1873</v>
      </c>
      <c r="G1874" s="318"/>
      <c r="H1874" s="318"/>
      <c r="I1874" s="318"/>
      <c r="J1874" s="318"/>
      <c r="K1874" s="318"/>
      <c r="L1874" s="318"/>
      <c r="M1874" s="318"/>
      <c r="N1874" s="318"/>
      <c r="O1874" s="339"/>
      <c r="P1874" s="342"/>
      <c r="Q1874" s="318"/>
      <c r="R1874" s="318"/>
      <c r="S1874" s="318"/>
      <c r="T1874" s="318"/>
      <c r="U1874" s="318"/>
      <c r="V1874" s="318"/>
      <c r="W1874" s="318"/>
      <c r="X1874" s="339"/>
      <c r="Y1874" s="342"/>
      <c r="Z1874" s="318"/>
      <c r="AA1874" s="318"/>
      <c r="AB1874" s="318"/>
      <c r="AC1874" s="318"/>
      <c r="AD1874" s="318"/>
      <c r="AE1874" s="318"/>
      <c r="AF1874" s="318"/>
      <c r="AG1874" s="339"/>
      <c r="AH1874" s="342"/>
      <c r="AI1874" s="318"/>
      <c r="AJ1874" s="318"/>
      <c r="AK1874" s="318"/>
      <c r="AL1874" s="318"/>
      <c r="AM1874" s="318"/>
      <c r="AN1874" s="318"/>
      <c r="AO1874" s="318"/>
      <c r="AP1874" s="339"/>
      <c r="AQ1874" s="342"/>
      <c r="AR1874" s="318"/>
      <c r="AS1874" s="318"/>
      <c r="AT1874" s="318"/>
      <c r="AU1874" s="318"/>
      <c r="AV1874" s="318"/>
      <c r="AW1874" s="318"/>
      <c r="AX1874" s="318"/>
      <c r="AY1874" s="319"/>
    </row>
    <row r="1875" spans="1:51" ht="14.45" hidden="1" customHeight="1" outlineLevel="4" thickBot="1" x14ac:dyDescent="0.3">
      <c r="A1875" s="165">
        <f t="shared" si="29"/>
        <v>1874</v>
      </c>
      <c r="G1875" s="318"/>
      <c r="H1875" s="318"/>
      <c r="I1875" s="318"/>
      <c r="J1875" s="318"/>
      <c r="K1875" s="318"/>
      <c r="L1875" s="318"/>
      <c r="M1875" s="318"/>
      <c r="N1875" s="318"/>
      <c r="O1875" s="339"/>
      <c r="P1875" s="342"/>
      <c r="Q1875" s="318"/>
      <c r="R1875" s="318"/>
      <c r="S1875" s="318"/>
      <c r="T1875" s="318"/>
      <c r="U1875" s="318"/>
      <c r="V1875" s="318"/>
      <c r="W1875" s="318"/>
      <c r="X1875" s="339"/>
      <c r="Y1875" s="342"/>
      <c r="Z1875" s="318"/>
      <c r="AA1875" s="318"/>
      <c r="AB1875" s="318"/>
      <c r="AC1875" s="318"/>
      <c r="AD1875" s="318"/>
      <c r="AE1875" s="318"/>
      <c r="AF1875" s="318"/>
      <c r="AG1875" s="339"/>
      <c r="AH1875" s="342"/>
      <c r="AI1875" s="318"/>
      <c r="AJ1875" s="318"/>
      <c r="AK1875" s="318"/>
      <c r="AL1875" s="318"/>
      <c r="AM1875" s="318"/>
      <c r="AN1875" s="318"/>
      <c r="AO1875" s="318"/>
      <c r="AP1875" s="339"/>
      <c r="AQ1875" s="342"/>
      <c r="AR1875" s="318"/>
      <c r="AS1875" s="318"/>
      <c r="AT1875" s="318"/>
      <c r="AU1875" s="318"/>
      <c r="AV1875" s="318"/>
      <c r="AW1875" s="318"/>
      <c r="AX1875" s="318"/>
      <c r="AY1875" s="319"/>
    </row>
    <row r="1876" spans="1:51" ht="14.45" hidden="1" customHeight="1" outlineLevel="4" thickBot="1" x14ac:dyDescent="0.3">
      <c r="A1876" s="165">
        <f t="shared" si="29"/>
        <v>1875</v>
      </c>
      <c r="G1876" s="320"/>
      <c r="H1876" s="320"/>
      <c r="I1876" s="320"/>
      <c r="J1876" s="320"/>
      <c r="K1876" s="320"/>
      <c r="L1876" s="320"/>
      <c r="M1876" s="320"/>
      <c r="N1876" s="320"/>
      <c r="O1876" s="340"/>
      <c r="P1876" s="343"/>
      <c r="Q1876" s="320"/>
      <c r="R1876" s="320"/>
      <c r="S1876" s="320"/>
      <c r="T1876" s="320"/>
      <c r="U1876" s="320"/>
      <c r="V1876" s="320"/>
      <c r="W1876" s="320"/>
      <c r="X1876" s="340"/>
      <c r="Y1876" s="343"/>
      <c r="Z1876" s="320"/>
      <c r="AA1876" s="320"/>
      <c r="AB1876" s="320"/>
      <c r="AC1876" s="320"/>
      <c r="AD1876" s="320"/>
      <c r="AE1876" s="320"/>
      <c r="AF1876" s="320"/>
      <c r="AG1876" s="340"/>
      <c r="AH1876" s="343"/>
      <c r="AI1876" s="320"/>
      <c r="AJ1876" s="320"/>
      <c r="AK1876" s="320"/>
      <c r="AL1876" s="320"/>
      <c r="AM1876" s="320"/>
      <c r="AN1876" s="320"/>
      <c r="AO1876" s="320"/>
      <c r="AP1876" s="340"/>
      <c r="AQ1876" s="343"/>
      <c r="AR1876" s="320"/>
      <c r="AS1876" s="320"/>
      <c r="AT1876" s="320"/>
      <c r="AU1876" s="320"/>
      <c r="AV1876" s="320"/>
      <c r="AW1876" s="320"/>
      <c r="AX1876" s="320"/>
      <c r="AY1876" s="321"/>
    </row>
    <row r="1877" spans="1:51" ht="14.45" hidden="1" customHeight="1" outlineLevel="3" collapsed="1" thickBot="1" x14ac:dyDescent="0.3">
      <c r="A1877" s="165">
        <f t="shared" si="29"/>
        <v>1876</v>
      </c>
    </row>
    <row r="1878" spans="1:51" ht="14.45" hidden="1" customHeight="1" outlineLevel="2" collapsed="1" thickBot="1" x14ac:dyDescent="0.3">
      <c r="A1878" s="165">
        <f t="shared" si="29"/>
        <v>1877</v>
      </c>
      <c r="E1878" s="172" t="s">
        <v>5309</v>
      </c>
    </row>
    <row r="1879" spans="1:51" ht="14.45" hidden="1" customHeight="1" outlineLevel="3" thickBot="1" x14ac:dyDescent="0.3">
      <c r="A1879" s="165">
        <f t="shared" si="29"/>
        <v>1878</v>
      </c>
      <c r="F1879" s="173" t="s">
        <v>5310</v>
      </c>
    </row>
    <row r="1880" spans="1:51" ht="14.45" hidden="1" customHeight="1" outlineLevel="4" thickBot="1" x14ac:dyDescent="0.3">
      <c r="A1880" s="165">
        <f t="shared" si="29"/>
        <v>1879</v>
      </c>
      <c r="G1880" s="169" t="s">
        <v>5311</v>
      </c>
    </row>
    <row r="1881" spans="1:51" ht="14.45" hidden="1" customHeight="1" outlineLevel="3" collapsed="1" thickBot="1" x14ac:dyDescent="0.3">
      <c r="A1881" s="165">
        <f t="shared" si="29"/>
        <v>1880</v>
      </c>
      <c r="F1881" s="173" t="s">
        <v>5312</v>
      </c>
    </row>
    <row r="1882" spans="1:51" ht="14.45" hidden="1" customHeight="1" outlineLevel="4" thickBot="1" x14ac:dyDescent="0.3">
      <c r="A1882" s="165">
        <f t="shared" si="29"/>
        <v>1881</v>
      </c>
      <c r="G1882" s="169" t="s">
        <v>5313</v>
      </c>
    </row>
    <row r="1883" spans="1:51" ht="14.45" hidden="1" customHeight="1" outlineLevel="3" collapsed="1" thickBot="1" x14ac:dyDescent="0.3">
      <c r="A1883" s="165">
        <f t="shared" si="29"/>
        <v>1882</v>
      </c>
      <c r="F1883" s="173" t="s">
        <v>5314</v>
      </c>
    </row>
    <row r="1884" spans="1:51" ht="14.45" hidden="1" customHeight="1" outlineLevel="4" thickBot="1" x14ac:dyDescent="0.3">
      <c r="A1884" s="165">
        <f t="shared" si="29"/>
        <v>1883</v>
      </c>
      <c r="G1884" s="169" t="s">
        <v>5315</v>
      </c>
    </row>
    <row r="1885" spans="1:51" ht="14.45" hidden="1" customHeight="1" outlineLevel="3" collapsed="1" thickBot="1" x14ac:dyDescent="0.3">
      <c r="A1885" s="165">
        <f t="shared" si="29"/>
        <v>1884</v>
      </c>
      <c r="F1885" s="173" t="s">
        <v>5316</v>
      </c>
    </row>
    <row r="1886" spans="1:51" ht="14.45" hidden="1" customHeight="1" outlineLevel="4" thickBot="1" x14ac:dyDescent="0.3">
      <c r="A1886" s="165">
        <f t="shared" si="29"/>
        <v>1885</v>
      </c>
      <c r="G1886" s="169" t="s">
        <v>5317</v>
      </c>
    </row>
    <row r="1887" spans="1:51" ht="14.45" hidden="1" customHeight="1" outlineLevel="3" collapsed="1" thickBot="1" x14ac:dyDescent="0.3">
      <c r="A1887" s="165">
        <f t="shared" si="29"/>
        <v>1886</v>
      </c>
      <c r="F1887" s="173" t="s">
        <v>5318</v>
      </c>
    </row>
    <row r="1888" spans="1:51" ht="14.45" hidden="1" customHeight="1" outlineLevel="4" thickBot="1" x14ac:dyDescent="0.3">
      <c r="A1888" s="165">
        <f t="shared" si="29"/>
        <v>1887</v>
      </c>
      <c r="G1888" s="169" t="s">
        <v>5319</v>
      </c>
      <c r="T1888" s="178"/>
      <c r="U1888" s="178"/>
      <c r="V1888" s="178"/>
      <c r="W1888" s="178"/>
      <c r="X1888" s="178"/>
      <c r="Y1888" s="178"/>
    </row>
    <row r="1889" spans="1:8" ht="14.45" hidden="1" customHeight="1" outlineLevel="3" collapsed="1" thickBot="1" x14ac:dyDescent="0.3">
      <c r="A1889" s="165">
        <f t="shared" si="29"/>
        <v>1888</v>
      </c>
    </row>
    <row r="1890" spans="1:8" ht="14.45" hidden="1" customHeight="1" outlineLevel="2" collapsed="1" thickBot="1" x14ac:dyDescent="0.3">
      <c r="A1890" s="165">
        <f t="shared" si="29"/>
        <v>1889</v>
      </c>
    </row>
    <row r="1891" spans="1:8" ht="14.45" customHeight="1" outlineLevel="1" collapsed="1" thickBot="1" x14ac:dyDescent="0.3">
      <c r="A1891" s="165">
        <f t="shared" si="29"/>
        <v>1890</v>
      </c>
      <c r="D1891" s="170" t="s">
        <v>5320</v>
      </c>
      <c r="E1891" s="171"/>
    </row>
    <row r="1892" spans="1:8" ht="14.45" hidden="1" customHeight="1" outlineLevel="2" thickBot="1" x14ac:dyDescent="0.3">
      <c r="A1892" s="165">
        <f t="shared" si="29"/>
        <v>1891</v>
      </c>
      <c r="E1892" s="172" t="s">
        <v>5321</v>
      </c>
    </row>
    <row r="1893" spans="1:8" ht="14.45" hidden="1" customHeight="1" outlineLevel="3" thickBot="1" x14ac:dyDescent="0.3">
      <c r="A1893" s="165">
        <f t="shared" si="29"/>
        <v>1892</v>
      </c>
      <c r="F1893" s="173" t="s">
        <v>5322</v>
      </c>
    </row>
    <row r="1894" spans="1:8" ht="14.45" hidden="1" customHeight="1" outlineLevel="4" thickBot="1" x14ac:dyDescent="0.3">
      <c r="A1894" s="165">
        <f t="shared" si="29"/>
        <v>1893</v>
      </c>
      <c r="G1894" s="176" t="s">
        <v>5323</v>
      </c>
    </row>
    <row r="1895" spans="1:8" ht="14.45" hidden="1" customHeight="1" outlineLevel="4" thickBot="1" x14ac:dyDescent="0.3">
      <c r="A1895" s="165">
        <f t="shared" si="29"/>
        <v>1894</v>
      </c>
      <c r="H1895" s="169" t="s">
        <v>5324</v>
      </c>
    </row>
    <row r="1896" spans="1:8" ht="14.45" hidden="1" customHeight="1" outlineLevel="4" thickBot="1" x14ac:dyDescent="0.3">
      <c r="A1896" s="165">
        <f t="shared" si="29"/>
        <v>1895</v>
      </c>
      <c r="G1896" s="176" t="s">
        <v>5325</v>
      </c>
    </row>
    <row r="1897" spans="1:8" ht="14.45" hidden="1" customHeight="1" outlineLevel="4" thickBot="1" x14ac:dyDescent="0.3">
      <c r="A1897" s="165">
        <f t="shared" si="29"/>
        <v>1896</v>
      </c>
      <c r="H1897" s="169" t="s">
        <v>5326</v>
      </c>
    </row>
    <row r="1898" spans="1:8" ht="14.45" hidden="1" customHeight="1" outlineLevel="3" collapsed="1" thickBot="1" x14ac:dyDescent="0.3">
      <c r="A1898" s="165">
        <f t="shared" si="29"/>
        <v>1897</v>
      </c>
      <c r="F1898" s="173" t="s">
        <v>5327</v>
      </c>
    </row>
    <row r="1899" spans="1:8" ht="14.45" hidden="1" customHeight="1" outlineLevel="4" thickBot="1" x14ac:dyDescent="0.3">
      <c r="A1899" s="165">
        <f t="shared" si="29"/>
        <v>1898</v>
      </c>
      <c r="G1899" s="176" t="s">
        <v>4104</v>
      </c>
    </row>
    <row r="1900" spans="1:8" ht="14.45" hidden="1" customHeight="1" outlineLevel="4" thickBot="1" x14ac:dyDescent="0.3">
      <c r="A1900" s="165">
        <f t="shared" si="29"/>
        <v>1899</v>
      </c>
      <c r="H1900" s="169" t="s">
        <v>5328</v>
      </c>
    </row>
    <row r="1901" spans="1:8" ht="14.45" hidden="1" customHeight="1" outlineLevel="4" thickBot="1" x14ac:dyDescent="0.3">
      <c r="A1901" s="165">
        <f t="shared" si="29"/>
        <v>1900</v>
      </c>
      <c r="G1901" s="176" t="s">
        <v>5329</v>
      </c>
    </row>
    <row r="1902" spans="1:8" ht="14.45" hidden="1" customHeight="1" outlineLevel="4" thickBot="1" x14ac:dyDescent="0.3">
      <c r="A1902" s="165">
        <f t="shared" si="29"/>
        <v>1901</v>
      </c>
      <c r="H1902" s="179" t="s">
        <v>5330</v>
      </c>
    </row>
    <row r="1903" spans="1:8" ht="14.45" hidden="1" customHeight="1" outlineLevel="4" thickBot="1" x14ac:dyDescent="0.3">
      <c r="A1903" s="165">
        <f t="shared" si="29"/>
        <v>1902</v>
      </c>
      <c r="H1903" s="179" t="s">
        <v>5331</v>
      </c>
    </row>
    <row r="1904" spans="1:8" ht="14.45" hidden="1" customHeight="1" outlineLevel="4" thickBot="1" x14ac:dyDescent="0.3">
      <c r="A1904" s="165">
        <f t="shared" si="29"/>
        <v>1903</v>
      </c>
      <c r="H1904" s="179" t="s">
        <v>5332</v>
      </c>
    </row>
    <row r="1905" spans="1:8" ht="14.45" hidden="1" customHeight="1" outlineLevel="4" thickBot="1" x14ac:dyDescent="0.3">
      <c r="A1905" s="165">
        <f t="shared" si="29"/>
        <v>1904</v>
      </c>
      <c r="H1905" s="179" t="s">
        <v>5333</v>
      </c>
    </row>
    <row r="1906" spans="1:8" ht="14.45" hidden="1" customHeight="1" outlineLevel="3" collapsed="1" thickBot="1" x14ac:dyDescent="0.3">
      <c r="A1906" s="165">
        <f t="shared" si="29"/>
        <v>1905</v>
      </c>
    </row>
    <row r="1907" spans="1:8" ht="14.45" hidden="1" customHeight="1" outlineLevel="2" collapsed="1" thickBot="1" x14ac:dyDescent="0.3">
      <c r="A1907" s="165">
        <f t="shared" si="29"/>
        <v>1906</v>
      </c>
      <c r="E1907" s="172" t="s">
        <v>5334</v>
      </c>
    </row>
    <row r="1908" spans="1:8" ht="14.45" hidden="1" customHeight="1" outlineLevel="3" thickBot="1" x14ac:dyDescent="0.3">
      <c r="A1908" s="165">
        <f t="shared" si="29"/>
        <v>1907</v>
      </c>
    </row>
    <row r="1909" spans="1:8" ht="14.45" hidden="1" customHeight="1" outlineLevel="2" collapsed="1" thickBot="1" x14ac:dyDescent="0.3">
      <c r="A1909" s="165">
        <f t="shared" si="29"/>
        <v>1908</v>
      </c>
      <c r="E1909" s="172" t="s">
        <v>5335</v>
      </c>
    </row>
    <row r="1910" spans="1:8" ht="14.45" hidden="1" customHeight="1" outlineLevel="3" thickBot="1" x14ac:dyDescent="0.3">
      <c r="A1910" s="165">
        <f t="shared" si="29"/>
        <v>1909</v>
      </c>
      <c r="F1910" s="173" t="s">
        <v>5336</v>
      </c>
    </row>
    <row r="1911" spans="1:8" ht="14.45" hidden="1" customHeight="1" outlineLevel="4" thickBot="1" x14ac:dyDescent="0.3">
      <c r="A1911" s="165">
        <f t="shared" si="29"/>
        <v>1910</v>
      </c>
    </row>
    <row r="1912" spans="1:8" ht="14.45" hidden="1" customHeight="1" outlineLevel="3" collapsed="1" thickBot="1" x14ac:dyDescent="0.3">
      <c r="A1912" s="165">
        <f t="shared" si="29"/>
        <v>1911</v>
      </c>
      <c r="F1912" s="173" t="s">
        <v>5337</v>
      </c>
    </row>
    <row r="1913" spans="1:8" ht="14.45" hidden="1" customHeight="1" outlineLevel="4" thickBot="1" x14ac:dyDescent="0.3">
      <c r="A1913" s="165">
        <f t="shared" si="29"/>
        <v>1912</v>
      </c>
    </row>
    <row r="1914" spans="1:8" ht="14.45" hidden="1" customHeight="1" outlineLevel="3" collapsed="1" thickBot="1" x14ac:dyDescent="0.3">
      <c r="A1914" s="165">
        <f t="shared" si="29"/>
        <v>1913</v>
      </c>
      <c r="F1914" s="173" t="s">
        <v>5338</v>
      </c>
    </row>
    <row r="1915" spans="1:8" ht="14.45" hidden="1" customHeight="1" outlineLevel="4" thickBot="1" x14ac:dyDescent="0.3">
      <c r="A1915" s="165">
        <f t="shared" si="29"/>
        <v>1914</v>
      </c>
    </row>
    <row r="1916" spans="1:8" ht="14.45" hidden="1" customHeight="1" outlineLevel="3" collapsed="1" thickBot="1" x14ac:dyDescent="0.3">
      <c r="A1916" s="165">
        <f t="shared" si="29"/>
        <v>1915</v>
      </c>
      <c r="F1916" s="173" t="s">
        <v>5339</v>
      </c>
    </row>
    <row r="1917" spans="1:8" ht="14.45" hidden="1" customHeight="1" outlineLevel="4" thickBot="1" x14ac:dyDescent="0.3">
      <c r="A1917" s="165">
        <f t="shared" si="29"/>
        <v>1916</v>
      </c>
    </row>
    <row r="1918" spans="1:8" ht="14.45" hidden="1" customHeight="1" outlineLevel="3" collapsed="1" thickBot="1" x14ac:dyDescent="0.3">
      <c r="A1918" s="165">
        <f t="shared" si="29"/>
        <v>1917</v>
      </c>
      <c r="F1918" s="173" t="s">
        <v>5340</v>
      </c>
    </row>
    <row r="1919" spans="1:8" ht="14.45" hidden="1" customHeight="1" outlineLevel="4" thickBot="1" x14ac:dyDescent="0.3">
      <c r="A1919" s="165">
        <f t="shared" si="29"/>
        <v>1918</v>
      </c>
    </row>
    <row r="1920" spans="1:8" ht="14.45" hidden="1" customHeight="1" outlineLevel="3" collapsed="1" thickBot="1" x14ac:dyDescent="0.3">
      <c r="A1920" s="165">
        <f t="shared" si="29"/>
        <v>1919</v>
      </c>
      <c r="F1920" s="173" t="s">
        <v>5341</v>
      </c>
    </row>
    <row r="1921" spans="1:30" ht="14.45" hidden="1" customHeight="1" outlineLevel="4" thickBot="1" x14ac:dyDescent="0.3">
      <c r="A1921" s="165">
        <f t="shared" si="29"/>
        <v>1920</v>
      </c>
    </row>
    <row r="1922" spans="1:30" ht="14.45" hidden="1" customHeight="1" outlineLevel="3" collapsed="1" thickBot="1" x14ac:dyDescent="0.3">
      <c r="A1922" s="165">
        <f t="shared" si="29"/>
        <v>1921</v>
      </c>
    </row>
    <row r="1923" spans="1:30" ht="14.45" hidden="1" customHeight="1" outlineLevel="2" collapsed="1" thickBot="1" x14ac:dyDescent="0.3">
      <c r="A1923" s="165">
        <f t="shared" ref="A1923:A1986" si="30">ROW() - 1</f>
        <v>1922</v>
      </c>
      <c r="E1923" s="172" t="s">
        <v>5342</v>
      </c>
    </row>
    <row r="1924" spans="1:30" ht="14.45" hidden="1" customHeight="1" outlineLevel="3" thickBot="1" x14ac:dyDescent="0.3">
      <c r="A1924" s="165">
        <f t="shared" si="30"/>
        <v>1923</v>
      </c>
      <c r="F1924" s="173" t="s">
        <v>5343</v>
      </c>
    </row>
    <row r="1925" spans="1:30" ht="14.45" hidden="1" customHeight="1" outlineLevel="4" thickBot="1" x14ac:dyDescent="0.3">
      <c r="A1925" s="165">
        <f t="shared" si="30"/>
        <v>1924</v>
      </c>
      <c r="G1925" s="176" t="s">
        <v>4104</v>
      </c>
    </row>
    <row r="1926" spans="1:30" ht="14.45" hidden="1" customHeight="1" outlineLevel="4" thickBot="1" x14ac:dyDescent="0.3">
      <c r="A1926" s="165">
        <f t="shared" si="30"/>
        <v>1925</v>
      </c>
      <c r="H1926" s="177" t="s">
        <v>5344</v>
      </c>
      <c r="S1926" s="178"/>
      <c r="T1926" s="178"/>
      <c r="U1926" s="178"/>
      <c r="V1926" s="178"/>
      <c r="X1926" s="178"/>
      <c r="Y1926" s="178"/>
      <c r="Z1926" s="178"/>
      <c r="AA1926" s="178"/>
      <c r="AB1926" s="178"/>
      <c r="AC1926" s="178"/>
      <c r="AD1926" s="178"/>
    </row>
    <row r="1927" spans="1:30" ht="14.45" hidden="1" customHeight="1" outlineLevel="4" thickBot="1" x14ac:dyDescent="0.3">
      <c r="A1927" s="165">
        <f t="shared" si="30"/>
        <v>1926</v>
      </c>
      <c r="H1927" s="177" t="s">
        <v>5345</v>
      </c>
    </row>
    <row r="1928" spans="1:30" ht="14.45" hidden="1" customHeight="1" outlineLevel="4" thickBot="1" x14ac:dyDescent="0.3">
      <c r="A1928" s="165">
        <f t="shared" si="30"/>
        <v>1927</v>
      </c>
      <c r="H1928" s="177" t="s">
        <v>5346</v>
      </c>
    </row>
    <row r="1929" spans="1:30" ht="14.45" hidden="1" customHeight="1" outlineLevel="4" thickBot="1" x14ac:dyDescent="0.3">
      <c r="A1929" s="165">
        <f t="shared" si="30"/>
        <v>1928</v>
      </c>
      <c r="G1929" s="176" t="s">
        <v>5347</v>
      </c>
    </row>
    <row r="1930" spans="1:30" ht="14.45" hidden="1" customHeight="1" outlineLevel="4" thickBot="1" x14ac:dyDescent="0.3">
      <c r="A1930" s="165">
        <f t="shared" si="30"/>
        <v>1929</v>
      </c>
      <c r="H1930" s="179" t="s">
        <v>5348</v>
      </c>
    </row>
    <row r="1931" spans="1:30" ht="14.45" hidden="1" customHeight="1" outlineLevel="4" thickBot="1" x14ac:dyDescent="0.3">
      <c r="A1931" s="165">
        <f t="shared" si="30"/>
        <v>1930</v>
      </c>
      <c r="H1931" s="179" t="s">
        <v>5349</v>
      </c>
    </row>
    <row r="1932" spans="1:30" ht="14.45" hidden="1" customHeight="1" outlineLevel="4" thickBot="1" x14ac:dyDescent="0.3">
      <c r="A1932" s="165">
        <f t="shared" si="30"/>
        <v>1931</v>
      </c>
      <c r="H1932" s="179" t="s">
        <v>5350</v>
      </c>
    </row>
    <row r="1933" spans="1:30" ht="14.45" hidden="1" customHeight="1" outlineLevel="4" thickBot="1" x14ac:dyDescent="0.3">
      <c r="A1933" s="165">
        <f t="shared" si="30"/>
        <v>1932</v>
      </c>
      <c r="G1933" s="176" t="s">
        <v>5351</v>
      </c>
    </row>
    <row r="1934" spans="1:30" ht="14.45" hidden="1" customHeight="1" outlineLevel="4" thickBot="1" x14ac:dyDescent="0.3">
      <c r="A1934" s="165">
        <f t="shared" si="30"/>
        <v>1933</v>
      </c>
      <c r="H1934" s="179" t="s">
        <v>5352</v>
      </c>
    </row>
    <row r="1935" spans="1:30" ht="14.45" hidden="1" customHeight="1" outlineLevel="4" thickBot="1" x14ac:dyDescent="0.3">
      <c r="A1935" s="165">
        <f t="shared" si="30"/>
        <v>1934</v>
      </c>
      <c r="H1935" s="179" t="s">
        <v>5353</v>
      </c>
    </row>
    <row r="1936" spans="1:30" ht="14.45" hidden="1" customHeight="1" outlineLevel="3" collapsed="1" thickBot="1" x14ac:dyDescent="0.3">
      <c r="A1936" s="165">
        <f t="shared" si="30"/>
        <v>1935</v>
      </c>
      <c r="F1936" s="173" t="s">
        <v>5354</v>
      </c>
    </row>
    <row r="1937" spans="1:8" ht="14.45" hidden="1" customHeight="1" outlineLevel="4" thickBot="1" x14ac:dyDescent="0.3">
      <c r="A1937" s="165">
        <f t="shared" si="30"/>
        <v>1936</v>
      </c>
    </row>
    <row r="1938" spans="1:8" ht="14.45" hidden="1" customHeight="1" outlineLevel="3" collapsed="1" thickBot="1" x14ac:dyDescent="0.3">
      <c r="A1938" s="165">
        <f t="shared" si="30"/>
        <v>1937</v>
      </c>
      <c r="F1938" s="173" t="s">
        <v>5355</v>
      </c>
    </row>
    <row r="1939" spans="1:8" ht="14.45" hidden="1" customHeight="1" outlineLevel="4" thickBot="1" x14ac:dyDescent="0.3">
      <c r="A1939" s="165">
        <f t="shared" si="30"/>
        <v>1938</v>
      </c>
      <c r="G1939" s="176" t="s">
        <v>4104</v>
      </c>
    </row>
    <row r="1940" spans="1:8" ht="14.45" hidden="1" customHeight="1" outlineLevel="4" thickBot="1" x14ac:dyDescent="0.3">
      <c r="A1940" s="165">
        <f t="shared" si="30"/>
        <v>1939</v>
      </c>
      <c r="H1940" s="169" t="s">
        <v>5356</v>
      </c>
    </row>
    <row r="1941" spans="1:8" ht="14.45" hidden="1" customHeight="1" outlineLevel="4" thickBot="1" x14ac:dyDescent="0.3">
      <c r="A1941" s="165">
        <f t="shared" si="30"/>
        <v>1940</v>
      </c>
      <c r="G1941" s="176" t="s">
        <v>5357</v>
      </c>
    </row>
    <row r="1942" spans="1:8" ht="14.45" hidden="1" customHeight="1" outlineLevel="4" thickBot="1" x14ac:dyDescent="0.3">
      <c r="A1942" s="165">
        <f t="shared" si="30"/>
        <v>1941</v>
      </c>
      <c r="H1942" s="179" t="s">
        <v>5358</v>
      </c>
    </row>
    <row r="1943" spans="1:8" ht="14.45" hidden="1" customHeight="1" outlineLevel="4" thickBot="1" x14ac:dyDescent="0.3">
      <c r="A1943" s="165">
        <f t="shared" si="30"/>
        <v>1942</v>
      </c>
      <c r="H1943" s="179" t="s">
        <v>5359</v>
      </c>
    </row>
    <row r="1944" spans="1:8" ht="14.45" hidden="1" customHeight="1" outlineLevel="4" thickBot="1" x14ac:dyDescent="0.3">
      <c r="A1944" s="165">
        <f t="shared" si="30"/>
        <v>1943</v>
      </c>
      <c r="H1944" s="179" t="s">
        <v>5360</v>
      </c>
    </row>
    <row r="1945" spans="1:8" ht="14.45" hidden="1" customHeight="1" outlineLevel="4" thickBot="1" x14ac:dyDescent="0.3">
      <c r="A1945" s="165">
        <f t="shared" si="30"/>
        <v>1944</v>
      </c>
      <c r="H1945" s="179" t="s">
        <v>5361</v>
      </c>
    </row>
    <row r="1946" spans="1:8" ht="14.45" hidden="1" customHeight="1" outlineLevel="3" collapsed="1" thickBot="1" x14ac:dyDescent="0.3">
      <c r="A1946" s="165">
        <f t="shared" si="30"/>
        <v>1945</v>
      </c>
      <c r="F1946" s="173" t="s">
        <v>5362</v>
      </c>
    </row>
    <row r="1947" spans="1:8" ht="14.45" hidden="1" customHeight="1" outlineLevel="4" thickBot="1" x14ac:dyDescent="0.3">
      <c r="A1947" s="165">
        <f t="shared" si="30"/>
        <v>1946</v>
      </c>
    </row>
    <row r="1948" spans="1:8" ht="14.45" hidden="1" customHeight="1" outlineLevel="3" collapsed="1" thickBot="1" x14ac:dyDescent="0.3">
      <c r="A1948" s="165">
        <f t="shared" si="30"/>
        <v>1947</v>
      </c>
    </row>
    <row r="1949" spans="1:8" ht="14.45" hidden="1" customHeight="1" outlineLevel="2" collapsed="1" thickBot="1" x14ac:dyDescent="0.3">
      <c r="A1949" s="165">
        <f t="shared" si="30"/>
        <v>1948</v>
      </c>
      <c r="E1949" s="172" t="s">
        <v>5363</v>
      </c>
    </row>
    <row r="1950" spans="1:8" ht="14.45" hidden="1" customHeight="1" outlineLevel="3" thickBot="1" x14ac:dyDescent="0.3">
      <c r="A1950" s="165">
        <f t="shared" si="30"/>
        <v>1949</v>
      </c>
    </row>
    <row r="1951" spans="1:8" ht="14.45" hidden="1" customHeight="1" outlineLevel="2" collapsed="1" thickBot="1" x14ac:dyDescent="0.3">
      <c r="A1951" s="165">
        <f t="shared" si="30"/>
        <v>1950</v>
      </c>
      <c r="E1951" s="172" t="s">
        <v>5364</v>
      </c>
    </row>
    <row r="1952" spans="1:8" ht="14.45" hidden="1" customHeight="1" outlineLevel="3" thickBot="1" x14ac:dyDescent="0.3">
      <c r="A1952" s="165">
        <f t="shared" si="30"/>
        <v>1951</v>
      </c>
      <c r="F1952" s="173" t="s">
        <v>5365</v>
      </c>
    </row>
    <row r="1953" spans="1:8" ht="14.45" hidden="1" customHeight="1" outlineLevel="4" thickBot="1" x14ac:dyDescent="0.3">
      <c r="A1953" s="165">
        <f t="shared" si="30"/>
        <v>1952</v>
      </c>
      <c r="G1953" s="176" t="s">
        <v>4104</v>
      </c>
    </row>
    <row r="1954" spans="1:8" ht="14.45" hidden="1" customHeight="1" outlineLevel="4" thickBot="1" x14ac:dyDescent="0.3">
      <c r="A1954" s="165">
        <f t="shared" si="30"/>
        <v>1953</v>
      </c>
      <c r="H1954" s="169" t="s">
        <v>5366</v>
      </c>
    </row>
    <row r="1955" spans="1:8" ht="14.45" hidden="1" customHeight="1" outlineLevel="4" thickBot="1" x14ac:dyDescent="0.3">
      <c r="A1955" s="165">
        <f t="shared" si="30"/>
        <v>1954</v>
      </c>
      <c r="G1955" s="176" t="s">
        <v>4479</v>
      </c>
    </row>
    <row r="1956" spans="1:8" ht="14.45" hidden="1" customHeight="1" outlineLevel="4" thickBot="1" x14ac:dyDescent="0.3">
      <c r="A1956" s="165">
        <f t="shared" si="30"/>
        <v>1955</v>
      </c>
      <c r="H1956" s="179" t="s">
        <v>5367</v>
      </c>
    </row>
    <row r="1957" spans="1:8" ht="14.45" hidden="1" customHeight="1" outlineLevel="4" thickBot="1" x14ac:dyDescent="0.3">
      <c r="A1957" s="165">
        <f t="shared" si="30"/>
        <v>1956</v>
      </c>
      <c r="H1957" s="179" t="s">
        <v>5368</v>
      </c>
    </row>
    <row r="1958" spans="1:8" ht="14.45" hidden="1" customHeight="1" outlineLevel="4" thickBot="1" x14ac:dyDescent="0.3">
      <c r="A1958" s="165">
        <f t="shared" si="30"/>
        <v>1957</v>
      </c>
      <c r="H1958" s="179" t="s">
        <v>5369</v>
      </c>
    </row>
    <row r="1959" spans="1:8" ht="14.45" hidden="1" customHeight="1" outlineLevel="4" thickBot="1" x14ac:dyDescent="0.3">
      <c r="A1959" s="165">
        <f t="shared" si="30"/>
        <v>1958</v>
      </c>
      <c r="H1959" s="179" t="s">
        <v>5370</v>
      </c>
    </row>
    <row r="1960" spans="1:8" ht="14.45" hidden="1" customHeight="1" outlineLevel="4" thickBot="1" x14ac:dyDescent="0.3">
      <c r="A1960" s="165">
        <f t="shared" si="30"/>
        <v>1959</v>
      </c>
      <c r="H1960" s="179" t="s">
        <v>5371</v>
      </c>
    </row>
    <row r="1961" spans="1:8" ht="14.45" hidden="1" customHeight="1" outlineLevel="3" collapsed="1" thickBot="1" x14ac:dyDescent="0.3">
      <c r="A1961" s="165">
        <f t="shared" si="30"/>
        <v>1960</v>
      </c>
      <c r="F1961" s="173" t="s">
        <v>5372</v>
      </c>
    </row>
    <row r="1962" spans="1:8" ht="14.45" hidden="1" customHeight="1" outlineLevel="4" thickBot="1" x14ac:dyDescent="0.3">
      <c r="A1962" s="165">
        <f t="shared" si="30"/>
        <v>1961</v>
      </c>
      <c r="G1962" s="176" t="s">
        <v>4104</v>
      </c>
    </row>
    <row r="1963" spans="1:8" ht="14.45" hidden="1" customHeight="1" outlineLevel="4" thickBot="1" x14ac:dyDescent="0.3">
      <c r="A1963" s="165">
        <f t="shared" si="30"/>
        <v>1962</v>
      </c>
      <c r="H1963" s="177" t="s">
        <v>5373</v>
      </c>
    </row>
    <row r="1964" spans="1:8" ht="14.45" hidden="1" customHeight="1" outlineLevel="4" thickBot="1" x14ac:dyDescent="0.3">
      <c r="A1964" s="165">
        <f t="shared" si="30"/>
        <v>1963</v>
      </c>
      <c r="H1964" s="177" t="s">
        <v>5374</v>
      </c>
    </row>
    <row r="1965" spans="1:8" ht="14.45" hidden="1" customHeight="1" outlineLevel="4" thickBot="1" x14ac:dyDescent="0.3">
      <c r="A1965" s="165">
        <f t="shared" si="30"/>
        <v>1964</v>
      </c>
      <c r="H1965" s="177" t="s">
        <v>5375</v>
      </c>
    </row>
    <row r="1966" spans="1:8" ht="14.45" hidden="1" customHeight="1" outlineLevel="4" thickBot="1" x14ac:dyDescent="0.3">
      <c r="A1966" s="165">
        <f t="shared" si="30"/>
        <v>1965</v>
      </c>
      <c r="G1966" s="176" t="s">
        <v>4479</v>
      </c>
    </row>
    <row r="1967" spans="1:8" ht="14.45" hidden="1" customHeight="1" outlineLevel="4" thickBot="1" x14ac:dyDescent="0.3">
      <c r="A1967" s="165">
        <f t="shared" si="30"/>
        <v>1966</v>
      </c>
      <c r="H1967" s="179" t="s">
        <v>5376</v>
      </c>
    </row>
    <row r="1968" spans="1:8" ht="14.45" hidden="1" customHeight="1" outlineLevel="4" thickBot="1" x14ac:dyDescent="0.3">
      <c r="A1968" s="165">
        <f t="shared" si="30"/>
        <v>1967</v>
      </c>
      <c r="H1968" s="179" t="s">
        <v>5377</v>
      </c>
    </row>
    <row r="1969" spans="1:90" ht="14.45" hidden="1" customHeight="1" outlineLevel="4" thickBot="1" x14ac:dyDescent="0.3">
      <c r="A1969" s="165">
        <f t="shared" si="30"/>
        <v>1968</v>
      </c>
      <c r="H1969" s="179" t="s">
        <v>5378</v>
      </c>
    </row>
    <row r="1970" spans="1:90" ht="14.45" hidden="1" customHeight="1" outlineLevel="4" thickBot="1" x14ac:dyDescent="0.3">
      <c r="A1970" s="165">
        <f t="shared" si="30"/>
        <v>1969</v>
      </c>
      <c r="H1970" s="179" t="s">
        <v>5379</v>
      </c>
    </row>
    <row r="1971" spans="1:90" ht="14.45" hidden="1" customHeight="1" outlineLevel="3" collapsed="1" thickBot="1" x14ac:dyDescent="0.3">
      <c r="A1971" s="165">
        <f t="shared" si="30"/>
        <v>1970</v>
      </c>
      <c r="F1971" s="173" t="s">
        <v>5380</v>
      </c>
    </row>
    <row r="1972" spans="1:90" ht="14.45" hidden="1" customHeight="1" outlineLevel="4" thickBot="1" x14ac:dyDescent="0.3">
      <c r="A1972" s="165">
        <f t="shared" si="30"/>
        <v>1971</v>
      </c>
    </row>
    <row r="1973" spans="1:90" ht="14.45" hidden="1" customHeight="1" outlineLevel="3" collapsed="1" thickBot="1" x14ac:dyDescent="0.3">
      <c r="A1973" s="165">
        <f t="shared" si="30"/>
        <v>1972</v>
      </c>
      <c r="F1973" s="173" t="s">
        <v>5381</v>
      </c>
    </row>
    <row r="1974" spans="1:90" ht="14.45" hidden="1" customHeight="1" outlineLevel="4" thickBot="1" x14ac:dyDescent="0.3">
      <c r="A1974" s="165">
        <f t="shared" si="30"/>
        <v>1973</v>
      </c>
      <c r="G1974" s="176" t="s">
        <v>4104</v>
      </c>
    </row>
    <row r="1975" spans="1:90" ht="14.45" hidden="1" customHeight="1" outlineLevel="4" thickBot="1" x14ac:dyDescent="0.3">
      <c r="A1975" s="165">
        <f t="shared" si="30"/>
        <v>1974</v>
      </c>
      <c r="H1975" s="169" t="s">
        <v>5382</v>
      </c>
      <c r="CG1975" s="178"/>
      <c r="CH1975" s="178"/>
      <c r="CI1975" s="178"/>
      <c r="CJ1975" s="178"/>
      <c r="CK1975" s="178"/>
      <c r="CL1975" s="178"/>
    </row>
    <row r="1976" spans="1:90" ht="14.45" hidden="1" customHeight="1" outlineLevel="4" thickBot="1" x14ac:dyDescent="0.3">
      <c r="A1976" s="165">
        <f t="shared" si="30"/>
        <v>1975</v>
      </c>
      <c r="G1976" s="176" t="s">
        <v>4479</v>
      </c>
    </row>
    <row r="1977" spans="1:90" ht="14.45" hidden="1" customHeight="1" outlineLevel="4" thickBot="1" x14ac:dyDescent="0.3">
      <c r="A1977" s="165">
        <f t="shared" si="30"/>
        <v>1976</v>
      </c>
      <c r="H1977" s="179" t="s">
        <v>5383</v>
      </c>
    </row>
    <row r="1978" spans="1:90" ht="14.45" hidden="1" customHeight="1" outlineLevel="4" thickBot="1" x14ac:dyDescent="0.3">
      <c r="A1978" s="165">
        <f t="shared" si="30"/>
        <v>1977</v>
      </c>
      <c r="H1978" s="179" t="s">
        <v>5384</v>
      </c>
    </row>
    <row r="1979" spans="1:90" ht="14.45" hidden="1" customHeight="1" outlineLevel="4" thickBot="1" x14ac:dyDescent="0.3">
      <c r="A1979" s="165">
        <f t="shared" si="30"/>
        <v>1978</v>
      </c>
      <c r="H1979" s="179" t="s">
        <v>5385</v>
      </c>
    </row>
    <row r="1980" spans="1:90" ht="14.45" hidden="1" customHeight="1" outlineLevel="4" thickBot="1" x14ac:dyDescent="0.3">
      <c r="A1980" s="165">
        <f t="shared" si="30"/>
        <v>1979</v>
      </c>
      <c r="H1980" s="179" t="s">
        <v>5386</v>
      </c>
    </row>
    <row r="1981" spans="1:90" ht="14.45" hidden="1" customHeight="1" outlineLevel="4" thickBot="1" x14ac:dyDescent="0.3">
      <c r="A1981" s="165">
        <f t="shared" si="30"/>
        <v>1980</v>
      </c>
      <c r="H1981" s="179" t="s">
        <v>5387</v>
      </c>
    </row>
    <row r="1982" spans="1:90" ht="14.45" hidden="1" customHeight="1" outlineLevel="4" thickBot="1" x14ac:dyDescent="0.3">
      <c r="A1982" s="165">
        <f t="shared" si="30"/>
        <v>1981</v>
      </c>
      <c r="H1982" s="179" t="s">
        <v>5388</v>
      </c>
    </row>
    <row r="1983" spans="1:90" ht="14.45" hidden="1" customHeight="1" outlineLevel="4" thickBot="1" x14ac:dyDescent="0.3">
      <c r="A1983" s="165">
        <f t="shared" si="30"/>
        <v>1982</v>
      </c>
      <c r="H1983" s="179" t="s">
        <v>5389</v>
      </c>
    </row>
    <row r="1984" spans="1:90" ht="14.45" hidden="1" customHeight="1" outlineLevel="3" collapsed="1" thickBot="1" x14ac:dyDescent="0.3">
      <c r="A1984" s="165">
        <f t="shared" si="30"/>
        <v>1983</v>
      </c>
      <c r="F1984" s="173" t="s">
        <v>5390</v>
      </c>
    </row>
    <row r="1985" spans="1:8" ht="14.45" hidden="1" customHeight="1" outlineLevel="4" thickBot="1" x14ac:dyDescent="0.3">
      <c r="A1985" s="165">
        <f t="shared" si="30"/>
        <v>1984</v>
      </c>
    </row>
    <row r="1986" spans="1:8" ht="14.45" hidden="1" customHeight="1" outlineLevel="3" collapsed="1" thickBot="1" x14ac:dyDescent="0.3">
      <c r="A1986" s="165">
        <f t="shared" si="30"/>
        <v>1985</v>
      </c>
      <c r="F1986" s="173" t="s">
        <v>5391</v>
      </c>
    </row>
    <row r="1987" spans="1:8" ht="14.45" hidden="1" customHeight="1" outlineLevel="4" thickBot="1" x14ac:dyDescent="0.3">
      <c r="A1987" s="165">
        <f t="shared" ref="A1987:A2050" si="31">ROW() - 1</f>
        <v>1986</v>
      </c>
    </row>
    <row r="1988" spans="1:8" ht="14.45" hidden="1" customHeight="1" outlineLevel="3" collapsed="1" thickBot="1" x14ac:dyDescent="0.3">
      <c r="A1988" s="165">
        <f t="shared" si="31"/>
        <v>1987</v>
      </c>
      <c r="F1988" s="173" t="s">
        <v>5392</v>
      </c>
    </row>
    <row r="1989" spans="1:8" ht="14.45" hidden="1" customHeight="1" outlineLevel="4" thickBot="1" x14ac:dyDescent="0.3">
      <c r="A1989" s="165">
        <f t="shared" si="31"/>
        <v>1988</v>
      </c>
    </row>
    <row r="1990" spans="1:8" ht="14.45" hidden="1" customHeight="1" outlineLevel="3" collapsed="1" thickBot="1" x14ac:dyDescent="0.3">
      <c r="A1990" s="165">
        <f t="shared" si="31"/>
        <v>1989</v>
      </c>
      <c r="F1990" s="173" t="s">
        <v>5393</v>
      </c>
    </row>
    <row r="1991" spans="1:8" ht="14.45" hidden="1" customHeight="1" outlineLevel="4" thickBot="1" x14ac:dyDescent="0.3">
      <c r="A1991" s="165">
        <f t="shared" si="31"/>
        <v>1990</v>
      </c>
    </row>
    <row r="1992" spans="1:8" ht="14.45" hidden="1" customHeight="1" outlineLevel="3" collapsed="1" thickBot="1" x14ac:dyDescent="0.3">
      <c r="A1992" s="165">
        <f t="shared" si="31"/>
        <v>1991</v>
      </c>
      <c r="F1992" s="173" t="s">
        <v>5394</v>
      </c>
    </row>
    <row r="1993" spans="1:8" ht="14.45" hidden="1" customHeight="1" outlineLevel="4" thickBot="1" x14ac:dyDescent="0.3">
      <c r="A1993" s="165">
        <f t="shared" si="31"/>
        <v>1992</v>
      </c>
      <c r="G1993" s="176" t="s">
        <v>4104</v>
      </c>
    </row>
    <row r="1994" spans="1:8" ht="14.45" hidden="1" customHeight="1" outlineLevel="4" thickBot="1" x14ac:dyDescent="0.3">
      <c r="A1994" s="165">
        <f t="shared" si="31"/>
        <v>1993</v>
      </c>
      <c r="H1994" s="169" t="s">
        <v>5395</v>
      </c>
    </row>
    <row r="1995" spans="1:8" ht="14.45" hidden="1" customHeight="1" outlineLevel="4" thickBot="1" x14ac:dyDescent="0.3">
      <c r="A1995" s="165">
        <f t="shared" si="31"/>
        <v>1994</v>
      </c>
      <c r="G1995" s="176" t="s">
        <v>5396</v>
      </c>
    </row>
    <row r="1996" spans="1:8" ht="14.45" hidden="1" customHeight="1" outlineLevel="4" thickBot="1" x14ac:dyDescent="0.3">
      <c r="A1996" s="165">
        <f t="shared" si="31"/>
        <v>1995</v>
      </c>
      <c r="H1996" s="179" t="s">
        <v>5397</v>
      </c>
    </row>
    <row r="1997" spans="1:8" ht="14.45" hidden="1" customHeight="1" outlineLevel="4" thickBot="1" x14ac:dyDescent="0.3">
      <c r="A1997" s="165">
        <f t="shared" si="31"/>
        <v>1996</v>
      </c>
      <c r="H1997" s="179" t="s">
        <v>5398</v>
      </c>
    </row>
    <row r="1998" spans="1:8" ht="14.45" hidden="1" customHeight="1" outlineLevel="4" thickBot="1" x14ac:dyDescent="0.3">
      <c r="A1998" s="165">
        <f t="shared" si="31"/>
        <v>1997</v>
      </c>
      <c r="H1998" s="179" t="s">
        <v>5399</v>
      </c>
    </row>
    <row r="1999" spans="1:8" ht="14.45" hidden="1" customHeight="1" outlineLevel="4" thickBot="1" x14ac:dyDescent="0.3">
      <c r="A1999" s="165">
        <f t="shared" si="31"/>
        <v>1998</v>
      </c>
      <c r="H1999" s="179" t="s">
        <v>5400</v>
      </c>
    </row>
    <row r="2000" spans="1:8" ht="14.45" hidden="1" customHeight="1" outlineLevel="4" thickBot="1" x14ac:dyDescent="0.3">
      <c r="A2000" s="165">
        <f t="shared" si="31"/>
        <v>1999</v>
      </c>
      <c r="H2000" s="179" t="s">
        <v>5401</v>
      </c>
    </row>
    <row r="2001" spans="1:8" ht="14.45" hidden="1" customHeight="1" outlineLevel="4" thickBot="1" x14ac:dyDescent="0.3">
      <c r="A2001" s="165">
        <f t="shared" si="31"/>
        <v>2000</v>
      </c>
      <c r="H2001" s="179" t="s">
        <v>5402</v>
      </c>
    </row>
    <row r="2002" spans="1:8" ht="14.45" hidden="1" customHeight="1" outlineLevel="4" thickBot="1" x14ac:dyDescent="0.3">
      <c r="A2002" s="165">
        <f t="shared" si="31"/>
        <v>2001</v>
      </c>
      <c r="H2002" s="179" t="s">
        <v>5403</v>
      </c>
    </row>
    <row r="2003" spans="1:8" ht="14.45" hidden="1" customHeight="1" outlineLevel="3" collapsed="1" thickBot="1" x14ac:dyDescent="0.3">
      <c r="A2003" s="165">
        <f t="shared" si="31"/>
        <v>2002</v>
      </c>
      <c r="F2003" s="173" t="s">
        <v>5404</v>
      </c>
    </row>
    <row r="2004" spans="1:8" ht="14.45" hidden="1" customHeight="1" outlineLevel="4" thickBot="1" x14ac:dyDescent="0.3">
      <c r="A2004" s="165">
        <f t="shared" si="31"/>
        <v>2003</v>
      </c>
    </row>
    <row r="2005" spans="1:8" ht="14.45" hidden="1" customHeight="1" outlineLevel="3" collapsed="1" thickBot="1" x14ac:dyDescent="0.3">
      <c r="A2005" s="165">
        <f t="shared" si="31"/>
        <v>2004</v>
      </c>
      <c r="F2005" s="173" t="s">
        <v>5405</v>
      </c>
    </row>
    <row r="2006" spans="1:8" ht="14.45" hidden="1" customHeight="1" outlineLevel="4" thickBot="1" x14ac:dyDescent="0.3">
      <c r="A2006" s="165">
        <f t="shared" si="31"/>
        <v>2005</v>
      </c>
    </row>
    <row r="2007" spans="1:8" ht="14.45" hidden="1" customHeight="1" outlineLevel="3" collapsed="1" thickBot="1" x14ac:dyDescent="0.3">
      <c r="A2007" s="165">
        <f t="shared" si="31"/>
        <v>2006</v>
      </c>
      <c r="F2007" s="173" t="s">
        <v>5406</v>
      </c>
    </row>
    <row r="2008" spans="1:8" ht="14.45" hidden="1" customHeight="1" outlineLevel="4" thickBot="1" x14ac:dyDescent="0.3">
      <c r="A2008" s="165">
        <f t="shared" si="31"/>
        <v>2007</v>
      </c>
    </row>
    <row r="2009" spans="1:8" ht="14.45" hidden="1" customHeight="1" outlineLevel="3" collapsed="1" thickBot="1" x14ac:dyDescent="0.3">
      <c r="A2009" s="165">
        <f t="shared" si="31"/>
        <v>2008</v>
      </c>
    </row>
    <row r="2010" spans="1:8" ht="14.45" hidden="1" customHeight="1" outlineLevel="2" collapsed="1" thickBot="1" x14ac:dyDescent="0.3">
      <c r="A2010" s="165">
        <f t="shared" si="31"/>
        <v>2009</v>
      </c>
    </row>
    <row r="2011" spans="1:8" ht="14.45" customHeight="1" outlineLevel="1" collapsed="1" thickBot="1" x14ac:dyDescent="0.3">
      <c r="A2011" s="165">
        <f t="shared" si="31"/>
        <v>2010</v>
      </c>
      <c r="D2011" s="170" t="s">
        <v>5407</v>
      </c>
      <c r="E2011" s="171"/>
    </row>
    <row r="2012" spans="1:8" ht="14.45" hidden="1" customHeight="1" outlineLevel="2" thickBot="1" x14ac:dyDescent="0.3">
      <c r="A2012" s="165">
        <f t="shared" si="31"/>
        <v>2011</v>
      </c>
      <c r="E2012" s="172" t="s">
        <v>5408</v>
      </c>
    </row>
    <row r="2013" spans="1:8" ht="14.45" hidden="1" customHeight="1" outlineLevel="3" thickBot="1" x14ac:dyDescent="0.3">
      <c r="A2013" s="165">
        <f t="shared" si="31"/>
        <v>2012</v>
      </c>
    </row>
    <row r="2014" spans="1:8" ht="14.45" hidden="1" customHeight="1" outlineLevel="2" collapsed="1" thickBot="1" x14ac:dyDescent="0.3">
      <c r="A2014" s="165">
        <f t="shared" si="31"/>
        <v>2013</v>
      </c>
      <c r="E2014" s="172" t="s">
        <v>5409</v>
      </c>
    </row>
    <row r="2015" spans="1:8" ht="14.45" hidden="1" customHeight="1" outlineLevel="3" thickBot="1" x14ac:dyDescent="0.3">
      <c r="A2015" s="165">
        <f t="shared" si="31"/>
        <v>2014</v>
      </c>
    </row>
    <row r="2016" spans="1:8" ht="14.45" hidden="1" customHeight="1" outlineLevel="2" collapsed="1" thickBot="1" x14ac:dyDescent="0.3">
      <c r="A2016" s="165">
        <f t="shared" si="31"/>
        <v>2015</v>
      </c>
      <c r="E2016" s="172" t="s">
        <v>5410</v>
      </c>
    </row>
    <row r="2017" spans="1:7" ht="14.45" hidden="1" customHeight="1" outlineLevel="3" thickBot="1" x14ac:dyDescent="0.3">
      <c r="A2017" s="165">
        <f t="shared" si="31"/>
        <v>2016</v>
      </c>
    </row>
    <row r="2018" spans="1:7" ht="14.45" hidden="1" customHeight="1" outlineLevel="2" collapsed="1" thickBot="1" x14ac:dyDescent="0.3">
      <c r="A2018" s="165">
        <f t="shared" si="31"/>
        <v>2017</v>
      </c>
      <c r="E2018" s="172" t="s">
        <v>5411</v>
      </c>
    </row>
    <row r="2019" spans="1:7" ht="14.45" hidden="1" customHeight="1" outlineLevel="3" thickBot="1" x14ac:dyDescent="0.3">
      <c r="A2019" s="165">
        <f t="shared" si="31"/>
        <v>2018</v>
      </c>
    </row>
    <row r="2020" spans="1:7" ht="14.45" hidden="1" customHeight="1" outlineLevel="2" collapsed="1" thickBot="1" x14ac:dyDescent="0.3">
      <c r="A2020" s="165">
        <f t="shared" si="31"/>
        <v>2019</v>
      </c>
      <c r="E2020" s="172" t="s">
        <v>5412</v>
      </c>
    </row>
    <row r="2021" spans="1:7" ht="14.45" hidden="1" customHeight="1" outlineLevel="3" thickBot="1" x14ac:dyDescent="0.3">
      <c r="A2021" s="165">
        <f t="shared" si="31"/>
        <v>2020</v>
      </c>
    </row>
    <row r="2022" spans="1:7" ht="14.45" hidden="1" customHeight="1" outlineLevel="2" collapsed="1" thickBot="1" x14ac:dyDescent="0.3">
      <c r="A2022" s="165">
        <f t="shared" si="31"/>
        <v>2021</v>
      </c>
      <c r="E2022" s="172" t="s">
        <v>5413</v>
      </c>
    </row>
    <row r="2023" spans="1:7" ht="14.45" hidden="1" customHeight="1" outlineLevel="3" thickBot="1" x14ac:dyDescent="0.3">
      <c r="A2023" s="165">
        <f t="shared" si="31"/>
        <v>2022</v>
      </c>
      <c r="E2023" s="174"/>
      <c r="F2023" s="173" t="s">
        <v>5414</v>
      </c>
    </row>
    <row r="2024" spans="1:7" ht="14.45" hidden="1" customHeight="1" outlineLevel="4" thickBot="1" x14ac:dyDescent="0.3">
      <c r="A2024" s="165">
        <f t="shared" si="31"/>
        <v>2023</v>
      </c>
      <c r="E2024" s="174"/>
      <c r="F2024" s="174"/>
      <c r="G2024" s="169" t="s">
        <v>5415</v>
      </c>
    </row>
    <row r="2025" spans="1:7" ht="14.45" hidden="1" customHeight="1" outlineLevel="3" collapsed="1" thickBot="1" x14ac:dyDescent="0.3">
      <c r="A2025" s="165">
        <f t="shared" si="31"/>
        <v>2024</v>
      </c>
      <c r="F2025" s="173" t="s">
        <v>5416</v>
      </c>
    </row>
    <row r="2026" spans="1:7" ht="14.45" hidden="1" customHeight="1" outlineLevel="4" thickBot="1" x14ac:dyDescent="0.3">
      <c r="A2026" s="165">
        <f t="shared" si="31"/>
        <v>2025</v>
      </c>
      <c r="G2026" s="199" t="s">
        <v>5417</v>
      </c>
    </row>
    <row r="2027" spans="1:7" ht="14.45" hidden="1" customHeight="1" outlineLevel="4" thickBot="1" x14ac:dyDescent="0.3">
      <c r="A2027" s="165">
        <f t="shared" si="31"/>
        <v>2026</v>
      </c>
      <c r="G2027" s="175" t="s">
        <v>5418</v>
      </c>
    </row>
    <row r="2028" spans="1:7" ht="14.45" hidden="1" customHeight="1" outlineLevel="4" thickBot="1" x14ac:dyDescent="0.3">
      <c r="A2028" s="165">
        <f t="shared" si="31"/>
        <v>2027</v>
      </c>
      <c r="G2028" s="175" t="s">
        <v>5419</v>
      </c>
    </row>
    <row r="2029" spans="1:7" ht="14.45" hidden="1" customHeight="1" outlineLevel="4" thickBot="1" x14ac:dyDescent="0.3">
      <c r="A2029" s="165">
        <f t="shared" si="31"/>
        <v>2028</v>
      </c>
      <c r="G2029" s="175" t="s">
        <v>5420</v>
      </c>
    </row>
    <row r="2030" spans="1:7" ht="14.45" hidden="1" customHeight="1" outlineLevel="4" thickBot="1" x14ac:dyDescent="0.3">
      <c r="A2030" s="165">
        <f t="shared" si="31"/>
        <v>2029</v>
      </c>
      <c r="G2030" s="175" t="s">
        <v>5421</v>
      </c>
    </row>
    <row r="2031" spans="1:7" ht="14.45" hidden="1" customHeight="1" outlineLevel="4" thickBot="1" x14ac:dyDescent="0.3">
      <c r="A2031" s="165">
        <f t="shared" si="31"/>
        <v>2030</v>
      </c>
      <c r="G2031" s="175" t="s">
        <v>5422</v>
      </c>
    </row>
    <row r="2032" spans="1:7" ht="14.45" hidden="1" customHeight="1" outlineLevel="4" thickBot="1" x14ac:dyDescent="0.3">
      <c r="A2032" s="165">
        <f t="shared" si="31"/>
        <v>2031</v>
      </c>
      <c r="G2032" s="175" t="s">
        <v>5423</v>
      </c>
    </row>
    <row r="2033" spans="1:57" ht="14.45" hidden="1" customHeight="1" outlineLevel="4" thickBot="1" x14ac:dyDescent="0.3">
      <c r="A2033" s="165">
        <f t="shared" si="31"/>
        <v>2032</v>
      </c>
      <c r="G2033" s="175" t="s">
        <v>5424</v>
      </c>
    </row>
    <row r="2034" spans="1:57" ht="14.45" hidden="1" customHeight="1" outlineLevel="4" thickBot="1" x14ac:dyDescent="0.3">
      <c r="A2034" s="165">
        <f t="shared" si="31"/>
        <v>2033</v>
      </c>
      <c r="G2034" s="175" t="s">
        <v>5425</v>
      </c>
    </row>
    <row r="2035" spans="1:57" ht="14.45" hidden="1" customHeight="1" outlineLevel="4" thickBot="1" x14ac:dyDescent="0.3">
      <c r="A2035" s="165">
        <f t="shared" si="31"/>
        <v>2034</v>
      </c>
      <c r="G2035" s="175" t="s">
        <v>5426</v>
      </c>
    </row>
    <row r="2036" spans="1:57" ht="14.45" hidden="1" customHeight="1" outlineLevel="3" collapsed="1" thickBot="1" x14ac:dyDescent="0.3">
      <c r="A2036" s="165">
        <f t="shared" si="31"/>
        <v>2035</v>
      </c>
      <c r="F2036" s="173" t="s">
        <v>5427</v>
      </c>
    </row>
    <row r="2037" spans="1:57" ht="14.45" hidden="1" customHeight="1" outlineLevel="4" thickBot="1" x14ac:dyDescent="0.3">
      <c r="A2037" s="165">
        <f t="shared" si="31"/>
        <v>2036</v>
      </c>
      <c r="G2037" s="176" t="s">
        <v>5428</v>
      </c>
    </row>
    <row r="2038" spans="1:57" ht="14.45" hidden="1" customHeight="1" outlineLevel="4" thickBot="1" x14ac:dyDescent="0.3">
      <c r="A2038" s="165">
        <f t="shared" si="31"/>
        <v>2037</v>
      </c>
      <c r="G2038" s="176" t="s">
        <v>5429</v>
      </c>
      <c r="AZ2038" s="178"/>
      <c r="BA2038" s="178"/>
      <c r="BB2038" s="178"/>
      <c r="BC2038" s="178"/>
      <c r="BD2038" s="178"/>
    </row>
    <row r="2039" spans="1:57" ht="14.45" hidden="1" customHeight="1" outlineLevel="4" thickBot="1" x14ac:dyDescent="0.3">
      <c r="A2039" s="165">
        <f t="shared" si="31"/>
        <v>2038</v>
      </c>
      <c r="G2039" s="176" t="s">
        <v>5430</v>
      </c>
    </row>
    <row r="2040" spans="1:57" ht="14.45" hidden="1" customHeight="1" outlineLevel="4" thickBot="1" x14ac:dyDescent="0.3">
      <c r="A2040" s="165">
        <f t="shared" si="31"/>
        <v>2039</v>
      </c>
      <c r="G2040" s="169" t="s">
        <v>5431</v>
      </c>
    </row>
    <row r="2041" spans="1:57" ht="14.45" hidden="1" customHeight="1" outlineLevel="4" thickBot="1" x14ac:dyDescent="0.3">
      <c r="A2041" s="165">
        <f t="shared" si="31"/>
        <v>2040</v>
      </c>
      <c r="G2041" s="176" t="s">
        <v>5432</v>
      </c>
    </row>
    <row r="2042" spans="1:57" ht="14.45" hidden="1" customHeight="1" outlineLevel="4" thickBot="1" x14ac:dyDescent="0.3">
      <c r="A2042" s="165">
        <f t="shared" si="31"/>
        <v>2041</v>
      </c>
      <c r="G2042" s="176" t="s">
        <v>5433</v>
      </c>
      <c r="AU2042" s="178"/>
      <c r="AV2042" s="178"/>
      <c r="AW2042" s="178"/>
      <c r="AX2042" s="178"/>
      <c r="AY2042" s="178"/>
      <c r="AZ2042" s="178"/>
      <c r="BA2042" s="178"/>
      <c r="BB2042" s="178"/>
      <c r="BC2042" s="178"/>
      <c r="BD2042" s="178"/>
      <c r="BE2042" s="178"/>
    </row>
    <row r="2043" spans="1:57" ht="14.45" hidden="1" customHeight="1" outlineLevel="4" thickBot="1" x14ac:dyDescent="0.3">
      <c r="A2043" s="165">
        <f t="shared" si="31"/>
        <v>2042</v>
      </c>
      <c r="G2043" s="176" t="s">
        <v>5434</v>
      </c>
    </row>
    <row r="2044" spans="1:57" ht="14.45" hidden="1" customHeight="1" outlineLevel="4" thickBot="1" x14ac:dyDescent="0.3">
      <c r="A2044" s="165">
        <f t="shared" si="31"/>
        <v>2043</v>
      </c>
      <c r="G2044" s="169" t="s">
        <v>5435</v>
      </c>
    </row>
    <row r="2045" spans="1:57" ht="14.45" hidden="1" customHeight="1" outlineLevel="4" thickBot="1" x14ac:dyDescent="0.3">
      <c r="A2045" s="165">
        <f t="shared" si="31"/>
        <v>2044</v>
      </c>
      <c r="G2045" s="176" t="s">
        <v>5436</v>
      </c>
    </row>
    <row r="2046" spans="1:57" ht="14.45" hidden="1" customHeight="1" outlineLevel="4" thickBot="1" x14ac:dyDescent="0.3">
      <c r="A2046" s="165">
        <f t="shared" si="31"/>
        <v>2045</v>
      </c>
      <c r="G2046" s="176" t="s">
        <v>5437</v>
      </c>
    </row>
    <row r="2047" spans="1:57" ht="14.45" hidden="1" customHeight="1" outlineLevel="4" thickBot="1" x14ac:dyDescent="0.3">
      <c r="A2047" s="165">
        <f t="shared" si="31"/>
        <v>2046</v>
      </c>
      <c r="G2047" s="176" t="s">
        <v>5438</v>
      </c>
    </row>
    <row r="2048" spans="1:57" ht="14.45" hidden="1" customHeight="1" outlineLevel="4" thickBot="1" x14ac:dyDescent="0.3">
      <c r="A2048" s="165">
        <f t="shared" si="31"/>
        <v>2047</v>
      </c>
      <c r="G2048" s="169" t="s">
        <v>5439</v>
      </c>
    </row>
    <row r="2049" spans="1:8" ht="14.45" hidden="1" customHeight="1" outlineLevel="3" collapsed="1" thickBot="1" x14ac:dyDescent="0.3">
      <c r="A2049" s="165">
        <f t="shared" si="31"/>
        <v>2048</v>
      </c>
      <c r="F2049" s="173" t="s">
        <v>5440</v>
      </c>
    </row>
    <row r="2050" spans="1:8" ht="14.45" hidden="1" customHeight="1" outlineLevel="4" thickBot="1" x14ac:dyDescent="0.3">
      <c r="A2050" s="165">
        <f t="shared" si="31"/>
        <v>2049</v>
      </c>
      <c r="G2050" s="176" t="s">
        <v>5441</v>
      </c>
    </row>
    <row r="2051" spans="1:8" ht="14.45" hidden="1" customHeight="1" outlineLevel="4" thickBot="1" x14ac:dyDescent="0.3">
      <c r="A2051" s="165">
        <f t="shared" ref="A2051:A2114" si="32">ROW() - 1</f>
        <v>2050</v>
      </c>
      <c r="H2051" s="169" t="s">
        <v>5442</v>
      </c>
    </row>
    <row r="2052" spans="1:8" ht="14.45" hidden="1" customHeight="1" outlineLevel="4" thickBot="1" x14ac:dyDescent="0.3">
      <c r="A2052" s="165">
        <f t="shared" si="32"/>
        <v>2051</v>
      </c>
      <c r="F2052" s="174"/>
      <c r="G2052" s="176" t="s">
        <v>5443</v>
      </c>
    </row>
    <row r="2053" spans="1:8" ht="14.45" hidden="1" customHeight="1" outlineLevel="4" thickBot="1" x14ac:dyDescent="0.3">
      <c r="A2053" s="165">
        <f t="shared" si="32"/>
        <v>2052</v>
      </c>
      <c r="F2053" s="174"/>
      <c r="H2053" s="177" t="s">
        <v>5444</v>
      </c>
    </row>
    <row r="2054" spans="1:8" ht="14.45" hidden="1" customHeight="1" outlineLevel="4" thickBot="1" x14ac:dyDescent="0.3">
      <c r="A2054" s="165">
        <f t="shared" si="32"/>
        <v>2053</v>
      </c>
      <c r="F2054" s="174"/>
      <c r="H2054" s="177" t="s">
        <v>5445</v>
      </c>
    </row>
    <row r="2055" spans="1:8" ht="14.45" hidden="1" customHeight="1" outlineLevel="4" thickBot="1" x14ac:dyDescent="0.3">
      <c r="A2055" s="165">
        <f t="shared" si="32"/>
        <v>2054</v>
      </c>
      <c r="F2055" s="174"/>
      <c r="H2055" s="177" t="s">
        <v>5446</v>
      </c>
    </row>
    <row r="2056" spans="1:8" ht="14.45" hidden="1" customHeight="1" outlineLevel="4" thickBot="1" x14ac:dyDescent="0.3">
      <c r="A2056" s="165">
        <f t="shared" si="32"/>
        <v>2055</v>
      </c>
      <c r="F2056" s="174"/>
      <c r="H2056" s="177" t="s">
        <v>5447</v>
      </c>
    </row>
    <row r="2057" spans="1:8" ht="14.45" hidden="1" customHeight="1" outlineLevel="3" collapsed="1" thickBot="1" x14ac:dyDescent="0.3">
      <c r="A2057" s="165">
        <f t="shared" si="32"/>
        <v>2056</v>
      </c>
      <c r="F2057" s="173" t="s">
        <v>5448</v>
      </c>
    </row>
    <row r="2058" spans="1:8" ht="14.45" hidden="1" customHeight="1" outlineLevel="4" thickBot="1" x14ac:dyDescent="0.3">
      <c r="A2058" s="165">
        <f t="shared" si="32"/>
        <v>2057</v>
      </c>
      <c r="F2058" s="174"/>
      <c r="G2058" s="169" t="s">
        <v>5449</v>
      </c>
    </row>
    <row r="2059" spans="1:8" ht="14.45" hidden="1" customHeight="1" outlineLevel="3" collapsed="1" thickBot="1" x14ac:dyDescent="0.3">
      <c r="A2059" s="165">
        <f t="shared" si="32"/>
        <v>2058</v>
      </c>
      <c r="F2059" s="174"/>
    </row>
    <row r="2060" spans="1:8" ht="14.45" hidden="1" customHeight="1" outlineLevel="2" collapsed="1" thickBot="1" x14ac:dyDescent="0.3">
      <c r="A2060" s="165">
        <f t="shared" si="32"/>
        <v>2059</v>
      </c>
      <c r="E2060" s="172" t="s">
        <v>5450</v>
      </c>
    </row>
    <row r="2061" spans="1:8" ht="14.45" hidden="1" customHeight="1" outlineLevel="3" thickBot="1" x14ac:dyDescent="0.3">
      <c r="A2061" s="165">
        <f t="shared" si="32"/>
        <v>2060</v>
      </c>
    </row>
    <row r="2062" spans="1:8" ht="14.45" hidden="1" customHeight="1" outlineLevel="2" collapsed="1" thickBot="1" x14ac:dyDescent="0.3">
      <c r="A2062" s="165">
        <f t="shared" si="32"/>
        <v>2061</v>
      </c>
    </row>
    <row r="2063" spans="1:8" ht="14.45" customHeight="1" outlineLevel="1" collapsed="1" thickBot="1" x14ac:dyDescent="0.3">
      <c r="A2063" s="165">
        <f t="shared" si="32"/>
        <v>2062</v>
      </c>
      <c r="D2063" s="170" t="s">
        <v>5451</v>
      </c>
      <c r="E2063" s="171"/>
    </row>
    <row r="2064" spans="1:8" ht="14.45" hidden="1" customHeight="1" outlineLevel="2" thickBot="1" x14ac:dyDescent="0.3">
      <c r="A2064" s="165">
        <f t="shared" si="32"/>
        <v>2063</v>
      </c>
      <c r="E2064" s="172" t="s">
        <v>5452</v>
      </c>
    </row>
    <row r="2065" spans="1:42" ht="14.45" hidden="1" customHeight="1" outlineLevel="3" thickBot="1" x14ac:dyDescent="0.3">
      <c r="A2065" s="165">
        <f t="shared" si="32"/>
        <v>2064</v>
      </c>
    </row>
    <row r="2066" spans="1:42" ht="14.45" hidden="1" customHeight="1" outlineLevel="2" collapsed="1" thickBot="1" x14ac:dyDescent="0.3">
      <c r="A2066" s="165">
        <f t="shared" si="32"/>
        <v>2065</v>
      </c>
      <c r="E2066" s="172" t="s">
        <v>5453</v>
      </c>
    </row>
    <row r="2067" spans="1:42" ht="14.45" hidden="1" customHeight="1" outlineLevel="3" thickBot="1" x14ac:dyDescent="0.3">
      <c r="A2067" s="165">
        <f t="shared" si="32"/>
        <v>2066</v>
      </c>
    </row>
    <row r="2068" spans="1:42" ht="14.45" hidden="1" customHeight="1" outlineLevel="2" collapsed="1" thickBot="1" x14ac:dyDescent="0.3">
      <c r="A2068" s="165">
        <f t="shared" si="32"/>
        <v>2067</v>
      </c>
      <c r="E2068" s="172" t="s">
        <v>5454</v>
      </c>
    </row>
    <row r="2069" spans="1:42" ht="14.45" hidden="1" customHeight="1" outlineLevel="3" thickBot="1" x14ac:dyDescent="0.3">
      <c r="A2069" s="165">
        <f t="shared" si="32"/>
        <v>2068</v>
      </c>
      <c r="F2069" s="173" t="s">
        <v>3767</v>
      </c>
    </row>
    <row r="2070" spans="1:42" ht="14.45" hidden="1" customHeight="1" outlineLevel="4" thickBot="1" x14ac:dyDescent="0.3">
      <c r="A2070" s="165">
        <f t="shared" si="32"/>
        <v>2069</v>
      </c>
      <c r="G2070" s="175" t="s">
        <v>5455</v>
      </c>
    </row>
    <row r="2071" spans="1:42" ht="14.45" hidden="1" customHeight="1" outlineLevel="4" thickBot="1" x14ac:dyDescent="0.3">
      <c r="A2071" s="165">
        <f t="shared" si="32"/>
        <v>2070</v>
      </c>
      <c r="G2071" s="175" t="s">
        <v>5456</v>
      </c>
      <c r="AD2071" s="178"/>
      <c r="AE2071" s="178"/>
      <c r="AF2071" s="178"/>
      <c r="AH2071" s="178"/>
      <c r="AI2071" s="178"/>
      <c r="AJ2071" s="178"/>
      <c r="AK2071" s="178"/>
      <c r="AM2071" s="178"/>
      <c r="AN2071" s="178"/>
      <c r="AO2071" s="178"/>
      <c r="AP2071" s="178"/>
    </row>
    <row r="2072" spans="1:42" ht="14.45" hidden="1" customHeight="1" outlineLevel="3" collapsed="1" thickBot="1" x14ac:dyDescent="0.3">
      <c r="A2072" s="165">
        <f t="shared" si="32"/>
        <v>2071</v>
      </c>
      <c r="F2072" s="173" t="s">
        <v>5457</v>
      </c>
    </row>
    <row r="2073" spans="1:42" ht="14.45" hidden="1" customHeight="1" outlineLevel="4" thickBot="1" x14ac:dyDescent="0.3">
      <c r="A2073" s="165">
        <f t="shared" si="32"/>
        <v>2072</v>
      </c>
      <c r="G2073" s="175" t="s">
        <v>5458</v>
      </c>
    </row>
    <row r="2074" spans="1:42" ht="14.45" hidden="1" customHeight="1" outlineLevel="4" thickBot="1" x14ac:dyDescent="0.3">
      <c r="A2074" s="165">
        <f t="shared" si="32"/>
        <v>2073</v>
      </c>
      <c r="G2074" s="175" t="s">
        <v>5459</v>
      </c>
    </row>
    <row r="2075" spans="1:42" ht="14.45" hidden="1" customHeight="1" outlineLevel="4" thickBot="1" x14ac:dyDescent="0.3">
      <c r="A2075" s="165">
        <f t="shared" si="32"/>
        <v>2074</v>
      </c>
      <c r="G2075" s="175" t="s">
        <v>5460</v>
      </c>
    </row>
    <row r="2076" spans="1:42" ht="14.45" hidden="1" customHeight="1" outlineLevel="3" collapsed="1" thickBot="1" x14ac:dyDescent="0.3">
      <c r="A2076" s="165">
        <f t="shared" si="32"/>
        <v>2075</v>
      </c>
      <c r="F2076" s="173" t="s">
        <v>5461</v>
      </c>
    </row>
    <row r="2077" spans="1:42" ht="14.45" hidden="1" customHeight="1" outlineLevel="4" thickBot="1" x14ac:dyDescent="0.3">
      <c r="A2077" s="165">
        <f t="shared" si="32"/>
        <v>2076</v>
      </c>
      <c r="G2077" s="175" t="s">
        <v>5462</v>
      </c>
    </row>
    <row r="2078" spans="1:42" ht="14.45" hidden="1" customHeight="1" outlineLevel="4" thickBot="1" x14ac:dyDescent="0.3">
      <c r="A2078" s="165">
        <f t="shared" si="32"/>
        <v>2077</v>
      </c>
      <c r="G2078" s="175" t="s">
        <v>5463</v>
      </c>
    </row>
    <row r="2079" spans="1:42" ht="14.45" hidden="1" customHeight="1" outlineLevel="3" collapsed="1" thickBot="1" x14ac:dyDescent="0.3">
      <c r="A2079" s="165">
        <f t="shared" si="32"/>
        <v>2078</v>
      </c>
    </row>
    <row r="2080" spans="1:42" ht="14.45" hidden="1" customHeight="1" outlineLevel="2" collapsed="1" thickBot="1" x14ac:dyDescent="0.3">
      <c r="A2080" s="165">
        <f t="shared" si="32"/>
        <v>2079</v>
      </c>
      <c r="E2080" s="172" t="s">
        <v>5464</v>
      </c>
    </row>
    <row r="2081" spans="1:57" ht="14.45" hidden="1" customHeight="1" outlineLevel="3" thickBot="1" x14ac:dyDescent="0.3">
      <c r="A2081" s="165">
        <f t="shared" si="32"/>
        <v>2080</v>
      </c>
    </row>
    <row r="2082" spans="1:57" ht="14.45" hidden="1" customHeight="1" outlineLevel="2" collapsed="1" thickBot="1" x14ac:dyDescent="0.3">
      <c r="A2082" s="165">
        <f t="shared" si="32"/>
        <v>2081</v>
      </c>
      <c r="E2082" s="172" t="s">
        <v>5465</v>
      </c>
    </row>
    <row r="2083" spans="1:57" ht="14.45" hidden="1" customHeight="1" outlineLevel="3" thickBot="1" x14ac:dyDescent="0.3">
      <c r="A2083" s="165">
        <f t="shared" si="32"/>
        <v>2082</v>
      </c>
      <c r="F2083" s="173" t="s">
        <v>3767</v>
      </c>
    </row>
    <row r="2084" spans="1:57" ht="14.45" hidden="1" customHeight="1" outlineLevel="4" thickBot="1" x14ac:dyDescent="0.3">
      <c r="A2084" s="165">
        <f t="shared" si="32"/>
        <v>2083</v>
      </c>
      <c r="G2084" s="169" t="s">
        <v>5466</v>
      </c>
      <c r="AI2084" s="178"/>
      <c r="AJ2084" s="178"/>
      <c r="AK2084" s="178"/>
      <c r="AL2084" s="178"/>
      <c r="AM2084" s="178"/>
      <c r="AN2084" s="178"/>
      <c r="AO2084" s="178"/>
      <c r="AP2084" s="178"/>
      <c r="AQ2084" s="178"/>
      <c r="AR2084" s="178"/>
      <c r="AU2084" s="178"/>
      <c r="AV2084" s="178"/>
      <c r="AW2084" s="178"/>
      <c r="AX2084" s="178"/>
      <c r="AY2084" s="178"/>
      <c r="AZ2084" s="178"/>
      <c r="BA2084" s="178"/>
      <c r="BB2084" s="178"/>
      <c r="BC2084" s="178"/>
      <c r="BD2084" s="178"/>
      <c r="BE2084" s="178"/>
    </row>
    <row r="2085" spans="1:57" ht="14.45" hidden="1" customHeight="1" outlineLevel="3" collapsed="1" thickBot="1" x14ac:dyDescent="0.3">
      <c r="A2085" s="165">
        <f t="shared" si="32"/>
        <v>2084</v>
      </c>
      <c r="F2085" s="173" t="s">
        <v>5457</v>
      </c>
    </row>
    <row r="2086" spans="1:57" ht="14.45" hidden="1" customHeight="1" outlineLevel="4" thickBot="1" x14ac:dyDescent="0.3">
      <c r="A2086" s="165">
        <f t="shared" si="32"/>
        <v>2085</v>
      </c>
      <c r="G2086" s="175" t="s">
        <v>5467</v>
      </c>
    </row>
    <row r="2087" spans="1:57" ht="14.45" hidden="1" customHeight="1" outlineLevel="4" thickBot="1" x14ac:dyDescent="0.3">
      <c r="A2087" s="165">
        <f t="shared" si="32"/>
        <v>2086</v>
      </c>
      <c r="G2087" s="175" t="s">
        <v>5468</v>
      </c>
    </row>
    <row r="2088" spans="1:57" ht="14.45" hidden="1" customHeight="1" outlineLevel="4" thickBot="1" x14ac:dyDescent="0.3">
      <c r="A2088" s="165">
        <f t="shared" si="32"/>
        <v>2087</v>
      </c>
      <c r="G2088" s="175" t="s">
        <v>5469</v>
      </c>
    </row>
    <row r="2089" spans="1:57" ht="14.45" hidden="1" customHeight="1" outlineLevel="4" thickBot="1" x14ac:dyDescent="0.3">
      <c r="A2089" s="165">
        <f t="shared" si="32"/>
        <v>2088</v>
      </c>
      <c r="G2089" s="175" t="s">
        <v>5470</v>
      </c>
    </row>
    <row r="2090" spans="1:57" ht="14.45" hidden="1" customHeight="1" outlineLevel="3" collapsed="1" thickBot="1" x14ac:dyDescent="0.3">
      <c r="A2090" s="165">
        <f t="shared" si="32"/>
        <v>2089</v>
      </c>
      <c r="F2090" s="173" t="s">
        <v>5461</v>
      </c>
    </row>
    <row r="2091" spans="1:57" ht="14.45" hidden="1" customHeight="1" outlineLevel="4" thickBot="1" x14ac:dyDescent="0.3">
      <c r="A2091" s="165">
        <f t="shared" si="32"/>
        <v>2090</v>
      </c>
    </row>
    <row r="2092" spans="1:57" ht="14.45" hidden="1" customHeight="1" outlineLevel="3" collapsed="1" thickBot="1" x14ac:dyDescent="0.3">
      <c r="A2092" s="165">
        <f t="shared" si="32"/>
        <v>2091</v>
      </c>
    </row>
    <row r="2093" spans="1:57" ht="14.45" hidden="1" customHeight="1" outlineLevel="2" collapsed="1" thickBot="1" x14ac:dyDescent="0.3">
      <c r="A2093" s="165">
        <f t="shared" si="32"/>
        <v>2092</v>
      </c>
      <c r="E2093" s="172" t="s">
        <v>5471</v>
      </c>
    </row>
    <row r="2094" spans="1:57" ht="14.45" hidden="1" customHeight="1" outlineLevel="3" thickBot="1" x14ac:dyDescent="0.3">
      <c r="A2094" s="165">
        <f t="shared" si="32"/>
        <v>2093</v>
      </c>
      <c r="F2094" s="173" t="s">
        <v>5472</v>
      </c>
    </row>
    <row r="2095" spans="1:57" ht="14.45" hidden="1" customHeight="1" outlineLevel="4" thickBot="1" x14ac:dyDescent="0.3">
      <c r="A2095" s="165">
        <f t="shared" si="32"/>
        <v>2094</v>
      </c>
      <c r="G2095" s="176" t="s">
        <v>5473</v>
      </c>
    </row>
    <row r="2096" spans="1:57" ht="14.45" hidden="1" customHeight="1" outlineLevel="4" thickBot="1" x14ac:dyDescent="0.3">
      <c r="A2096" s="165">
        <f t="shared" si="32"/>
        <v>2095</v>
      </c>
      <c r="G2096" s="176" t="s">
        <v>5474</v>
      </c>
    </row>
    <row r="2097" spans="1:7" ht="14.45" hidden="1" customHeight="1" outlineLevel="4" thickBot="1" x14ac:dyDescent="0.3">
      <c r="A2097" s="165">
        <f t="shared" si="32"/>
        <v>2096</v>
      </c>
      <c r="G2097" s="176" t="s">
        <v>5475</v>
      </c>
    </row>
    <row r="2098" spans="1:7" ht="14.45" hidden="1" customHeight="1" outlineLevel="3" collapsed="1" thickBot="1" x14ac:dyDescent="0.3">
      <c r="A2098" s="165">
        <f t="shared" si="32"/>
        <v>2097</v>
      </c>
      <c r="F2098" s="173" t="s">
        <v>5476</v>
      </c>
    </row>
    <row r="2099" spans="1:7" ht="14.45" hidden="1" customHeight="1" outlineLevel="4" thickBot="1" x14ac:dyDescent="0.3">
      <c r="A2099" s="165">
        <f t="shared" si="32"/>
        <v>2098</v>
      </c>
      <c r="F2099" s="174"/>
      <c r="G2099" s="176" t="s">
        <v>5477</v>
      </c>
    </row>
    <row r="2100" spans="1:7" ht="14.45" hidden="1" customHeight="1" outlineLevel="4" thickBot="1" x14ac:dyDescent="0.3">
      <c r="A2100" s="165">
        <f t="shared" si="32"/>
        <v>2099</v>
      </c>
      <c r="G2100" s="176" t="s">
        <v>5478</v>
      </c>
    </row>
    <row r="2101" spans="1:7" ht="14.45" hidden="1" customHeight="1" outlineLevel="4" thickBot="1" x14ac:dyDescent="0.3">
      <c r="A2101" s="165">
        <f t="shared" si="32"/>
        <v>2100</v>
      </c>
      <c r="G2101" s="176" t="s">
        <v>5479</v>
      </c>
    </row>
    <row r="2102" spans="1:7" ht="14.45" hidden="1" customHeight="1" outlineLevel="3" collapsed="1" thickBot="1" x14ac:dyDescent="0.3">
      <c r="A2102" s="165">
        <f t="shared" si="32"/>
        <v>2101</v>
      </c>
      <c r="F2102" s="173" t="s">
        <v>5480</v>
      </c>
    </row>
    <row r="2103" spans="1:7" ht="14.45" hidden="1" customHeight="1" outlineLevel="4" thickBot="1" x14ac:dyDescent="0.3">
      <c r="A2103" s="165">
        <f t="shared" si="32"/>
        <v>2102</v>
      </c>
      <c r="F2103" s="174"/>
      <c r="G2103" s="176" t="s">
        <v>5481</v>
      </c>
    </row>
    <row r="2104" spans="1:7" ht="14.45" hidden="1" customHeight="1" outlineLevel="4" thickBot="1" x14ac:dyDescent="0.3">
      <c r="A2104" s="165">
        <f t="shared" si="32"/>
        <v>2103</v>
      </c>
      <c r="G2104" s="176" t="s">
        <v>5482</v>
      </c>
    </row>
    <row r="2105" spans="1:7" ht="14.45" hidden="1" customHeight="1" outlineLevel="4" thickBot="1" x14ac:dyDescent="0.3">
      <c r="A2105" s="165">
        <f t="shared" si="32"/>
        <v>2104</v>
      </c>
      <c r="G2105" s="176" t="s">
        <v>5483</v>
      </c>
    </row>
    <row r="2106" spans="1:7" ht="14.45" hidden="1" customHeight="1" outlineLevel="3" collapsed="1" thickBot="1" x14ac:dyDescent="0.3">
      <c r="A2106" s="165">
        <f t="shared" si="32"/>
        <v>2105</v>
      </c>
      <c r="F2106" s="173" t="s">
        <v>5484</v>
      </c>
    </row>
    <row r="2107" spans="1:7" ht="14.45" hidden="1" customHeight="1" outlineLevel="4" thickBot="1" x14ac:dyDescent="0.3">
      <c r="A2107" s="165">
        <f t="shared" si="32"/>
        <v>2106</v>
      </c>
      <c r="F2107" s="174"/>
      <c r="G2107" s="176" t="s">
        <v>5485</v>
      </c>
    </row>
    <row r="2108" spans="1:7" ht="14.45" hidden="1" customHeight="1" outlineLevel="4" thickBot="1" x14ac:dyDescent="0.3">
      <c r="A2108" s="165">
        <f t="shared" si="32"/>
        <v>2107</v>
      </c>
      <c r="G2108" s="176" t="s">
        <v>5486</v>
      </c>
    </row>
    <row r="2109" spans="1:7" ht="14.45" hidden="1" customHeight="1" outlineLevel="4" thickBot="1" x14ac:dyDescent="0.3">
      <c r="A2109" s="165">
        <f t="shared" si="32"/>
        <v>2108</v>
      </c>
      <c r="G2109" s="176" t="s">
        <v>5487</v>
      </c>
    </row>
    <row r="2110" spans="1:7" ht="14.45" hidden="1" customHeight="1" outlineLevel="3" collapsed="1" thickBot="1" x14ac:dyDescent="0.3">
      <c r="A2110" s="165">
        <f t="shared" si="32"/>
        <v>2109</v>
      </c>
      <c r="F2110" s="173" t="s">
        <v>5488</v>
      </c>
    </row>
    <row r="2111" spans="1:7" ht="14.45" hidden="1" customHeight="1" outlineLevel="4" thickBot="1" x14ac:dyDescent="0.3">
      <c r="A2111" s="165">
        <f t="shared" si="32"/>
        <v>2110</v>
      </c>
      <c r="G2111" s="176" t="s">
        <v>5489</v>
      </c>
    </row>
    <row r="2112" spans="1:7" ht="14.45" hidden="1" customHeight="1" outlineLevel="4" thickBot="1" x14ac:dyDescent="0.3">
      <c r="A2112" s="165">
        <f t="shared" si="32"/>
        <v>2111</v>
      </c>
      <c r="G2112" s="176" t="s">
        <v>5490</v>
      </c>
    </row>
    <row r="2113" spans="1:25" ht="14.45" hidden="1" customHeight="1" outlineLevel="4" thickBot="1" x14ac:dyDescent="0.3">
      <c r="A2113" s="165">
        <f t="shared" si="32"/>
        <v>2112</v>
      </c>
      <c r="G2113" s="176" t="s">
        <v>5491</v>
      </c>
    </row>
    <row r="2114" spans="1:25" ht="14.45" hidden="1" customHeight="1" outlineLevel="3" collapsed="1" thickBot="1" x14ac:dyDescent="0.3">
      <c r="A2114" s="165">
        <f t="shared" si="32"/>
        <v>2113</v>
      </c>
    </row>
    <row r="2115" spans="1:25" ht="14.45" hidden="1" customHeight="1" outlineLevel="2" collapsed="1" thickBot="1" x14ac:dyDescent="0.3">
      <c r="A2115" s="165">
        <f t="shared" ref="A2115:A2178" si="33">ROW() - 1</f>
        <v>2114</v>
      </c>
    </row>
    <row r="2116" spans="1:25" ht="14.45" customHeight="1" outlineLevel="1" collapsed="1" thickBot="1" x14ac:dyDescent="0.3">
      <c r="A2116" s="165">
        <f t="shared" si="33"/>
        <v>2115</v>
      </c>
      <c r="D2116" s="170" t="s">
        <v>5492</v>
      </c>
      <c r="E2116" s="171"/>
    </row>
    <row r="2117" spans="1:25" ht="14.45" hidden="1" customHeight="1" outlineLevel="2" thickBot="1" x14ac:dyDescent="0.3">
      <c r="A2117" s="165">
        <f t="shared" si="33"/>
        <v>2116</v>
      </c>
      <c r="E2117" s="172" t="s">
        <v>5493</v>
      </c>
    </row>
    <row r="2118" spans="1:25" ht="14.45" hidden="1" customHeight="1" outlineLevel="3" thickBot="1" x14ac:dyDescent="0.3">
      <c r="A2118" s="165">
        <f t="shared" si="33"/>
        <v>2117</v>
      </c>
      <c r="F2118" s="173" t="s">
        <v>5494</v>
      </c>
    </row>
    <row r="2119" spans="1:25" ht="14.45" hidden="1" customHeight="1" outlineLevel="4" thickBot="1" x14ac:dyDescent="0.3">
      <c r="A2119" s="165">
        <f t="shared" si="33"/>
        <v>2118</v>
      </c>
      <c r="G2119" s="169" t="s">
        <v>5495</v>
      </c>
      <c r="Q2119" s="178"/>
      <c r="R2119" s="178"/>
      <c r="S2119" s="178"/>
      <c r="T2119" s="178"/>
      <c r="U2119" s="178"/>
      <c r="V2119" s="178"/>
      <c r="W2119" s="178"/>
      <c r="X2119" s="178"/>
      <c r="Y2119" s="178"/>
    </row>
    <row r="2120" spans="1:25" ht="14.45" hidden="1" customHeight="1" outlineLevel="3" collapsed="1" thickBot="1" x14ac:dyDescent="0.3">
      <c r="A2120" s="165">
        <f t="shared" si="33"/>
        <v>2119</v>
      </c>
      <c r="F2120" s="173" t="s">
        <v>5496</v>
      </c>
    </row>
    <row r="2121" spans="1:25" ht="14.45" hidden="1" customHeight="1" outlineLevel="4" thickBot="1" x14ac:dyDescent="0.3">
      <c r="A2121" s="165">
        <f t="shared" si="33"/>
        <v>2120</v>
      </c>
    </row>
    <row r="2122" spans="1:25" ht="14.45" hidden="1" customHeight="1" outlineLevel="3" collapsed="1" thickBot="1" x14ac:dyDescent="0.3">
      <c r="A2122" s="165">
        <f t="shared" si="33"/>
        <v>2121</v>
      </c>
      <c r="F2122" s="173" t="s">
        <v>5497</v>
      </c>
    </row>
    <row r="2123" spans="1:25" ht="14.45" hidden="1" customHeight="1" outlineLevel="4" thickBot="1" x14ac:dyDescent="0.3">
      <c r="A2123" s="165">
        <f t="shared" si="33"/>
        <v>2122</v>
      </c>
    </row>
    <row r="2124" spans="1:25" ht="14.45" hidden="1" customHeight="1" outlineLevel="3" collapsed="1" thickBot="1" x14ac:dyDescent="0.3">
      <c r="A2124" s="165">
        <f t="shared" si="33"/>
        <v>2123</v>
      </c>
      <c r="F2124" s="173" t="s">
        <v>5498</v>
      </c>
    </row>
    <row r="2125" spans="1:25" ht="14.45" hidden="1" customHeight="1" outlineLevel="4" thickBot="1" x14ac:dyDescent="0.3">
      <c r="A2125" s="165">
        <f t="shared" si="33"/>
        <v>2124</v>
      </c>
    </row>
    <row r="2126" spans="1:25" ht="14.45" hidden="1" customHeight="1" outlineLevel="3" collapsed="1" thickBot="1" x14ac:dyDescent="0.3">
      <c r="A2126" s="165">
        <f t="shared" si="33"/>
        <v>2125</v>
      </c>
    </row>
    <row r="2127" spans="1:25" ht="14.45" hidden="1" customHeight="1" outlineLevel="2" collapsed="1" thickBot="1" x14ac:dyDescent="0.3">
      <c r="A2127" s="165">
        <f t="shared" si="33"/>
        <v>2126</v>
      </c>
      <c r="E2127" s="172" t="s">
        <v>5499</v>
      </c>
    </row>
    <row r="2128" spans="1:25" ht="14.45" hidden="1" customHeight="1" outlineLevel="3" thickBot="1" x14ac:dyDescent="0.3">
      <c r="A2128" s="165">
        <f t="shared" si="33"/>
        <v>2127</v>
      </c>
      <c r="F2128" s="173" t="s">
        <v>5494</v>
      </c>
    </row>
    <row r="2129" spans="1:80" ht="14.45" hidden="1" customHeight="1" outlineLevel="4" thickBot="1" x14ac:dyDescent="0.3">
      <c r="A2129" s="165">
        <f t="shared" si="33"/>
        <v>2128</v>
      </c>
      <c r="G2129" s="169" t="s">
        <v>5500</v>
      </c>
      <c r="BU2129" s="178"/>
      <c r="BV2129" s="178"/>
      <c r="BW2129" s="178"/>
      <c r="BX2129" s="178"/>
      <c r="BY2129" s="178"/>
      <c r="BZ2129" s="178"/>
      <c r="CA2129" s="178"/>
      <c r="CB2129" s="178"/>
    </row>
    <row r="2130" spans="1:80" ht="14.45" hidden="1" customHeight="1" outlineLevel="3" collapsed="1" thickBot="1" x14ac:dyDescent="0.3">
      <c r="A2130" s="165">
        <f t="shared" si="33"/>
        <v>2129</v>
      </c>
      <c r="F2130" s="173" t="s">
        <v>5501</v>
      </c>
    </row>
    <row r="2131" spans="1:80" ht="14.45" hidden="1" customHeight="1" outlineLevel="4" thickBot="1" x14ac:dyDescent="0.3">
      <c r="A2131" s="165">
        <f t="shared" si="33"/>
        <v>2130</v>
      </c>
    </row>
    <row r="2132" spans="1:80" ht="14.45" hidden="1" customHeight="1" outlineLevel="3" collapsed="1" thickBot="1" x14ac:dyDescent="0.3">
      <c r="A2132" s="165">
        <f t="shared" si="33"/>
        <v>2131</v>
      </c>
      <c r="F2132" s="173" t="s">
        <v>5502</v>
      </c>
    </row>
    <row r="2133" spans="1:80" ht="14.45" hidden="1" customHeight="1" outlineLevel="4" thickBot="1" x14ac:dyDescent="0.3">
      <c r="A2133" s="165">
        <f t="shared" si="33"/>
        <v>2132</v>
      </c>
      <c r="G2133" s="176" t="s">
        <v>5503</v>
      </c>
    </row>
    <row r="2134" spans="1:80" ht="14.45" hidden="1" customHeight="1" outlineLevel="4" thickBot="1" x14ac:dyDescent="0.3">
      <c r="A2134" s="165">
        <f t="shared" si="33"/>
        <v>2133</v>
      </c>
      <c r="H2134" s="174" t="s">
        <v>5504</v>
      </c>
    </row>
    <row r="2135" spans="1:80" ht="14.45" hidden="1" customHeight="1" outlineLevel="4" thickBot="1" x14ac:dyDescent="0.3">
      <c r="A2135" s="165">
        <f t="shared" si="33"/>
        <v>2134</v>
      </c>
      <c r="H2135" s="174" t="s">
        <v>5505</v>
      </c>
    </row>
    <row r="2136" spans="1:80" ht="14.45" hidden="1" customHeight="1" outlineLevel="4" thickBot="1" x14ac:dyDescent="0.3">
      <c r="A2136" s="165">
        <f t="shared" si="33"/>
        <v>2135</v>
      </c>
      <c r="G2136" s="176" t="s">
        <v>5506</v>
      </c>
    </row>
    <row r="2137" spans="1:80" ht="14.45" hidden="1" customHeight="1" outlineLevel="4" thickBot="1" x14ac:dyDescent="0.3">
      <c r="A2137" s="165">
        <f t="shared" si="33"/>
        <v>2136</v>
      </c>
      <c r="H2137" s="174" t="s">
        <v>5507</v>
      </c>
    </row>
    <row r="2138" spans="1:80" ht="14.45" hidden="1" customHeight="1" outlineLevel="4" thickBot="1" x14ac:dyDescent="0.3">
      <c r="A2138" s="165">
        <f t="shared" si="33"/>
        <v>2137</v>
      </c>
      <c r="H2138" s="174" t="s">
        <v>5508</v>
      </c>
    </row>
    <row r="2139" spans="1:80" ht="14.45" hidden="1" customHeight="1" outlineLevel="4" thickBot="1" x14ac:dyDescent="0.3">
      <c r="A2139" s="165">
        <f t="shared" si="33"/>
        <v>2138</v>
      </c>
      <c r="H2139" s="174" t="s">
        <v>5509</v>
      </c>
    </row>
    <row r="2140" spans="1:80" ht="14.45" hidden="1" customHeight="1" outlineLevel="4" thickBot="1" x14ac:dyDescent="0.3">
      <c r="A2140" s="165">
        <f t="shared" si="33"/>
        <v>2139</v>
      </c>
      <c r="H2140" s="174" t="s">
        <v>5510</v>
      </c>
    </row>
    <row r="2141" spans="1:80" ht="14.45" hidden="1" customHeight="1" outlineLevel="4" thickBot="1" x14ac:dyDescent="0.3">
      <c r="A2141" s="165">
        <f t="shared" si="33"/>
        <v>2140</v>
      </c>
    </row>
    <row r="2142" spans="1:80" ht="14.45" hidden="1" customHeight="1" outlineLevel="3" collapsed="1" thickBot="1" x14ac:dyDescent="0.3">
      <c r="A2142" s="165">
        <f t="shared" si="33"/>
        <v>2141</v>
      </c>
      <c r="F2142" s="173" t="s">
        <v>5511</v>
      </c>
    </row>
    <row r="2143" spans="1:80" ht="14.45" hidden="1" customHeight="1" outlineLevel="4" thickBot="1" x14ac:dyDescent="0.3">
      <c r="A2143" s="165">
        <f t="shared" si="33"/>
        <v>2142</v>
      </c>
    </row>
    <row r="2144" spans="1:80" ht="14.45" hidden="1" customHeight="1" outlineLevel="3" collapsed="1" thickBot="1" x14ac:dyDescent="0.3">
      <c r="A2144" s="165">
        <f t="shared" si="33"/>
        <v>2143</v>
      </c>
      <c r="F2144" s="173" t="s">
        <v>5512</v>
      </c>
    </row>
    <row r="2145" spans="1:16" ht="14.45" hidden="1" customHeight="1" outlineLevel="4" thickBot="1" x14ac:dyDescent="0.3">
      <c r="A2145" s="165">
        <f t="shared" si="33"/>
        <v>2144</v>
      </c>
      <c r="G2145" s="176" t="s">
        <v>5513</v>
      </c>
    </row>
    <row r="2146" spans="1:16" ht="14.45" hidden="1" customHeight="1" outlineLevel="4" thickBot="1" x14ac:dyDescent="0.3">
      <c r="A2146" s="165">
        <f t="shared" si="33"/>
        <v>2145</v>
      </c>
      <c r="H2146" s="174" t="s">
        <v>5514</v>
      </c>
    </row>
    <row r="2147" spans="1:16" ht="14.45" hidden="1" customHeight="1" outlineLevel="4" thickBot="1" x14ac:dyDescent="0.3">
      <c r="A2147" s="165">
        <f t="shared" si="33"/>
        <v>2146</v>
      </c>
      <c r="H2147" s="174" t="s">
        <v>5515</v>
      </c>
    </row>
    <row r="2148" spans="1:16" ht="14.45" hidden="1" customHeight="1" outlineLevel="4" thickBot="1" x14ac:dyDescent="0.3">
      <c r="A2148" s="165">
        <f t="shared" si="33"/>
        <v>2147</v>
      </c>
      <c r="H2148" s="174" t="s">
        <v>5516</v>
      </c>
    </row>
    <row r="2149" spans="1:16" ht="14.45" hidden="1" customHeight="1" outlineLevel="4" thickBot="1" x14ac:dyDescent="0.3">
      <c r="A2149" s="165">
        <f t="shared" si="33"/>
        <v>2148</v>
      </c>
      <c r="H2149" s="174" t="s">
        <v>5517</v>
      </c>
      <c r="N2149" s="178"/>
      <c r="O2149" s="178"/>
      <c r="P2149" s="178"/>
    </row>
    <row r="2150" spans="1:16" ht="14.45" hidden="1" customHeight="1" outlineLevel="4" thickBot="1" x14ac:dyDescent="0.3">
      <c r="A2150" s="165">
        <f t="shared" si="33"/>
        <v>2149</v>
      </c>
      <c r="G2150" s="176" t="s">
        <v>5518</v>
      </c>
    </row>
    <row r="2151" spans="1:16" ht="14.45" hidden="1" customHeight="1" outlineLevel="4" thickBot="1" x14ac:dyDescent="0.3">
      <c r="A2151" s="165">
        <f t="shared" si="33"/>
        <v>2150</v>
      </c>
      <c r="H2151" s="174" t="s">
        <v>5519</v>
      </c>
    </row>
    <row r="2152" spans="1:16" ht="14.45" hidden="1" customHeight="1" outlineLevel="4" thickBot="1" x14ac:dyDescent="0.3">
      <c r="A2152" s="165">
        <f t="shared" si="33"/>
        <v>2151</v>
      </c>
      <c r="H2152" s="174" t="s">
        <v>5520</v>
      </c>
    </row>
    <row r="2153" spans="1:16" ht="14.45" hidden="1" customHeight="1" outlineLevel="4" thickBot="1" x14ac:dyDescent="0.3">
      <c r="A2153" s="165">
        <f t="shared" si="33"/>
        <v>2152</v>
      </c>
      <c r="H2153" s="174" t="s">
        <v>5521</v>
      </c>
    </row>
    <row r="2154" spans="1:16" ht="14.45" hidden="1" customHeight="1" outlineLevel="4" thickBot="1" x14ac:dyDescent="0.3">
      <c r="A2154" s="165">
        <f t="shared" si="33"/>
        <v>2153</v>
      </c>
      <c r="H2154" s="174" t="s">
        <v>5522</v>
      </c>
      <c r="N2154" s="178"/>
      <c r="O2154" s="178"/>
      <c r="P2154" s="178"/>
    </row>
    <row r="2155" spans="1:16" ht="14.45" hidden="1" customHeight="1" outlineLevel="4" thickBot="1" x14ac:dyDescent="0.3">
      <c r="A2155" s="165">
        <f t="shared" si="33"/>
        <v>2154</v>
      </c>
      <c r="G2155" s="176" t="s">
        <v>5523</v>
      </c>
    </row>
    <row r="2156" spans="1:16" ht="14.45" hidden="1" customHeight="1" outlineLevel="4" thickBot="1" x14ac:dyDescent="0.3">
      <c r="A2156" s="165">
        <f t="shared" si="33"/>
        <v>2155</v>
      </c>
      <c r="H2156" s="174" t="s">
        <v>5524</v>
      </c>
    </row>
    <row r="2157" spans="1:16" ht="14.45" hidden="1" customHeight="1" outlineLevel="4" thickBot="1" x14ac:dyDescent="0.3">
      <c r="A2157" s="165">
        <f t="shared" si="33"/>
        <v>2156</v>
      </c>
      <c r="H2157" s="174" t="s">
        <v>5525</v>
      </c>
    </row>
    <row r="2158" spans="1:16" ht="14.45" hidden="1" customHeight="1" outlineLevel="4" thickBot="1" x14ac:dyDescent="0.3">
      <c r="A2158" s="165">
        <f t="shared" si="33"/>
        <v>2157</v>
      </c>
      <c r="H2158" s="174" t="s">
        <v>5526</v>
      </c>
    </row>
    <row r="2159" spans="1:16" ht="14.45" hidden="1" customHeight="1" outlineLevel="4" thickBot="1" x14ac:dyDescent="0.3">
      <c r="A2159" s="165">
        <f t="shared" si="33"/>
        <v>2158</v>
      </c>
      <c r="H2159" s="174" t="s">
        <v>5527</v>
      </c>
    </row>
    <row r="2160" spans="1:16" ht="14.45" hidden="1" customHeight="1" outlineLevel="4" thickBot="1" x14ac:dyDescent="0.3">
      <c r="A2160" s="165">
        <f t="shared" si="33"/>
        <v>2159</v>
      </c>
    </row>
    <row r="2161" spans="1:8" ht="14.45" hidden="1" customHeight="1" outlineLevel="3" collapsed="1" thickBot="1" x14ac:dyDescent="0.3">
      <c r="A2161" s="165">
        <f t="shared" si="33"/>
        <v>2160</v>
      </c>
      <c r="F2161" s="173" t="s">
        <v>5528</v>
      </c>
    </row>
    <row r="2162" spans="1:8" ht="14.45" hidden="1" customHeight="1" outlineLevel="4" thickBot="1" x14ac:dyDescent="0.3">
      <c r="A2162" s="165">
        <f t="shared" si="33"/>
        <v>2161</v>
      </c>
    </row>
    <row r="2163" spans="1:8" ht="14.45" hidden="1" customHeight="1" outlineLevel="3" collapsed="1" thickBot="1" x14ac:dyDescent="0.3">
      <c r="A2163" s="165">
        <f t="shared" si="33"/>
        <v>2162</v>
      </c>
    </row>
    <row r="2164" spans="1:8" ht="14.45" hidden="1" customHeight="1" outlineLevel="2" collapsed="1" thickBot="1" x14ac:dyDescent="0.3">
      <c r="A2164" s="165">
        <f t="shared" si="33"/>
        <v>2163</v>
      </c>
      <c r="E2164" s="172" t="s">
        <v>5529</v>
      </c>
    </row>
    <row r="2165" spans="1:8" ht="14.45" hidden="1" customHeight="1" outlineLevel="3" thickBot="1" x14ac:dyDescent="0.3">
      <c r="A2165" s="165">
        <f t="shared" si="33"/>
        <v>2164</v>
      </c>
      <c r="F2165" s="173" t="s">
        <v>5530</v>
      </c>
    </row>
    <row r="2166" spans="1:8" ht="14.45" hidden="1" customHeight="1" outlineLevel="4" thickBot="1" x14ac:dyDescent="0.3">
      <c r="A2166" s="165">
        <f t="shared" si="33"/>
        <v>2165</v>
      </c>
      <c r="G2166" s="169" t="s">
        <v>5531</v>
      </c>
    </row>
    <row r="2167" spans="1:8" ht="14.45" hidden="1" customHeight="1" outlineLevel="3" collapsed="1" thickBot="1" x14ac:dyDescent="0.3">
      <c r="A2167" s="165">
        <f t="shared" si="33"/>
        <v>2166</v>
      </c>
      <c r="F2167" s="173" t="s">
        <v>5532</v>
      </c>
    </row>
    <row r="2168" spans="1:8" ht="14.45" hidden="1" customHeight="1" outlineLevel="4" thickBot="1" x14ac:dyDescent="0.3">
      <c r="A2168" s="165">
        <f t="shared" si="33"/>
        <v>2167</v>
      </c>
      <c r="G2168" s="176" t="s">
        <v>4104</v>
      </c>
    </row>
    <row r="2169" spans="1:8" ht="14.45" hidden="1" customHeight="1" outlineLevel="4" thickBot="1" x14ac:dyDescent="0.3">
      <c r="A2169" s="165">
        <f t="shared" si="33"/>
        <v>2168</v>
      </c>
      <c r="H2169" s="169" t="s">
        <v>5533</v>
      </c>
    </row>
    <row r="2170" spans="1:8" ht="14.45" hidden="1" customHeight="1" outlineLevel="4" thickBot="1" x14ac:dyDescent="0.3">
      <c r="A2170" s="165">
        <f t="shared" si="33"/>
        <v>2169</v>
      </c>
      <c r="G2170" s="176" t="s">
        <v>5534</v>
      </c>
    </row>
    <row r="2171" spans="1:8" ht="14.45" hidden="1" customHeight="1" outlineLevel="4" thickBot="1" x14ac:dyDescent="0.3">
      <c r="A2171" s="165">
        <f t="shared" si="33"/>
        <v>2170</v>
      </c>
      <c r="H2171" s="169" t="s">
        <v>5535</v>
      </c>
    </row>
    <row r="2172" spans="1:8" ht="14.45" hidden="1" customHeight="1" outlineLevel="4" thickBot="1" x14ac:dyDescent="0.3">
      <c r="A2172" s="165">
        <f t="shared" si="33"/>
        <v>2171</v>
      </c>
      <c r="G2172" s="176" t="s">
        <v>5536</v>
      </c>
    </row>
    <row r="2173" spans="1:8" ht="14.45" hidden="1" customHeight="1" outlineLevel="4" thickBot="1" x14ac:dyDescent="0.3">
      <c r="A2173" s="165">
        <f t="shared" si="33"/>
        <v>2172</v>
      </c>
      <c r="H2173" s="169" t="s">
        <v>5537</v>
      </c>
    </row>
    <row r="2174" spans="1:8" ht="14.45" hidden="1" customHeight="1" outlineLevel="4" thickBot="1" x14ac:dyDescent="0.3">
      <c r="A2174" s="165">
        <f t="shared" si="33"/>
        <v>2173</v>
      </c>
      <c r="G2174" s="176" t="s">
        <v>5538</v>
      </c>
    </row>
    <row r="2175" spans="1:8" ht="14.45" hidden="1" customHeight="1" outlineLevel="4" thickBot="1" x14ac:dyDescent="0.3">
      <c r="A2175" s="165">
        <f t="shared" si="33"/>
        <v>2174</v>
      </c>
      <c r="H2175" s="169" t="s">
        <v>5539</v>
      </c>
    </row>
    <row r="2176" spans="1:8" ht="14.45" hidden="1" customHeight="1" outlineLevel="4" thickBot="1" x14ac:dyDescent="0.3">
      <c r="A2176" s="165">
        <f t="shared" si="33"/>
        <v>2175</v>
      </c>
      <c r="G2176" s="176" t="s">
        <v>5540</v>
      </c>
    </row>
    <row r="2177" spans="1:8" ht="14.45" hidden="1" customHeight="1" outlineLevel="4" thickBot="1" x14ac:dyDescent="0.3">
      <c r="A2177" s="165">
        <f t="shared" si="33"/>
        <v>2176</v>
      </c>
      <c r="G2177" s="174"/>
      <c r="H2177" s="169" t="s">
        <v>5541</v>
      </c>
    </row>
    <row r="2178" spans="1:8" ht="14.45" hidden="1" customHeight="1" outlineLevel="3" collapsed="1" thickBot="1" x14ac:dyDescent="0.3">
      <c r="A2178" s="165">
        <f t="shared" si="33"/>
        <v>2177</v>
      </c>
      <c r="F2178" s="173" t="s">
        <v>5542</v>
      </c>
      <c r="G2178" s="174"/>
    </row>
    <row r="2179" spans="1:8" ht="14.45" hidden="1" customHeight="1" outlineLevel="4" thickBot="1" x14ac:dyDescent="0.3">
      <c r="A2179" s="165">
        <f t="shared" ref="A2179:A2242" si="34">ROW() - 1</f>
        <v>2178</v>
      </c>
      <c r="F2179" s="174"/>
      <c r="G2179" s="174"/>
    </row>
    <row r="2180" spans="1:8" ht="14.45" hidden="1" customHeight="1" outlineLevel="3" collapsed="1" thickBot="1" x14ac:dyDescent="0.3">
      <c r="A2180" s="165">
        <f t="shared" si="34"/>
        <v>2179</v>
      </c>
      <c r="F2180" s="174"/>
      <c r="G2180" s="174"/>
    </row>
    <row r="2181" spans="1:8" ht="14.45" hidden="1" customHeight="1" outlineLevel="2" collapsed="1" thickBot="1" x14ac:dyDescent="0.3">
      <c r="A2181" s="165">
        <f t="shared" si="34"/>
        <v>2180</v>
      </c>
      <c r="G2181" s="174"/>
    </row>
    <row r="2182" spans="1:8" ht="14.45" customHeight="1" outlineLevel="1" collapsed="1" thickBot="1" x14ac:dyDescent="0.3">
      <c r="A2182" s="165">
        <f t="shared" si="34"/>
        <v>2181</v>
      </c>
      <c r="D2182" s="170" t="s">
        <v>5543</v>
      </c>
      <c r="E2182" s="171"/>
    </row>
    <row r="2183" spans="1:8" ht="14.45" hidden="1" customHeight="1" outlineLevel="2" thickBot="1" x14ac:dyDescent="0.3">
      <c r="A2183" s="165">
        <f t="shared" si="34"/>
        <v>2182</v>
      </c>
      <c r="E2183" s="172" t="s">
        <v>5544</v>
      </c>
    </row>
    <row r="2184" spans="1:8" ht="14.45" hidden="1" customHeight="1" outlineLevel="3" thickBot="1" x14ac:dyDescent="0.3">
      <c r="A2184" s="165">
        <f t="shared" si="34"/>
        <v>2183</v>
      </c>
      <c r="F2184" s="173" t="s">
        <v>5545</v>
      </c>
    </row>
    <row r="2185" spans="1:8" ht="14.45" hidden="1" customHeight="1" outlineLevel="4" thickBot="1" x14ac:dyDescent="0.3">
      <c r="A2185" s="165">
        <f t="shared" si="34"/>
        <v>2184</v>
      </c>
      <c r="F2185" s="174"/>
      <c r="G2185" s="200" t="s">
        <v>5546</v>
      </c>
    </row>
    <row r="2186" spans="1:8" ht="14.45" hidden="1" customHeight="1" outlineLevel="4" thickBot="1" x14ac:dyDescent="0.3">
      <c r="A2186" s="165">
        <f t="shared" si="34"/>
        <v>2185</v>
      </c>
      <c r="F2186" s="174"/>
      <c r="G2186" s="201"/>
      <c r="H2186" s="169" t="s">
        <v>5547</v>
      </c>
    </row>
    <row r="2187" spans="1:8" ht="14.45" hidden="1" customHeight="1" outlineLevel="4" thickBot="1" x14ac:dyDescent="0.3">
      <c r="A2187" s="165">
        <f t="shared" si="34"/>
        <v>2186</v>
      </c>
      <c r="F2187" s="174"/>
      <c r="G2187" s="200" t="s">
        <v>5548</v>
      </c>
    </row>
    <row r="2188" spans="1:8" ht="14.45" hidden="1" customHeight="1" outlineLevel="4" thickBot="1" x14ac:dyDescent="0.3">
      <c r="A2188" s="165">
        <f t="shared" si="34"/>
        <v>2187</v>
      </c>
      <c r="F2188" s="174"/>
      <c r="H2188" s="169" t="s">
        <v>5549</v>
      </c>
    </row>
    <row r="2189" spans="1:8" ht="14.45" hidden="1" customHeight="1" outlineLevel="4" thickBot="1" x14ac:dyDescent="0.3">
      <c r="A2189" s="165">
        <f t="shared" si="34"/>
        <v>2188</v>
      </c>
      <c r="F2189" s="174"/>
      <c r="H2189" s="169" t="s">
        <v>5550</v>
      </c>
    </row>
    <row r="2190" spans="1:8" ht="14.45" hidden="1" customHeight="1" outlineLevel="3" collapsed="1" thickBot="1" x14ac:dyDescent="0.3">
      <c r="A2190" s="165">
        <f t="shared" si="34"/>
        <v>2189</v>
      </c>
      <c r="F2190" s="173" t="s">
        <v>5551</v>
      </c>
    </row>
    <row r="2191" spans="1:8" ht="14.45" hidden="1" customHeight="1" outlineLevel="4" thickBot="1" x14ac:dyDescent="0.3">
      <c r="A2191" s="165">
        <f t="shared" si="34"/>
        <v>2190</v>
      </c>
      <c r="G2191" s="176" t="s">
        <v>5552</v>
      </c>
    </row>
    <row r="2192" spans="1:8" ht="14.45" hidden="1" customHeight="1" outlineLevel="4" thickBot="1" x14ac:dyDescent="0.3">
      <c r="A2192" s="165">
        <f t="shared" si="34"/>
        <v>2191</v>
      </c>
    </row>
    <row r="2193" spans="1:8" ht="14.45" hidden="1" customHeight="1" outlineLevel="4" thickBot="1" x14ac:dyDescent="0.3">
      <c r="A2193" s="165">
        <f t="shared" si="34"/>
        <v>2192</v>
      </c>
      <c r="G2193" s="176" t="s">
        <v>5553</v>
      </c>
    </row>
    <row r="2194" spans="1:8" ht="14.45" hidden="1" customHeight="1" outlineLevel="4" thickBot="1" x14ac:dyDescent="0.3">
      <c r="A2194" s="165">
        <f t="shared" si="34"/>
        <v>2193</v>
      </c>
    </row>
    <row r="2195" spans="1:8" ht="14.45" hidden="1" customHeight="1" outlineLevel="4" thickBot="1" x14ac:dyDescent="0.3">
      <c r="A2195" s="165">
        <f t="shared" si="34"/>
        <v>2194</v>
      </c>
      <c r="G2195" s="176" t="s">
        <v>5554</v>
      </c>
    </row>
    <row r="2196" spans="1:8" ht="14.45" hidden="1" customHeight="1" outlineLevel="4" thickBot="1" x14ac:dyDescent="0.3">
      <c r="A2196" s="165">
        <f t="shared" si="34"/>
        <v>2195</v>
      </c>
    </row>
    <row r="2197" spans="1:8" ht="14.45" hidden="1" customHeight="1" outlineLevel="4" thickBot="1" x14ac:dyDescent="0.3">
      <c r="A2197" s="165">
        <f t="shared" si="34"/>
        <v>2196</v>
      </c>
      <c r="G2197" s="176" t="s">
        <v>5555</v>
      </c>
    </row>
    <row r="2198" spans="1:8" ht="14.45" hidden="1" customHeight="1" outlineLevel="4" thickBot="1" x14ac:dyDescent="0.3">
      <c r="A2198" s="165">
        <f t="shared" si="34"/>
        <v>2197</v>
      </c>
    </row>
    <row r="2199" spans="1:8" ht="14.45" hidden="1" customHeight="1" outlineLevel="4" thickBot="1" x14ac:dyDescent="0.3">
      <c r="A2199" s="165">
        <f t="shared" si="34"/>
        <v>2198</v>
      </c>
      <c r="G2199" s="176" t="s">
        <v>5556</v>
      </c>
    </row>
    <row r="2200" spans="1:8" ht="14.45" hidden="1" customHeight="1" outlineLevel="4" thickBot="1" x14ac:dyDescent="0.3">
      <c r="A2200" s="165">
        <f t="shared" si="34"/>
        <v>2199</v>
      </c>
    </row>
    <row r="2201" spans="1:8" ht="14.45" hidden="1" customHeight="1" outlineLevel="4" thickBot="1" x14ac:dyDescent="0.3">
      <c r="A2201" s="165">
        <f t="shared" si="34"/>
        <v>2200</v>
      </c>
      <c r="G2201" s="176" t="s">
        <v>5557</v>
      </c>
    </row>
    <row r="2202" spans="1:8" ht="14.45" hidden="1" customHeight="1" outlineLevel="4" thickBot="1" x14ac:dyDescent="0.3">
      <c r="A2202" s="165">
        <f t="shared" si="34"/>
        <v>2201</v>
      </c>
      <c r="H2202" s="179" t="s">
        <v>5558</v>
      </c>
    </row>
    <row r="2203" spans="1:8" ht="14.45" hidden="1" customHeight="1" outlineLevel="4" thickBot="1" x14ac:dyDescent="0.3">
      <c r="A2203" s="165">
        <f t="shared" si="34"/>
        <v>2202</v>
      </c>
      <c r="H2203" s="169" t="s">
        <v>5559</v>
      </c>
    </row>
    <row r="2204" spans="1:8" ht="14.45" hidden="1" customHeight="1" outlineLevel="4" thickBot="1" x14ac:dyDescent="0.3">
      <c r="A2204" s="165">
        <f t="shared" si="34"/>
        <v>2203</v>
      </c>
      <c r="H2204" s="179" t="s">
        <v>5560</v>
      </c>
    </row>
    <row r="2205" spans="1:8" ht="14.45" hidden="1" customHeight="1" outlineLevel="4" thickBot="1" x14ac:dyDescent="0.3">
      <c r="A2205" s="165">
        <f t="shared" si="34"/>
        <v>2204</v>
      </c>
      <c r="H2205" s="179" t="s">
        <v>5561</v>
      </c>
    </row>
    <row r="2206" spans="1:8" ht="14.45" hidden="1" customHeight="1" outlineLevel="4" thickBot="1" x14ac:dyDescent="0.3">
      <c r="A2206" s="165">
        <f t="shared" si="34"/>
        <v>2205</v>
      </c>
      <c r="H2206" s="179" t="s">
        <v>5562</v>
      </c>
    </row>
    <row r="2207" spans="1:8" ht="14.45" hidden="1" customHeight="1" outlineLevel="4" thickBot="1" x14ac:dyDescent="0.3">
      <c r="A2207" s="165">
        <f t="shared" si="34"/>
        <v>2206</v>
      </c>
      <c r="H2207" s="179" t="s">
        <v>5563</v>
      </c>
    </row>
    <row r="2208" spans="1:8" ht="14.45" hidden="1" customHeight="1" outlineLevel="4" thickBot="1" x14ac:dyDescent="0.3">
      <c r="A2208" s="165">
        <f t="shared" si="34"/>
        <v>2207</v>
      </c>
      <c r="H2208" s="169" t="s">
        <v>5564</v>
      </c>
    </row>
    <row r="2209" spans="1:8" ht="14.45" hidden="1" customHeight="1" outlineLevel="4" thickBot="1" x14ac:dyDescent="0.3">
      <c r="A2209" s="165">
        <f t="shared" si="34"/>
        <v>2208</v>
      </c>
      <c r="H2209" s="179" t="s">
        <v>5565</v>
      </c>
    </row>
    <row r="2210" spans="1:8" ht="14.45" hidden="1" customHeight="1" outlineLevel="4" thickBot="1" x14ac:dyDescent="0.3">
      <c r="A2210" s="165">
        <f t="shared" si="34"/>
        <v>2209</v>
      </c>
      <c r="H2210" s="179" t="s">
        <v>5566</v>
      </c>
    </row>
    <row r="2211" spans="1:8" ht="14.45" hidden="1" customHeight="1" outlineLevel="4" thickBot="1" x14ac:dyDescent="0.3">
      <c r="A2211" s="165">
        <f t="shared" si="34"/>
        <v>2210</v>
      </c>
      <c r="H2211" s="179" t="s">
        <v>5567</v>
      </c>
    </row>
    <row r="2212" spans="1:8" ht="14.45" hidden="1" customHeight="1" outlineLevel="4" thickBot="1" x14ac:dyDescent="0.3">
      <c r="A2212" s="165">
        <f t="shared" si="34"/>
        <v>2211</v>
      </c>
      <c r="G2212" s="176" t="s">
        <v>5568</v>
      </c>
    </row>
    <row r="2213" spans="1:8" ht="14.45" hidden="1" customHeight="1" outlineLevel="4" thickBot="1" x14ac:dyDescent="0.3">
      <c r="A2213" s="165">
        <f t="shared" si="34"/>
        <v>2212</v>
      </c>
    </row>
    <row r="2214" spans="1:8" ht="14.45" hidden="1" customHeight="1" outlineLevel="3" collapsed="1" thickBot="1" x14ac:dyDescent="0.3">
      <c r="A2214" s="165">
        <f t="shared" si="34"/>
        <v>2213</v>
      </c>
    </row>
    <row r="2215" spans="1:8" ht="14.45" hidden="1" customHeight="1" outlineLevel="2" collapsed="1" thickBot="1" x14ac:dyDescent="0.3">
      <c r="A2215" s="165">
        <f t="shared" si="34"/>
        <v>2214</v>
      </c>
      <c r="E2215" s="172" t="s">
        <v>5569</v>
      </c>
    </row>
    <row r="2216" spans="1:8" ht="14.45" hidden="1" customHeight="1" outlineLevel="3" thickBot="1" x14ac:dyDescent="0.3">
      <c r="A2216" s="165">
        <f t="shared" si="34"/>
        <v>2215</v>
      </c>
    </row>
    <row r="2217" spans="1:8" ht="14.45" hidden="1" customHeight="1" outlineLevel="2" collapsed="1" thickBot="1" x14ac:dyDescent="0.3">
      <c r="A2217" s="165">
        <f t="shared" si="34"/>
        <v>2216</v>
      </c>
    </row>
    <row r="2218" spans="1:8" ht="14.45" customHeight="1" outlineLevel="1" collapsed="1" thickBot="1" x14ac:dyDescent="0.3">
      <c r="A2218" s="165">
        <f t="shared" si="34"/>
        <v>2217</v>
      </c>
      <c r="D2218" s="170" t="s">
        <v>5570</v>
      </c>
      <c r="E2218" s="171"/>
    </row>
    <row r="2219" spans="1:8" ht="14.45" hidden="1" customHeight="1" outlineLevel="2" thickBot="1" x14ac:dyDescent="0.3">
      <c r="A2219" s="165">
        <f t="shared" si="34"/>
        <v>2218</v>
      </c>
    </row>
    <row r="2220" spans="1:8" ht="14.45" customHeight="1" outlineLevel="1" collapsed="1" thickBot="1" x14ac:dyDescent="0.3">
      <c r="A2220" s="165">
        <f t="shared" si="34"/>
        <v>2219</v>
      </c>
    </row>
    <row r="2221" spans="1:8" ht="14.45" customHeight="1" thickBot="1" x14ac:dyDescent="0.3">
      <c r="A2221" s="165">
        <f t="shared" si="34"/>
        <v>2220</v>
      </c>
      <c r="C2221" s="167" t="s">
        <v>5571</v>
      </c>
      <c r="D2221" s="168"/>
    </row>
    <row r="2222" spans="1:8" ht="14.45" customHeight="1" outlineLevel="1" thickBot="1" x14ac:dyDescent="0.3">
      <c r="A2222" s="165">
        <f t="shared" si="34"/>
        <v>2221</v>
      </c>
      <c r="D2222" s="170" t="s">
        <v>5572</v>
      </c>
      <c r="E2222" s="171"/>
    </row>
    <row r="2223" spans="1:8" ht="14.45" hidden="1" customHeight="1" outlineLevel="2" thickBot="1" x14ac:dyDescent="0.3">
      <c r="A2223" s="165">
        <f t="shared" si="34"/>
        <v>2222</v>
      </c>
      <c r="E2223" s="172" t="s">
        <v>5573</v>
      </c>
    </row>
    <row r="2224" spans="1:8" ht="14.45" hidden="1" customHeight="1" outlineLevel="4" thickBot="1" x14ac:dyDescent="0.3">
      <c r="A2224" s="165">
        <f t="shared" si="34"/>
        <v>2223</v>
      </c>
      <c r="F2224" s="169" t="s">
        <v>5574</v>
      </c>
    </row>
    <row r="2225" spans="1:7" ht="14.45" hidden="1" customHeight="1" outlineLevel="3" collapsed="1" thickBot="1" x14ac:dyDescent="0.3">
      <c r="A2225" s="165">
        <f t="shared" si="34"/>
        <v>2224</v>
      </c>
    </row>
    <row r="2226" spans="1:7" ht="14.45" hidden="1" customHeight="1" outlineLevel="2" collapsed="1" thickBot="1" x14ac:dyDescent="0.3">
      <c r="A2226" s="165">
        <f t="shared" si="34"/>
        <v>2225</v>
      </c>
      <c r="E2226" s="172" t="s">
        <v>5575</v>
      </c>
    </row>
    <row r="2227" spans="1:7" ht="14.45" hidden="1" customHeight="1" outlineLevel="3" thickBot="1" x14ac:dyDescent="0.3">
      <c r="A2227" s="165">
        <f t="shared" si="34"/>
        <v>2226</v>
      </c>
      <c r="F2227" s="173" t="s">
        <v>3767</v>
      </c>
    </row>
    <row r="2228" spans="1:7" ht="14.45" hidden="1" customHeight="1" outlineLevel="4" thickBot="1" x14ac:dyDescent="0.3">
      <c r="A2228" s="165">
        <f t="shared" si="34"/>
        <v>2227</v>
      </c>
      <c r="G2228" s="169" t="s">
        <v>5576</v>
      </c>
    </row>
    <row r="2229" spans="1:7" ht="14.45" hidden="1" customHeight="1" outlineLevel="3" collapsed="1" thickBot="1" x14ac:dyDescent="0.3">
      <c r="A2229" s="165">
        <f t="shared" si="34"/>
        <v>2228</v>
      </c>
      <c r="F2229" s="173" t="s">
        <v>5577</v>
      </c>
    </row>
    <row r="2230" spans="1:7" ht="14.45" hidden="1" customHeight="1" outlineLevel="4" thickBot="1" x14ac:dyDescent="0.3">
      <c r="A2230" s="165">
        <f t="shared" si="34"/>
        <v>2229</v>
      </c>
      <c r="G2230" s="176" t="s">
        <v>5578</v>
      </c>
    </row>
    <row r="2231" spans="1:7" ht="14.45" hidden="1" customHeight="1" outlineLevel="4" thickBot="1" x14ac:dyDescent="0.3">
      <c r="A2231" s="165">
        <f t="shared" si="34"/>
        <v>2230</v>
      </c>
      <c r="G2231" s="176" t="s">
        <v>5579</v>
      </c>
    </row>
    <row r="2232" spans="1:7" ht="14.45" hidden="1" customHeight="1" outlineLevel="4" thickBot="1" x14ac:dyDescent="0.3">
      <c r="A2232" s="165">
        <f t="shared" si="34"/>
        <v>2231</v>
      </c>
      <c r="G2232" s="176" t="s">
        <v>5580</v>
      </c>
    </row>
    <row r="2233" spans="1:7" ht="14.45" hidden="1" customHeight="1" outlineLevel="3" collapsed="1" thickBot="1" x14ac:dyDescent="0.3">
      <c r="A2233" s="165">
        <f t="shared" si="34"/>
        <v>2232</v>
      </c>
      <c r="F2233" s="173" t="s">
        <v>5581</v>
      </c>
    </row>
    <row r="2234" spans="1:7" ht="14.45" hidden="1" customHeight="1" outlineLevel="4" thickBot="1" x14ac:dyDescent="0.3">
      <c r="A2234" s="165">
        <f t="shared" si="34"/>
        <v>2233</v>
      </c>
      <c r="G2234" s="176" t="s">
        <v>5582</v>
      </c>
    </row>
    <row r="2235" spans="1:7" ht="14.45" hidden="1" customHeight="1" outlineLevel="4" thickBot="1" x14ac:dyDescent="0.3">
      <c r="A2235" s="165">
        <f t="shared" si="34"/>
        <v>2234</v>
      </c>
      <c r="G2235" s="176" t="s">
        <v>5583</v>
      </c>
    </row>
    <row r="2236" spans="1:7" ht="14.45" hidden="1" customHeight="1" outlineLevel="3" collapsed="1" thickBot="1" x14ac:dyDescent="0.3">
      <c r="A2236" s="165">
        <f t="shared" si="34"/>
        <v>2235</v>
      </c>
    </row>
    <row r="2237" spans="1:7" ht="14.45" hidden="1" customHeight="1" outlineLevel="2" collapsed="1" thickBot="1" x14ac:dyDescent="0.3">
      <c r="A2237" s="165">
        <f t="shared" si="34"/>
        <v>2236</v>
      </c>
      <c r="E2237" s="172" t="s">
        <v>5584</v>
      </c>
    </row>
    <row r="2238" spans="1:7" ht="14.45" hidden="1" customHeight="1" outlineLevel="3" thickBot="1" x14ac:dyDescent="0.3">
      <c r="A2238" s="165">
        <f t="shared" si="34"/>
        <v>2237</v>
      </c>
      <c r="F2238" s="173" t="s">
        <v>3767</v>
      </c>
    </row>
    <row r="2239" spans="1:7" ht="14.45" hidden="1" customHeight="1" outlineLevel="4" thickBot="1" x14ac:dyDescent="0.3">
      <c r="A2239" s="165">
        <f t="shared" si="34"/>
        <v>2238</v>
      </c>
      <c r="G2239" s="169" t="s">
        <v>5585</v>
      </c>
    </row>
    <row r="2240" spans="1:7" ht="14.45" hidden="1" customHeight="1" outlineLevel="3" collapsed="1" thickBot="1" x14ac:dyDescent="0.3">
      <c r="A2240" s="165">
        <f t="shared" si="34"/>
        <v>2239</v>
      </c>
      <c r="E2240" s="202"/>
      <c r="F2240" s="173" t="s">
        <v>5586</v>
      </c>
    </row>
    <row r="2241" spans="1:46" ht="14.45" hidden="1" customHeight="1" outlineLevel="4" thickBot="1" x14ac:dyDescent="0.3">
      <c r="A2241" s="165">
        <f t="shared" si="34"/>
        <v>2240</v>
      </c>
      <c r="G2241" s="345" t="s">
        <v>5587</v>
      </c>
      <c r="H2241" s="346"/>
      <c r="I2241" s="346"/>
      <c r="J2241" s="346"/>
      <c r="K2241" s="346"/>
      <c r="L2241" s="346"/>
      <c r="M2241" s="346"/>
      <c r="N2241" s="346"/>
      <c r="O2241" s="346"/>
      <c r="P2241" s="346"/>
      <c r="Q2241" s="346"/>
      <c r="R2241" s="346"/>
      <c r="S2241" s="346"/>
      <c r="T2241" s="346"/>
      <c r="U2241" s="346"/>
      <c r="V2241" s="346"/>
      <c r="W2241" s="346"/>
      <c r="X2241" s="346"/>
      <c r="Y2241" s="346"/>
      <c r="Z2241" s="346"/>
      <c r="AA2241" s="346"/>
      <c r="AB2241" s="346"/>
      <c r="AC2241" s="346"/>
      <c r="AD2241" s="346"/>
      <c r="AE2241" s="346"/>
      <c r="AF2241" s="346"/>
      <c r="AG2241" s="346"/>
      <c r="AH2241" s="346"/>
      <c r="AI2241" s="346"/>
      <c r="AJ2241" s="346"/>
      <c r="AK2241" s="346"/>
      <c r="AL2241" s="346"/>
      <c r="AM2241" s="346"/>
      <c r="AN2241" s="346"/>
      <c r="AO2241" s="346"/>
      <c r="AP2241" s="346"/>
      <c r="AQ2241" s="346"/>
      <c r="AR2241" s="346"/>
      <c r="AS2241" s="346"/>
      <c r="AT2241" s="347"/>
    </row>
    <row r="2242" spans="1:46" ht="14.45" hidden="1" customHeight="1" outlineLevel="4" thickBot="1" x14ac:dyDescent="0.3">
      <c r="A2242" s="165">
        <f t="shared" si="34"/>
        <v>2241</v>
      </c>
      <c r="G2242" s="322" t="s">
        <v>5588</v>
      </c>
      <c r="H2242" s="323"/>
      <c r="I2242" s="323"/>
      <c r="J2242" s="323"/>
      <c r="K2242" s="323"/>
      <c r="L2242" s="323"/>
      <c r="M2242" s="323"/>
      <c r="N2242" s="323"/>
      <c r="O2242" s="323"/>
      <c r="P2242" s="323"/>
      <c r="Q2242" s="323"/>
      <c r="R2242" s="323"/>
      <c r="S2242" s="323"/>
      <c r="T2242" s="323"/>
      <c r="U2242" s="323"/>
      <c r="V2242" s="323"/>
      <c r="W2242" s="323"/>
      <c r="X2242" s="323"/>
      <c r="Y2242" s="323"/>
      <c r="Z2242" s="323"/>
      <c r="AA2242" s="323" t="s">
        <v>5589</v>
      </c>
      <c r="AB2242" s="323"/>
      <c r="AC2242" s="323"/>
      <c r="AD2242" s="323"/>
      <c r="AE2242" s="323"/>
      <c r="AF2242" s="323"/>
      <c r="AG2242" s="323"/>
      <c r="AH2242" s="323"/>
      <c r="AI2242" s="323"/>
      <c r="AJ2242" s="323"/>
      <c r="AK2242" s="323"/>
      <c r="AL2242" s="323"/>
      <c r="AM2242" s="323"/>
      <c r="AN2242" s="323"/>
      <c r="AO2242" s="323"/>
      <c r="AP2242" s="323"/>
      <c r="AQ2242" s="323"/>
      <c r="AR2242" s="323"/>
      <c r="AS2242" s="323"/>
      <c r="AT2242" s="324"/>
    </row>
    <row r="2243" spans="1:46" ht="14.45" hidden="1" customHeight="1" outlineLevel="4" thickBot="1" x14ac:dyDescent="0.3">
      <c r="A2243" s="165">
        <f t="shared" ref="A2243:A2306" si="35">ROW() - 1</f>
        <v>2242</v>
      </c>
      <c r="G2243" s="325" t="s">
        <v>5590</v>
      </c>
      <c r="H2243" s="326"/>
      <c r="I2243" s="326"/>
      <c r="J2243" s="326"/>
      <c r="K2243" s="326"/>
      <c r="L2243" s="326"/>
      <c r="M2243" s="326"/>
      <c r="N2243" s="326"/>
      <c r="O2243" s="326"/>
      <c r="P2243" s="326"/>
      <c r="Q2243" s="326" t="s">
        <v>5591</v>
      </c>
      <c r="R2243" s="326"/>
      <c r="S2243" s="326"/>
      <c r="T2243" s="326"/>
      <c r="U2243" s="326"/>
      <c r="V2243" s="326"/>
      <c r="W2243" s="326"/>
      <c r="X2243" s="326"/>
      <c r="Y2243" s="326"/>
      <c r="Z2243" s="327"/>
      <c r="AA2243" s="328" t="s">
        <v>5592</v>
      </c>
      <c r="AB2243" s="329"/>
      <c r="AC2243" s="329"/>
      <c r="AD2243" s="329"/>
      <c r="AE2243" s="329"/>
      <c r="AF2243" s="329"/>
      <c r="AG2243" s="329"/>
      <c r="AH2243" s="329"/>
      <c r="AI2243" s="329"/>
      <c r="AJ2243" s="329"/>
      <c r="AK2243" s="329"/>
      <c r="AL2243" s="329"/>
      <c r="AM2243" s="329"/>
      <c r="AN2243" s="329"/>
      <c r="AO2243" s="329"/>
      <c r="AP2243" s="329"/>
      <c r="AQ2243" s="329"/>
      <c r="AR2243" s="329"/>
      <c r="AS2243" s="329"/>
      <c r="AT2243" s="330"/>
    </row>
    <row r="2244" spans="1:46" ht="14.45" hidden="1" customHeight="1" outlineLevel="4" thickBot="1" x14ac:dyDescent="0.3">
      <c r="A2244" s="165">
        <f t="shared" si="35"/>
        <v>2243</v>
      </c>
      <c r="G2244" s="306"/>
      <c r="H2244" s="307"/>
      <c r="I2244" s="307"/>
      <c r="J2244" s="307"/>
      <c r="K2244" s="307"/>
      <c r="L2244" s="307"/>
      <c r="M2244" s="307"/>
      <c r="N2244" s="307"/>
      <c r="O2244" s="307"/>
      <c r="P2244" s="307"/>
      <c r="Q2244" s="307"/>
      <c r="R2244" s="307"/>
      <c r="S2244" s="307"/>
      <c r="T2244" s="307"/>
      <c r="U2244" s="307"/>
      <c r="V2244" s="307"/>
      <c r="W2244" s="307"/>
      <c r="X2244" s="307"/>
      <c r="Y2244" s="307"/>
      <c r="Z2244" s="311"/>
      <c r="AA2244" s="331"/>
      <c r="AB2244" s="331"/>
      <c r="AC2244" s="331"/>
      <c r="AD2244" s="331"/>
      <c r="AE2244" s="331"/>
      <c r="AF2244" s="331"/>
      <c r="AG2244" s="331"/>
      <c r="AH2244" s="331"/>
      <c r="AI2244" s="331"/>
      <c r="AJ2244" s="331"/>
      <c r="AK2244" s="331"/>
      <c r="AL2244" s="331"/>
      <c r="AM2244" s="331"/>
      <c r="AN2244" s="331"/>
      <c r="AO2244" s="331"/>
      <c r="AP2244" s="331"/>
      <c r="AQ2244" s="331"/>
      <c r="AR2244" s="331"/>
      <c r="AS2244" s="331"/>
      <c r="AT2244" s="332"/>
    </row>
    <row r="2245" spans="1:46" ht="14.45" hidden="1" customHeight="1" outlineLevel="4" thickBot="1" x14ac:dyDescent="0.3">
      <c r="A2245" s="165">
        <f t="shared" si="35"/>
        <v>2244</v>
      </c>
      <c r="G2245" s="306"/>
      <c r="H2245" s="307"/>
      <c r="I2245" s="307"/>
      <c r="J2245" s="307"/>
      <c r="K2245" s="307"/>
      <c r="L2245" s="307"/>
      <c r="M2245" s="307"/>
      <c r="N2245" s="307"/>
      <c r="O2245" s="307"/>
      <c r="P2245" s="307"/>
      <c r="Q2245" s="307"/>
      <c r="R2245" s="307"/>
      <c r="S2245" s="307"/>
      <c r="T2245" s="307"/>
      <c r="U2245" s="307"/>
      <c r="V2245" s="307"/>
      <c r="W2245" s="307"/>
      <c r="X2245" s="307"/>
      <c r="Y2245" s="307"/>
      <c r="Z2245" s="311"/>
      <c r="AA2245" s="331"/>
      <c r="AB2245" s="331"/>
      <c r="AC2245" s="331"/>
      <c r="AD2245" s="331"/>
      <c r="AE2245" s="331"/>
      <c r="AF2245" s="331"/>
      <c r="AG2245" s="331"/>
      <c r="AH2245" s="331"/>
      <c r="AI2245" s="331"/>
      <c r="AJ2245" s="331"/>
      <c r="AK2245" s="331"/>
      <c r="AL2245" s="331"/>
      <c r="AM2245" s="331"/>
      <c r="AN2245" s="331"/>
      <c r="AO2245" s="331"/>
      <c r="AP2245" s="331"/>
      <c r="AQ2245" s="331"/>
      <c r="AR2245" s="331"/>
      <c r="AS2245" s="331"/>
      <c r="AT2245" s="332"/>
    </row>
    <row r="2246" spans="1:46" ht="14.45" hidden="1" customHeight="1" outlineLevel="4" thickBot="1" x14ac:dyDescent="0.3">
      <c r="A2246" s="165">
        <f t="shared" si="35"/>
        <v>2245</v>
      </c>
      <c r="G2246" s="306"/>
      <c r="H2246" s="307"/>
      <c r="I2246" s="307"/>
      <c r="J2246" s="307"/>
      <c r="K2246" s="307"/>
      <c r="L2246" s="307"/>
      <c r="M2246" s="307"/>
      <c r="N2246" s="307"/>
      <c r="O2246" s="307"/>
      <c r="P2246" s="307"/>
      <c r="Q2246" s="307"/>
      <c r="R2246" s="307"/>
      <c r="S2246" s="307"/>
      <c r="T2246" s="307"/>
      <c r="U2246" s="307"/>
      <c r="V2246" s="307"/>
      <c r="W2246" s="307"/>
      <c r="X2246" s="307"/>
      <c r="Y2246" s="307"/>
      <c r="Z2246" s="311"/>
      <c r="AA2246" s="331"/>
      <c r="AB2246" s="331"/>
      <c r="AC2246" s="331"/>
      <c r="AD2246" s="331"/>
      <c r="AE2246" s="331"/>
      <c r="AF2246" s="331"/>
      <c r="AG2246" s="331"/>
      <c r="AH2246" s="331"/>
      <c r="AI2246" s="331"/>
      <c r="AJ2246" s="331"/>
      <c r="AK2246" s="331"/>
      <c r="AL2246" s="331"/>
      <c r="AM2246" s="331"/>
      <c r="AN2246" s="331"/>
      <c r="AO2246" s="331"/>
      <c r="AP2246" s="331"/>
      <c r="AQ2246" s="331"/>
      <c r="AR2246" s="331"/>
      <c r="AS2246" s="331"/>
      <c r="AT2246" s="332"/>
    </row>
    <row r="2247" spans="1:46" ht="14.45" hidden="1" customHeight="1" outlineLevel="4" thickBot="1" x14ac:dyDescent="0.3">
      <c r="A2247" s="165">
        <f t="shared" si="35"/>
        <v>2246</v>
      </c>
      <c r="G2247" s="306"/>
      <c r="H2247" s="307"/>
      <c r="I2247" s="307"/>
      <c r="J2247" s="307"/>
      <c r="K2247" s="307"/>
      <c r="L2247" s="307"/>
      <c r="M2247" s="307"/>
      <c r="N2247" s="307"/>
      <c r="O2247" s="307"/>
      <c r="P2247" s="307"/>
      <c r="Q2247" s="307"/>
      <c r="R2247" s="307"/>
      <c r="S2247" s="307"/>
      <c r="T2247" s="307"/>
      <c r="U2247" s="307"/>
      <c r="V2247" s="307"/>
      <c r="W2247" s="307"/>
      <c r="X2247" s="307"/>
      <c r="Y2247" s="307"/>
      <c r="Z2247" s="311"/>
      <c r="AA2247" s="331"/>
      <c r="AB2247" s="331"/>
      <c r="AC2247" s="331"/>
      <c r="AD2247" s="331"/>
      <c r="AE2247" s="331"/>
      <c r="AF2247" s="331"/>
      <c r="AG2247" s="331"/>
      <c r="AH2247" s="331"/>
      <c r="AI2247" s="331"/>
      <c r="AJ2247" s="331"/>
      <c r="AK2247" s="331"/>
      <c r="AL2247" s="331"/>
      <c r="AM2247" s="331"/>
      <c r="AN2247" s="331"/>
      <c r="AO2247" s="331"/>
      <c r="AP2247" s="331"/>
      <c r="AQ2247" s="331"/>
      <c r="AR2247" s="331"/>
      <c r="AS2247" s="331"/>
      <c r="AT2247" s="332"/>
    </row>
    <row r="2248" spans="1:46" ht="14.45" hidden="1" customHeight="1" outlineLevel="4" thickBot="1" x14ac:dyDescent="0.3">
      <c r="A2248" s="165">
        <f t="shared" si="35"/>
        <v>2247</v>
      </c>
      <c r="G2248" s="306"/>
      <c r="H2248" s="307"/>
      <c r="I2248" s="307"/>
      <c r="J2248" s="307"/>
      <c r="K2248" s="307"/>
      <c r="L2248" s="307"/>
      <c r="M2248" s="307"/>
      <c r="N2248" s="307"/>
      <c r="O2248" s="307"/>
      <c r="P2248" s="307"/>
      <c r="Q2248" s="307"/>
      <c r="R2248" s="307"/>
      <c r="S2248" s="307"/>
      <c r="T2248" s="307"/>
      <c r="U2248" s="307"/>
      <c r="V2248" s="307"/>
      <c r="W2248" s="307"/>
      <c r="X2248" s="307"/>
      <c r="Y2248" s="307"/>
      <c r="Z2248" s="311"/>
      <c r="AA2248" s="331"/>
      <c r="AB2248" s="331"/>
      <c r="AC2248" s="331"/>
      <c r="AD2248" s="331"/>
      <c r="AE2248" s="331"/>
      <c r="AF2248" s="331"/>
      <c r="AG2248" s="331"/>
      <c r="AH2248" s="331"/>
      <c r="AI2248" s="331"/>
      <c r="AJ2248" s="331"/>
      <c r="AK2248" s="331"/>
      <c r="AL2248" s="331"/>
      <c r="AM2248" s="331"/>
      <c r="AN2248" s="331"/>
      <c r="AO2248" s="331"/>
      <c r="AP2248" s="331"/>
      <c r="AQ2248" s="331"/>
      <c r="AR2248" s="331"/>
      <c r="AS2248" s="331"/>
      <c r="AT2248" s="332"/>
    </row>
    <row r="2249" spans="1:46" ht="14.45" hidden="1" customHeight="1" outlineLevel="4" thickBot="1" x14ac:dyDescent="0.3">
      <c r="A2249" s="165">
        <f t="shared" si="35"/>
        <v>2248</v>
      </c>
      <c r="G2249" s="306"/>
      <c r="H2249" s="307"/>
      <c r="I2249" s="307"/>
      <c r="J2249" s="307"/>
      <c r="K2249" s="307"/>
      <c r="L2249" s="307"/>
      <c r="M2249" s="307"/>
      <c r="N2249" s="307"/>
      <c r="O2249" s="307"/>
      <c r="P2249" s="307"/>
      <c r="Q2249" s="307"/>
      <c r="R2249" s="307"/>
      <c r="S2249" s="307"/>
      <c r="T2249" s="307"/>
      <c r="U2249" s="307"/>
      <c r="V2249" s="307"/>
      <c r="W2249" s="307"/>
      <c r="X2249" s="307"/>
      <c r="Y2249" s="307"/>
      <c r="Z2249" s="311"/>
      <c r="AA2249" s="313" t="s">
        <v>5593</v>
      </c>
      <c r="AB2249" s="305"/>
      <c r="AC2249" s="305"/>
      <c r="AD2249" s="305"/>
      <c r="AE2249" s="305"/>
      <c r="AF2249" s="305"/>
      <c r="AG2249" s="305"/>
      <c r="AH2249" s="305"/>
      <c r="AI2249" s="305"/>
      <c r="AJ2249" s="305"/>
      <c r="AK2249" s="305" t="s">
        <v>5594</v>
      </c>
      <c r="AL2249" s="316"/>
      <c r="AM2249" s="316"/>
      <c r="AN2249" s="316"/>
      <c r="AO2249" s="316"/>
      <c r="AP2249" s="316"/>
      <c r="AQ2249" s="316"/>
      <c r="AR2249" s="316"/>
      <c r="AS2249" s="316"/>
      <c r="AT2249" s="317"/>
    </row>
    <row r="2250" spans="1:46" ht="14.45" hidden="1" customHeight="1" outlineLevel="4" thickBot="1" x14ac:dyDescent="0.3">
      <c r="A2250" s="165">
        <f t="shared" si="35"/>
        <v>2249</v>
      </c>
      <c r="G2250" s="306"/>
      <c r="H2250" s="307"/>
      <c r="I2250" s="307"/>
      <c r="J2250" s="307"/>
      <c r="K2250" s="307"/>
      <c r="L2250" s="307"/>
      <c r="M2250" s="307"/>
      <c r="N2250" s="307"/>
      <c r="O2250" s="307"/>
      <c r="P2250" s="307"/>
      <c r="Q2250" s="307"/>
      <c r="R2250" s="307"/>
      <c r="S2250" s="307"/>
      <c r="T2250" s="307"/>
      <c r="U2250" s="307"/>
      <c r="V2250" s="307"/>
      <c r="W2250" s="307"/>
      <c r="X2250" s="307"/>
      <c r="Y2250" s="307"/>
      <c r="Z2250" s="311"/>
      <c r="AA2250" s="314"/>
      <c r="AB2250" s="307"/>
      <c r="AC2250" s="307"/>
      <c r="AD2250" s="307"/>
      <c r="AE2250" s="307"/>
      <c r="AF2250" s="307"/>
      <c r="AG2250" s="307"/>
      <c r="AH2250" s="307"/>
      <c r="AI2250" s="307"/>
      <c r="AJ2250" s="307"/>
      <c r="AK2250" s="318"/>
      <c r="AL2250" s="318"/>
      <c r="AM2250" s="318"/>
      <c r="AN2250" s="318"/>
      <c r="AO2250" s="318"/>
      <c r="AP2250" s="318"/>
      <c r="AQ2250" s="318"/>
      <c r="AR2250" s="318"/>
      <c r="AS2250" s="318"/>
      <c r="AT2250" s="319"/>
    </row>
    <row r="2251" spans="1:46" ht="14.45" hidden="1" customHeight="1" outlineLevel="4" thickBot="1" x14ac:dyDescent="0.3">
      <c r="A2251" s="165">
        <f t="shared" si="35"/>
        <v>2250</v>
      </c>
      <c r="G2251" s="306"/>
      <c r="H2251" s="307"/>
      <c r="I2251" s="307"/>
      <c r="J2251" s="307"/>
      <c r="K2251" s="307"/>
      <c r="L2251" s="307"/>
      <c r="M2251" s="307"/>
      <c r="N2251" s="307"/>
      <c r="O2251" s="307"/>
      <c r="P2251" s="307"/>
      <c r="Q2251" s="307"/>
      <c r="R2251" s="307"/>
      <c r="S2251" s="307"/>
      <c r="T2251" s="307"/>
      <c r="U2251" s="307"/>
      <c r="V2251" s="307"/>
      <c r="W2251" s="307"/>
      <c r="X2251" s="307"/>
      <c r="Y2251" s="307"/>
      <c r="Z2251" s="311"/>
      <c r="AA2251" s="333"/>
      <c r="AB2251" s="334"/>
      <c r="AC2251" s="334"/>
      <c r="AD2251" s="334"/>
      <c r="AE2251" s="334"/>
      <c r="AF2251" s="334"/>
      <c r="AG2251" s="334"/>
      <c r="AH2251" s="334"/>
      <c r="AI2251" s="334"/>
      <c r="AJ2251" s="334"/>
      <c r="AK2251" s="335"/>
      <c r="AL2251" s="335"/>
      <c r="AM2251" s="335"/>
      <c r="AN2251" s="335"/>
      <c r="AO2251" s="335"/>
      <c r="AP2251" s="335"/>
      <c r="AQ2251" s="335"/>
      <c r="AR2251" s="335"/>
      <c r="AS2251" s="335"/>
      <c r="AT2251" s="336"/>
    </row>
    <row r="2252" spans="1:46" ht="14.45" hidden="1" customHeight="1" outlineLevel="4" thickBot="1" x14ac:dyDescent="0.3">
      <c r="A2252" s="165">
        <f t="shared" si="35"/>
        <v>2251</v>
      </c>
      <c r="G2252" s="304" t="s">
        <v>5595</v>
      </c>
      <c r="H2252" s="305"/>
      <c r="I2252" s="305"/>
      <c r="J2252" s="305"/>
      <c r="K2252" s="305"/>
      <c r="L2252" s="305"/>
      <c r="M2252" s="305"/>
      <c r="N2252" s="305"/>
      <c r="O2252" s="305"/>
      <c r="P2252" s="305"/>
      <c r="Q2252" s="305" t="s">
        <v>5596</v>
      </c>
      <c r="R2252" s="305"/>
      <c r="S2252" s="305"/>
      <c r="T2252" s="305"/>
      <c r="U2252" s="305"/>
      <c r="V2252" s="305"/>
      <c r="W2252" s="305"/>
      <c r="X2252" s="305"/>
      <c r="Y2252" s="305"/>
      <c r="Z2252" s="310"/>
      <c r="AA2252" s="313" t="s">
        <v>5597</v>
      </c>
      <c r="AB2252" s="305"/>
      <c r="AC2252" s="305"/>
      <c r="AD2252" s="305"/>
      <c r="AE2252" s="305"/>
      <c r="AF2252" s="305"/>
      <c r="AG2252" s="305"/>
      <c r="AH2252" s="305"/>
      <c r="AI2252" s="305"/>
      <c r="AJ2252" s="305"/>
      <c r="AK2252" s="305" t="s">
        <v>5598</v>
      </c>
      <c r="AL2252" s="316"/>
      <c r="AM2252" s="316"/>
      <c r="AN2252" s="316"/>
      <c r="AO2252" s="316"/>
      <c r="AP2252" s="316"/>
      <c r="AQ2252" s="316"/>
      <c r="AR2252" s="316"/>
      <c r="AS2252" s="316"/>
      <c r="AT2252" s="317"/>
    </row>
    <row r="2253" spans="1:46" ht="14.45" hidden="1" customHeight="1" outlineLevel="4" thickBot="1" x14ac:dyDescent="0.3">
      <c r="A2253" s="165">
        <f t="shared" si="35"/>
        <v>2252</v>
      </c>
      <c r="G2253" s="306"/>
      <c r="H2253" s="307"/>
      <c r="I2253" s="307"/>
      <c r="J2253" s="307"/>
      <c r="K2253" s="307"/>
      <c r="L2253" s="307"/>
      <c r="M2253" s="307"/>
      <c r="N2253" s="307"/>
      <c r="O2253" s="307"/>
      <c r="P2253" s="307"/>
      <c r="Q2253" s="307"/>
      <c r="R2253" s="307"/>
      <c r="S2253" s="307"/>
      <c r="T2253" s="307"/>
      <c r="U2253" s="307"/>
      <c r="V2253" s="307"/>
      <c r="W2253" s="307"/>
      <c r="X2253" s="307"/>
      <c r="Y2253" s="307"/>
      <c r="Z2253" s="311"/>
      <c r="AA2253" s="314"/>
      <c r="AB2253" s="307"/>
      <c r="AC2253" s="307"/>
      <c r="AD2253" s="307"/>
      <c r="AE2253" s="307"/>
      <c r="AF2253" s="307"/>
      <c r="AG2253" s="307"/>
      <c r="AH2253" s="307"/>
      <c r="AI2253" s="307"/>
      <c r="AJ2253" s="307"/>
      <c r="AK2253" s="318"/>
      <c r="AL2253" s="318"/>
      <c r="AM2253" s="318"/>
      <c r="AN2253" s="318"/>
      <c r="AO2253" s="318"/>
      <c r="AP2253" s="318"/>
      <c r="AQ2253" s="318"/>
      <c r="AR2253" s="318"/>
      <c r="AS2253" s="318"/>
      <c r="AT2253" s="319"/>
    </row>
    <row r="2254" spans="1:46" ht="14.45" hidden="1" customHeight="1" outlineLevel="4" thickBot="1" x14ac:dyDescent="0.3">
      <c r="A2254" s="165">
        <f t="shared" si="35"/>
        <v>2253</v>
      </c>
      <c r="G2254" s="306"/>
      <c r="H2254" s="307"/>
      <c r="I2254" s="307"/>
      <c r="J2254" s="307"/>
      <c r="K2254" s="307"/>
      <c r="L2254" s="307"/>
      <c r="M2254" s="307"/>
      <c r="N2254" s="307"/>
      <c r="O2254" s="307"/>
      <c r="P2254" s="307"/>
      <c r="Q2254" s="307"/>
      <c r="R2254" s="307"/>
      <c r="S2254" s="307"/>
      <c r="T2254" s="307"/>
      <c r="U2254" s="307"/>
      <c r="V2254" s="307"/>
      <c r="W2254" s="307"/>
      <c r="X2254" s="307"/>
      <c r="Y2254" s="307"/>
      <c r="Z2254" s="311"/>
      <c r="AA2254" s="314"/>
      <c r="AB2254" s="307"/>
      <c r="AC2254" s="307"/>
      <c r="AD2254" s="307"/>
      <c r="AE2254" s="307"/>
      <c r="AF2254" s="307"/>
      <c r="AG2254" s="307"/>
      <c r="AH2254" s="307"/>
      <c r="AI2254" s="307"/>
      <c r="AJ2254" s="307"/>
      <c r="AK2254" s="318"/>
      <c r="AL2254" s="318"/>
      <c r="AM2254" s="318"/>
      <c r="AN2254" s="318"/>
      <c r="AO2254" s="318"/>
      <c r="AP2254" s="318"/>
      <c r="AQ2254" s="318"/>
      <c r="AR2254" s="318"/>
      <c r="AS2254" s="318"/>
      <c r="AT2254" s="319"/>
    </row>
    <row r="2255" spans="1:46" ht="14.45" hidden="1" customHeight="1" outlineLevel="4" thickBot="1" x14ac:dyDescent="0.3">
      <c r="A2255" s="165">
        <f t="shared" si="35"/>
        <v>2254</v>
      </c>
      <c r="G2255" s="306"/>
      <c r="H2255" s="307"/>
      <c r="I2255" s="307"/>
      <c r="J2255" s="307"/>
      <c r="K2255" s="307"/>
      <c r="L2255" s="307"/>
      <c r="M2255" s="307"/>
      <c r="N2255" s="307"/>
      <c r="O2255" s="307"/>
      <c r="P2255" s="307"/>
      <c r="Q2255" s="307"/>
      <c r="R2255" s="307"/>
      <c r="S2255" s="307"/>
      <c r="T2255" s="307"/>
      <c r="U2255" s="307"/>
      <c r="V2255" s="307"/>
      <c r="W2255" s="307"/>
      <c r="X2255" s="307"/>
      <c r="Y2255" s="307"/>
      <c r="Z2255" s="311"/>
      <c r="AA2255" s="314"/>
      <c r="AB2255" s="307"/>
      <c r="AC2255" s="307"/>
      <c r="AD2255" s="307"/>
      <c r="AE2255" s="307"/>
      <c r="AF2255" s="307"/>
      <c r="AG2255" s="307"/>
      <c r="AH2255" s="307"/>
      <c r="AI2255" s="307"/>
      <c r="AJ2255" s="307"/>
      <c r="AK2255" s="318"/>
      <c r="AL2255" s="318"/>
      <c r="AM2255" s="318"/>
      <c r="AN2255" s="318"/>
      <c r="AO2255" s="318"/>
      <c r="AP2255" s="318"/>
      <c r="AQ2255" s="318"/>
      <c r="AR2255" s="318"/>
      <c r="AS2255" s="318"/>
      <c r="AT2255" s="319"/>
    </row>
    <row r="2256" spans="1:46" ht="14.45" hidden="1" customHeight="1" outlineLevel="4" thickBot="1" x14ac:dyDescent="0.3">
      <c r="A2256" s="165">
        <f t="shared" si="35"/>
        <v>2255</v>
      </c>
      <c r="G2256" s="306"/>
      <c r="H2256" s="307"/>
      <c r="I2256" s="307"/>
      <c r="J2256" s="307"/>
      <c r="K2256" s="307"/>
      <c r="L2256" s="307"/>
      <c r="M2256" s="307"/>
      <c r="N2256" s="307"/>
      <c r="O2256" s="307"/>
      <c r="P2256" s="307"/>
      <c r="Q2256" s="307"/>
      <c r="R2256" s="307"/>
      <c r="S2256" s="307"/>
      <c r="T2256" s="307"/>
      <c r="U2256" s="307"/>
      <c r="V2256" s="307"/>
      <c r="W2256" s="307"/>
      <c r="X2256" s="307"/>
      <c r="Y2256" s="307"/>
      <c r="Z2256" s="311"/>
      <c r="AA2256" s="314"/>
      <c r="AB2256" s="307"/>
      <c r="AC2256" s="307"/>
      <c r="AD2256" s="307"/>
      <c r="AE2256" s="307"/>
      <c r="AF2256" s="307"/>
      <c r="AG2256" s="307"/>
      <c r="AH2256" s="307"/>
      <c r="AI2256" s="307"/>
      <c r="AJ2256" s="307"/>
      <c r="AK2256" s="318"/>
      <c r="AL2256" s="318"/>
      <c r="AM2256" s="318"/>
      <c r="AN2256" s="318"/>
      <c r="AO2256" s="318"/>
      <c r="AP2256" s="318"/>
      <c r="AQ2256" s="318"/>
      <c r="AR2256" s="318"/>
      <c r="AS2256" s="318"/>
      <c r="AT2256" s="319"/>
    </row>
    <row r="2257" spans="1:46" ht="14.45" hidden="1" customHeight="1" outlineLevel="4" thickBot="1" x14ac:dyDescent="0.3">
      <c r="A2257" s="165">
        <f t="shared" si="35"/>
        <v>2256</v>
      </c>
      <c r="G2257" s="308"/>
      <c r="H2257" s="309"/>
      <c r="I2257" s="309"/>
      <c r="J2257" s="309"/>
      <c r="K2257" s="309"/>
      <c r="L2257" s="309"/>
      <c r="M2257" s="309"/>
      <c r="N2257" s="309"/>
      <c r="O2257" s="309"/>
      <c r="P2257" s="309"/>
      <c r="Q2257" s="309"/>
      <c r="R2257" s="309"/>
      <c r="S2257" s="309"/>
      <c r="T2257" s="309"/>
      <c r="U2257" s="309"/>
      <c r="V2257" s="309"/>
      <c r="W2257" s="309"/>
      <c r="X2257" s="309"/>
      <c r="Y2257" s="309"/>
      <c r="Z2257" s="312"/>
      <c r="AA2257" s="315"/>
      <c r="AB2257" s="309"/>
      <c r="AC2257" s="309"/>
      <c r="AD2257" s="309"/>
      <c r="AE2257" s="309"/>
      <c r="AF2257" s="309"/>
      <c r="AG2257" s="309"/>
      <c r="AH2257" s="309"/>
      <c r="AI2257" s="309"/>
      <c r="AJ2257" s="309"/>
      <c r="AK2257" s="320"/>
      <c r="AL2257" s="320"/>
      <c r="AM2257" s="320"/>
      <c r="AN2257" s="320"/>
      <c r="AO2257" s="320"/>
      <c r="AP2257" s="320"/>
      <c r="AQ2257" s="320"/>
      <c r="AR2257" s="320"/>
      <c r="AS2257" s="320"/>
      <c r="AT2257" s="321"/>
    </row>
    <row r="2258" spans="1:46" ht="14.45" hidden="1" customHeight="1" outlineLevel="3" collapsed="1" thickBot="1" x14ac:dyDescent="0.3">
      <c r="A2258" s="165">
        <f t="shared" si="35"/>
        <v>2257</v>
      </c>
    </row>
    <row r="2259" spans="1:46" ht="14.45" hidden="1" customHeight="1" outlineLevel="2" collapsed="1" thickBot="1" x14ac:dyDescent="0.3">
      <c r="A2259" s="165">
        <f t="shared" si="35"/>
        <v>2258</v>
      </c>
      <c r="E2259" s="172" t="s">
        <v>5599</v>
      </c>
    </row>
    <row r="2260" spans="1:46" ht="14.45" hidden="1" customHeight="1" outlineLevel="3" thickBot="1" x14ac:dyDescent="0.3">
      <c r="A2260" s="165">
        <f t="shared" si="35"/>
        <v>2259</v>
      </c>
      <c r="F2260" s="173" t="s">
        <v>3767</v>
      </c>
    </row>
    <row r="2261" spans="1:46" ht="14.45" hidden="1" customHeight="1" outlineLevel="4" thickBot="1" x14ac:dyDescent="0.3">
      <c r="A2261" s="165">
        <f t="shared" si="35"/>
        <v>2260</v>
      </c>
      <c r="G2261" s="169" t="s">
        <v>5600</v>
      </c>
    </row>
    <row r="2262" spans="1:46" ht="14.45" hidden="1" customHeight="1" outlineLevel="3" collapsed="1" thickBot="1" x14ac:dyDescent="0.3">
      <c r="A2262" s="165">
        <f t="shared" si="35"/>
        <v>2261</v>
      </c>
      <c r="F2262" s="173" t="s">
        <v>5601</v>
      </c>
    </row>
    <row r="2263" spans="1:46" ht="14.45" hidden="1" customHeight="1" outlineLevel="4" thickBot="1" x14ac:dyDescent="0.3">
      <c r="A2263" s="165">
        <f t="shared" si="35"/>
        <v>2262</v>
      </c>
      <c r="G2263" s="169" t="s">
        <v>5602</v>
      </c>
    </row>
    <row r="2264" spans="1:46" ht="14.45" hidden="1" customHeight="1" outlineLevel="4" thickBot="1" x14ac:dyDescent="0.3">
      <c r="A2264" s="165">
        <f t="shared" si="35"/>
        <v>2263</v>
      </c>
      <c r="G2264" s="175" t="s">
        <v>5603</v>
      </c>
    </row>
    <row r="2265" spans="1:46" ht="14.45" hidden="1" customHeight="1" outlineLevel="4" thickBot="1" x14ac:dyDescent="0.3">
      <c r="A2265" s="165">
        <f t="shared" si="35"/>
        <v>2264</v>
      </c>
      <c r="G2265" s="175" t="s">
        <v>5604</v>
      </c>
    </row>
    <row r="2266" spans="1:46" ht="14.45" hidden="1" customHeight="1" outlineLevel="4" thickBot="1" x14ac:dyDescent="0.3">
      <c r="A2266" s="165">
        <f t="shared" si="35"/>
        <v>2265</v>
      </c>
      <c r="G2266" s="175" t="s">
        <v>5605</v>
      </c>
    </row>
    <row r="2267" spans="1:46" ht="14.45" hidden="1" customHeight="1" outlineLevel="4" thickBot="1" x14ac:dyDescent="0.3">
      <c r="A2267" s="165">
        <f t="shared" si="35"/>
        <v>2266</v>
      </c>
      <c r="G2267" s="175" t="s">
        <v>5606</v>
      </c>
    </row>
    <row r="2268" spans="1:46" ht="14.45" hidden="1" customHeight="1" outlineLevel="3" collapsed="1" thickBot="1" x14ac:dyDescent="0.3">
      <c r="A2268" s="165">
        <f t="shared" si="35"/>
        <v>2267</v>
      </c>
    </row>
    <row r="2269" spans="1:46" ht="14.45" hidden="1" customHeight="1" outlineLevel="2" collapsed="1" thickBot="1" x14ac:dyDescent="0.3">
      <c r="A2269" s="165">
        <f t="shared" si="35"/>
        <v>2268</v>
      </c>
      <c r="E2269" s="172" t="s">
        <v>5607</v>
      </c>
    </row>
    <row r="2270" spans="1:46" ht="14.45" hidden="1" customHeight="1" outlineLevel="3" thickBot="1" x14ac:dyDescent="0.3">
      <c r="A2270" s="165">
        <f t="shared" si="35"/>
        <v>2269</v>
      </c>
    </row>
    <row r="2271" spans="1:46" ht="14.45" hidden="1" customHeight="1" outlineLevel="2" collapsed="1" thickBot="1" x14ac:dyDescent="0.3">
      <c r="A2271" s="165">
        <f t="shared" si="35"/>
        <v>2270</v>
      </c>
      <c r="E2271" s="172" t="s">
        <v>5608</v>
      </c>
    </row>
    <row r="2272" spans="1:46" ht="14.45" hidden="1" customHeight="1" outlineLevel="3" thickBot="1" x14ac:dyDescent="0.3">
      <c r="A2272" s="165">
        <f t="shared" si="35"/>
        <v>2271</v>
      </c>
      <c r="F2272" s="173" t="s">
        <v>4023</v>
      </c>
    </row>
    <row r="2273" spans="1:81" ht="14.45" hidden="1" customHeight="1" outlineLevel="4" thickBot="1" x14ac:dyDescent="0.3">
      <c r="A2273" s="165">
        <f t="shared" si="35"/>
        <v>2272</v>
      </c>
      <c r="G2273" s="169" t="s">
        <v>5609</v>
      </c>
      <c r="BP2273" s="178"/>
      <c r="BQ2273" s="178"/>
      <c r="BR2273" s="178"/>
      <c r="BS2273" s="178"/>
      <c r="BT2273" s="178"/>
      <c r="BU2273" s="178"/>
      <c r="BV2273" s="178"/>
      <c r="BW2273" s="178"/>
      <c r="BX2273" s="178"/>
      <c r="BY2273" s="178"/>
      <c r="BZ2273" s="178"/>
      <c r="CA2273" s="178"/>
      <c r="CB2273" s="178"/>
      <c r="CC2273" s="178"/>
    </row>
    <row r="2274" spans="1:81" ht="14.45" hidden="1" customHeight="1" outlineLevel="3" collapsed="1" thickBot="1" x14ac:dyDescent="0.3">
      <c r="A2274" s="165">
        <f t="shared" si="35"/>
        <v>2273</v>
      </c>
      <c r="F2274" s="173" t="s">
        <v>4130</v>
      </c>
    </row>
    <row r="2275" spans="1:81" ht="14.45" hidden="1" customHeight="1" outlineLevel="4" thickBot="1" x14ac:dyDescent="0.3">
      <c r="A2275" s="165">
        <f t="shared" si="35"/>
        <v>2274</v>
      </c>
      <c r="G2275" s="169" t="s">
        <v>5610</v>
      </c>
    </row>
    <row r="2276" spans="1:81" ht="14.45" hidden="1" customHeight="1" outlineLevel="3" collapsed="1" thickBot="1" x14ac:dyDescent="0.3">
      <c r="A2276" s="165">
        <f t="shared" si="35"/>
        <v>2275</v>
      </c>
      <c r="F2276" s="173" t="s">
        <v>5611</v>
      </c>
    </row>
    <row r="2277" spans="1:81" ht="14.45" hidden="1" customHeight="1" outlineLevel="4" thickBot="1" x14ac:dyDescent="0.3">
      <c r="A2277" s="165">
        <f t="shared" si="35"/>
        <v>2276</v>
      </c>
      <c r="G2277" s="169" t="s">
        <v>5612</v>
      </c>
    </row>
    <row r="2278" spans="1:81" ht="14.45" hidden="1" customHeight="1" outlineLevel="3" collapsed="1" thickBot="1" x14ac:dyDescent="0.3">
      <c r="A2278" s="165">
        <f t="shared" si="35"/>
        <v>2277</v>
      </c>
    </row>
    <row r="2279" spans="1:81" ht="14.45" hidden="1" customHeight="1" outlineLevel="2" collapsed="1" thickBot="1" x14ac:dyDescent="0.3">
      <c r="A2279" s="165">
        <f t="shared" si="35"/>
        <v>2278</v>
      </c>
    </row>
    <row r="2280" spans="1:81" ht="14.45" customHeight="1" outlineLevel="1" collapsed="1" thickBot="1" x14ac:dyDescent="0.3">
      <c r="A2280" s="165">
        <f t="shared" si="35"/>
        <v>2279</v>
      </c>
      <c r="D2280" s="170" t="s">
        <v>5613</v>
      </c>
      <c r="E2280" s="171"/>
    </row>
    <row r="2281" spans="1:81" ht="14.45" hidden="1" customHeight="1" outlineLevel="2" thickBot="1" x14ac:dyDescent="0.3">
      <c r="A2281" s="165">
        <f t="shared" si="35"/>
        <v>2280</v>
      </c>
      <c r="E2281" s="172" t="s">
        <v>5614</v>
      </c>
    </row>
    <row r="2282" spans="1:81" ht="14.45" hidden="1" customHeight="1" outlineLevel="3" thickBot="1" x14ac:dyDescent="0.3">
      <c r="A2282" s="165">
        <f t="shared" si="35"/>
        <v>2281</v>
      </c>
      <c r="F2282" s="173" t="s">
        <v>3776</v>
      </c>
    </row>
    <row r="2283" spans="1:81" ht="14.45" hidden="1" customHeight="1" outlineLevel="4" thickBot="1" x14ac:dyDescent="0.3">
      <c r="A2283" s="165">
        <f t="shared" si="35"/>
        <v>2282</v>
      </c>
      <c r="G2283" s="169" t="s">
        <v>5615</v>
      </c>
      <c r="H2283" s="178"/>
      <c r="I2283" s="178"/>
      <c r="J2283" s="178"/>
      <c r="V2283" s="178"/>
      <c r="W2283" s="178"/>
      <c r="X2283" s="178"/>
      <c r="Y2283" s="178"/>
      <c r="Z2283" s="178"/>
      <c r="AJ2283" s="178"/>
      <c r="AK2283" s="178"/>
      <c r="AL2283" s="178"/>
      <c r="AM2283" s="178"/>
      <c r="AN2283" s="178"/>
      <c r="AO2283" s="178"/>
      <c r="AQ2283" s="178"/>
      <c r="AR2283" s="178"/>
      <c r="AS2283" s="178"/>
      <c r="AT2283" s="178"/>
      <c r="AU2283" s="178"/>
      <c r="AV2283" s="178"/>
      <c r="AW2283" s="178"/>
      <c r="AX2283" s="178"/>
      <c r="AY2283" s="178"/>
      <c r="AZ2283" s="178"/>
      <c r="BB2283" s="178"/>
      <c r="BC2283" s="178"/>
      <c r="BD2283" s="178"/>
      <c r="BE2283" s="178"/>
      <c r="BF2283" s="178"/>
    </row>
    <row r="2284" spans="1:81" ht="14.45" hidden="1" customHeight="1" outlineLevel="3" collapsed="1" thickBot="1" x14ac:dyDescent="0.3">
      <c r="A2284" s="165">
        <f t="shared" si="35"/>
        <v>2283</v>
      </c>
      <c r="F2284" s="173" t="s">
        <v>5616</v>
      </c>
    </row>
    <row r="2285" spans="1:81" ht="14.45" hidden="1" customHeight="1" outlineLevel="4" thickBot="1" x14ac:dyDescent="0.3">
      <c r="A2285" s="165">
        <f t="shared" si="35"/>
        <v>2284</v>
      </c>
      <c r="G2285" s="175" t="s">
        <v>5617</v>
      </c>
    </row>
    <row r="2286" spans="1:81" ht="14.45" hidden="1" customHeight="1" outlineLevel="4" thickBot="1" x14ac:dyDescent="0.3">
      <c r="A2286" s="165">
        <f t="shared" si="35"/>
        <v>2285</v>
      </c>
      <c r="G2286" s="175" t="s">
        <v>5618</v>
      </c>
    </row>
    <row r="2287" spans="1:81" ht="14.45" hidden="1" customHeight="1" outlineLevel="4" thickBot="1" x14ac:dyDescent="0.3">
      <c r="A2287" s="165">
        <f t="shared" si="35"/>
        <v>2286</v>
      </c>
      <c r="G2287" s="175" t="s">
        <v>5619</v>
      </c>
    </row>
    <row r="2288" spans="1:81" ht="14.45" hidden="1" customHeight="1" outlineLevel="3" collapsed="1" thickBot="1" x14ac:dyDescent="0.3">
      <c r="A2288" s="165">
        <f t="shared" si="35"/>
        <v>2287</v>
      </c>
    </row>
    <row r="2289" spans="1:96" ht="14.45" hidden="1" customHeight="1" outlineLevel="2" collapsed="1" thickBot="1" x14ac:dyDescent="0.3">
      <c r="A2289" s="165">
        <f t="shared" si="35"/>
        <v>2288</v>
      </c>
      <c r="E2289" s="172" t="s">
        <v>5620</v>
      </c>
    </row>
    <row r="2290" spans="1:96" ht="14.45" hidden="1" customHeight="1" outlineLevel="3" thickBot="1" x14ac:dyDescent="0.3">
      <c r="A2290" s="165">
        <f t="shared" si="35"/>
        <v>2289</v>
      </c>
      <c r="F2290" s="173" t="s">
        <v>3776</v>
      </c>
    </row>
    <row r="2291" spans="1:96" ht="14.45" hidden="1" customHeight="1" outlineLevel="4" thickBot="1" x14ac:dyDescent="0.3">
      <c r="A2291" s="165">
        <f t="shared" si="35"/>
        <v>2290</v>
      </c>
      <c r="G2291" s="169" t="s">
        <v>5621</v>
      </c>
      <c r="H2291" s="178"/>
      <c r="I2291" s="178"/>
      <c r="J2291" s="178"/>
      <c r="V2291" s="178"/>
      <c r="W2291" s="178"/>
      <c r="X2291" s="178"/>
      <c r="Y2291" s="178"/>
      <c r="Z2291" s="178"/>
      <c r="AC2291" s="178"/>
      <c r="AD2291" s="178"/>
      <c r="AF2291" s="178"/>
    </row>
    <row r="2292" spans="1:96" ht="14.45" hidden="1" customHeight="1" outlineLevel="3" collapsed="1" thickBot="1" x14ac:dyDescent="0.3">
      <c r="A2292" s="165">
        <f t="shared" si="35"/>
        <v>2291</v>
      </c>
      <c r="F2292" s="173" t="s">
        <v>5616</v>
      </c>
    </row>
    <row r="2293" spans="1:96" ht="14.45" hidden="1" customHeight="1" outlineLevel="4" thickBot="1" x14ac:dyDescent="0.3">
      <c r="A2293" s="165">
        <f t="shared" si="35"/>
        <v>2292</v>
      </c>
      <c r="G2293" s="175" t="s">
        <v>5622</v>
      </c>
    </row>
    <row r="2294" spans="1:96" ht="14.45" hidden="1" customHeight="1" outlineLevel="4" thickBot="1" x14ac:dyDescent="0.3">
      <c r="A2294" s="165">
        <f t="shared" si="35"/>
        <v>2293</v>
      </c>
      <c r="G2294" s="175" t="s">
        <v>5623</v>
      </c>
    </row>
    <row r="2295" spans="1:96" ht="14.45" hidden="1" customHeight="1" outlineLevel="3" collapsed="1" thickBot="1" x14ac:dyDescent="0.3">
      <c r="A2295" s="165">
        <f t="shared" si="35"/>
        <v>2294</v>
      </c>
    </row>
    <row r="2296" spans="1:96" ht="14.45" hidden="1" customHeight="1" outlineLevel="2" collapsed="1" thickBot="1" x14ac:dyDescent="0.3">
      <c r="A2296" s="165">
        <f t="shared" si="35"/>
        <v>2295</v>
      </c>
      <c r="E2296" s="172" t="s">
        <v>5624</v>
      </c>
    </row>
    <row r="2297" spans="1:96" ht="14.45" hidden="1" customHeight="1" outlineLevel="3" thickBot="1" x14ac:dyDescent="0.3">
      <c r="A2297" s="165">
        <f t="shared" si="35"/>
        <v>2296</v>
      </c>
      <c r="F2297" s="173" t="s">
        <v>3776</v>
      </c>
    </row>
    <row r="2298" spans="1:96" ht="14.45" hidden="1" customHeight="1" outlineLevel="4" thickBot="1" x14ac:dyDescent="0.3">
      <c r="A2298" s="165">
        <f t="shared" si="35"/>
        <v>2297</v>
      </c>
      <c r="G2298" s="169" t="s">
        <v>5625</v>
      </c>
      <c r="H2298" s="178"/>
      <c r="I2298" s="178"/>
      <c r="J2298" s="178"/>
      <c r="AK2298" s="178"/>
      <c r="AL2298" s="178"/>
      <c r="AM2298" s="178"/>
      <c r="AN2298" s="178"/>
      <c r="AO2298" s="178"/>
      <c r="AR2298" s="178"/>
      <c r="AS2298" s="178"/>
      <c r="AT2298" s="178"/>
      <c r="AU2298" s="178"/>
      <c r="AV2298" s="178"/>
      <c r="AZ2298" s="178"/>
      <c r="BA2298" s="178"/>
      <c r="CJ2298" s="178"/>
      <c r="CK2298" s="178"/>
      <c r="CL2298" s="178"/>
      <c r="CM2298" s="178"/>
      <c r="CQ2298" s="178"/>
      <c r="CR2298" s="178"/>
    </row>
    <row r="2299" spans="1:96" ht="14.45" hidden="1" customHeight="1" outlineLevel="3" collapsed="1" thickBot="1" x14ac:dyDescent="0.3">
      <c r="A2299" s="165">
        <f t="shared" si="35"/>
        <v>2298</v>
      </c>
      <c r="F2299" s="173" t="s">
        <v>5626</v>
      </c>
    </row>
    <row r="2300" spans="1:96" ht="14.45" hidden="1" customHeight="1" outlineLevel="4" thickBot="1" x14ac:dyDescent="0.3">
      <c r="A2300" s="165">
        <f t="shared" si="35"/>
        <v>2299</v>
      </c>
      <c r="G2300" s="169" t="s">
        <v>5627</v>
      </c>
    </row>
    <row r="2301" spans="1:96" ht="14.45" hidden="1" customHeight="1" outlineLevel="4" thickBot="1" x14ac:dyDescent="0.3">
      <c r="A2301" s="165">
        <f t="shared" si="35"/>
        <v>2300</v>
      </c>
      <c r="G2301" s="175" t="s">
        <v>5628</v>
      </c>
    </row>
    <row r="2302" spans="1:96" ht="14.45" hidden="1" customHeight="1" outlineLevel="4" thickBot="1" x14ac:dyDescent="0.3">
      <c r="A2302" s="165">
        <f t="shared" si="35"/>
        <v>2301</v>
      </c>
      <c r="G2302" s="175" t="s">
        <v>5629</v>
      </c>
    </row>
    <row r="2303" spans="1:96" ht="14.45" hidden="1" customHeight="1" outlineLevel="4" thickBot="1" x14ac:dyDescent="0.3">
      <c r="A2303" s="165">
        <f t="shared" si="35"/>
        <v>2302</v>
      </c>
      <c r="G2303" s="175" t="s">
        <v>5630</v>
      </c>
    </row>
    <row r="2304" spans="1:96" ht="14.45" hidden="1" customHeight="1" outlineLevel="3" collapsed="1" thickBot="1" x14ac:dyDescent="0.3">
      <c r="A2304" s="165">
        <f t="shared" si="35"/>
        <v>2303</v>
      </c>
    </row>
    <row r="2305" spans="1:38" ht="14.45" hidden="1" customHeight="1" outlineLevel="2" collapsed="1" thickBot="1" x14ac:dyDescent="0.3">
      <c r="A2305" s="165">
        <f t="shared" si="35"/>
        <v>2304</v>
      </c>
      <c r="E2305" s="172" t="s">
        <v>5631</v>
      </c>
    </row>
    <row r="2306" spans="1:38" ht="14.45" hidden="1" customHeight="1" outlineLevel="3" thickBot="1" x14ac:dyDescent="0.3">
      <c r="A2306" s="165">
        <f t="shared" si="35"/>
        <v>2305</v>
      </c>
      <c r="F2306" s="173" t="s">
        <v>3776</v>
      </c>
    </row>
    <row r="2307" spans="1:38" ht="14.45" hidden="1" customHeight="1" outlineLevel="4" thickBot="1" x14ac:dyDescent="0.3">
      <c r="A2307" s="165">
        <f t="shared" ref="A2307:A2367" si="36">ROW() - 1</f>
        <v>2306</v>
      </c>
      <c r="G2307" s="169" t="s">
        <v>5632</v>
      </c>
    </row>
    <row r="2308" spans="1:38" ht="14.45" hidden="1" customHeight="1" outlineLevel="3" collapsed="1" thickBot="1" x14ac:dyDescent="0.3">
      <c r="A2308" s="165">
        <f t="shared" si="36"/>
        <v>2307</v>
      </c>
      <c r="F2308" s="173" t="s">
        <v>5633</v>
      </c>
    </row>
    <row r="2309" spans="1:38" ht="14.45" hidden="1" customHeight="1" outlineLevel="4" thickBot="1" x14ac:dyDescent="0.3">
      <c r="A2309" s="165">
        <f t="shared" si="36"/>
        <v>2308</v>
      </c>
      <c r="G2309" s="169" t="s">
        <v>5634</v>
      </c>
    </row>
    <row r="2310" spans="1:38" ht="14.45" hidden="1" customHeight="1" outlineLevel="3" collapsed="1" thickBot="1" x14ac:dyDescent="0.3">
      <c r="A2310" s="165">
        <f t="shared" si="36"/>
        <v>2309</v>
      </c>
    </row>
    <row r="2311" spans="1:38" ht="14.45" hidden="1" customHeight="1" outlineLevel="2" collapsed="1" thickBot="1" x14ac:dyDescent="0.3">
      <c r="A2311" s="165">
        <f t="shared" si="36"/>
        <v>2310</v>
      </c>
      <c r="E2311" s="172" t="s">
        <v>5635</v>
      </c>
    </row>
    <row r="2312" spans="1:38" ht="14.45" hidden="1" customHeight="1" outlineLevel="3" thickBot="1" x14ac:dyDescent="0.3">
      <c r="A2312" s="165">
        <f t="shared" si="36"/>
        <v>2311</v>
      </c>
      <c r="F2312" s="173" t="s">
        <v>5636</v>
      </c>
    </row>
    <row r="2313" spans="1:38" ht="14.45" hidden="1" customHeight="1" outlineLevel="4" thickBot="1" x14ac:dyDescent="0.3">
      <c r="A2313" s="165">
        <f t="shared" si="36"/>
        <v>2312</v>
      </c>
      <c r="G2313" s="169" t="s">
        <v>5637</v>
      </c>
      <c r="AI2313" s="178"/>
      <c r="AJ2313" s="178"/>
      <c r="AK2313" s="178"/>
      <c r="AL2313" s="178"/>
    </row>
    <row r="2314" spans="1:38" ht="14.45" hidden="1" customHeight="1" outlineLevel="3" collapsed="1" thickBot="1" x14ac:dyDescent="0.3">
      <c r="A2314" s="165">
        <f t="shared" si="36"/>
        <v>2313</v>
      </c>
      <c r="F2314" s="173" t="s">
        <v>5638</v>
      </c>
    </row>
    <row r="2315" spans="1:38" ht="14.45" hidden="1" customHeight="1" outlineLevel="4" thickBot="1" x14ac:dyDescent="0.3">
      <c r="A2315" s="165">
        <f t="shared" si="36"/>
        <v>2314</v>
      </c>
      <c r="G2315" s="169" t="s">
        <v>5639</v>
      </c>
      <c r="AH2315" s="178"/>
      <c r="AI2315" s="178"/>
    </row>
    <row r="2316" spans="1:38" ht="14.45" hidden="1" customHeight="1" outlineLevel="3" collapsed="1" thickBot="1" x14ac:dyDescent="0.3">
      <c r="A2316" s="165">
        <f t="shared" si="36"/>
        <v>2315</v>
      </c>
    </row>
    <row r="2317" spans="1:38" ht="14.45" hidden="1" customHeight="1" outlineLevel="2" collapsed="1" thickBot="1" x14ac:dyDescent="0.3">
      <c r="A2317" s="165">
        <f t="shared" si="36"/>
        <v>2316</v>
      </c>
    </row>
    <row r="2318" spans="1:38" ht="14.45" customHeight="1" outlineLevel="1" collapsed="1" thickBot="1" x14ac:dyDescent="0.3">
      <c r="A2318" s="165">
        <f t="shared" si="36"/>
        <v>2317</v>
      </c>
      <c r="D2318" s="170" t="s">
        <v>5640</v>
      </c>
      <c r="E2318" s="171"/>
    </row>
    <row r="2319" spans="1:38" ht="14.45" hidden="1" customHeight="1" outlineLevel="2" thickBot="1" x14ac:dyDescent="0.3">
      <c r="A2319" s="165">
        <f t="shared" si="36"/>
        <v>2318</v>
      </c>
      <c r="E2319" s="187" t="s">
        <v>5641</v>
      </c>
    </row>
    <row r="2320" spans="1:38" ht="14.45" hidden="1" customHeight="1" outlineLevel="4" thickBot="1" x14ac:dyDescent="0.3">
      <c r="A2320" s="165">
        <f t="shared" si="36"/>
        <v>2319</v>
      </c>
      <c r="E2320" s="181"/>
      <c r="F2320" s="169" t="s">
        <v>5642</v>
      </c>
    </row>
    <row r="2321" spans="1:65" ht="14.45" hidden="1" customHeight="1" outlineLevel="3" collapsed="1" thickBot="1" x14ac:dyDescent="0.3">
      <c r="A2321" s="165">
        <f t="shared" si="36"/>
        <v>2320</v>
      </c>
      <c r="E2321" s="181"/>
    </row>
    <row r="2322" spans="1:65" ht="14.45" hidden="1" customHeight="1" outlineLevel="2" collapsed="1" thickBot="1" x14ac:dyDescent="0.3">
      <c r="A2322" s="165">
        <f t="shared" si="36"/>
        <v>2321</v>
      </c>
      <c r="E2322" s="187" t="s">
        <v>5643</v>
      </c>
    </row>
    <row r="2323" spans="1:65" ht="14.45" hidden="1" customHeight="1" outlineLevel="3" thickBot="1" x14ac:dyDescent="0.3">
      <c r="A2323" s="165">
        <f t="shared" si="36"/>
        <v>2322</v>
      </c>
      <c r="E2323" s="181"/>
    </row>
    <row r="2324" spans="1:65" ht="14.45" hidden="1" customHeight="1" outlineLevel="2" collapsed="1" thickBot="1" x14ac:dyDescent="0.3">
      <c r="A2324" s="165">
        <f t="shared" si="36"/>
        <v>2323</v>
      </c>
      <c r="E2324" s="187" t="s">
        <v>5644</v>
      </c>
    </row>
    <row r="2325" spans="1:65" ht="14.45" hidden="1" customHeight="1" outlineLevel="3" thickBot="1" x14ac:dyDescent="0.3">
      <c r="A2325" s="165">
        <f t="shared" si="36"/>
        <v>2324</v>
      </c>
      <c r="E2325" s="181"/>
      <c r="F2325" s="173" t="s">
        <v>3776</v>
      </c>
    </row>
    <row r="2326" spans="1:65" ht="14.45" hidden="1" customHeight="1" outlineLevel="4" thickBot="1" x14ac:dyDescent="0.3">
      <c r="A2326" s="165">
        <f t="shared" si="36"/>
        <v>2325</v>
      </c>
      <c r="E2326" s="181"/>
      <c r="G2326" s="175" t="s">
        <v>5645</v>
      </c>
      <c r="Q2326" s="178"/>
      <c r="R2326" s="178"/>
      <c r="S2326" s="178"/>
      <c r="T2326" s="178"/>
      <c r="U2326" s="178"/>
      <c r="V2326" s="178"/>
      <c r="W2326" s="178"/>
      <c r="X2326" s="178"/>
      <c r="Y2326" s="178"/>
      <c r="Z2326" s="178"/>
      <c r="AA2326" s="178"/>
      <c r="AB2326" s="178"/>
      <c r="AH2326" s="178"/>
      <c r="AI2326" s="178"/>
      <c r="AJ2326" s="178"/>
      <c r="AK2326" s="178"/>
      <c r="AL2326" s="178"/>
      <c r="AM2326" s="178"/>
      <c r="AN2326" s="178"/>
      <c r="AO2326" s="178"/>
      <c r="AP2326" s="178"/>
      <c r="AQ2326" s="178"/>
      <c r="AR2326" s="178"/>
      <c r="AS2326" s="178"/>
      <c r="AX2326" s="178"/>
      <c r="AY2326" s="178"/>
      <c r="AZ2326" s="178"/>
      <c r="BA2326" s="178"/>
      <c r="BB2326" s="178"/>
      <c r="BC2326" s="178"/>
      <c r="BD2326" s="178"/>
      <c r="BE2326" s="178"/>
      <c r="BF2326" s="178"/>
      <c r="BG2326" s="178"/>
      <c r="BH2326" s="178"/>
      <c r="BI2326" s="178"/>
      <c r="BJ2326" s="178"/>
      <c r="BK2326" s="178"/>
      <c r="BL2326" s="178"/>
      <c r="BM2326" s="178"/>
    </row>
    <row r="2327" spans="1:65" ht="14.45" hidden="1" customHeight="1" outlineLevel="4" thickBot="1" x14ac:dyDescent="0.3">
      <c r="A2327" s="165">
        <f t="shared" si="36"/>
        <v>2326</v>
      </c>
      <c r="E2327" s="181"/>
      <c r="G2327" s="175" t="s">
        <v>5646</v>
      </c>
    </row>
    <row r="2328" spans="1:65" ht="14.45" hidden="1" customHeight="1" outlineLevel="3" collapsed="1" thickBot="1" x14ac:dyDescent="0.3">
      <c r="A2328" s="165">
        <f t="shared" si="36"/>
        <v>2327</v>
      </c>
      <c r="E2328" s="181"/>
      <c r="F2328" s="173" t="s">
        <v>5647</v>
      </c>
    </row>
    <row r="2329" spans="1:65" ht="14.45" hidden="1" customHeight="1" outlineLevel="4" thickBot="1" x14ac:dyDescent="0.3">
      <c r="A2329" s="165">
        <f t="shared" si="36"/>
        <v>2328</v>
      </c>
      <c r="E2329" s="181"/>
      <c r="G2329" s="175" t="s">
        <v>5648</v>
      </c>
      <c r="AG2329" s="178"/>
      <c r="AH2329" s="178"/>
      <c r="AI2329" s="178"/>
      <c r="AJ2329" s="178"/>
      <c r="AK2329" s="178"/>
      <c r="AL2329" s="178"/>
      <c r="AM2329" s="178"/>
      <c r="AN2329" s="178"/>
      <c r="AO2329" s="178"/>
      <c r="AP2329" s="178"/>
      <c r="AQ2329" s="178"/>
    </row>
    <row r="2330" spans="1:65" ht="14.45" hidden="1" customHeight="1" outlineLevel="4" thickBot="1" x14ac:dyDescent="0.3">
      <c r="A2330" s="165">
        <f t="shared" si="36"/>
        <v>2329</v>
      </c>
      <c r="E2330" s="181"/>
      <c r="G2330" s="175" t="s">
        <v>5649</v>
      </c>
      <c r="AN2330" s="178"/>
      <c r="AO2330" s="178"/>
      <c r="AP2330" s="178"/>
      <c r="AQ2330" s="178"/>
      <c r="AR2330" s="178"/>
      <c r="AS2330" s="178"/>
      <c r="AT2330" s="178"/>
      <c r="AU2330" s="178"/>
      <c r="AV2330" s="178"/>
      <c r="AW2330" s="178"/>
      <c r="AX2330" s="178"/>
      <c r="AY2330" s="178"/>
      <c r="AZ2330" s="178"/>
      <c r="BA2330" s="178"/>
      <c r="BB2330" s="178"/>
    </row>
    <row r="2331" spans="1:65" ht="14.45" hidden="1" customHeight="1" outlineLevel="3" collapsed="1" thickBot="1" x14ac:dyDescent="0.3">
      <c r="A2331" s="165">
        <f t="shared" si="36"/>
        <v>2330</v>
      </c>
      <c r="E2331" s="181"/>
    </row>
    <row r="2332" spans="1:65" ht="14.45" hidden="1" customHeight="1" outlineLevel="2" collapsed="1" thickBot="1" x14ac:dyDescent="0.3">
      <c r="A2332" s="165">
        <f t="shared" si="36"/>
        <v>2331</v>
      </c>
      <c r="E2332" s="187" t="s">
        <v>5650</v>
      </c>
    </row>
    <row r="2333" spans="1:65" ht="14.45" hidden="1" customHeight="1" outlineLevel="3" thickBot="1" x14ac:dyDescent="0.3">
      <c r="A2333" s="165">
        <f t="shared" si="36"/>
        <v>2332</v>
      </c>
      <c r="E2333" s="181"/>
    </row>
    <row r="2334" spans="1:65" ht="14.45" hidden="1" customHeight="1" outlineLevel="2" collapsed="1" thickBot="1" x14ac:dyDescent="0.3">
      <c r="A2334" s="165">
        <f t="shared" si="36"/>
        <v>2333</v>
      </c>
      <c r="E2334" s="187" t="s">
        <v>5651</v>
      </c>
    </row>
    <row r="2335" spans="1:65" ht="14.45" hidden="1" customHeight="1" outlineLevel="3" thickBot="1" x14ac:dyDescent="0.3">
      <c r="A2335" s="165">
        <f t="shared" si="36"/>
        <v>2334</v>
      </c>
      <c r="E2335" s="182"/>
      <c r="F2335" s="173" t="s">
        <v>3776</v>
      </c>
    </row>
    <row r="2336" spans="1:65" ht="14.45" hidden="1" customHeight="1" outlineLevel="4" thickBot="1" x14ac:dyDescent="0.3">
      <c r="A2336" s="165">
        <f t="shared" si="36"/>
        <v>2335</v>
      </c>
      <c r="E2336" s="181"/>
      <c r="G2336" s="175" t="s">
        <v>5652</v>
      </c>
    </row>
    <row r="2337" spans="1:21" ht="14.45" hidden="1" customHeight="1" outlineLevel="4" thickBot="1" x14ac:dyDescent="0.3">
      <c r="A2337" s="165">
        <f t="shared" si="36"/>
        <v>2336</v>
      </c>
      <c r="E2337" s="181"/>
      <c r="G2337" s="175" t="s">
        <v>5653</v>
      </c>
    </row>
    <row r="2338" spans="1:21" ht="14.45" hidden="1" customHeight="1" outlineLevel="3" collapsed="1" thickBot="1" x14ac:dyDescent="0.3">
      <c r="A2338" s="165">
        <f t="shared" si="36"/>
        <v>2337</v>
      </c>
      <c r="E2338" s="181"/>
      <c r="F2338" s="173" t="s">
        <v>5654</v>
      </c>
    </row>
    <row r="2339" spans="1:21" ht="14.45" hidden="1" customHeight="1" outlineLevel="4" thickBot="1" x14ac:dyDescent="0.3">
      <c r="A2339" s="165">
        <f t="shared" si="36"/>
        <v>2338</v>
      </c>
      <c r="E2339" s="181"/>
      <c r="G2339" s="175" t="s">
        <v>5655</v>
      </c>
    </row>
    <row r="2340" spans="1:21" ht="14.45" hidden="1" customHeight="1" outlineLevel="4" thickBot="1" x14ac:dyDescent="0.3">
      <c r="A2340" s="165">
        <f t="shared" si="36"/>
        <v>2339</v>
      </c>
      <c r="E2340" s="181"/>
      <c r="G2340" s="175" t="s">
        <v>5656</v>
      </c>
    </row>
    <row r="2341" spans="1:21" ht="14.45" hidden="1" customHeight="1" outlineLevel="4" thickBot="1" x14ac:dyDescent="0.3">
      <c r="A2341" s="165">
        <f t="shared" si="36"/>
        <v>2340</v>
      </c>
      <c r="E2341" s="181"/>
      <c r="G2341" s="175" t="s">
        <v>5657</v>
      </c>
    </row>
    <row r="2342" spans="1:21" ht="14.45" hidden="1" customHeight="1" outlineLevel="3" collapsed="1" thickBot="1" x14ac:dyDescent="0.3">
      <c r="A2342" s="165">
        <f t="shared" si="36"/>
        <v>2341</v>
      </c>
      <c r="E2342" s="181"/>
      <c r="F2342" s="173" t="s">
        <v>5658</v>
      </c>
    </row>
    <row r="2343" spans="1:21" ht="14.45" hidden="1" customHeight="1" outlineLevel="4" thickBot="1" x14ac:dyDescent="0.3">
      <c r="A2343" s="165">
        <f t="shared" si="36"/>
        <v>2342</v>
      </c>
      <c r="E2343" s="181"/>
      <c r="G2343" s="176" t="s">
        <v>5659</v>
      </c>
      <c r="U2343" s="202" t="s">
        <v>5660</v>
      </c>
    </row>
    <row r="2344" spans="1:21" ht="14.45" hidden="1" customHeight="1" outlineLevel="4" thickBot="1" x14ac:dyDescent="0.3">
      <c r="A2344" s="165">
        <f t="shared" si="36"/>
        <v>2343</v>
      </c>
      <c r="E2344" s="181"/>
      <c r="G2344" s="176" t="s">
        <v>5661</v>
      </c>
    </row>
    <row r="2345" spans="1:21" ht="14.45" hidden="1" customHeight="1" outlineLevel="4" thickBot="1" x14ac:dyDescent="0.3">
      <c r="A2345" s="165">
        <f t="shared" si="36"/>
        <v>2344</v>
      </c>
      <c r="E2345" s="181"/>
      <c r="G2345" s="176" t="s">
        <v>5662</v>
      </c>
    </row>
    <row r="2346" spans="1:21" ht="14.45" hidden="1" customHeight="1" outlineLevel="4" thickBot="1" x14ac:dyDescent="0.3">
      <c r="A2346" s="165">
        <f t="shared" si="36"/>
        <v>2345</v>
      </c>
      <c r="E2346" s="181"/>
      <c r="G2346" s="176" t="s">
        <v>5663</v>
      </c>
    </row>
    <row r="2347" spans="1:21" ht="14.45" hidden="1" customHeight="1" outlineLevel="4" thickBot="1" x14ac:dyDescent="0.3">
      <c r="A2347" s="165">
        <f t="shared" si="36"/>
        <v>2346</v>
      </c>
      <c r="E2347" s="181"/>
      <c r="G2347" s="176" t="s">
        <v>5664</v>
      </c>
    </row>
    <row r="2348" spans="1:21" ht="14.45" hidden="1" customHeight="1" outlineLevel="4" thickBot="1" x14ac:dyDescent="0.3">
      <c r="A2348" s="165">
        <f t="shared" si="36"/>
        <v>2347</v>
      </c>
      <c r="E2348" s="181"/>
      <c r="G2348" s="176" t="s">
        <v>5665</v>
      </c>
    </row>
    <row r="2349" spans="1:21" ht="14.45" hidden="1" customHeight="1" outlineLevel="3" collapsed="1" thickBot="1" x14ac:dyDescent="0.3">
      <c r="A2349" s="165">
        <f t="shared" si="36"/>
        <v>2348</v>
      </c>
      <c r="E2349" s="181"/>
      <c r="F2349" s="173" t="s">
        <v>5666</v>
      </c>
    </row>
    <row r="2350" spans="1:21" ht="14.45" hidden="1" customHeight="1" outlineLevel="4" thickBot="1" x14ac:dyDescent="0.3">
      <c r="A2350" s="165">
        <f t="shared" si="36"/>
        <v>2349</v>
      </c>
      <c r="E2350" s="181"/>
      <c r="G2350" s="176" t="s">
        <v>3899</v>
      </c>
    </row>
    <row r="2351" spans="1:21" ht="14.45" hidden="1" customHeight="1" outlineLevel="4" thickBot="1" x14ac:dyDescent="0.3">
      <c r="A2351" s="165">
        <f t="shared" si="36"/>
        <v>2350</v>
      </c>
      <c r="E2351" s="181"/>
      <c r="H2351" s="177" t="s">
        <v>5667</v>
      </c>
    </row>
    <row r="2352" spans="1:21" ht="14.45" hidden="1" customHeight="1" outlineLevel="4" thickBot="1" x14ac:dyDescent="0.3">
      <c r="A2352" s="165">
        <f t="shared" si="36"/>
        <v>2351</v>
      </c>
      <c r="E2352" s="181"/>
      <c r="H2352" s="177" t="s">
        <v>5668</v>
      </c>
    </row>
    <row r="2353" spans="1:70" ht="14.45" hidden="1" customHeight="1" outlineLevel="4" thickBot="1" x14ac:dyDescent="0.3">
      <c r="A2353" s="165">
        <f t="shared" si="36"/>
        <v>2352</v>
      </c>
      <c r="E2353" s="181"/>
      <c r="H2353" s="177" t="s">
        <v>5669</v>
      </c>
      <c r="X2353" s="178"/>
      <c r="Y2353" s="178"/>
      <c r="Z2353" s="178"/>
      <c r="AA2353" s="178"/>
    </row>
    <row r="2354" spans="1:70" ht="14.45" hidden="1" customHeight="1" outlineLevel="4" thickBot="1" x14ac:dyDescent="0.3">
      <c r="A2354" s="165">
        <f t="shared" si="36"/>
        <v>2353</v>
      </c>
      <c r="E2354" s="181"/>
      <c r="G2354" s="176" t="s">
        <v>5670</v>
      </c>
    </row>
    <row r="2355" spans="1:70" ht="14.45" hidden="1" customHeight="1" outlineLevel="4" thickBot="1" x14ac:dyDescent="0.3">
      <c r="A2355" s="165">
        <f t="shared" si="36"/>
        <v>2354</v>
      </c>
      <c r="E2355" s="181"/>
      <c r="H2355" s="179" t="s">
        <v>5671</v>
      </c>
    </row>
    <row r="2356" spans="1:70" ht="14.45" hidden="1" customHeight="1" outlineLevel="4" thickBot="1" x14ac:dyDescent="0.3">
      <c r="A2356" s="165">
        <f t="shared" si="36"/>
        <v>2355</v>
      </c>
      <c r="E2356" s="181"/>
      <c r="H2356" s="179" t="s">
        <v>5672</v>
      </c>
      <c r="AH2356" s="178"/>
      <c r="AI2356" s="178"/>
      <c r="AJ2356" s="178"/>
      <c r="AK2356" s="178"/>
      <c r="AL2356" s="178"/>
      <c r="AM2356" s="178"/>
      <c r="AN2356" s="178"/>
      <c r="AO2356" s="178"/>
      <c r="AP2356" s="178"/>
      <c r="AQ2356" s="178"/>
      <c r="AR2356" s="178"/>
      <c r="AS2356" s="178"/>
      <c r="AT2356" s="178"/>
      <c r="AU2356" s="178"/>
      <c r="AV2356" s="178"/>
      <c r="AW2356" s="178"/>
      <c r="AX2356" s="178"/>
      <c r="AY2356" s="178"/>
    </row>
    <row r="2357" spans="1:70" ht="14.45" hidden="1" customHeight="1" outlineLevel="4" thickBot="1" x14ac:dyDescent="0.3">
      <c r="A2357" s="165">
        <f t="shared" si="36"/>
        <v>2356</v>
      </c>
      <c r="E2357" s="181"/>
      <c r="H2357" s="179" t="s">
        <v>5673</v>
      </c>
    </row>
    <row r="2358" spans="1:70" ht="14.45" hidden="1" customHeight="1" outlineLevel="4" thickBot="1" x14ac:dyDescent="0.3">
      <c r="A2358" s="165">
        <f t="shared" si="36"/>
        <v>2357</v>
      </c>
      <c r="E2358" s="181"/>
      <c r="H2358" s="179" t="s">
        <v>5674</v>
      </c>
    </row>
    <row r="2359" spans="1:70" ht="14.45" hidden="1" customHeight="1" outlineLevel="4" thickBot="1" x14ac:dyDescent="0.3">
      <c r="A2359" s="165">
        <f t="shared" si="36"/>
        <v>2358</v>
      </c>
      <c r="E2359" s="181"/>
      <c r="G2359" s="176" t="s">
        <v>5675</v>
      </c>
    </row>
    <row r="2360" spans="1:70" ht="14.45" hidden="1" customHeight="1" outlineLevel="4" thickBot="1" x14ac:dyDescent="0.3">
      <c r="A2360" s="165">
        <f t="shared" si="36"/>
        <v>2359</v>
      </c>
      <c r="E2360" s="181"/>
      <c r="H2360" s="179" t="s">
        <v>5676</v>
      </c>
      <c r="AP2360" s="178"/>
      <c r="AQ2360" s="178"/>
      <c r="AR2360" s="178"/>
      <c r="AS2360" s="178"/>
      <c r="AT2360" s="178"/>
      <c r="AU2360" s="178"/>
      <c r="AV2360" s="178"/>
      <c r="AW2360" s="178"/>
      <c r="AX2360" s="178"/>
      <c r="AY2360" s="178"/>
      <c r="BG2360" s="178"/>
      <c r="BH2360" s="178"/>
      <c r="BI2360" s="178"/>
      <c r="BJ2360" s="178"/>
      <c r="BK2360" s="178"/>
    </row>
    <row r="2361" spans="1:70" ht="14.45" hidden="1" customHeight="1" outlineLevel="4" thickBot="1" x14ac:dyDescent="0.3">
      <c r="A2361" s="165">
        <f t="shared" si="36"/>
        <v>2360</v>
      </c>
      <c r="E2361" s="181"/>
      <c r="H2361" s="179" t="s">
        <v>5677</v>
      </c>
      <c r="Z2361" s="178"/>
      <c r="AA2361" s="178"/>
      <c r="AB2361" s="178"/>
      <c r="AC2361" s="178"/>
      <c r="AD2361" s="178"/>
      <c r="AE2361" s="178"/>
      <c r="AF2361" s="178"/>
      <c r="AG2361" s="178"/>
      <c r="BF2361" s="178"/>
      <c r="BG2361" s="178"/>
      <c r="BH2361" s="178"/>
      <c r="BI2361" s="178"/>
      <c r="BP2361" s="178"/>
      <c r="BQ2361" s="178"/>
      <c r="BR2361" s="178"/>
    </row>
    <row r="2362" spans="1:70" ht="14.45" hidden="1" customHeight="1" outlineLevel="4" thickBot="1" x14ac:dyDescent="0.3">
      <c r="A2362" s="165">
        <f t="shared" si="36"/>
        <v>2361</v>
      </c>
      <c r="E2362" s="181"/>
      <c r="H2362" s="179" t="s">
        <v>5678</v>
      </c>
    </row>
    <row r="2363" spans="1:70" ht="14.45" hidden="1" customHeight="1" outlineLevel="4" thickBot="1" x14ac:dyDescent="0.3">
      <c r="A2363" s="165">
        <f t="shared" si="36"/>
        <v>2362</v>
      </c>
      <c r="E2363" s="181"/>
      <c r="H2363" s="179" t="s">
        <v>5679</v>
      </c>
    </row>
    <row r="2364" spans="1:70" ht="14.45" hidden="1" customHeight="1" outlineLevel="4" thickBot="1" x14ac:dyDescent="0.3">
      <c r="A2364" s="165">
        <f t="shared" si="36"/>
        <v>2363</v>
      </c>
      <c r="E2364" s="181"/>
      <c r="H2364" s="179" t="s">
        <v>5680</v>
      </c>
    </row>
    <row r="2365" spans="1:70" ht="14.45" hidden="1" customHeight="1" outlineLevel="3" collapsed="1" thickBot="1" x14ac:dyDescent="0.3">
      <c r="A2365" s="165">
        <f t="shared" si="36"/>
        <v>2364</v>
      </c>
      <c r="E2365" s="181"/>
    </row>
    <row r="2366" spans="1:70" ht="14.45" hidden="1" customHeight="1" outlineLevel="2" collapsed="1" thickBot="1" x14ac:dyDescent="0.3">
      <c r="A2366" s="165">
        <f t="shared" si="36"/>
        <v>2365</v>
      </c>
      <c r="E2366" s="187" t="s">
        <v>5681</v>
      </c>
    </row>
    <row r="2367" spans="1:70" ht="14.45" hidden="1" customHeight="1" outlineLevel="3" thickBot="1" x14ac:dyDescent="0.3">
      <c r="A2367" s="165">
        <f t="shared" si="36"/>
        <v>2366</v>
      </c>
      <c r="F2367" s="173" t="s">
        <v>3776</v>
      </c>
    </row>
    <row r="2368" spans="1:70" ht="14.45" hidden="1" customHeight="1" outlineLevel="4" thickBot="1" x14ac:dyDescent="0.3">
      <c r="A2368" s="165">
        <f>ROW() - 1</f>
        <v>2367</v>
      </c>
      <c r="G2368" s="169" t="s">
        <v>5682</v>
      </c>
    </row>
    <row r="2369" spans="1:7" ht="14.45" hidden="1" customHeight="1" outlineLevel="3" collapsed="1" thickBot="1" x14ac:dyDescent="0.3">
      <c r="A2369" s="165">
        <f>ROW() - 1</f>
        <v>2368</v>
      </c>
      <c r="F2369" s="173" t="s">
        <v>4301</v>
      </c>
    </row>
    <row r="2370" spans="1:7" ht="14.45" hidden="1" customHeight="1" outlineLevel="4" thickBot="1" x14ac:dyDescent="0.3">
      <c r="A2370" s="165">
        <f>ROW() - 1</f>
        <v>2369</v>
      </c>
      <c r="G2370" s="169" t="s">
        <v>5683</v>
      </c>
    </row>
    <row r="2371" spans="1:7" ht="14.45" hidden="1" customHeight="1" outlineLevel="3" collapsed="1" thickBot="1" x14ac:dyDescent="0.3">
      <c r="A2371" s="165">
        <f>ROW() - 1</f>
        <v>2370</v>
      </c>
    </row>
    <row r="2372" spans="1:7" ht="14.45" hidden="1" customHeight="1" outlineLevel="2" collapsed="1" thickBot="1" x14ac:dyDescent="0.3">
      <c r="A2372" s="165">
        <f t="shared" ref="A2372:A2439" si="37">ROW() - 1</f>
        <v>2371</v>
      </c>
    </row>
    <row r="2373" spans="1:7" ht="14.45" customHeight="1" outlineLevel="1" collapsed="1" thickBot="1" x14ac:dyDescent="0.3">
      <c r="A2373" s="165">
        <f t="shared" si="37"/>
        <v>2372</v>
      </c>
      <c r="D2373" s="170" t="s">
        <v>5684</v>
      </c>
      <c r="E2373" s="171"/>
    </row>
    <row r="2374" spans="1:7" ht="14.45" hidden="1" customHeight="1" outlineLevel="2" thickBot="1" x14ac:dyDescent="0.3">
      <c r="A2374" s="165">
        <f t="shared" si="37"/>
        <v>2373</v>
      </c>
      <c r="E2374" s="172" t="s">
        <v>5685</v>
      </c>
    </row>
    <row r="2375" spans="1:7" ht="14.45" hidden="1" customHeight="1" outlineLevel="4" thickBot="1" x14ac:dyDescent="0.3">
      <c r="A2375" s="165">
        <f t="shared" si="37"/>
        <v>2374</v>
      </c>
      <c r="F2375" s="169" t="s">
        <v>5686</v>
      </c>
    </row>
    <row r="2376" spans="1:7" ht="14.45" hidden="1" customHeight="1" outlineLevel="3" collapsed="1" thickBot="1" x14ac:dyDescent="0.3">
      <c r="A2376" s="165">
        <f t="shared" si="37"/>
        <v>2375</v>
      </c>
    </row>
    <row r="2377" spans="1:7" ht="14.45" hidden="1" customHeight="1" outlineLevel="2" collapsed="1" thickBot="1" x14ac:dyDescent="0.3">
      <c r="A2377" s="165">
        <f t="shared" si="37"/>
        <v>2376</v>
      </c>
      <c r="E2377" s="172" t="s">
        <v>5687</v>
      </c>
    </row>
    <row r="2378" spans="1:7" ht="14.45" hidden="1" customHeight="1" outlineLevel="4" thickBot="1" x14ac:dyDescent="0.3">
      <c r="A2378" s="165">
        <f t="shared" si="37"/>
        <v>2377</v>
      </c>
      <c r="F2378" s="169" t="s">
        <v>5688</v>
      </c>
    </row>
    <row r="2379" spans="1:7" ht="14.45" hidden="1" customHeight="1" outlineLevel="3" collapsed="1" thickBot="1" x14ac:dyDescent="0.3">
      <c r="A2379" s="165">
        <f t="shared" si="37"/>
        <v>2378</v>
      </c>
    </row>
    <row r="2380" spans="1:7" ht="14.45" hidden="1" customHeight="1" outlineLevel="2" collapsed="1" thickBot="1" x14ac:dyDescent="0.3">
      <c r="A2380" s="165">
        <f t="shared" si="37"/>
        <v>2379</v>
      </c>
      <c r="E2380" s="172" t="s">
        <v>5689</v>
      </c>
    </row>
    <row r="2381" spans="1:7" ht="14.45" hidden="1" customHeight="1" outlineLevel="4" thickBot="1" x14ac:dyDescent="0.3">
      <c r="A2381" s="165">
        <f t="shared" si="37"/>
        <v>2380</v>
      </c>
      <c r="F2381" s="169" t="s">
        <v>5690</v>
      </c>
    </row>
    <row r="2382" spans="1:7" ht="14.45" hidden="1" customHeight="1" outlineLevel="3" collapsed="1" thickBot="1" x14ac:dyDescent="0.3">
      <c r="A2382" s="165">
        <f t="shared" si="37"/>
        <v>2381</v>
      </c>
    </row>
    <row r="2383" spans="1:7" ht="14.45" hidden="1" customHeight="1" outlineLevel="2" collapsed="1" thickBot="1" x14ac:dyDescent="0.3">
      <c r="A2383" s="165">
        <f t="shared" si="37"/>
        <v>2382</v>
      </c>
    </row>
    <row r="2384" spans="1:7" ht="14.45" customHeight="1" outlineLevel="1" collapsed="1" thickBot="1" x14ac:dyDescent="0.3">
      <c r="A2384" s="165">
        <f t="shared" si="37"/>
        <v>2383</v>
      </c>
      <c r="D2384" s="170" t="s">
        <v>5691</v>
      </c>
      <c r="E2384" s="171"/>
    </row>
    <row r="2385" spans="1:6" ht="14.45" hidden="1" customHeight="1" outlineLevel="2" thickBot="1" x14ac:dyDescent="0.3">
      <c r="A2385" s="165">
        <f t="shared" si="37"/>
        <v>2384</v>
      </c>
      <c r="E2385" s="172" t="s">
        <v>5692</v>
      </c>
    </row>
    <row r="2386" spans="1:6" ht="14.45" hidden="1" customHeight="1" outlineLevel="4" thickBot="1" x14ac:dyDescent="0.3">
      <c r="A2386" s="165">
        <f t="shared" si="37"/>
        <v>2385</v>
      </c>
      <c r="F2386" s="169" t="s">
        <v>5693</v>
      </c>
    </row>
    <row r="2387" spans="1:6" ht="14.45" hidden="1" customHeight="1" outlineLevel="3" collapsed="1" thickBot="1" x14ac:dyDescent="0.3">
      <c r="A2387" s="165">
        <f t="shared" si="37"/>
        <v>2386</v>
      </c>
    </row>
    <row r="2388" spans="1:6" ht="14.45" hidden="1" customHeight="1" outlineLevel="2" collapsed="1" thickBot="1" x14ac:dyDescent="0.3">
      <c r="A2388" s="165">
        <f t="shared" si="37"/>
        <v>2387</v>
      </c>
      <c r="E2388" s="172" t="s">
        <v>5694</v>
      </c>
    </row>
    <row r="2389" spans="1:6" ht="14.45" hidden="1" customHeight="1" outlineLevel="4" thickBot="1" x14ac:dyDescent="0.3">
      <c r="A2389" s="165">
        <f t="shared" si="37"/>
        <v>2388</v>
      </c>
      <c r="F2389" s="173" t="s">
        <v>5695</v>
      </c>
    </row>
    <row r="2390" spans="1:6" ht="14.45" hidden="1" customHeight="1" outlineLevel="4" thickBot="1" x14ac:dyDescent="0.3">
      <c r="A2390" s="165">
        <f t="shared" si="37"/>
        <v>2389</v>
      </c>
      <c r="F2390" s="173" t="s">
        <v>5696</v>
      </c>
    </row>
    <row r="2391" spans="1:6" ht="14.45" hidden="1" customHeight="1" outlineLevel="3" collapsed="1" thickBot="1" x14ac:dyDescent="0.3">
      <c r="A2391" s="165">
        <f t="shared" si="37"/>
        <v>2390</v>
      </c>
    </row>
    <row r="2392" spans="1:6" ht="14.45" hidden="1" customHeight="1" outlineLevel="2" collapsed="1" thickBot="1" x14ac:dyDescent="0.3">
      <c r="A2392" s="165">
        <f t="shared" si="37"/>
        <v>2391</v>
      </c>
      <c r="E2392" s="172" t="s">
        <v>5697</v>
      </c>
    </row>
    <row r="2393" spans="1:6" ht="14.45" hidden="1" customHeight="1" outlineLevel="4" thickBot="1" x14ac:dyDescent="0.3">
      <c r="A2393" s="165">
        <f t="shared" si="37"/>
        <v>2392</v>
      </c>
      <c r="F2393" s="173" t="s">
        <v>5698</v>
      </c>
    </row>
    <row r="2394" spans="1:6" ht="14.45" hidden="1" customHeight="1" outlineLevel="4" thickBot="1" x14ac:dyDescent="0.3">
      <c r="A2394" s="165">
        <f t="shared" si="37"/>
        <v>2393</v>
      </c>
      <c r="F2394" s="173" t="s">
        <v>5699</v>
      </c>
    </row>
    <row r="2395" spans="1:6" ht="14.45" hidden="1" customHeight="1" outlineLevel="3" collapsed="1" thickBot="1" x14ac:dyDescent="0.3">
      <c r="A2395" s="165">
        <f t="shared" si="37"/>
        <v>2394</v>
      </c>
    </row>
    <row r="2396" spans="1:6" ht="14.45" hidden="1" customHeight="1" outlineLevel="2" collapsed="1" thickBot="1" x14ac:dyDescent="0.3">
      <c r="A2396" s="165">
        <f t="shared" si="37"/>
        <v>2395</v>
      </c>
      <c r="E2396" s="172" t="s">
        <v>5700</v>
      </c>
    </row>
    <row r="2397" spans="1:6" ht="14.45" hidden="1" customHeight="1" outlineLevel="4" thickBot="1" x14ac:dyDescent="0.3">
      <c r="A2397" s="165">
        <f t="shared" si="37"/>
        <v>2396</v>
      </c>
      <c r="F2397" s="173" t="s">
        <v>5701</v>
      </c>
    </row>
    <row r="2398" spans="1:6" ht="14.45" hidden="1" customHeight="1" outlineLevel="4" thickBot="1" x14ac:dyDescent="0.3">
      <c r="A2398" s="165">
        <f t="shared" si="37"/>
        <v>2397</v>
      </c>
      <c r="F2398" s="173" t="s">
        <v>5702</v>
      </c>
    </row>
    <row r="2399" spans="1:6" ht="14.45" hidden="1" customHeight="1" outlineLevel="3" collapsed="1" thickBot="1" x14ac:dyDescent="0.3">
      <c r="A2399" s="165">
        <f t="shared" si="37"/>
        <v>2398</v>
      </c>
    </row>
    <row r="2400" spans="1:6" ht="14.45" hidden="1" customHeight="1" outlineLevel="2" collapsed="1" thickBot="1" x14ac:dyDescent="0.3">
      <c r="A2400" s="165">
        <f t="shared" si="37"/>
        <v>2399</v>
      </c>
      <c r="E2400" s="172" t="s">
        <v>5703</v>
      </c>
    </row>
    <row r="2401" spans="1:6" ht="14.45" hidden="1" customHeight="1" outlineLevel="4" thickBot="1" x14ac:dyDescent="0.3">
      <c r="A2401" s="165">
        <f t="shared" si="37"/>
        <v>2400</v>
      </c>
      <c r="F2401" s="173" t="s">
        <v>5704</v>
      </c>
    </row>
    <row r="2402" spans="1:6" ht="14.45" hidden="1" customHeight="1" outlineLevel="4" thickBot="1" x14ac:dyDescent="0.3">
      <c r="A2402" s="165">
        <f t="shared" si="37"/>
        <v>2401</v>
      </c>
      <c r="F2402" s="173" t="s">
        <v>5705</v>
      </c>
    </row>
    <row r="2403" spans="1:6" ht="14.45" hidden="1" customHeight="1" outlineLevel="3" collapsed="1" thickBot="1" x14ac:dyDescent="0.3">
      <c r="A2403" s="165">
        <f t="shared" si="37"/>
        <v>2402</v>
      </c>
    </row>
    <row r="2404" spans="1:6" ht="14.45" hidden="1" customHeight="1" outlineLevel="2" collapsed="1" thickBot="1" x14ac:dyDescent="0.3">
      <c r="A2404" s="165">
        <f t="shared" si="37"/>
        <v>2403</v>
      </c>
      <c r="E2404" s="172" t="s">
        <v>5706</v>
      </c>
    </row>
    <row r="2405" spans="1:6" ht="14.45" hidden="1" customHeight="1" outlineLevel="4" thickBot="1" x14ac:dyDescent="0.3">
      <c r="A2405" s="165">
        <f t="shared" si="37"/>
        <v>2404</v>
      </c>
      <c r="F2405" s="173" t="s">
        <v>5707</v>
      </c>
    </row>
    <row r="2406" spans="1:6" ht="14.45" hidden="1" customHeight="1" outlineLevel="4" thickBot="1" x14ac:dyDescent="0.3">
      <c r="A2406" s="165">
        <f t="shared" si="37"/>
        <v>2405</v>
      </c>
      <c r="F2406" s="173" t="s">
        <v>5708</v>
      </c>
    </row>
    <row r="2407" spans="1:6" ht="14.45" hidden="1" customHeight="1" outlineLevel="3" collapsed="1" thickBot="1" x14ac:dyDescent="0.3">
      <c r="A2407" s="165">
        <f t="shared" si="37"/>
        <v>2406</v>
      </c>
    </row>
    <row r="2408" spans="1:6" ht="14.45" hidden="1" customHeight="1" outlineLevel="2" collapsed="1" thickBot="1" x14ac:dyDescent="0.3">
      <c r="A2408" s="165">
        <f t="shared" si="37"/>
        <v>2407</v>
      </c>
    </row>
    <row r="2409" spans="1:6" ht="14.45" customHeight="1" outlineLevel="1" collapsed="1" thickBot="1" x14ac:dyDescent="0.3">
      <c r="A2409" s="165">
        <f t="shared" si="37"/>
        <v>2408</v>
      </c>
      <c r="D2409" s="170" t="s">
        <v>5709</v>
      </c>
      <c r="E2409" s="171"/>
    </row>
    <row r="2410" spans="1:6" ht="14.45" hidden="1" customHeight="1" outlineLevel="2" thickBot="1" x14ac:dyDescent="0.3">
      <c r="A2410" s="165">
        <f t="shared" si="37"/>
        <v>2409</v>
      </c>
    </row>
    <row r="2411" spans="1:6" ht="14.45" customHeight="1" outlineLevel="1" collapsed="1" thickBot="1" x14ac:dyDescent="0.3">
      <c r="A2411" s="165">
        <f t="shared" si="37"/>
        <v>2410</v>
      </c>
      <c r="D2411" s="170" t="s">
        <v>5710</v>
      </c>
      <c r="E2411" s="171"/>
    </row>
    <row r="2412" spans="1:6" ht="14.45" hidden="1" customHeight="1" outlineLevel="2" thickBot="1" x14ac:dyDescent="0.3">
      <c r="A2412" s="165">
        <f t="shared" si="37"/>
        <v>2411</v>
      </c>
    </row>
    <row r="2413" spans="1:6" ht="14.45" customHeight="1" outlineLevel="1" collapsed="1" thickBot="1" x14ac:dyDescent="0.3">
      <c r="A2413" s="165">
        <f t="shared" si="37"/>
        <v>2412</v>
      </c>
    </row>
    <row r="2414" spans="1:6" ht="14.45" customHeight="1" thickBot="1" x14ac:dyDescent="0.3">
      <c r="A2414" s="165">
        <f t="shared" si="37"/>
        <v>2413</v>
      </c>
      <c r="C2414" s="167" t="s">
        <v>5711</v>
      </c>
      <c r="D2414" s="168"/>
    </row>
    <row r="2415" spans="1:6" ht="14.45" customHeight="1" outlineLevel="1" thickBot="1" x14ac:dyDescent="0.3">
      <c r="A2415" s="165">
        <f t="shared" si="37"/>
        <v>2414</v>
      </c>
      <c r="D2415" s="170" t="s">
        <v>5712</v>
      </c>
      <c r="E2415" s="171"/>
    </row>
    <row r="2416" spans="1:6" ht="14.45" hidden="1" customHeight="1" outlineLevel="2" thickBot="1" x14ac:dyDescent="0.3">
      <c r="A2416" s="165">
        <f t="shared" si="37"/>
        <v>2415</v>
      </c>
    </row>
    <row r="2417" spans="1:26" ht="14.45" customHeight="1" outlineLevel="1" collapsed="1" thickBot="1" x14ac:dyDescent="0.3">
      <c r="A2417" s="165">
        <f t="shared" si="37"/>
        <v>2416</v>
      </c>
      <c r="D2417" s="170" t="s">
        <v>5713</v>
      </c>
      <c r="E2417" s="171"/>
    </row>
    <row r="2418" spans="1:26" ht="14.45" hidden="1" customHeight="1" outlineLevel="2" thickBot="1" x14ac:dyDescent="0.3">
      <c r="A2418" s="165">
        <f t="shared" si="37"/>
        <v>2417</v>
      </c>
      <c r="E2418" s="172" t="s">
        <v>5714</v>
      </c>
    </row>
    <row r="2419" spans="1:26" ht="14.45" hidden="1" customHeight="1" outlineLevel="3" thickBot="1" x14ac:dyDescent="0.3">
      <c r="A2419" s="165">
        <f t="shared" si="37"/>
        <v>2418</v>
      </c>
      <c r="F2419" s="173" t="s">
        <v>5715</v>
      </c>
    </row>
    <row r="2420" spans="1:26" ht="14.45" hidden="1" customHeight="1" outlineLevel="4" thickBot="1" x14ac:dyDescent="0.3">
      <c r="A2420" s="165">
        <f t="shared" si="37"/>
        <v>2419</v>
      </c>
      <c r="G2420" s="169" t="s">
        <v>5716</v>
      </c>
    </row>
    <row r="2421" spans="1:26" ht="14.45" hidden="1" customHeight="1" outlineLevel="3" collapsed="1" thickBot="1" x14ac:dyDescent="0.3">
      <c r="A2421" s="165">
        <f t="shared" si="37"/>
        <v>2420</v>
      </c>
      <c r="F2421" s="173" t="s">
        <v>5717</v>
      </c>
    </row>
    <row r="2422" spans="1:26" ht="14.45" hidden="1" customHeight="1" outlineLevel="4" thickBot="1" x14ac:dyDescent="0.3">
      <c r="A2422" s="165">
        <f t="shared" si="37"/>
        <v>2421</v>
      </c>
      <c r="G2422" s="169" t="s">
        <v>5718</v>
      </c>
    </row>
    <row r="2423" spans="1:26" ht="14.45" hidden="1" customHeight="1" outlineLevel="3" collapsed="1" thickBot="1" x14ac:dyDescent="0.3">
      <c r="A2423" s="165">
        <f t="shared" si="37"/>
        <v>2422</v>
      </c>
    </row>
    <row r="2424" spans="1:26" ht="14.45" hidden="1" customHeight="1" outlineLevel="2" collapsed="1" thickBot="1" x14ac:dyDescent="0.3">
      <c r="A2424" s="165">
        <f t="shared" si="37"/>
        <v>2423</v>
      </c>
      <c r="E2424" s="172" t="s">
        <v>5719</v>
      </c>
    </row>
    <row r="2425" spans="1:26" ht="14.45" hidden="1" customHeight="1" outlineLevel="3" thickBot="1" x14ac:dyDescent="0.3">
      <c r="A2425" s="165">
        <f t="shared" si="37"/>
        <v>2424</v>
      </c>
      <c r="F2425" s="173" t="s">
        <v>5720</v>
      </c>
    </row>
    <row r="2426" spans="1:26" ht="14.45" hidden="1" customHeight="1" outlineLevel="4" thickBot="1" x14ac:dyDescent="0.3">
      <c r="A2426" s="165">
        <f t="shared" si="37"/>
        <v>2425</v>
      </c>
      <c r="G2426" s="169" t="s">
        <v>5721</v>
      </c>
      <c r="H2426" s="178"/>
      <c r="I2426" s="178"/>
      <c r="J2426" s="178"/>
      <c r="K2426" s="178"/>
      <c r="L2426" s="178"/>
      <c r="M2426" s="178"/>
      <c r="N2426" s="178"/>
      <c r="O2426" s="178"/>
      <c r="P2426" s="178"/>
      <c r="Q2426" s="178"/>
      <c r="R2426" s="178"/>
      <c r="S2426" s="178"/>
      <c r="U2426" s="178"/>
      <c r="V2426" s="178"/>
      <c r="W2426" s="178"/>
      <c r="Y2426" s="178"/>
      <c r="Z2426" s="178"/>
    </row>
    <row r="2427" spans="1:26" ht="14.45" hidden="1" customHeight="1" outlineLevel="3" collapsed="1" thickBot="1" x14ac:dyDescent="0.3">
      <c r="A2427" s="165">
        <f t="shared" si="37"/>
        <v>2426</v>
      </c>
      <c r="F2427" s="173" t="s">
        <v>5457</v>
      </c>
    </row>
    <row r="2428" spans="1:26" ht="14.45" hidden="1" customHeight="1" outlineLevel="4" thickBot="1" x14ac:dyDescent="0.3">
      <c r="A2428" s="165">
        <f t="shared" si="37"/>
        <v>2427</v>
      </c>
      <c r="G2428" s="169" t="s">
        <v>5722</v>
      </c>
    </row>
    <row r="2429" spans="1:26" ht="14.45" hidden="1" customHeight="1" outlineLevel="4" thickBot="1" x14ac:dyDescent="0.3">
      <c r="A2429" s="165">
        <f t="shared" si="37"/>
        <v>2428</v>
      </c>
      <c r="G2429" s="169" t="s">
        <v>5723</v>
      </c>
    </row>
    <row r="2430" spans="1:26" ht="14.45" hidden="1" customHeight="1" outlineLevel="4" thickBot="1" x14ac:dyDescent="0.3">
      <c r="A2430" s="165">
        <f t="shared" si="37"/>
        <v>2429</v>
      </c>
      <c r="G2430" s="169" t="s">
        <v>5724</v>
      </c>
    </row>
    <row r="2431" spans="1:26" ht="14.45" hidden="1" customHeight="1" outlineLevel="3" collapsed="1" thickBot="1" x14ac:dyDescent="0.3">
      <c r="A2431" s="165">
        <f t="shared" si="37"/>
        <v>2430</v>
      </c>
      <c r="F2431" s="173" t="s">
        <v>5461</v>
      </c>
    </row>
    <row r="2432" spans="1:26" ht="14.45" hidden="1" customHeight="1" outlineLevel="4" thickBot="1" x14ac:dyDescent="0.3">
      <c r="A2432" s="165">
        <f t="shared" si="37"/>
        <v>2431</v>
      </c>
      <c r="G2432" s="169" t="s">
        <v>5725</v>
      </c>
      <c r="P2432" s="178"/>
      <c r="Q2432" s="178"/>
      <c r="R2432" s="178"/>
    </row>
    <row r="2433" spans="1:32" ht="14.45" hidden="1" customHeight="1" outlineLevel="4" thickBot="1" x14ac:dyDescent="0.3">
      <c r="A2433" s="165">
        <f t="shared" si="37"/>
        <v>2432</v>
      </c>
      <c r="G2433" s="169" t="s">
        <v>5726</v>
      </c>
    </row>
    <row r="2434" spans="1:32" ht="14.45" hidden="1" customHeight="1" outlineLevel="4" thickBot="1" x14ac:dyDescent="0.3">
      <c r="A2434" s="165">
        <f t="shared" si="37"/>
        <v>2433</v>
      </c>
      <c r="G2434" s="169" t="s">
        <v>5727</v>
      </c>
    </row>
    <row r="2435" spans="1:32" ht="14.45" hidden="1" customHeight="1" outlineLevel="3" collapsed="1" thickBot="1" x14ac:dyDescent="0.3">
      <c r="A2435" s="165">
        <f t="shared" si="37"/>
        <v>2434</v>
      </c>
    </row>
    <row r="2436" spans="1:32" ht="14.45" hidden="1" customHeight="1" outlineLevel="2" collapsed="1" thickBot="1" x14ac:dyDescent="0.3">
      <c r="A2436" s="165">
        <f t="shared" si="37"/>
        <v>2435</v>
      </c>
      <c r="E2436" s="172" t="s">
        <v>5728</v>
      </c>
    </row>
    <row r="2437" spans="1:32" ht="14.45" hidden="1" customHeight="1" outlineLevel="3" thickBot="1" x14ac:dyDescent="0.3">
      <c r="A2437" s="165">
        <f t="shared" si="37"/>
        <v>2436</v>
      </c>
      <c r="F2437" s="173" t="s">
        <v>5720</v>
      </c>
    </row>
    <row r="2438" spans="1:32" ht="14.45" hidden="1" customHeight="1" outlineLevel="4" thickBot="1" x14ac:dyDescent="0.3">
      <c r="A2438" s="165">
        <f t="shared" si="37"/>
        <v>2437</v>
      </c>
      <c r="G2438" s="169" t="s">
        <v>5729</v>
      </c>
      <c r="H2438" s="178"/>
      <c r="I2438" s="178"/>
      <c r="J2438" s="178"/>
      <c r="K2438" s="178"/>
      <c r="L2438" s="178"/>
      <c r="N2438" s="178"/>
      <c r="O2438" s="178"/>
      <c r="P2438" s="178"/>
      <c r="Q2438" s="178"/>
      <c r="T2438" s="178"/>
      <c r="U2438" s="178"/>
      <c r="W2438" s="178"/>
      <c r="X2438" s="178"/>
      <c r="Y2438" s="178"/>
      <c r="Z2438" s="178"/>
      <c r="AA2438" s="178"/>
      <c r="AB2438" s="178"/>
      <c r="AD2438" s="178"/>
      <c r="AE2438" s="178"/>
      <c r="AF2438" s="178"/>
    </row>
    <row r="2439" spans="1:32" ht="14.45" hidden="1" customHeight="1" outlineLevel="3" collapsed="1" thickBot="1" x14ac:dyDescent="0.3">
      <c r="A2439" s="165">
        <f t="shared" si="37"/>
        <v>2438</v>
      </c>
      <c r="F2439" s="173" t="s">
        <v>5457</v>
      </c>
    </row>
    <row r="2440" spans="1:32" ht="14.45" hidden="1" customHeight="1" outlineLevel="4" thickBot="1" x14ac:dyDescent="0.3">
      <c r="A2440" s="165">
        <f t="shared" ref="A2440:A2503" si="38">ROW() - 1</f>
        <v>2439</v>
      </c>
      <c r="G2440" s="169" t="s">
        <v>5730</v>
      </c>
    </row>
    <row r="2441" spans="1:32" ht="14.45" hidden="1" customHeight="1" outlineLevel="4" thickBot="1" x14ac:dyDescent="0.3">
      <c r="A2441" s="165">
        <f t="shared" si="38"/>
        <v>2440</v>
      </c>
      <c r="G2441" s="169" t="s">
        <v>5731</v>
      </c>
    </row>
    <row r="2442" spans="1:32" ht="14.45" hidden="1" customHeight="1" outlineLevel="3" collapsed="1" thickBot="1" x14ac:dyDescent="0.3">
      <c r="A2442" s="165">
        <f t="shared" si="38"/>
        <v>2441</v>
      </c>
      <c r="F2442" s="173" t="s">
        <v>5461</v>
      </c>
    </row>
    <row r="2443" spans="1:32" ht="14.45" hidden="1" customHeight="1" outlineLevel="4" thickBot="1" x14ac:dyDescent="0.3">
      <c r="A2443" s="165">
        <f t="shared" si="38"/>
        <v>2442</v>
      </c>
      <c r="G2443" s="169" t="s">
        <v>5732</v>
      </c>
    </row>
    <row r="2444" spans="1:32" ht="14.45" hidden="1" customHeight="1" outlineLevel="4" thickBot="1" x14ac:dyDescent="0.3">
      <c r="A2444" s="165">
        <f t="shared" si="38"/>
        <v>2443</v>
      </c>
      <c r="G2444" s="169" t="s">
        <v>5733</v>
      </c>
    </row>
    <row r="2445" spans="1:32" ht="14.45" hidden="1" customHeight="1" outlineLevel="4" thickBot="1" x14ac:dyDescent="0.3">
      <c r="A2445" s="165">
        <f t="shared" si="38"/>
        <v>2444</v>
      </c>
      <c r="G2445" s="169" t="s">
        <v>5734</v>
      </c>
    </row>
    <row r="2446" spans="1:32" ht="14.45" hidden="1" customHeight="1" outlineLevel="4" thickBot="1" x14ac:dyDescent="0.3">
      <c r="A2446" s="165">
        <f t="shared" si="38"/>
        <v>2445</v>
      </c>
      <c r="G2446" s="169" t="s">
        <v>5735</v>
      </c>
    </row>
    <row r="2447" spans="1:32" ht="14.45" hidden="1" customHeight="1" outlineLevel="3" collapsed="1" thickBot="1" x14ac:dyDescent="0.3">
      <c r="A2447" s="165">
        <f t="shared" si="38"/>
        <v>2446</v>
      </c>
    </row>
    <row r="2448" spans="1:32" ht="14.45" hidden="1" customHeight="1" outlineLevel="2" collapsed="1" thickBot="1" x14ac:dyDescent="0.3">
      <c r="A2448" s="165">
        <f t="shared" si="38"/>
        <v>2447</v>
      </c>
      <c r="E2448" s="172" t="s">
        <v>5736</v>
      </c>
    </row>
    <row r="2449" spans="1:44" ht="14.45" hidden="1" customHeight="1" outlineLevel="3" thickBot="1" x14ac:dyDescent="0.3">
      <c r="A2449" s="165">
        <f t="shared" si="38"/>
        <v>2448</v>
      </c>
      <c r="F2449" s="173" t="s">
        <v>5720</v>
      </c>
    </row>
    <row r="2450" spans="1:44" ht="14.45" hidden="1" customHeight="1" outlineLevel="4" thickBot="1" x14ac:dyDescent="0.3">
      <c r="A2450" s="165">
        <f t="shared" si="38"/>
        <v>2449</v>
      </c>
      <c r="G2450" s="169" t="s">
        <v>5737</v>
      </c>
      <c r="H2450" s="178"/>
      <c r="I2450" s="178"/>
      <c r="J2450" s="178"/>
      <c r="K2450" s="178"/>
      <c r="L2450" s="178"/>
      <c r="M2450" s="178"/>
      <c r="N2450" s="178"/>
      <c r="P2450" s="178"/>
      <c r="Q2450" s="178"/>
      <c r="R2450" s="178"/>
      <c r="S2450" s="178"/>
      <c r="T2450" s="178"/>
      <c r="U2450" s="178"/>
      <c r="V2450" s="178"/>
      <c r="X2450" s="178"/>
      <c r="Y2450" s="178"/>
      <c r="Z2450" s="178"/>
      <c r="AB2450" s="178"/>
      <c r="AC2450" s="178"/>
      <c r="AD2450" s="178"/>
      <c r="AF2450" s="178"/>
      <c r="AG2450" s="178"/>
    </row>
    <row r="2451" spans="1:44" ht="14.45" hidden="1" customHeight="1" outlineLevel="3" collapsed="1" thickBot="1" x14ac:dyDescent="0.3">
      <c r="A2451" s="165">
        <f t="shared" si="38"/>
        <v>2450</v>
      </c>
      <c r="F2451" s="173" t="s">
        <v>5457</v>
      </c>
    </row>
    <row r="2452" spans="1:44" ht="14.45" hidden="1" customHeight="1" outlineLevel="4" thickBot="1" x14ac:dyDescent="0.3">
      <c r="A2452" s="165">
        <f t="shared" si="38"/>
        <v>2451</v>
      </c>
      <c r="G2452" s="169" t="s">
        <v>5738</v>
      </c>
    </row>
    <row r="2453" spans="1:44" ht="14.45" hidden="1" customHeight="1" outlineLevel="4" thickBot="1" x14ac:dyDescent="0.3">
      <c r="A2453" s="165">
        <f t="shared" si="38"/>
        <v>2452</v>
      </c>
      <c r="G2453" s="169" t="s">
        <v>5739</v>
      </c>
    </row>
    <row r="2454" spans="1:44" ht="14.45" hidden="1" customHeight="1" outlineLevel="4" thickBot="1" x14ac:dyDescent="0.3">
      <c r="A2454" s="165">
        <f t="shared" si="38"/>
        <v>2453</v>
      </c>
      <c r="G2454" s="169" t="s">
        <v>5740</v>
      </c>
    </row>
    <row r="2455" spans="1:44" ht="14.45" hidden="1" customHeight="1" outlineLevel="4" thickBot="1" x14ac:dyDescent="0.3">
      <c r="A2455" s="165">
        <f t="shared" si="38"/>
        <v>2454</v>
      </c>
      <c r="G2455" s="169" t="s">
        <v>5741</v>
      </c>
    </row>
    <row r="2456" spans="1:44" ht="14.45" hidden="1" customHeight="1" outlineLevel="4" thickBot="1" x14ac:dyDescent="0.3">
      <c r="A2456" s="165">
        <f t="shared" si="38"/>
        <v>2455</v>
      </c>
      <c r="G2456" s="169" t="s">
        <v>5742</v>
      </c>
    </row>
    <row r="2457" spans="1:44" ht="14.45" hidden="1" customHeight="1" outlineLevel="3" collapsed="1" thickBot="1" x14ac:dyDescent="0.3">
      <c r="A2457" s="165">
        <f t="shared" si="38"/>
        <v>2456</v>
      </c>
      <c r="F2457" s="173" t="s">
        <v>5461</v>
      </c>
    </row>
    <row r="2458" spans="1:44" ht="14.45" hidden="1" customHeight="1" outlineLevel="4" thickBot="1" x14ac:dyDescent="0.3">
      <c r="A2458" s="165">
        <f t="shared" si="38"/>
        <v>2457</v>
      </c>
      <c r="G2458" s="169" t="s">
        <v>5050</v>
      </c>
    </row>
    <row r="2459" spans="1:44" ht="14.45" hidden="1" customHeight="1" outlineLevel="3" collapsed="1" thickBot="1" x14ac:dyDescent="0.3">
      <c r="A2459" s="165">
        <f t="shared" si="38"/>
        <v>2458</v>
      </c>
    </row>
    <row r="2460" spans="1:44" ht="14.45" hidden="1" customHeight="1" outlineLevel="2" collapsed="1" thickBot="1" x14ac:dyDescent="0.3">
      <c r="A2460" s="165">
        <f t="shared" si="38"/>
        <v>2459</v>
      </c>
      <c r="E2460" s="172" t="s">
        <v>5743</v>
      </c>
    </row>
    <row r="2461" spans="1:44" ht="14.45" hidden="1" customHeight="1" outlineLevel="3" thickBot="1" x14ac:dyDescent="0.3">
      <c r="A2461" s="165">
        <f t="shared" si="38"/>
        <v>2460</v>
      </c>
      <c r="F2461" s="173" t="s">
        <v>5720</v>
      </c>
    </row>
    <row r="2462" spans="1:44" ht="14.45" hidden="1" customHeight="1" outlineLevel="4" thickBot="1" x14ac:dyDescent="0.3">
      <c r="A2462" s="165">
        <f t="shared" si="38"/>
        <v>2461</v>
      </c>
      <c r="G2462" s="169" t="s">
        <v>5744</v>
      </c>
      <c r="H2462" s="178"/>
      <c r="I2462" s="178"/>
      <c r="J2462" s="178"/>
      <c r="K2462" s="178"/>
      <c r="L2462" s="178"/>
      <c r="M2462" s="178"/>
      <c r="N2462" s="178"/>
      <c r="P2462" s="178"/>
      <c r="Q2462" s="178"/>
      <c r="R2462" s="178"/>
      <c r="S2462" s="178"/>
      <c r="T2462" s="178"/>
      <c r="U2462" s="178"/>
      <c r="W2462" s="178"/>
      <c r="X2462" s="178"/>
      <c r="Y2462" s="178"/>
      <c r="Z2462" s="178"/>
      <c r="AA2462" s="178"/>
      <c r="AB2462" s="178"/>
      <c r="AD2462" s="178"/>
      <c r="AE2462" s="178"/>
      <c r="AF2462" s="178"/>
      <c r="AG2462" s="178"/>
      <c r="AI2462" s="178"/>
      <c r="AJ2462" s="178"/>
      <c r="AK2462" s="178"/>
      <c r="AL2462" s="178"/>
      <c r="AM2462" s="178"/>
      <c r="AN2462" s="178"/>
      <c r="AO2462" s="178"/>
      <c r="AP2462" s="178"/>
      <c r="AQ2462" s="178"/>
      <c r="AR2462" s="178"/>
    </row>
    <row r="2463" spans="1:44" ht="14.45" hidden="1" customHeight="1" outlineLevel="3" collapsed="1" thickBot="1" x14ac:dyDescent="0.3">
      <c r="A2463" s="165">
        <f t="shared" si="38"/>
        <v>2462</v>
      </c>
      <c r="F2463" s="173" t="s">
        <v>5457</v>
      </c>
    </row>
    <row r="2464" spans="1:44" ht="14.45" hidden="1" customHeight="1" outlineLevel="4" thickBot="1" x14ac:dyDescent="0.3">
      <c r="A2464" s="165">
        <f t="shared" si="38"/>
        <v>2463</v>
      </c>
      <c r="G2464" s="169" t="s">
        <v>5745</v>
      </c>
    </row>
    <row r="2465" spans="1:32" ht="14.45" hidden="1" customHeight="1" outlineLevel="4" thickBot="1" x14ac:dyDescent="0.3">
      <c r="A2465" s="165">
        <f t="shared" si="38"/>
        <v>2464</v>
      </c>
      <c r="G2465" s="169" t="s">
        <v>5739</v>
      </c>
    </row>
    <row r="2466" spans="1:32" ht="14.45" hidden="1" customHeight="1" outlineLevel="3" collapsed="1" thickBot="1" x14ac:dyDescent="0.3">
      <c r="A2466" s="165">
        <f t="shared" si="38"/>
        <v>2465</v>
      </c>
      <c r="F2466" s="173" t="s">
        <v>5461</v>
      </c>
    </row>
    <row r="2467" spans="1:32" ht="14.45" hidden="1" customHeight="1" outlineLevel="4" thickBot="1" x14ac:dyDescent="0.3">
      <c r="A2467" s="165">
        <f t="shared" si="38"/>
        <v>2466</v>
      </c>
      <c r="G2467" s="169" t="s">
        <v>5746</v>
      </c>
    </row>
    <row r="2468" spans="1:32" ht="14.45" hidden="1" customHeight="1" outlineLevel="4" thickBot="1" x14ac:dyDescent="0.3">
      <c r="A2468" s="165">
        <f t="shared" si="38"/>
        <v>2467</v>
      </c>
      <c r="G2468" s="169" t="s">
        <v>5747</v>
      </c>
    </row>
    <row r="2469" spans="1:32" ht="14.45" hidden="1" customHeight="1" outlineLevel="4" thickBot="1" x14ac:dyDescent="0.3">
      <c r="A2469" s="165">
        <f t="shared" si="38"/>
        <v>2468</v>
      </c>
      <c r="G2469" s="169" t="s">
        <v>5748</v>
      </c>
    </row>
    <row r="2470" spans="1:32" ht="14.45" hidden="1" customHeight="1" outlineLevel="4" thickBot="1" x14ac:dyDescent="0.3">
      <c r="A2470" s="165">
        <f t="shared" si="38"/>
        <v>2469</v>
      </c>
      <c r="G2470" s="169" t="s">
        <v>5749</v>
      </c>
    </row>
    <row r="2471" spans="1:32" ht="14.45" hidden="1" customHeight="1" outlineLevel="3" collapsed="1" thickBot="1" x14ac:dyDescent="0.3">
      <c r="A2471" s="165">
        <f t="shared" si="38"/>
        <v>2470</v>
      </c>
    </row>
    <row r="2472" spans="1:32" ht="14.45" hidden="1" customHeight="1" outlineLevel="2" collapsed="1" thickBot="1" x14ac:dyDescent="0.3">
      <c r="A2472" s="165">
        <f t="shared" si="38"/>
        <v>2471</v>
      </c>
      <c r="E2472" s="172" t="s">
        <v>5750</v>
      </c>
    </row>
    <row r="2473" spans="1:32" ht="14.45" hidden="1" customHeight="1" outlineLevel="3" thickBot="1" x14ac:dyDescent="0.3">
      <c r="A2473" s="165">
        <f t="shared" si="38"/>
        <v>2472</v>
      </c>
      <c r="F2473" s="173" t="s">
        <v>5720</v>
      </c>
    </row>
    <row r="2474" spans="1:32" ht="14.45" hidden="1" customHeight="1" outlineLevel="4" thickBot="1" x14ac:dyDescent="0.3">
      <c r="A2474" s="165">
        <f t="shared" si="38"/>
        <v>2473</v>
      </c>
      <c r="G2474" s="169" t="s">
        <v>5751</v>
      </c>
      <c r="H2474" s="178"/>
      <c r="I2474" s="178"/>
      <c r="J2474" s="178"/>
      <c r="K2474" s="178"/>
      <c r="L2474" s="178"/>
      <c r="M2474" s="178"/>
      <c r="N2474" s="178"/>
      <c r="P2474" s="178"/>
      <c r="Q2474" s="178"/>
      <c r="R2474" s="178"/>
      <c r="S2474" s="178"/>
      <c r="T2474" s="178"/>
      <c r="U2474" s="178"/>
      <c r="W2474" s="178"/>
      <c r="X2474" s="178"/>
      <c r="Y2474" s="178"/>
      <c r="AA2474" s="178"/>
      <c r="AB2474" s="178"/>
      <c r="AC2474" s="178"/>
      <c r="AD2474" s="178"/>
      <c r="AF2474" s="178"/>
    </row>
    <row r="2475" spans="1:32" ht="14.45" hidden="1" customHeight="1" outlineLevel="3" collapsed="1" thickBot="1" x14ac:dyDescent="0.3">
      <c r="A2475" s="165">
        <f t="shared" si="38"/>
        <v>2474</v>
      </c>
      <c r="F2475" s="173" t="s">
        <v>5457</v>
      </c>
    </row>
    <row r="2476" spans="1:32" ht="14.45" hidden="1" customHeight="1" outlineLevel="4" thickBot="1" x14ac:dyDescent="0.3">
      <c r="A2476" s="165">
        <f t="shared" si="38"/>
        <v>2475</v>
      </c>
      <c r="G2476" s="169" t="s">
        <v>5752</v>
      </c>
    </row>
    <row r="2477" spans="1:32" ht="14.45" hidden="1" customHeight="1" outlineLevel="3" collapsed="1" thickBot="1" x14ac:dyDescent="0.3">
      <c r="A2477" s="165">
        <f t="shared" si="38"/>
        <v>2476</v>
      </c>
      <c r="F2477" s="173" t="s">
        <v>5461</v>
      </c>
    </row>
    <row r="2478" spans="1:32" ht="14.45" hidden="1" customHeight="1" outlineLevel="4" thickBot="1" x14ac:dyDescent="0.3">
      <c r="A2478" s="165">
        <f t="shared" si="38"/>
        <v>2477</v>
      </c>
      <c r="G2478" s="169" t="s">
        <v>5749</v>
      </c>
    </row>
    <row r="2479" spans="1:32" ht="14.45" hidden="1" customHeight="1" outlineLevel="3" collapsed="1" thickBot="1" x14ac:dyDescent="0.3">
      <c r="A2479" s="165">
        <f t="shared" si="38"/>
        <v>2478</v>
      </c>
    </row>
    <row r="2480" spans="1:32" ht="14.45" hidden="1" customHeight="1" outlineLevel="2" collapsed="1" thickBot="1" x14ac:dyDescent="0.3">
      <c r="A2480" s="165">
        <f t="shared" si="38"/>
        <v>2479</v>
      </c>
    </row>
    <row r="2481" spans="1:61" ht="14.45" customHeight="1" outlineLevel="1" collapsed="1" thickBot="1" x14ac:dyDescent="0.3">
      <c r="A2481" s="165">
        <f t="shared" si="38"/>
        <v>2480</v>
      </c>
      <c r="D2481" s="170" t="s">
        <v>5753</v>
      </c>
      <c r="E2481" s="171"/>
    </row>
    <row r="2482" spans="1:61" ht="14.45" hidden="1" customHeight="1" outlineLevel="2" thickBot="1" x14ac:dyDescent="0.3">
      <c r="A2482" s="165">
        <f t="shared" si="38"/>
        <v>2481</v>
      </c>
      <c r="E2482" s="172" t="s">
        <v>5754</v>
      </c>
    </row>
    <row r="2483" spans="1:61" ht="14.45" hidden="1" customHeight="1" outlineLevel="4" thickBot="1" x14ac:dyDescent="0.3">
      <c r="A2483" s="165">
        <f t="shared" si="38"/>
        <v>2482</v>
      </c>
      <c r="F2483" s="169" t="s">
        <v>5755</v>
      </c>
      <c r="AS2483" s="178"/>
      <c r="AT2483" s="178"/>
      <c r="AU2483" s="178"/>
      <c r="AV2483" s="178"/>
      <c r="AW2483" s="178"/>
      <c r="AX2483" s="178"/>
      <c r="AY2483" s="178"/>
      <c r="AZ2483" s="178"/>
      <c r="BA2483" s="178"/>
      <c r="BC2483" s="178"/>
      <c r="BD2483" s="178"/>
      <c r="BE2483" s="178"/>
      <c r="BF2483" s="178"/>
      <c r="BG2483" s="178"/>
      <c r="BH2483" s="178"/>
      <c r="BI2483" s="178"/>
    </row>
    <row r="2484" spans="1:61" ht="14.45" hidden="1" customHeight="1" outlineLevel="3" collapsed="1" thickBot="1" x14ac:dyDescent="0.3">
      <c r="A2484" s="165">
        <f t="shared" si="38"/>
        <v>2483</v>
      </c>
    </row>
    <row r="2485" spans="1:61" ht="14.45" hidden="1" customHeight="1" outlineLevel="2" collapsed="1" thickBot="1" x14ac:dyDescent="0.3">
      <c r="A2485" s="165">
        <f t="shared" si="38"/>
        <v>2484</v>
      </c>
      <c r="E2485" s="172" t="s">
        <v>5756</v>
      </c>
    </row>
    <row r="2486" spans="1:61" ht="14.45" hidden="1" customHeight="1" outlineLevel="3" thickBot="1" x14ac:dyDescent="0.3">
      <c r="A2486" s="165">
        <f t="shared" si="38"/>
        <v>2485</v>
      </c>
      <c r="F2486" s="173" t="s">
        <v>5757</v>
      </c>
    </row>
    <row r="2487" spans="1:61" ht="14.45" hidden="1" customHeight="1" outlineLevel="4" thickBot="1" x14ac:dyDescent="0.3">
      <c r="A2487" s="165">
        <f t="shared" si="38"/>
        <v>2486</v>
      </c>
      <c r="G2487" s="169" t="s">
        <v>5758</v>
      </c>
    </row>
    <row r="2488" spans="1:61" ht="14.45" hidden="1" customHeight="1" outlineLevel="3" collapsed="1" thickBot="1" x14ac:dyDescent="0.3">
      <c r="A2488" s="165">
        <f t="shared" si="38"/>
        <v>2487</v>
      </c>
      <c r="F2488" s="173" t="s">
        <v>5759</v>
      </c>
    </row>
    <row r="2489" spans="1:61" ht="14.45" hidden="1" customHeight="1" outlineLevel="4" thickBot="1" x14ac:dyDescent="0.3">
      <c r="A2489" s="165">
        <f t="shared" si="38"/>
        <v>2488</v>
      </c>
      <c r="G2489" s="169" t="s">
        <v>5760</v>
      </c>
    </row>
    <row r="2490" spans="1:61" ht="14.45" hidden="1" customHeight="1" outlineLevel="3" collapsed="1" thickBot="1" x14ac:dyDescent="0.3">
      <c r="A2490" s="165">
        <f t="shared" si="38"/>
        <v>2489</v>
      </c>
      <c r="F2490" s="173" t="s">
        <v>5761</v>
      </c>
    </row>
    <row r="2491" spans="1:61" ht="14.45" hidden="1" customHeight="1" outlineLevel="4" thickBot="1" x14ac:dyDescent="0.3">
      <c r="A2491" s="165">
        <f t="shared" si="38"/>
        <v>2490</v>
      </c>
      <c r="G2491" s="169" t="s">
        <v>5762</v>
      </c>
    </row>
    <row r="2492" spans="1:61" ht="14.45" hidden="1" customHeight="1" outlineLevel="3" collapsed="1" thickBot="1" x14ac:dyDescent="0.3">
      <c r="A2492" s="165">
        <f t="shared" si="38"/>
        <v>2491</v>
      </c>
      <c r="F2492" s="173" t="s">
        <v>5763</v>
      </c>
    </row>
    <row r="2493" spans="1:61" ht="14.45" hidden="1" customHeight="1" outlineLevel="4" thickBot="1" x14ac:dyDescent="0.3">
      <c r="A2493" s="165">
        <f t="shared" si="38"/>
        <v>2492</v>
      </c>
      <c r="G2493" s="169" t="s">
        <v>5764</v>
      </c>
    </row>
    <row r="2494" spans="1:61" ht="14.45" hidden="1" customHeight="1" outlineLevel="3" collapsed="1" thickBot="1" x14ac:dyDescent="0.3">
      <c r="A2494" s="165">
        <f t="shared" si="38"/>
        <v>2493</v>
      </c>
      <c r="F2494" s="173" t="s">
        <v>5765</v>
      </c>
    </row>
    <row r="2495" spans="1:61" ht="14.45" hidden="1" customHeight="1" outlineLevel="4" thickBot="1" x14ac:dyDescent="0.3">
      <c r="A2495" s="165">
        <f t="shared" si="38"/>
        <v>2494</v>
      </c>
      <c r="G2495" s="169" t="s">
        <v>5766</v>
      </c>
    </row>
    <row r="2496" spans="1:61" ht="14.45" hidden="1" customHeight="1" outlineLevel="3" collapsed="1" thickBot="1" x14ac:dyDescent="0.3">
      <c r="A2496" s="165">
        <f t="shared" si="38"/>
        <v>2495</v>
      </c>
      <c r="F2496" s="173" t="s">
        <v>5767</v>
      </c>
    </row>
    <row r="2497" spans="1:7" ht="14.45" hidden="1" customHeight="1" outlineLevel="4" thickBot="1" x14ac:dyDescent="0.3">
      <c r="A2497" s="165">
        <f t="shared" si="38"/>
        <v>2496</v>
      </c>
      <c r="G2497" s="169" t="s">
        <v>5768</v>
      </c>
    </row>
    <row r="2498" spans="1:7" ht="14.45" hidden="1" customHeight="1" outlineLevel="3" collapsed="1" thickBot="1" x14ac:dyDescent="0.3">
      <c r="A2498" s="165">
        <f t="shared" si="38"/>
        <v>2497</v>
      </c>
    </row>
    <row r="2499" spans="1:7" ht="14.45" hidden="1" customHeight="1" outlineLevel="2" collapsed="1" thickBot="1" x14ac:dyDescent="0.3">
      <c r="A2499" s="165">
        <f t="shared" si="38"/>
        <v>2498</v>
      </c>
    </row>
    <row r="2500" spans="1:7" ht="14.45" customHeight="1" outlineLevel="1" collapsed="1" thickBot="1" x14ac:dyDescent="0.3">
      <c r="A2500" s="165">
        <f t="shared" si="38"/>
        <v>2499</v>
      </c>
      <c r="D2500" s="170" t="s">
        <v>5769</v>
      </c>
      <c r="E2500" s="171"/>
    </row>
    <row r="2501" spans="1:7" ht="14.45" hidden="1" customHeight="1" outlineLevel="2" thickBot="1" x14ac:dyDescent="0.3">
      <c r="A2501" s="165">
        <f t="shared" si="38"/>
        <v>2500</v>
      </c>
      <c r="E2501" s="187" t="s">
        <v>5770</v>
      </c>
    </row>
    <row r="2502" spans="1:7" ht="14.45" hidden="1" customHeight="1" outlineLevel="3" thickBot="1" x14ac:dyDescent="0.3">
      <c r="A2502" s="165">
        <f t="shared" si="38"/>
        <v>2501</v>
      </c>
      <c r="E2502" s="181"/>
      <c r="F2502" s="173" t="s">
        <v>3776</v>
      </c>
    </row>
    <row r="2503" spans="1:7" ht="14.45" hidden="1" customHeight="1" outlineLevel="4" thickBot="1" x14ac:dyDescent="0.3">
      <c r="A2503" s="165">
        <f t="shared" si="38"/>
        <v>2502</v>
      </c>
      <c r="E2503" s="181"/>
      <c r="G2503" s="175" t="s">
        <v>5771</v>
      </c>
    </row>
    <row r="2504" spans="1:7" ht="14.45" hidden="1" customHeight="1" outlineLevel="4" thickBot="1" x14ac:dyDescent="0.3">
      <c r="A2504" s="165">
        <f t="shared" ref="A2504:A2567" si="39">ROW() - 1</f>
        <v>2503</v>
      </c>
      <c r="E2504" s="181"/>
      <c r="G2504" s="175" t="s">
        <v>5772</v>
      </c>
    </row>
    <row r="2505" spans="1:7" ht="14.45" hidden="1" customHeight="1" outlineLevel="3" collapsed="1" thickBot="1" x14ac:dyDescent="0.3">
      <c r="A2505" s="165">
        <f t="shared" si="39"/>
        <v>2504</v>
      </c>
      <c r="E2505" s="181"/>
      <c r="F2505" s="173" t="s">
        <v>5773</v>
      </c>
    </row>
    <row r="2506" spans="1:7" ht="14.45" hidden="1" customHeight="1" outlineLevel="4" thickBot="1" x14ac:dyDescent="0.3">
      <c r="A2506" s="165">
        <f t="shared" si="39"/>
        <v>2505</v>
      </c>
      <c r="E2506" s="181"/>
      <c r="G2506" s="175" t="s">
        <v>5774</v>
      </c>
    </row>
    <row r="2507" spans="1:7" ht="14.45" hidden="1" customHeight="1" outlineLevel="4" thickBot="1" x14ac:dyDescent="0.3">
      <c r="A2507" s="165">
        <f t="shared" si="39"/>
        <v>2506</v>
      </c>
      <c r="E2507" s="181"/>
      <c r="G2507" s="175" t="s">
        <v>5775</v>
      </c>
    </row>
    <row r="2508" spans="1:7" ht="14.45" hidden="1" customHeight="1" outlineLevel="4" thickBot="1" x14ac:dyDescent="0.3">
      <c r="A2508" s="165">
        <f t="shared" si="39"/>
        <v>2507</v>
      </c>
      <c r="E2508" s="181"/>
      <c r="G2508" s="175" t="s">
        <v>5776</v>
      </c>
    </row>
    <row r="2509" spans="1:7" ht="14.45" hidden="1" customHeight="1" outlineLevel="4" thickBot="1" x14ac:dyDescent="0.3">
      <c r="A2509" s="165">
        <f t="shared" si="39"/>
        <v>2508</v>
      </c>
      <c r="E2509" s="181"/>
      <c r="G2509" s="175" t="s">
        <v>5777</v>
      </c>
    </row>
    <row r="2510" spans="1:7" ht="14.45" hidden="1" customHeight="1" outlineLevel="4" thickBot="1" x14ac:dyDescent="0.3">
      <c r="A2510" s="165">
        <f t="shared" si="39"/>
        <v>2509</v>
      </c>
      <c r="E2510" s="181"/>
      <c r="G2510" s="175" t="s">
        <v>5778</v>
      </c>
    </row>
    <row r="2511" spans="1:7" ht="14.45" hidden="1" customHeight="1" outlineLevel="4" thickBot="1" x14ac:dyDescent="0.3">
      <c r="A2511" s="165">
        <f t="shared" si="39"/>
        <v>2510</v>
      </c>
      <c r="E2511" s="181"/>
      <c r="G2511" s="175" t="s">
        <v>5779</v>
      </c>
    </row>
    <row r="2512" spans="1:7" ht="14.45" hidden="1" customHeight="1" outlineLevel="3" collapsed="1" thickBot="1" x14ac:dyDescent="0.3">
      <c r="A2512" s="165">
        <f t="shared" si="39"/>
        <v>2511</v>
      </c>
      <c r="E2512" s="181"/>
      <c r="F2512" s="173" t="s">
        <v>5780</v>
      </c>
    </row>
    <row r="2513" spans="1:37" ht="14.45" hidden="1" customHeight="1" outlineLevel="4" thickBot="1" x14ac:dyDescent="0.3">
      <c r="A2513" s="165">
        <f t="shared" si="39"/>
        <v>2512</v>
      </c>
      <c r="E2513" s="181"/>
      <c r="G2513" s="169" t="s">
        <v>5781</v>
      </c>
    </row>
    <row r="2514" spans="1:37" ht="14.45" hidden="1" customHeight="1" outlineLevel="3" collapsed="1" thickBot="1" x14ac:dyDescent="0.3">
      <c r="A2514" s="165">
        <f t="shared" si="39"/>
        <v>2513</v>
      </c>
      <c r="E2514" s="181"/>
    </row>
    <row r="2515" spans="1:37" ht="14.45" hidden="1" customHeight="1" outlineLevel="2" collapsed="1" thickBot="1" x14ac:dyDescent="0.3">
      <c r="A2515" s="165">
        <f t="shared" si="39"/>
        <v>2514</v>
      </c>
      <c r="E2515" s="187" t="s">
        <v>5782</v>
      </c>
    </row>
    <row r="2516" spans="1:37" ht="14.45" hidden="1" customHeight="1" outlineLevel="4" thickBot="1" x14ac:dyDescent="0.3">
      <c r="A2516" s="165">
        <f t="shared" si="39"/>
        <v>2515</v>
      </c>
      <c r="E2516" s="181"/>
      <c r="F2516" s="185" t="s">
        <v>5783</v>
      </c>
      <c r="L2516" s="178"/>
      <c r="M2516" s="178"/>
      <c r="N2516" s="178"/>
      <c r="O2516" s="178"/>
      <c r="P2516" s="178"/>
      <c r="Q2516" s="178"/>
      <c r="R2516" s="178"/>
      <c r="S2516" s="178"/>
      <c r="T2516" s="178"/>
      <c r="U2516" s="178"/>
      <c r="V2516" s="178"/>
      <c r="AB2516" s="178"/>
      <c r="AC2516" s="178"/>
      <c r="AD2516" s="178"/>
      <c r="AE2516" s="178"/>
      <c r="AF2516" s="178"/>
      <c r="AG2516" s="178"/>
    </row>
    <row r="2517" spans="1:37" ht="14.45" hidden="1" customHeight="1" outlineLevel="4" thickBot="1" x14ac:dyDescent="0.3">
      <c r="A2517" s="165">
        <f t="shared" si="39"/>
        <v>2516</v>
      </c>
      <c r="E2517" s="181"/>
      <c r="F2517" s="185" t="s">
        <v>5784</v>
      </c>
    </row>
    <row r="2518" spans="1:37" ht="14.45" hidden="1" customHeight="1" outlineLevel="4" thickBot="1" x14ac:dyDescent="0.3">
      <c r="A2518" s="165">
        <f t="shared" si="39"/>
        <v>2517</v>
      </c>
      <c r="E2518" s="181"/>
      <c r="F2518" s="185" t="s">
        <v>5785</v>
      </c>
    </row>
    <row r="2519" spans="1:37" ht="14.45" hidden="1" customHeight="1" outlineLevel="4" thickBot="1" x14ac:dyDescent="0.3">
      <c r="A2519" s="165">
        <f t="shared" si="39"/>
        <v>2518</v>
      </c>
      <c r="E2519" s="181"/>
      <c r="F2519" s="185" t="s">
        <v>5786</v>
      </c>
    </row>
    <row r="2520" spans="1:37" ht="14.45" hidden="1" customHeight="1" outlineLevel="4" thickBot="1" x14ac:dyDescent="0.3">
      <c r="A2520" s="165">
        <f t="shared" si="39"/>
        <v>2519</v>
      </c>
      <c r="E2520" s="181"/>
      <c r="F2520" s="185" t="s">
        <v>5787</v>
      </c>
    </row>
    <row r="2521" spans="1:37" ht="14.45" hidden="1" customHeight="1" outlineLevel="3" collapsed="1" thickBot="1" x14ac:dyDescent="0.3">
      <c r="A2521" s="165">
        <f t="shared" si="39"/>
        <v>2520</v>
      </c>
      <c r="E2521" s="181"/>
    </row>
    <row r="2522" spans="1:37" ht="14.45" hidden="1" customHeight="1" outlineLevel="2" collapsed="1" thickBot="1" x14ac:dyDescent="0.3">
      <c r="A2522" s="165">
        <f t="shared" si="39"/>
        <v>2521</v>
      </c>
      <c r="E2522" s="187" t="s">
        <v>5788</v>
      </c>
    </row>
    <row r="2523" spans="1:37" ht="14.45" hidden="1" customHeight="1" outlineLevel="4" thickBot="1" x14ac:dyDescent="0.3">
      <c r="A2523" s="165">
        <f t="shared" si="39"/>
        <v>2522</v>
      </c>
      <c r="E2523" s="182"/>
      <c r="F2523" s="185" t="s">
        <v>5789</v>
      </c>
      <c r="L2523" s="178"/>
      <c r="M2523" s="178"/>
      <c r="N2523" s="178"/>
      <c r="O2523" s="178"/>
      <c r="Y2523" s="178"/>
      <c r="Z2523" s="178"/>
      <c r="AA2523" s="178"/>
      <c r="AB2523" s="178"/>
      <c r="AC2523" s="178"/>
      <c r="AD2523" s="178"/>
    </row>
    <row r="2524" spans="1:37" ht="14.45" hidden="1" customHeight="1" outlineLevel="4" thickBot="1" x14ac:dyDescent="0.3">
      <c r="A2524" s="165">
        <f t="shared" si="39"/>
        <v>2523</v>
      </c>
      <c r="E2524" s="182"/>
      <c r="F2524" s="185" t="s">
        <v>5790</v>
      </c>
      <c r="G2524" s="178"/>
      <c r="H2524" s="178"/>
      <c r="I2524" s="178"/>
      <c r="J2524" s="178"/>
      <c r="L2524" s="178"/>
      <c r="M2524" s="178"/>
      <c r="T2524" s="178"/>
      <c r="U2524" s="178"/>
      <c r="V2524" s="178"/>
      <c r="AA2524" s="178"/>
      <c r="AB2524" s="178"/>
      <c r="AI2524" s="178"/>
      <c r="AJ2524" s="178"/>
      <c r="AK2524" s="178"/>
    </row>
    <row r="2525" spans="1:37" ht="14.45" hidden="1" customHeight="1" outlineLevel="4" thickBot="1" x14ac:dyDescent="0.3">
      <c r="A2525" s="165">
        <f t="shared" si="39"/>
        <v>2524</v>
      </c>
      <c r="E2525" s="181"/>
      <c r="F2525" s="185" t="s">
        <v>5791</v>
      </c>
    </row>
    <row r="2526" spans="1:37" ht="14.45" hidden="1" customHeight="1" outlineLevel="4" thickBot="1" x14ac:dyDescent="0.3">
      <c r="A2526" s="165">
        <f t="shared" si="39"/>
        <v>2525</v>
      </c>
      <c r="F2526" s="185" t="s">
        <v>5792</v>
      </c>
    </row>
    <row r="2527" spans="1:37" ht="14.45" hidden="1" customHeight="1" outlineLevel="4" thickBot="1" x14ac:dyDescent="0.3">
      <c r="A2527" s="165">
        <f t="shared" si="39"/>
        <v>2526</v>
      </c>
      <c r="F2527" s="185" t="s">
        <v>5793</v>
      </c>
    </row>
    <row r="2528" spans="1:37" ht="14.45" hidden="1" customHeight="1" outlineLevel="4" thickBot="1" x14ac:dyDescent="0.3">
      <c r="A2528" s="165">
        <f t="shared" si="39"/>
        <v>2527</v>
      </c>
      <c r="F2528" s="185" t="s">
        <v>5794</v>
      </c>
    </row>
    <row r="2529" spans="1:43" ht="14.45" hidden="1" customHeight="1" outlineLevel="4" thickBot="1" x14ac:dyDescent="0.3">
      <c r="A2529" s="165">
        <f t="shared" si="39"/>
        <v>2528</v>
      </c>
      <c r="F2529" s="185" t="s">
        <v>5795</v>
      </c>
    </row>
    <row r="2530" spans="1:43" ht="14.45" hidden="1" customHeight="1" outlineLevel="3" collapsed="1" thickBot="1" x14ac:dyDescent="0.3">
      <c r="A2530" s="165">
        <f t="shared" si="39"/>
        <v>2529</v>
      </c>
    </row>
    <row r="2531" spans="1:43" ht="14.45" hidden="1" customHeight="1" outlineLevel="2" collapsed="1" thickBot="1" x14ac:dyDescent="0.3">
      <c r="A2531" s="165">
        <f t="shared" si="39"/>
        <v>2530</v>
      </c>
    </row>
    <row r="2532" spans="1:43" ht="14.45" customHeight="1" outlineLevel="1" collapsed="1" thickBot="1" x14ac:dyDescent="0.3">
      <c r="A2532" s="165">
        <f t="shared" si="39"/>
        <v>2531</v>
      </c>
      <c r="D2532" s="170" t="s">
        <v>5796</v>
      </c>
      <c r="E2532" s="171"/>
    </row>
    <row r="2533" spans="1:43" ht="14.45" hidden="1" customHeight="1" outlineLevel="2" thickBot="1" x14ac:dyDescent="0.3">
      <c r="A2533" s="165">
        <f t="shared" si="39"/>
        <v>2532</v>
      </c>
      <c r="E2533" s="172" t="s">
        <v>5797</v>
      </c>
    </row>
    <row r="2534" spans="1:43" ht="14.45" hidden="1" customHeight="1" outlineLevel="3" thickBot="1" x14ac:dyDescent="0.3">
      <c r="A2534" s="165">
        <f t="shared" si="39"/>
        <v>2533</v>
      </c>
      <c r="F2534" s="173" t="s">
        <v>5798</v>
      </c>
    </row>
    <row r="2535" spans="1:43" ht="14.45" hidden="1" customHeight="1" outlineLevel="4" thickBot="1" x14ac:dyDescent="0.3">
      <c r="A2535" s="165">
        <f t="shared" si="39"/>
        <v>2534</v>
      </c>
      <c r="G2535" s="175" t="s">
        <v>5799</v>
      </c>
    </row>
    <row r="2536" spans="1:43" ht="14.45" hidden="1" customHeight="1" outlineLevel="4" thickBot="1" x14ac:dyDescent="0.3">
      <c r="A2536" s="165">
        <f t="shared" si="39"/>
        <v>2535</v>
      </c>
      <c r="G2536" s="175" t="s">
        <v>5800</v>
      </c>
    </row>
    <row r="2537" spans="1:43" ht="14.45" hidden="1" customHeight="1" outlineLevel="4" thickBot="1" x14ac:dyDescent="0.3">
      <c r="A2537" s="165">
        <f t="shared" si="39"/>
        <v>2536</v>
      </c>
      <c r="G2537" s="175" t="s">
        <v>5801</v>
      </c>
    </row>
    <row r="2538" spans="1:43" ht="14.45" hidden="1" customHeight="1" outlineLevel="3" collapsed="1" thickBot="1" x14ac:dyDescent="0.3">
      <c r="A2538" s="165">
        <f t="shared" si="39"/>
        <v>2537</v>
      </c>
      <c r="F2538" s="173" t="s">
        <v>5802</v>
      </c>
    </row>
    <row r="2539" spans="1:43" ht="14.45" hidden="1" customHeight="1" outlineLevel="4" thickBot="1" x14ac:dyDescent="0.3">
      <c r="A2539" s="165">
        <f t="shared" si="39"/>
        <v>2538</v>
      </c>
      <c r="G2539" s="175" t="s">
        <v>5803</v>
      </c>
      <c r="AN2539" s="178"/>
      <c r="AO2539" s="178"/>
      <c r="AP2539" s="178"/>
      <c r="AQ2539" s="178"/>
    </row>
    <row r="2540" spans="1:43" ht="14.45" hidden="1" customHeight="1" outlineLevel="4" thickBot="1" x14ac:dyDescent="0.3">
      <c r="A2540" s="165">
        <f t="shared" si="39"/>
        <v>2539</v>
      </c>
      <c r="G2540" s="175" t="s">
        <v>5804</v>
      </c>
    </row>
    <row r="2541" spans="1:43" ht="14.45" hidden="1" customHeight="1" outlineLevel="4" thickBot="1" x14ac:dyDescent="0.3">
      <c r="A2541" s="165">
        <f t="shared" si="39"/>
        <v>2540</v>
      </c>
      <c r="G2541" s="175" t="s">
        <v>5805</v>
      </c>
      <c r="Y2541" s="178"/>
      <c r="Z2541" s="178"/>
      <c r="AA2541" s="178"/>
      <c r="AB2541" s="178"/>
      <c r="AC2541" s="178"/>
      <c r="AD2541" s="178"/>
      <c r="AE2541" s="178"/>
      <c r="AF2541" s="178"/>
      <c r="AG2541" s="178"/>
      <c r="AH2541" s="178"/>
      <c r="AI2541" s="178"/>
      <c r="AJ2541" s="178"/>
      <c r="AK2541" s="178"/>
    </row>
    <row r="2542" spans="1:43" ht="14.45" hidden="1" customHeight="1" outlineLevel="4" thickBot="1" x14ac:dyDescent="0.3">
      <c r="A2542" s="165">
        <f t="shared" si="39"/>
        <v>2541</v>
      </c>
      <c r="G2542" s="175" t="s">
        <v>5806</v>
      </c>
    </row>
    <row r="2543" spans="1:43" ht="14.45" hidden="1" customHeight="1" outlineLevel="3" collapsed="1" thickBot="1" x14ac:dyDescent="0.3">
      <c r="A2543" s="165">
        <f t="shared" si="39"/>
        <v>2542</v>
      </c>
    </row>
    <row r="2544" spans="1:43" ht="14.45" hidden="1" customHeight="1" outlineLevel="2" collapsed="1" thickBot="1" x14ac:dyDescent="0.3">
      <c r="A2544" s="165">
        <f t="shared" si="39"/>
        <v>2543</v>
      </c>
      <c r="E2544" s="187" t="s">
        <v>5807</v>
      </c>
    </row>
    <row r="2545" spans="1:46" ht="14.45" hidden="1" customHeight="1" outlineLevel="3" thickBot="1" x14ac:dyDescent="0.3">
      <c r="A2545" s="165">
        <f t="shared" si="39"/>
        <v>2544</v>
      </c>
      <c r="E2545" s="182"/>
      <c r="F2545" s="173" t="s">
        <v>3767</v>
      </c>
    </row>
    <row r="2546" spans="1:46" ht="14.45" hidden="1" customHeight="1" outlineLevel="4" thickBot="1" x14ac:dyDescent="0.3">
      <c r="A2546" s="165">
        <f t="shared" si="39"/>
        <v>2545</v>
      </c>
      <c r="E2546" s="182"/>
      <c r="G2546" s="169" t="s">
        <v>5808</v>
      </c>
      <c r="H2546" s="178"/>
      <c r="I2546" s="178"/>
      <c r="O2546" s="178"/>
      <c r="P2546" s="178"/>
      <c r="Q2546" s="178"/>
      <c r="R2546" s="178"/>
      <c r="S2546" s="178"/>
      <c r="T2546" s="178"/>
      <c r="U2546" s="178"/>
      <c r="V2546" s="178"/>
      <c r="W2546" s="178"/>
      <c r="X2546" s="178"/>
      <c r="Y2546" s="178"/>
      <c r="AL2546" s="178"/>
      <c r="AM2546" s="178"/>
      <c r="AN2546" s="178"/>
      <c r="AO2546" s="178"/>
      <c r="AP2546" s="178"/>
      <c r="AQ2546" s="178"/>
      <c r="AR2546" s="178"/>
      <c r="AS2546" s="178"/>
      <c r="AT2546" s="178"/>
    </row>
    <row r="2547" spans="1:46" ht="14.45" hidden="1" customHeight="1" outlineLevel="3" collapsed="1" thickBot="1" x14ac:dyDescent="0.3">
      <c r="A2547" s="165">
        <f t="shared" si="39"/>
        <v>2546</v>
      </c>
      <c r="E2547" s="182"/>
      <c r="F2547" s="173" t="s">
        <v>5809</v>
      </c>
    </row>
    <row r="2548" spans="1:46" ht="14.45" hidden="1" customHeight="1" outlineLevel="4" thickBot="1" x14ac:dyDescent="0.3">
      <c r="A2548" s="165">
        <f t="shared" si="39"/>
        <v>2547</v>
      </c>
      <c r="E2548" s="182"/>
      <c r="G2548" s="169" t="s">
        <v>5810</v>
      </c>
      <c r="Q2548" s="178"/>
      <c r="R2548" s="178"/>
      <c r="AD2548" s="178"/>
      <c r="AE2548" s="178"/>
    </row>
    <row r="2549" spans="1:46" ht="14.45" hidden="1" customHeight="1" outlineLevel="3" collapsed="1" thickBot="1" x14ac:dyDescent="0.3">
      <c r="A2549" s="165">
        <f t="shared" si="39"/>
        <v>2548</v>
      </c>
      <c r="E2549" s="182"/>
      <c r="F2549" s="173" t="s">
        <v>5811</v>
      </c>
    </row>
    <row r="2550" spans="1:46" ht="14.45" hidden="1" customHeight="1" outlineLevel="4" thickBot="1" x14ac:dyDescent="0.3">
      <c r="A2550" s="165">
        <f t="shared" si="39"/>
        <v>2549</v>
      </c>
      <c r="E2550" s="182"/>
      <c r="G2550" s="169" t="s">
        <v>5812</v>
      </c>
      <c r="N2550" s="178"/>
      <c r="O2550" s="178"/>
      <c r="P2550" s="178"/>
      <c r="Q2550" s="178"/>
      <c r="R2550" s="178"/>
      <c r="S2550" s="178"/>
    </row>
    <row r="2551" spans="1:46" ht="14.45" hidden="1" customHeight="1" outlineLevel="3" collapsed="1" thickBot="1" x14ac:dyDescent="0.3">
      <c r="A2551" s="165">
        <f t="shared" si="39"/>
        <v>2550</v>
      </c>
      <c r="E2551" s="181"/>
    </row>
    <row r="2552" spans="1:46" ht="14.45" hidden="1" customHeight="1" outlineLevel="2" collapsed="1" thickBot="1" x14ac:dyDescent="0.3">
      <c r="A2552" s="165">
        <f t="shared" si="39"/>
        <v>2551</v>
      </c>
      <c r="E2552" s="187" t="s">
        <v>5813</v>
      </c>
    </row>
    <row r="2553" spans="1:46" ht="14.45" hidden="1" customHeight="1" outlineLevel="3" thickBot="1" x14ac:dyDescent="0.3">
      <c r="A2553" s="165">
        <f t="shared" si="39"/>
        <v>2552</v>
      </c>
      <c r="E2553" s="182"/>
      <c r="F2553" s="173" t="s">
        <v>3767</v>
      </c>
    </row>
    <row r="2554" spans="1:46" ht="14.45" hidden="1" customHeight="1" outlineLevel="4" thickBot="1" x14ac:dyDescent="0.3">
      <c r="A2554" s="165">
        <f t="shared" si="39"/>
        <v>2553</v>
      </c>
      <c r="E2554" s="182"/>
      <c r="G2554" s="169" t="s">
        <v>5814</v>
      </c>
      <c r="Y2554" s="178"/>
      <c r="Z2554" s="178"/>
      <c r="AA2554" s="178"/>
      <c r="AB2554" s="178"/>
      <c r="AC2554" s="178"/>
      <c r="AD2554" s="178"/>
      <c r="AE2554" s="178"/>
      <c r="AF2554" s="178"/>
      <c r="AG2554" s="178"/>
      <c r="AH2554" s="178"/>
      <c r="AI2554" s="178"/>
    </row>
    <row r="2555" spans="1:46" ht="14.45" hidden="1" customHeight="1" outlineLevel="4" thickBot="1" x14ac:dyDescent="0.3">
      <c r="A2555" s="165">
        <f t="shared" si="39"/>
        <v>2554</v>
      </c>
      <c r="E2555" s="182"/>
      <c r="G2555" s="174" t="s">
        <v>5815</v>
      </c>
    </row>
    <row r="2556" spans="1:46" ht="14.45" hidden="1" customHeight="1" outlineLevel="3" collapsed="1" thickBot="1" x14ac:dyDescent="0.3">
      <c r="A2556" s="165">
        <f t="shared" si="39"/>
        <v>2555</v>
      </c>
      <c r="E2556" s="181"/>
      <c r="F2556" s="173" t="s">
        <v>5816</v>
      </c>
    </row>
    <row r="2557" spans="1:46" ht="14.45" hidden="1" customHeight="1" outlineLevel="4" thickBot="1" x14ac:dyDescent="0.3">
      <c r="A2557" s="165">
        <f t="shared" si="39"/>
        <v>2556</v>
      </c>
      <c r="E2557" s="181"/>
      <c r="F2557" s="174"/>
      <c r="G2557" s="169" t="s">
        <v>5817</v>
      </c>
    </row>
    <row r="2558" spans="1:46" ht="14.45" hidden="1" customHeight="1" outlineLevel="3" collapsed="1" thickBot="1" x14ac:dyDescent="0.3">
      <c r="A2558" s="165">
        <f t="shared" si="39"/>
        <v>2557</v>
      </c>
      <c r="E2558" s="181"/>
      <c r="F2558" s="173" t="s">
        <v>5818</v>
      </c>
    </row>
    <row r="2559" spans="1:46" ht="14.45" hidden="1" customHeight="1" outlineLevel="4" thickBot="1" x14ac:dyDescent="0.3">
      <c r="A2559" s="165">
        <f t="shared" si="39"/>
        <v>2558</v>
      </c>
      <c r="E2559" s="181"/>
      <c r="G2559" s="169" t="s">
        <v>5819</v>
      </c>
    </row>
    <row r="2560" spans="1:46" ht="14.45" hidden="1" customHeight="1" outlineLevel="3" collapsed="1" thickBot="1" x14ac:dyDescent="0.3">
      <c r="A2560" s="165">
        <f t="shared" si="39"/>
        <v>2559</v>
      </c>
      <c r="E2560" s="181"/>
    </row>
    <row r="2561" spans="1:22" ht="14.45" hidden="1" customHeight="1" outlineLevel="2" collapsed="1" thickBot="1" x14ac:dyDescent="0.3">
      <c r="A2561" s="165">
        <f t="shared" si="39"/>
        <v>2560</v>
      </c>
      <c r="E2561" s="187" t="s">
        <v>5820</v>
      </c>
    </row>
    <row r="2562" spans="1:22" ht="14.45" hidden="1" customHeight="1" outlineLevel="3" thickBot="1" x14ac:dyDescent="0.3">
      <c r="A2562" s="165">
        <f t="shared" si="39"/>
        <v>2561</v>
      </c>
      <c r="E2562" s="182"/>
      <c r="F2562" s="173" t="s">
        <v>3767</v>
      </c>
    </row>
    <row r="2563" spans="1:22" ht="14.45" hidden="1" customHeight="1" outlineLevel="4" thickBot="1" x14ac:dyDescent="0.3">
      <c r="A2563" s="165">
        <f t="shared" si="39"/>
        <v>2562</v>
      </c>
      <c r="E2563" s="182"/>
      <c r="G2563" s="169" t="s">
        <v>5821</v>
      </c>
      <c r="O2563" s="178"/>
      <c r="P2563" s="178"/>
      <c r="Q2563" s="178"/>
      <c r="R2563" s="178"/>
      <c r="S2563" s="178"/>
      <c r="T2563" s="178"/>
      <c r="U2563" s="178"/>
      <c r="V2563" s="178"/>
    </row>
    <row r="2564" spans="1:22" ht="14.45" hidden="1" customHeight="1" outlineLevel="3" collapsed="1" thickBot="1" x14ac:dyDescent="0.3">
      <c r="A2564" s="165">
        <f t="shared" si="39"/>
        <v>2563</v>
      </c>
      <c r="E2564" s="181"/>
      <c r="F2564" s="173" t="s">
        <v>5822</v>
      </c>
    </row>
    <row r="2565" spans="1:22" ht="14.45" hidden="1" customHeight="1" outlineLevel="4" thickBot="1" x14ac:dyDescent="0.3">
      <c r="A2565" s="165">
        <f t="shared" si="39"/>
        <v>2564</v>
      </c>
      <c r="E2565" s="181"/>
      <c r="G2565" s="169" t="s">
        <v>5823</v>
      </c>
    </row>
    <row r="2566" spans="1:22" ht="14.45" hidden="1" customHeight="1" outlineLevel="3" collapsed="1" thickBot="1" x14ac:dyDescent="0.3">
      <c r="A2566" s="165">
        <f t="shared" si="39"/>
        <v>2565</v>
      </c>
      <c r="E2566" s="181"/>
      <c r="F2566" s="173" t="s">
        <v>5824</v>
      </c>
    </row>
    <row r="2567" spans="1:22" ht="14.45" hidden="1" customHeight="1" outlineLevel="4" thickBot="1" x14ac:dyDescent="0.3">
      <c r="A2567" s="165">
        <f t="shared" si="39"/>
        <v>2566</v>
      </c>
      <c r="E2567" s="181"/>
      <c r="G2567" s="169" t="s">
        <v>5825</v>
      </c>
    </row>
    <row r="2568" spans="1:22" ht="14.45" hidden="1" customHeight="1" outlineLevel="3" collapsed="1" thickBot="1" x14ac:dyDescent="0.3">
      <c r="A2568" s="165">
        <f t="shared" ref="A2568:A2631" si="40">ROW() - 1</f>
        <v>2567</v>
      </c>
      <c r="E2568" s="181"/>
      <c r="F2568" s="173" t="s">
        <v>5826</v>
      </c>
    </row>
    <row r="2569" spans="1:22" ht="14.45" hidden="1" customHeight="1" outlineLevel="4" thickBot="1" x14ac:dyDescent="0.3">
      <c r="A2569" s="165">
        <f t="shared" si="40"/>
        <v>2568</v>
      </c>
      <c r="E2569" s="181"/>
      <c r="G2569" s="169" t="s">
        <v>5827</v>
      </c>
      <c r="H2569" s="178"/>
      <c r="I2569" s="178"/>
      <c r="K2569" s="178"/>
      <c r="L2569" s="178"/>
      <c r="O2569" s="178"/>
      <c r="P2569" s="178"/>
      <c r="Q2569" s="178"/>
    </row>
    <row r="2570" spans="1:22" ht="14.45" hidden="1" customHeight="1" outlineLevel="3" collapsed="1" thickBot="1" x14ac:dyDescent="0.3">
      <c r="A2570" s="165">
        <f t="shared" si="40"/>
        <v>2569</v>
      </c>
      <c r="E2570" s="181"/>
    </row>
    <row r="2571" spans="1:22" ht="14.45" hidden="1" customHeight="1" outlineLevel="2" collapsed="1" thickBot="1" x14ac:dyDescent="0.3">
      <c r="A2571" s="165">
        <f t="shared" si="40"/>
        <v>2570</v>
      </c>
      <c r="E2571" s="187" t="s">
        <v>5828</v>
      </c>
    </row>
    <row r="2572" spans="1:22" ht="14.45" hidden="1" customHeight="1" outlineLevel="3" thickBot="1" x14ac:dyDescent="0.3">
      <c r="A2572" s="165">
        <f t="shared" si="40"/>
        <v>2571</v>
      </c>
      <c r="E2572" s="182"/>
      <c r="F2572" s="173" t="s">
        <v>3767</v>
      </c>
    </row>
    <row r="2573" spans="1:22" ht="14.45" hidden="1" customHeight="1" outlineLevel="4" thickBot="1" x14ac:dyDescent="0.3">
      <c r="A2573" s="165">
        <f t="shared" si="40"/>
        <v>2572</v>
      </c>
      <c r="E2573" s="182"/>
      <c r="G2573" s="169" t="s">
        <v>5829</v>
      </c>
    </row>
    <row r="2574" spans="1:22" ht="14.45" hidden="1" customHeight="1" outlineLevel="3" collapsed="1" thickBot="1" x14ac:dyDescent="0.3">
      <c r="A2574" s="165">
        <f t="shared" si="40"/>
        <v>2573</v>
      </c>
      <c r="E2574" s="181"/>
      <c r="F2574" s="173" t="s">
        <v>5830</v>
      </c>
    </row>
    <row r="2575" spans="1:22" ht="14.45" hidden="1" customHeight="1" outlineLevel="4" thickBot="1" x14ac:dyDescent="0.3">
      <c r="A2575" s="165">
        <f t="shared" si="40"/>
        <v>2574</v>
      </c>
      <c r="E2575" s="181"/>
      <c r="G2575" s="169" t="s">
        <v>5831</v>
      </c>
      <c r="H2575" s="178"/>
      <c r="I2575" s="178"/>
      <c r="K2575" s="178"/>
      <c r="L2575" s="178"/>
    </row>
    <row r="2576" spans="1:22" ht="14.45" hidden="1" customHeight="1" outlineLevel="3" collapsed="1" thickBot="1" x14ac:dyDescent="0.3">
      <c r="A2576" s="165">
        <f t="shared" si="40"/>
        <v>2575</v>
      </c>
      <c r="E2576" s="181"/>
      <c r="F2576" s="173" t="s">
        <v>5832</v>
      </c>
    </row>
    <row r="2577" spans="1:23" ht="14.45" hidden="1" customHeight="1" outlineLevel="4" thickBot="1" x14ac:dyDescent="0.3">
      <c r="A2577" s="165">
        <f t="shared" si="40"/>
        <v>2576</v>
      </c>
      <c r="E2577" s="181"/>
      <c r="G2577" s="169" t="s">
        <v>5833</v>
      </c>
      <c r="H2577" s="178"/>
      <c r="I2577" s="178"/>
      <c r="K2577" s="178"/>
      <c r="L2577" s="178"/>
    </row>
    <row r="2578" spans="1:23" ht="14.45" hidden="1" customHeight="1" outlineLevel="3" collapsed="1" thickBot="1" x14ac:dyDescent="0.3">
      <c r="A2578" s="165">
        <f t="shared" si="40"/>
        <v>2577</v>
      </c>
      <c r="E2578" s="181"/>
      <c r="F2578" s="173" t="s">
        <v>5834</v>
      </c>
    </row>
    <row r="2579" spans="1:23" ht="14.45" hidden="1" customHeight="1" outlineLevel="4" thickBot="1" x14ac:dyDescent="0.3">
      <c r="A2579" s="165">
        <f t="shared" si="40"/>
        <v>2578</v>
      </c>
      <c r="E2579" s="181"/>
      <c r="G2579" s="169" t="s">
        <v>5835</v>
      </c>
      <c r="H2579" s="178"/>
      <c r="I2579" s="178"/>
      <c r="K2579" s="178"/>
      <c r="L2579" s="178"/>
      <c r="M2579" s="178"/>
      <c r="T2579" s="178"/>
      <c r="U2579" s="178"/>
      <c r="V2579" s="178"/>
      <c r="W2579" s="178"/>
    </row>
    <row r="2580" spans="1:23" ht="14.45" hidden="1" customHeight="1" outlineLevel="3" collapsed="1" thickBot="1" x14ac:dyDescent="0.3">
      <c r="A2580" s="165">
        <f t="shared" si="40"/>
        <v>2579</v>
      </c>
      <c r="E2580" s="181"/>
    </row>
    <row r="2581" spans="1:23" ht="14.45" hidden="1" customHeight="1" outlineLevel="2" collapsed="1" thickBot="1" x14ac:dyDescent="0.3">
      <c r="A2581" s="165">
        <f t="shared" si="40"/>
        <v>2580</v>
      </c>
      <c r="E2581" s="187" t="s">
        <v>5836</v>
      </c>
    </row>
    <row r="2582" spans="1:23" ht="14.45" hidden="1" customHeight="1" outlineLevel="3" thickBot="1" x14ac:dyDescent="0.3">
      <c r="A2582" s="165">
        <f t="shared" si="40"/>
        <v>2581</v>
      </c>
      <c r="F2582" s="173" t="s">
        <v>3767</v>
      </c>
    </row>
    <row r="2583" spans="1:23" ht="14.45" hidden="1" customHeight="1" outlineLevel="4" thickBot="1" x14ac:dyDescent="0.3">
      <c r="A2583" s="165">
        <f t="shared" si="40"/>
        <v>2582</v>
      </c>
      <c r="G2583" s="169" t="s">
        <v>5837</v>
      </c>
    </row>
    <row r="2584" spans="1:23" ht="14.45" hidden="1" customHeight="1" outlineLevel="3" collapsed="1" thickBot="1" x14ac:dyDescent="0.3">
      <c r="A2584" s="165">
        <f t="shared" si="40"/>
        <v>2583</v>
      </c>
      <c r="F2584" s="173" t="s">
        <v>5838</v>
      </c>
    </row>
    <row r="2585" spans="1:23" ht="14.45" hidden="1" customHeight="1" outlineLevel="4" thickBot="1" x14ac:dyDescent="0.3">
      <c r="A2585" s="165">
        <f t="shared" si="40"/>
        <v>2584</v>
      </c>
      <c r="G2585" s="169" t="s">
        <v>5839</v>
      </c>
    </row>
    <row r="2586" spans="1:23" ht="14.45" hidden="1" customHeight="1" outlineLevel="3" collapsed="1" thickBot="1" x14ac:dyDescent="0.3">
      <c r="A2586" s="165">
        <f t="shared" si="40"/>
        <v>2585</v>
      </c>
      <c r="F2586" s="173" t="s">
        <v>5840</v>
      </c>
    </row>
    <row r="2587" spans="1:23" ht="14.45" hidden="1" customHeight="1" outlineLevel="4" thickBot="1" x14ac:dyDescent="0.3">
      <c r="A2587" s="165">
        <f t="shared" si="40"/>
        <v>2586</v>
      </c>
      <c r="G2587" s="169" t="s">
        <v>5841</v>
      </c>
    </row>
    <row r="2588" spans="1:23" ht="14.45" hidden="1" customHeight="1" outlineLevel="3" collapsed="1" thickBot="1" x14ac:dyDescent="0.3">
      <c r="A2588" s="165">
        <f t="shared" si="40"/>
        <v>2587</v>
      </c>
    </row>
    <row r="2589" spans="1:23" ht="14.45" hidden="1" customHeight="1" outlineLevel="2" collapsed="1" thickBot="1" x14ac:dyDescent="0.3">
      <c r="A2589" s="165">
        <f t="shared" si="40"/>
        <v>2588</v>
      </c>
      <c r="E2589" s="182"/>
    </row>
    <row r="2590" spans="1:23" ht="14.45" customHeight="1" outlineLevel="1" collapsed="1" thickBot="1" x14ac:dyDescent="0.3">
      <c r="A2590" s="165">
        <f t="shared" si="40"/>
        <v>2589</v>
      </c>
    </row>
    <row r="2591" spans="1:23" ht="14.45" customHeight="1" thickBot="1" x14ac:dyDescent="0.3">
      <c r="A2591" s="165">
        <f t="shared" si="40"/>
        <v>2590</v>
      </c>
      <c r="C2591" s="167" t="s">
        <v>5842</v>
      </c>
      <c r="D2591" s="168"/>
    </row>
    <row r="2592" spans="1:23" ht="14.45" customHeight="1" outlineLevel="1" thickBot="1" x14ac:dyDescent="0.3">
      <c r="A2592" s="165">
        <f t="shared" si="40"/>
        <v>2591</v>
      </c>
      <c r="D2592" s="170" t="s">
        <v>5843</v>
      </c>
      <c r="E2592" s="171"/>
    </row>
    <row r="2593" spans="1:7" ht="14.45" hidden="1" customHeight="1" outlineLevel="2" thickBot="1" x14ac:dyDescent="0.3">
      <c r="A2593" s="165">
        <f t="shared" si="40"/>
        <v>2592</v>
      </c>
      <c r="E2593" s="172" t="s">
        <v>5844</v>
      </c>
    </row>
    <row r="2594" spans="1:7" ht="14.45" hidden="1" customHeight="1" outlineLevel="3" thickBot="1" x14ac:dyDescent="0.3">
      <c r="A2594" s="165">
        <f t="shared" si="40"/>
        <v>2593</v>
      </c>
    </row>
    <row r="2595" spans="1:7" ht="14.45" hidden="1" customHeight="1" outlineLevel="2" collapsed="1" thickBot="1" x14ac:dyDescent="0.3">
      <c r="A2595" s="165">
        <f t="shared" si="40"/>
        <v>2594</v>
      </c>
      <c r="E2595" s="172" t="s">
        <v>5845</v>
      </c>
    </row>
    <row r="2596" spans="1:7" ht="14.45" hidden="1" customHeight="1" outlineLevel="3" thickBot="1" x14ac:dyDescent="0.3">
      <c r="A2596" s="165">
        <f t="shared" si="40"/>
        <v>2595</v>
      </c>
    </row>
    <row r="2597" spans="1:7" ht="14.45" hidden="1" customHeight="1" outlineLevel="2" collapsed="1" thickBot="1" x14ac:dyDescent="0.3">
      <c r="A2597" s="165">
        <f t="shared" si="40"/>
        <v>2596</v>
      </c>
      <c r="E2597" s="172" t="s">
        <v>5846</v>
      </c>
    </row>
    <row r="2598" spans="1:7" ht="14.45" hidden="1" customHeight="1" outlineLevel="3" thickBot="1" x14ac:dyDescent="0.3">
      <c r="A2598" s="165">
        <f t="shared" si="40"/>
        <v>2597</v>
      </c>
    </row>
    <row r="2599" spans="1:7" ht="14.45" hidden="1" customHeight="1" outlineLevel="2" collapsed="1" thickBot="1" x14ac:dyDescent="0.3">
      <c r="A2599" s="165">
        <f t="shared" si="40"/>
        <v>2598</v>
      </c>
      <c r="E2599" s="172" t="s">
        <v>5847</v>
      </c>
    </row>
    <row r="2600" spans="1:7" ht="14.45" hidden="1" customHeight="1" outlineLevel="3" thickBot="1" x14ac:dyDescent="0.3">
      <c r="A2600" s="165">
        <f t="shared" si="40"/>
        <v>2599</v>
      </c>
    </row>
    <row r="2601" spans="1:7" ht="14.45" hidden="1" customHeight="1" outlineLevel="2" collapsed="1" thickBot="1" x14ac:dyDescent="0.3">
      <c r="A2601" s="165">
        <f t="shared" si="40"/>
        <v>2600</v>
      </c>
    </row>
    <row r="2602" spans="1:7" ht="14.45" customHeight="1" outlineLevel="1" collapsed="1" thickBot="1" x14ac:dyDescent="0.3">
      <c r="A2602" s="165">
        <f t="shared" si="40"/>
        <v>2601</v>
      </c>
      <c r="D2602" s="170" t="s">
        <v>5848</v>
      </c>
      <c r="E2602" s="171"/>
    </row>
    <row r="2603" spans="1:7" ht="14.45" hidden="1" customHeight="1" outlineLevel="2" thickBot="1" x14ac:dyDescent="0.3">
      <c r="A2603" s="165">
        <f t="shared" si="40"/>
        <v>2602</v>
      </c>
      <c r="E2603" s="172" t="s">
        <v>5849</v>
      </c>
    </row>
    <row r="2604" spans="1:7" ht="14.45" hidden="1" customHeight="1" outlineLevel="3" thickBot="1" x14ac:dyDescent="0.3">
      <c r="A2604" s="165">
        <f t="shared" si="40"/>
        <v>2603</v>
      </c>
      <c r="F2604" s="173" t="s">
        <v>5850</v>
      </c>
    </row>
    <row r="2605" spans="1:7" ht="14.45" hidden="1" customHeight="1" outlineLevel="4" thickBot="1" x14ac:dyDescent="0.3">
      <c r="A2605" s="165">
        <f t="shared" si="40"/>
        <v>2604</v>
      </c>
      <c r="G2605" s="169" t="s">
        <v>5851</v>
      </c>
    </row>
    <row r="2606" spans="1:7" ht="14.45" hidden="1" customHeight="1" outlineLevel="3" collapsed="1" thickBot="1" x14ac:dyDescent="0.3">
      <c r="A2606" s="165">
        <f t="shared" si="40"/>
        <v>2605</v>
      </c>
      <c r="F2606" s="173" t="s">
        <v>5852</v>
      </c>
    </row>
    <row r="2607" spans="1:7" ht="14.45" hidden="1" customHeight="1" outlineLevel="4" thickBot="1" x14ac:dyDescent="0.3">
      <c r="A2607" s="165">
        <f t="shared" si="40"/>
        <v>2606</v>
      </c>
      <c r="G2607" s="169" t="s">
        <v>5853</v>
      </c>
    </row>
    <row r="2608" spans="1:7" ht="14.45" hidden="1" customHeight="1" outlineLevel="3" collapsed="1" thickBot="1" x14ac:dyDescent="0.3">
      <c r="A2608" s="165">
        <f t="shared" si="40"/>
        <v>2607</v>
      </c>
      <c r="F2608" s="173" t="s">
        <v>5854</v>
      </c>
    </row>
    <row r="2609" spans="1:13" ht="14.45" hidden="1" customHeight="1" outlineLevel="4" thickBot="1" x14ac:dyDescent="0.3">
      <c r="A2609" s="165">
        <f t="shared" si="40"/>
        <v>2608</v>
      </c>
      <c r="G2609" s="169" t="s">
        <v>5855</v>
      </c>
    </row>
    <row r="2610" spans="1:13" ht="14.45" hidden="1" customHeight="1" outlineLevel="3" collapsed="1" thickBot="1" x14ac:dyDescent="0.3">
      <c r="A2610" s="165">
        <f t="shared" si="40"/>
        <v>2609</v>
      </c>
      <c r="F2610" s="173" t="s">
        <v>5856</v>
      </c>
    </row>
    <row r="2611" spans="1:13" ht="14.45" hidden="1" customHeight="1" outlineLevel="4" thickBot="1" x14ac:dyDescent="0.3">
      <c r="A2611" s="165">
        <f t="shared" si="40"/>
        <v>2610</v>
      </c>
      <c r="F2611" s="181"/>
      <c r="G2611" s="181" t="s">
        <v>5857</v>
      </c>
    </row>
    <row r="2612" spans="1:13" ht="14.45" hidden="1" customHeight="1" outlineLevel="3" collapsed="1" thickBot="1" x14ac:dyDescent="0.3">
      <c r="A2612" s="165">
        <f t="shared" si="40"/>
        <v>2611</v>
      </c>
      <c r="F2612" s="173" t="s">
        <v>5858</v>
      </c>
    </row>
    <row r="2613" spans="1:13" ht="14.45" hidden="1" customHeight="1" outlineLevel="4" thickBot="1" x14ac:dyDescent="0.3">
      <c r="A2613" s="165">
        <f t="shared" si="40"/>
        <v>2612</v>
      </c>
      <c r="F2613" s="181"/>
      <c r="G2613" s="181" t="s">
        <v>5859</v>
      </c>
    </row>
    <row r="2614" spans="1:13" ht="14.45" hidden="1" customHeight="1" outlineLevel="3" collapsed="1" thickBot="1" x14ac:dyDescent="0.3">
      <c r="A2614" s="165">
        <f t="shared" si="40"/>
        <v>2613</v>
      </c>
      <c r="F2614" s="173" t="s">
        <v>5860</v>
      </c>
      <c r="G2614" s="181"/>
    </row>
    <row r="2615" spans="1:13" ht="14.45" hidden="1" customHeight="1" outlineLevel="4" thickBot="1" x14ac:dyDescent="0.3">
      <c r="A2615" s="165">
        <f t="shared" si="40"/>
        <v>2614</v>
      </c>
      <c r="G2615" s="181" t="s">
        <v>5861</v>
      </c>
    </row>
    <row r="2616" spans="1:13" ht="14.45" hidden="1" customHeight="1" outlineLevel="3" collapsed="1" thickBot="1" x14ac:dyDescent="0.3">
      <c r="A2616" s="165">
        <f t="shared" si="40"/>
        <v>2615</v>
      </c>
      <c r="F2616" s="173" t="s">
        <v>5862</v>
      </c>
    </row>
    <row r="2617" spans="1:13" ht="14.45" hidden="1" customHeight="1" outlineLevel="4" thickBot="1" x14ac:dyDescent="0.3">
      <c r="A2617" s="165">
        <f t="shared" si="40"/>
        <v>2616</v>
      </c>
      <c r="G2617" s="169" t="s">
        <v>5863</v>
      </c>
    </row>
    <row r="2618" spans="1:13" ht="14.45" hidden="1" customHeight="1" outlineLevel="3" collapsed="1" thickBot="1" x14ac:dyDescent="0.3">
      <c r="A2618" s="165">
        <f t="shared" si="40"/>
        <v>2617</v>
      </c>
      <c r="F2618" s="180" t="s">
        <v>5864</v>
      </c>
    </row>
    <row r="2619" spans="1:13" ht="14.45" hidden="1" customHeight="1" outlineLevel="4" thickBot="1" x14ac:dyDescent="0.3">
      <c r="A2619" s="165">
        <f t="shared" si="40"/>
        <v>2618</v>
      </c>
      <c r="F2619" s="181"/>
      <c r="G2619" s="169" t="s">
        <v>5865</v>
      </c>
      <c r="H2619" s="178"/>
      <c r="I2619" s="178"/>
      <c r="L2619" s="178"/>
      <c r="M2619" s="178"/>
    </row>
    <row r="2620" spans="1:13" ht="14.45" hidden="1" customHeight="1" outlineLevel="3" collapsed="1" thickBot="1" x14ac:dyDescent="0.3">
      <c r="A2620" s="165">
        <f t="shared" si="40"/>
        <v>2619</v>
      </c>
      <c r="F2620" s="173" t="s">
        <v>5866</v>
      </c>
    </row>
    <row r="2621" spans="1:13" ht="14.45" hidden="1" customHeight="1" outlineLevel="4" thickBot="1" x14ac:dyDescent="0.3">
      <c r="A2621" s="165">
        <f t="shared" si="40"/>
        <v>2620</v>
      </c>
      <c r="G2621" s="169" t="s">
        <v>5867</v>
      </c>
    </row>
    <row r="2622" spans="1:13" ht="14.45" hidden="1" customHeight="1" outlineLevel="3" collapsed="1" thickBot="1" x14ac:dyDescent="0.3">
      <c r="A2622" s="165">
        <f t="shared" si="40"/>
        <v>2621</v>
      </c>
      <c r="F2622" s="173" t="s">
        <v>5868</v>
      </c>
    </row>
    <row r="2623" spans="1:13" ht="14.45" hidden="1" customHeight="1" outlineLevel="4" thickBot="1" x14ac:dyDescent="0.3">
      <c r="A2623" s="165">
        <f t="shared" si="40"/>
        <v>2622</v>
      </c>
      <c r="G2623" s="169" t="s">
        <v>5869</v>
      </c>
    </row>
    <row r="2624" spans="1:13" ht="14.45" hidden="1" customHeight="1" outlineLevel="3" collapsed="1" thickBot="1" x14ac:dyDescent="0.3">
      <c r="A2624" s="165">
        <f t="shared" si="40"/>
        <v>2623</v>
      </c>
      <c r="F2624" s="173" t="s">
        <v>5870</v>
      </c>
    </row>
    <row r="2625" spans="1:7" ht="14.45" hidden="1" customHeight="1" outlineLevel="4" thickBot="1" x14ac:dyDescent="0.3">
      <c r="A2625" s="165">
        <f t="shared" si="40"/>
        <v>2624</v>
      </c>
      <c r="G2625" s="176" t="s">
        <v>5871</v>
      </c>
    </row>
    <row r="2626" spans="1:7" ht="14.45" hidden="1" customHeight="1" outlineLevel="4" thickBot="1" x14ac:dyDescent="0.3">
      <c r="A2626" s="165">
        <f t="shared" si="40"/>
        <v>2625</v>
      </c>
      <c r="G2626" s="183" t="s">
        <v>5872</v>
      </c>
    </row>
    <row r="2627" spans="1:7" ht="14.45" hidden="1" customHeight="1" outlineLevel="4" thickBot="1" x14ac:dyDescent="0.3">
      <c r="A2627" s="165">
        <f t="shared" si="40"/>
        <v>2626</v>
      </c>
      <c r="G2627" s="183" t="s">
        <v>5873</v>
      </c>
    </row>
    <row r="2628" spans="1:7" ht="14.45" hidden="1" customHeight="1" outlineLevel="4" thickBot="1" x14ac:dyDescent="0.3">
      <c r="A2628" s="165">
        <f t="shared" si="40"/>
        <v>2627</v>
      </c>
      <c r="G2628" s="183" t="s">
        <v>5874</v>
      </c>
    </row>
    <row r="2629" spans="1:7" ht="14.45" hidden="1" customHeight="1" outlineLevel="4" thickBot="1" x14ac:dyDescent="0.3">
      <c r="A2629" s="165">
        <f t="shared" si="40"/>
        <v>2628</v>
      </c>
      <c r="G2629" s="183" t="s">
        <v>5875</v>
      </c>
    </row>
    <row r="2630" spans="1:7" ht="14.45" hidden="1" customHeight="1" outlineLevel="4" thickBot="1" x14ac:dyDescent="0.3">
      <c r="A2630" s="165">
        <f t="shared" si="40"/>
        <v>2629</v>
      </c>
      <c r="G2630" s="176" t="s">
        <v>5876</v>
      </c>
    </row>
    <row r="2631" spans="1:7" ht="14.45" hidden="1" customHeight="1" outlineLevel="4" thickBot="1" x14ac:dyDescent="0.3">
      <c r="A2631" s="165">
        <f t="shared" si="40"/>
        <v>2630</v>
      </c>
      <c r="G2631" s="176" t="s">
        <v>5877</v>
      </c>
    </row>
    <row r="2632" spans="1:7" ht="14.45" hidden="1" customHeight="1" outlineLevel="3" collapsed="1" thickBot="1" x14ac:dyDescent="0.3">
      <c r="A2632" s="165">
        <f t="shared" ref="A2632:A2695" si="41">ROW() - 1</f>
        <v>2631</v>
      </c>
      <c r="F2632" s="173" t="s">
        <v>5878</v>
      </c>
    </row>
    <row r="2633" spans="1:7" ht="14.45" hidden="1" customHeight="1" outlineLevel="4" thickBot="1" x14ac:dyDescent="0.3">
      <c r="A2633" s="165">
        <f t="shared" si="41"/>
        <v>2632</v>
      </c>
      <c r="G2633" s="169" t="s">
        <v>5879</v>
      </c>
    </row>
    <row r="2634" spans="1:7" ht="14.45" hidden="1" customHeight="1" outlineLevel="3" collapsed="1" thickBot="1" x14ac:dyDescent="0.3">
      <c r="A2634" s="165">
        <f t="shared" si="41"/>
        <v>2633</v>
      </c>
    </row>
    <row r="2635" spans="1:7" ht="14.45" hidden="1" customHeight="1" outlineLevel="2" collapsed="1" thickBot="1" x14ac:dyDescent="0.3">
      <c r="A2635" s="165">
        <f t="shared" si="41"/>
        <v>2634</v>
      </c>
      <c r="E2635" s="172" t="s">
        <v>5880</v>
      </c>
    </row>
    <row r="2636" spans="1:7" ht="14.45" hidden="1" customHeight="1" outlineLevel="3" thickBot="1" x14ac:dyDescent="0.3">
      <c r="A2636" s="165">
        <f t="shared" si="41"/>
        <v>2635</v>
      </c>
      <c r="F2636" s="173" t="s">
        <v>5881</v>
      </c>
    </row>
    <row r="2637" spans="1:7" ht="14.45" hidden="1" customHeight="1" outlineLevel="4" thickBot="1" x14ac:dyDescent="0.3">
      <c r="A2637" s="165">
        <f t="shared" si="41"/>
        <v>2636</v>
      </c>
      <c r="G2637" s="169" t="s">
        <v>5882</v>
      </c>
    </row>
    <row r="2638" spans="1:7" ht="14.45" hidden="1" customHeight="1" outlineLevel="3" collapsed="1" thickBot="1" x14ac:dyDescent="0.3">
      <c r="A2638" s="165">
        <f t="shared" si="41"/>
        <v>2637</v>
      </c>
      <c r="F2638" s="173" t="s">
        <v>5883</v>
      </c>
    </row>
    <row r="2639" spans="1:7" ht="14.45" hidden="1" customHeight="1" outlineLevel="4" thickBot="1" x14ac:dyDescent="0.3">
      <c r="A2639" s="165">
        <f t="shared" si="41"/>
        <v>2638</v>
      </c>
      <c r="G2639" s="169" t="s">
        <v>5884</v>
      </c>
    </row>
    <row r="2640" spans="1:7" ht="14.45" hidden="1" customHeight="1" outlineLevel="3" collapsed="1" thickBot="1" x14ac:dyDescent="0.3">
      <c r="A2640" s="165">
        <f t="shared" si="41"/>
        <v>2639</v>
      </c>
      <c r="F2640" s="173" t="s">
        <v>5885</v>
      </c>
    </row>
    <row r="2641" spans="1:7" ht="14.45" hidden="1" customHeight="1" outlineLevel="4" thickBot="1" x14ac:dyDescent="0.3">
      <c r="A2641" s="165">
        <f t="shared" si="41"/>
        <v>2640</v>
      </c>
      <c r="G2641" s="169" t="s">
        <v>5886</v>
      </c>
    </row>
    <row r="2642" spans="1:7" ht="14.45" hidden="1" customHeight="1" outlineLevel="3" collapsed="1" thickBot="1" x14ac:dyDescent="0.3">
      <c r="A2642" s="165">
        <f t="shared" si="41"/>
        <v>2641</v>
      </c>
      <c r="F2642" s="173" t="s">
        <v>5887</v>
      </c>
    </row>
    <row r="2643" spans="1:7" ht="14.45" hidden="1" customHeight="1" outlineLevel="4" thickBot="1" x14ac:dyDescent="0.3">
      <c r="A2643" s="165">
        <f t="shared" si="41"/>
        <v>2642</v>
      </c>
      <c r="G2643" s="169" t="s">
        <v>5888</v>
      </c>
    </row>
    <row r="2644" spans="1:7" ht="14.45" hidden="1" customHeight="1" outlineLevel="3" collapsed="1" thickBot="1" x14ac:dyDescent="0.3">
      <c r="A2644" s="165">
        <f t="shared" si="41"/>
        <v>2643</v>
      </c>
      <c r="F2644" s="173" t="s">
        <v>5889</v>
      </c>
    </row>
    <row r="2645" spans="1:7" ht="14.45" hidden="1" customHeight="1" outlineLevel="4" thickBot="1" x14ac:dyDescent="0.3">
      <c r="A2645" s="165">
        <f t="shared" si="41"/>
        <v>2644</v>
      </c>
      <c r="G2645" s="169" t="s">
        <v>5890</v>
      </c>
    </row>
    <row r="2646" spans="1:7" ht="14.45" hidden="1" customHeight="1" outlineLevel="3" collapsed="1" thickBot="1" x14ac:dyDescent="0.3">
      <c r="A2646" s="165">
        <f t="shared" si="41"/>
        <v>2645</v>
      </c>
      <c r="F2646" s="173" t="s">
        <v>5891</v>
      </c>
    </row>
    <row r="2647" spans="1:7" ht="14.45" hidden="1" customHeight="1" outlineLevel="4" thickBot="1" x14ac:dyDescent="0.3">
      <c r="A2647" s="165">
        <f t="shared" si="41"/>
        <v>2646</v>
      </c>
      <c r="G2647" s="169" t="s">
        <v>5892</v>
      </c>
    </row>
    <row r="2648" spans="1:7" ht="14.45" hidden="1" customHeight="1" outlineLevel="3" collapsed="1" thickBot="1" x14ac:dyDescent="0.3">
      <c r="A2648" s="165">
        <f t="shared" si="41"/>
        <v>2647</v>
      </c>
      <c r="F2648" s="173" t="s">
        <v>5893</v>
      </c>
    </row>
    <row r="2649" spans="1:7" ht="14.45" hidden="1" customHeight="1" outlineLevel="4" thickBot="1" x14ac:dyDescent="0.3">
      <c r="A2649" s="165">
        <f t="shared" si="41"/>
        <v>2648</v>
      </c>
      <c r="G2649" s="169" t="s">
        <v>5894</v>
      </c>
    </row>
    <row r="2650" spans="1:7" ht="14.45" hidden="1" customHeight="1" outlineLevel="3" collapsed="1" thickBot="1" x14ac:dyDescent="0.3">
      <c r="A2650" s="165">
        <f t="shared" si="41"/>
        <v>2649</v>
      </c>
      <c r="F2650" s="173" t="s">
        <v>5895</v>
      </c>
    </row>
    <row r="2651" spans="1:7" ht="14.45" hidden="1" customHeight="1" outlineLevel="4" thickBot="1" x14ac:dyDescent="0.3">
      <c r="A2651" s="165">
        <f t="shared" si="41"/>
        <v>2650</v>
      </c>
      <c r="G2651" s="169" t="s">
        <v>5896</v>
      </c>
    </row>
    <row r="2652" spans="1:7" ht="14.45" hidden="1" customHeight="1" outlineLevel="3" collapsed="1" thickBot="1" x14ac:dyDescent="0.3">
      <c r="A2652" s="165">
        <f t="shared" si="41"/>
        <v>2651</v>
      </c>
      <c r="F2652" s="173" t="s">
        <v>5897</v>
      </c>
    </row>
    <row r="2653" spans="1:7" ht="14.45" hidden="1" customHeight="1" outlineLevel="4" thickBot="1" x14ac:dyDescent="0.3">
      <c r="A2653" s="165">
        <f t="shared" si="41"/>
        <v>2652</v>
      </c>
      <c r="G2653" s="169" t="s">
        <v>5898</v>
      </c>
    </row>
    <row r="2654" spans="1:7" ht="14.45" hidden="1" customHeight="1" outlineLevel="3" collapsed="1" thickBot="1" x14ac:dyDescent="0.3">
      <c r="A2654" s="165">
        <f t="shared" si="41"/>
        <v>2653</v>
      </c>
      <c r="F2654" s="173" t="s">
        <v>5899</v>
      </c>
    </row>
    <row r="2655" spans="1:7" ht="14.45" hidden="1" customHeight="1" outlineLevel="4" thickBot="1" x14ac:dyDescent="0.3">
      <c r="A2655" s="165">
        <f t="shared" si="41"/>
        <v>2654</v>
      </c>
      <c r="G2655" s="169" t="s">
        <v>5900</v>
      </c>
    </row>
    <row r="2656" spans="1:7" ht="14.45" hidden="1" customHeight="1" outlineLevel="3" collapsed="1" thickBot="1" x14ac:dyDescent="0.3">
      <c r="A2656" s="165">
        <f t="shared" si="41"/>
        <v>2655</v>
      </c>
      <c r="F2656" s="173" t="s">
        <v>5901</v>
      </c>
    </row>
    <row r="2657" spans="1:7" ht="14.45" hidden="1" customHeight="1" outlineLevel="4" thickBot="1" x14ac:dyDescent="0.3">
      <c r="A2657" s="165">
        <f t="shared" si="41"/>
        <v>2656</v>
      </c>
      <c r="G2657" s="169" t="s">
        <v>5902</v>
      </c>
    </row>
    <row r="2658" spans="1:7" ht="14.45" hidden="1" customHeight="1" outlineLevel="3" collapsed="1" thickBot="1" x14ac:dyDescent="0.3">
      <c r="A2658" s="165">
        <f t="shared" si="41"/>
        <v>2657</v>
      </c>
      <c r="F2658" s="173" t="s">
        <v>5903</v>
      </c>
    </row>
    <row r="2659" spans="1:7" ht="14.45" hidden="1" customHeight="1" outlineLevel="4" thickBot="1" x14ac:dyDescent="0.3">
      <c r="A2659" s="165">
        <f t="shared" si="41"/>
        <v>2658</v>
      </c>
      <c r="G2659" s="169" t="s">
        <v>5904</v>
      </c>
    </row>
    <row r="2660" spans="1:7" ht="14.45" hidden="1" customHeight="1" outlineLevel="3" collapsed="1" thickBot="1" x14ac:dyDescent="0.3">
      <c r="A2660" s="165">
        <f t="shared" si="41"/>
        <v>2659</v>
      </c>
      <c r="F2660" s="173" t="s">
        <v>5905</v>
      </c>
    </row>
    <row r="2661" spans="1:7" ht="14.45" hidden="1" customHeight="1" outlineLevel="4" thickBot="1" x14ac:dyDescent="0.3">
      <c r="A2661" s="165">
        <f t="shared" si="41"/>
        <v>2660</v>
      </c>
      <c r="G2661" s="169" t="s">
        <v>5906</v>
      </c>
    </row>
    <row r="2662" spans="1:7" ht="14.45" hidden="1" customHeight="1" outlineLevel="3" collapsed="1" thickBot="1" x14ac:dyDescent="0.3">
      <c r="A2662" s="165">
        <f t="shared" si="41"/>
        <v>2661</v>
      </c>
      <c r="F2662" s="173" t="s">
        <v>5907</v>
      </c>
    </row>
    <row r="2663" spans="1:7" ht="14.45" hidden="1" customHeight="1" outlineLevel="4" thickBot="1" x14ac:dyDescent="0.3">
      <c r="A2663" s="165">
        <f t="shared" si="41"/>
        <v>2662</v>
      </c>
      <c r="G2663" s="169" t="s">
        <v>5908</v>
      </c>
    </row>
    <row r="2664" spans="1:7" ht="14.45" hidden="1" customHeight="1" outlineLevel="3" collapsed="1" thickBot="1" x14ac:dyDescent="0.3">
      <c r="A2664" s="165">
        <f t="shared" si="41"/>
        <v>2663</v>
      </c>
      <c r="F2664" s="173" t="s">
        <v>5909</v>
      </c>
    </row>
    <row r="2665" spans="1:7" ht="14.45" hidden="1" customHeight="1" outlineLevel="4" thickBot="1" x14ac:dyDescent="0.3">
      <c r="A2665" s="165">
        <f t="shared" si="41"/>
        <v>2664</v>
      </c>
      <c r="G2665" s="169" t="s">
        <v>5910</v>
      </c>
    </row>
    <row r="2666" spans="1:7" ht="14.45" hidden="1" customHeight="1" outlineLevel="3" collapsed="1" thickBot="1" x14ac:dyDescent="0.3">
      <c r="A2666" s="165">
        <f t="shared" si="41"/>
        <v>2665</v>
      </c>
      <c r="F2666" s="173" t="s">
        <v>5911</v>
      </c>
    </row>
    <row r="2667" spans="1:7" ht="14.45" hidden="1" customHeight="1" outlineLevel="4" thickBot="1" x14ac:dyDescent="0.3">
      <c r="A2667" s="165">
        <f t="shared" si="41"/>
        <v>2666</v>
      </c>
      <c r="G2667" s="169" t="s">
        <v>5912</v>
      </c>
    </row>
    <row r="2668" spans="1:7" ht="14.45" hidden="1" customHeight="1" outlineLevel="3" collapsed="1" thickBot="1" x14ac:dyDescent="0.3">
      <c r="A2668" s="165">
        <f t="shared" si="41"/>
        <v>2667</v>
      </c>
      <c r="F2668" s="173" t="s">
        <v>5913</v>
      </c>
    </row>
    <row r="2669" spans="1:7" ht="14.45" hidden="1" customHeight="1" outlineLevel="4" thickBot="1" x14ac:dyDescent="0.3">
      <c r="A2669" s="165">
        <f t="shared" si="41"/>
        <v>2668</v>
      </c>
      <c r="G2669" s="169" t="s">
        <v>5914</v>
      </c>
    </row>
    <row r="2670" spans="1:7" ht="14.45" hidden="1" customHeight="1" outlineLevel="3" collapsed="1" thickBot="1" x14ac:dyDescent="0.3">
      <c r="A2670" s="165">
        <f t="shared" si="41"/>
        <v>2669</v>
      </c>
      <c r="F2670" s="173" t="s">
        <v>5915</v>
      </c>
    </row>
    <row r="2671" spans="1:7" ht="14.45" hidden="1" customHeight="1" outlineLevel="4" thickBot="1" x14ac:dyDescent="0.3">
      <c r="A2671" s="165">
        <f t="shared" si="41"/>
        <v>2670</v>
      </c>
      <c r="G2671" s="169" t="s">
        <v>5916</v>
      </c>
    </row>
    <row r="2672" spans="1:7" ht="14.45" hidden="1" customHeight="1" outlineLevel="3" collapsed="1" thickBot="1" x14ac:dyDescent="0.3">
      <c r="A2672" s="165">
        <f t="shared" si="41"/>
        <v>2671</v>
      </c>
      <c r="F2672" s="173" t="s">
        <v>5917</v>
      </c>
    </row>
    <row r="2673" spans="1:11" ht="14.45" hidden="1" customHeight="1" outlineLevel="4" thickBot="1" x14ac:dyDescent="0.3">
      <c r="A2673" s="165">
        <f t="shared" si="41"/>
        <v>2672</v>
      </c>
      <c r="G2673" s="169" t="s">
        <v>5918</v>
      </c>
    </row>
    <row r="2674" spans="1:11" ht="14.45" hidden="1" customHeight="1" outlineLevel="3" collapsed="1" thickBot="1" x14ac:dyDescent="0.3">
      <c r="A2674" s="165">
        <f t="shared" si="41"/>
        <v>2673</v>
      </c>
      <c r="F2674" s="173" t="s">
        <v>5919</v>
      </c>
    </row>
    <row r="2675" spans="1:11" ht="14.45" hidden="1" customHeight="1" outlineLevel="4" thickBot="1" x14ac:dyDescent="0.3">
      <c r="A2675" s="165">
        <f t="shared" si="41"/>
        <v>2674</v>
      </c>
      <c r="G2675" s="169" t="s">
        <v>5920</v>
      </c>
    </row>
    <row r="2676" spans="1:11" ht="14.45" hidden="1" customHeight="1" outlineLevel="3" collapsed="1" thickBot="1" x14ac:dyDescent="0.3">
      <c r="A2676" s="165">
        <f t="shared" si="41"/>
        <v>2675</v>
      </c>
      <c r="F2676" s="173" t="s">
        <v>5921</v>
      </c>
    </row>
    <row r="2677" spans="1:11" ht="14.45" hidden="1" customHeight="1" outlineLevel="4" thickBot="1" x14ac:dyDescent="0.3">
      <c r="A2677" s="165">
        <f t="shared" si="41"/>
        <v>2676</v>
      </c>
      <c r="G2677" s="169" t="s">
        <v>5922</v>
      </c>
    </row>
    <row r="2678" spans="1:11" ht="14.45" hidden="1" customHeight="1" outlineLevel="3" collapsed="1" thickBot="1" x14ac:dyDescent="0.3">
      <c r="A2678" s="165">
        <f t="shared" si="41"/>
        <v>2677</v>
      </c>
      <c r="F2678" s="173" t="s">
        <v>5923</v>
      </c>
    </row>
    <row r="2679" spans="1:11" ht="14.45" hidden="1" customHeight="1" outlineLevel="4" thickBot="1" x14ac:dyDescent="0.3">
      <c r="A2679" s="165">
        <f t="shared" si="41"/>
        <v>2678</v>
      </c>
      <c r="G2679" s="169" t="s">
        <v>5924</v>
      </c>
      <c r="J2679" s="178"/>
      <c r="K2679" s="178"/>
    </row>
    <row r="2680" spans="1:11" ht="14.45" hidden="1" customHeight="1" outlineLevel="3" collapsed="1" thickBot="1" x14ac:dyDescent="0.3">
      <c r="A2680" s="165">
        <f t="shared" si="41"/>
        <v>2679</v>
      </c>
      <c r="F2680" s="173" t="s">
        <v>5925</v>
      </c>
    </row>
    <row r="2681" spans="1:11" ht="14.45" hidden="1" customHeight="1" outlineLevel="4" thickBot="1" x14ac:dyDescent="0.3">
      <c r="A2681" s="165">
        <f t="shared" si="41"/>
        <v>2680</v>
      </c>
      <c r="G2681" s="169" t="s">
        <v>5926</v>
      </c>
    </row>
    <row r="2682" spans="1:11" ht="14.45" hidden="1" customHeight="1" outlineLevel="3" collapsed="1" thickBot="1" x14ac:dyDescent="0.3">
      <c r="A2682" s="165">
        <f t="shared" si="41"/>
        <v>2681</v>
      </c>
      <c r="F2682" s="173" t="s">
        <v>5927</v>
      </c>
    </row>
    <row r="2683" spans="1:11" ht="14.45" hidden="1" customHeight="1" outlineLevel="4" thickBot="1" x14ac:dyDescent="0.3">
      <c r="A2683" s="165">
        <f t="shared" si="41"/>
        <v>2682</v>
      </c>
      <c r="G2683" s="169" t="s">
        <v>5928</v>
      </c>
    </row>
    <row r="2684" spans="1:11" ht="14.45" hidden="1" customHeight="1" outlineLevel="3" collapsed="1" thickBot="1" x14ac:dyDescent="0.3">
      <c r="A2684" s="165">
        <f t="shared" si="41"/>
        <v>2683</v>
      </c>
      <c r="F2684" s="173" t="s">
        <v>5929</v>
      </c>
    </row>
    <row r="2685" spans="1:11" ht="14.45" hidden="1" customHeight="1" outlineLevel="4" thickBot="1" x14ac:dyDescent="0.3">
      <c r="A2685" s="165">
        <f t="shared" si="41"/>
        <v>2684</v>
      </c>
      <c r="G2685" s="169" t="s">
        <v>5930</v>
      </c>
    </row>
    <row r="2686" spans="1:11" ht="14.45" hidden="1" customHeight="1" outlineLevel="3" collapsed="1" thickBot="1" x14ac:dyDescent="0.3">
      <c r="A2686" s="165">
        <f t="shared" si="41"/>
        <v>2685</v>
      </c>
      <c r="F2686" s="173" t="s">
        <v>5931</v>
      </c>
    </row>
    <row r="2687" spans="1:11" ht="14.45" hidden="1" customHeight="1" outlineLevel="4" thickBot="1" x14ac:dyDescent="0.3">
      <c r="A2687" s="165">
        <f t="shared" si="41"/>
        <v>2686</v>
      </c>
      <c r="G2687" s="169" t="s">
        <v>5932</v>
      </c>
    </row>
    <row r="2688" spans="1:11" ht="14.45" hidden="1" customHeight="1" outlineLevel="3" collapsed="1" thickBot="1" x14ac:dyDescent="0.3">
      <c r="A2688" s="165">
        <f t="shared" si="41"/>
        <v>2687</v>
      </c>
      <c r="F2688" s="173" t="s">
        <v>5933</v>
      </c>
    </row>
    <row r="2689" spans="1:7" ht="14.45" hidden="1" customHeight="1" outlineLevel="4" thickBot="1" x14ac:dyDescent="0.3">
      <c r="A2689" s="165">
        <f t="shared" si="41"/>
        <v>2688</v>
      </c>
      <c r="G2689" s="169" t="s">
        <v>5934</v>
      </c>
    </row>
    <row r="2690" spans="1:7" ht="14.45" hidden="1" customHeight="1" outlineLevel="3" collapsed="1" thickBot="1" x14ac:dyDescent="0.3">
      <c r="A2690" s="165">
        <f t="shared" si="41"/>
        <v>2689</v>
      </c>
      <c r="F2690" s="173" t="s">
        <v>5935</v>
      </c>
    </row>
    <row r="2691" spans="1:7" ht="14.45" hidden="1" customHeight="1" outlineLevel="4" thickBot="1" x14ac:dyDescent="0.3">
      <c r="A2691" s="165">
        <f t="shared" si="41"/>
        <v>2690</v>
      </c>
      <c r="G2691" s="169" t="s">
        <v>5936</v>
      </c>
    </row>
    <row r="2692" spans="1:7" ht="14.45" hidden="1" customHeight="1" outlineLevel="3" collapsed="1" thickBot="1" x14ac:dyDescent="0.3">
      <c r="A2692" s="165">
        <f t="shared" si="41"/>
        <v>2691</v>
      </c>
      <c r="F2692" s="173" t="s">
        <v>5937</v>
      </c>
    </row>
    <row r="2693" spans="1:7" ht="14.45" hidden="1" customHeight="1" outlineLevel="4" thickBot="1" x14ac:dyDescent="0.3">
      <c r="A2693" s="165">
        <f t="shared" si="41"/>
        <v>2692</v>
      </c>
      <c r="G2693" s="169" t="s">
        <v>5938</v>
      </c>
    </row>
    <row r="2694" spans="1:7" ht="14.45" hidden="1" customHeight="1" outlineLevel="3" collapsed="1" thickBot="1" x14ac:dyDescent="0.3">
      <c r="A2694" s="165">
        <f t="shared" si="41"/>
        <v>2693</v>
      </c>
      <c r="F2694" s="173" t="s">
        <v>5939</v>
      </c>
    </row>
    <row r="2695" spans="1:7" ht="14.45" hidden="1" customHeight="1" outlineLevel="4" thickBot="1" x14ac:dyDescent="0.3">
      <c r="A2695" s="165">
        <f t="shared" si="41"/>
        <v>2694</v>
      </c>
      <c r="G2695" s="169" t="s">
        <v>5940</v>
      </c>
    </row>
    <row r="2696" spans="1:7" ht="14.45" hidden="1" customHeight="1" outlineLevel="3" collapsed="1" thickBot="1" x14ac:dyDescent="0.3">
      <c r="A2696" s="165">
        <f t="shared" ref="A2696:A2715" si="42">ROW() - 1</f>
        <v>2695</v>
      </c>
      <c r="F2696" s="173" t="s">
        <v>5941</v>
      </c>
    </row>
    <row r="2697" spans="1:7" ht="14.45" hidden="1" customHeight="1" outlineLevel="4" thickBot="1" x14ac:dyDescent="0.3">
      <c r="A2697" s="165">
        <f t="shared" si="42"/>
        <v>2696</v>
      </c>
      <c r="G2697" s="169" t="s">
        <v>5942</v>
      </c>
    </row>
    <row r="2698" spans="1:7" ht="14.45" hidden="1" customHeight="1" outlineLevel="3" collapsed="1" thickBot="1" x14ac:dyDescent="0.3">
      <c r="A2698" s="165">
        <f t="shared" si="42"/>
        <v>2697</v>
      </c>
      <c r="F2698" s="173" t="s">
        <v>5943</v>
      </c>
    </row>
    <row r="2699" spans="1:7" ht="14.45" hidden="1" customHeight="1" outlineLevel="4" thickBot="1" x14ac:dyDescent="0.3">
      <c r="A2699" s="165">
        <f t="shared" si="42"/>
        <v>2698</v>
      </c>
      <c r="G2699" s="169" t="s">
        <v>5944</v>
      </c>
    </row>
    <row r="2700" spans="1:7" ht="14.45" hidden="1" customHeight="1" outlineLevel="3" collapsed="1" thickBot="1" x14ac:dyDescent="0.3">
      <c r="A2700" s="165">
        <f t="shared" si="42"/>
        <v>2699</v>
      </c>
      <c r="F2700" s="173" t="s">
        <v>5945</v>
      </c>
    </row>
    <row r="2701" spans="1:7" ht="14.45" hidden="1" customHeight="1" outlineLevel="4" thickBot="1" x14ac:dyDescent="0.3">
      <c r="A2701" s="165">
        <f t="shared" si="42"/>
        <v>2700</v>
      </c>
      <c r="G2701" s="169" t="s">
        <v>5946</v>
      </c>
    </row>
    <row r="2702" spans="1:7" ht="14.45" hidden="1" customHeight="1" outlineLevel="3" collapsed="1" thickBot="1" x14ac:dyDescent="0.3">
      <c r="A2702" s="165">
        <f t="shared" si="42"/>
        <v>2701</v>
      </c>
      <c r="F2702" s="173" t="s">
        <v>5947</v>
      </c>
    </row>
    <row r="2703" spans="1:7" ht="14.45" hidden="1" customHeight="1" outlineLevel="4" thickBot="1" x14ac:dyDescent="0.3">
      <c r="A2703" s="165">
        <f t="shared" si="42"/>
        <v>2702</v>
      </c>
      <c r="G2703" s="169" t="s">
        <v>5948</v>
      </c>
    </row>
    <row r="2704" spans="1:7" ht="14.45" hidden="1" customHeight="1" outlineLevel="3" collapsed="1" thickBot="1" x14ac:dyDescent="0.3">
      <c r="A2704" s="165">
        <f t="shared" si="42"/>
        <v>2703</v>
      </c>
      <c r="F2704" s="173" t="s">
        <v>5949</v>
      </c>
    </row>
    <row r="2705" spans="1:34" ht="14.45" hidden="1" customHeight="1" outlineLevel="4" thickBot="1" x14ac:dyDescent="0.3">
      <c r="A2705" s="165">
        <f t="shared" si="42"/>
        <v>2704</v>
      </c>
      <c r="G2705" s="169" t="s">
        <v>5950</v>
      </c>
    </row>
    <row r="2706" spans="1:34" ht="14.45" hidden="1" customHeight="1" outlineLevel="3" collapsed="1" thickBot="1" x14ac:dyDescent="0.3">
      <c r="A2706" s="165">
        <f t="shared" si="42"/>
        <v>2705</v>
      </c>
      <c r="F2706" s="173" t="s">
        <v>5951</v>
      </c>
    </row>
    <row r="2707" spans="1:34" ht="14.45" hidden="1" customHeight="1" outlineLevel="4" thickBot="1" x14ac:dyDescent="0.3">
      <c r="A2707" s="165">
        <f t="shared" si="42"/>
        <v>2706</v>
      </c>
      <c r="G2707" s="169" t="s">
        <v>5952</v>
      </c>
    </row>
    <row r="2708" spans="1:34" ht="14.45" hidden="1" customHeight="1" outlineLevel="3" collapsed="1" thickBot="1" x14ac:dyDescent="0.3">
      <c r="A2708" s="165">
        <f t="shared" si="42"/>
        <v>2707</v>
      </c>
      <c r="F2708" s="173" t="s">
        <v>5953</v>
      </c>
    </row>
    <row r="2709" spans="1:34" ht="14.45" hidden="1" customHeight="1" outlineLevel="4" thickBot="1" x14ac:dyDescent="0.3">
      <c r="A2709" s="165">
        <f t="shared" si="42"/>
        <v>2708</v>
      </c>
      <c r="G2709" s="169" t="s">
        <v>5954</v>
      </c>
    </row>
    <row r="2710" spans="1:34" ht="14.45" hidden="1" customHeight="1" outlineLevel="3" collapsed="1" thickBot="1" x14ac:dyDescent="0.3">
      <c r="A2710" s="165">
        <f t="shared" si="42"/>
        <v>2709</v>
      </c>
      <c r="F2710" s="173" t="s">
        <v>5955</v>
      </c>
    </row>
    <row r="2711" spans="1:34" ht="14.45" hidden="1" customHeight="1" outlineLevel="4" thickBot="1" x14ac:dyDescent="0.3">
      <c r="A2711" s="165">
        <f t="shared" si="42"/>
        <v>2710</v>
      </c>
      <c r="G2711" s="169" t="s">
        <v>5956</v>
      </c>
    </row>
    <row r="2712" spans="1:34" ht="14.45" hidden="1" customHeight="1" outlineLevel="3" collapsed="1" thickBot="1" x14ac:dyDescent="0.3">
      <c r="A2712" s="165">
        <f t="shared" si="42"/>
        <v>2711</v>
      </c>
      <c r="F2712" s="173" t="s">
        <v>5957</v>
      </c>
    </row>
    <row r="2713" spans="1:34" ht="14.45" hidden="1" customHeight="1" outlineLevel="4" thickBot="1" x14ac:dyDescent="0.3">
      <c r="A2713" s="165">
        <f t="shared" si="42"/>
        <v>2712</v>
      </c>
      <c r="G2713" s="169" t="s">
        <v>5958</v>
      </c>
    </row>
    <row r="2714" spans="1:34" ht="14.45" hidden="1" customHeight="1" outlineLevel="3" collapsed="1" thickBot="1" x14ac:dyDescent="0.3">
      <c r="A2714" s="165">
        <f t="shared" si="42"/>
        <v>2713</v>
      </c>
      <c r="F2714" s="173" t="s">
        <v>5959</v>
      </c>
    </row>
    <row r="2715" spans="1:34" ht="14.45" hidden="1" customHeight="1" outlineLevel="4" thickBot="1" x14ac:dyDescent="0.3">
      <c r="A2715" s="165">
        <f t="shared" si="42"/>
        <v>2714</v>
      </c>
      <c r="G2715" s="169" t="s">
        <v>5960</v>
      </c>
      <c r="Z2715" s="178"/>
      <c r="AA2715" s="178"/>
      <c r="AC2715" s="178"/>
      <c r="AD2715" s="178"/>
      <c r="AF2715" s="178"/>
      <c r="AG2715" s="178"/>
      <c r="AH2715" s="178"/>
    </row>
    <row r="2716" spans="1:34" ht="14.45" hidden="1" customHeight="1" outlineLevel="3" collapsed="1" thickBot="1" x14ac:dyDescent="0.3"/>
    <row r="2717" spans="1:34" ht="14.45" hidden="1" customHeight="1" outlineLevel="2" collapsed="1" thickBot="1" x14ac:dyDescent="0.3"/>
    <row r="2718" spans="1:34" ht="14.45" customHeight="1" outlineLevel="1" collapsed="1" thickBot="1" x14ac:dyDescent="0.3"/>
  </sheetData>
  <mergeCells count="55">
    <mergeCell ref="BB529:BH529"/>
    <mergeCell ref="G530:I530"/>
    <mergeCell ref="J530:W530"/>
    <mergeCell ref="X530:AF530"/>
    <mergeCell ref="AG530:AM530"/>
    <mergeCell ref="AN530:AT530"/>
    <mergeCell ref="AU530:BA530"/>
    <mergeCell ref="BB530:BH530"/>
    <mergeCell ref="G529:I529"/>
    <mergeCell ref="J529:W529"/>
    <mergeCell ref="X529:AF529"/>
    <mergeCell ref="AG529:AM529"/>
    <mergeCell ref="AN529:AT529"/>
    <mergeCell ref="AU529:BA529"/>
    <mergeCell ref="BB531:BH531"/>
    <mergeCell ref="G532:I532"/>
    <mergeCell ref="J532:W532"/>
    <mergeCell ref="X532:AF532"/>
    <mergeCell ref="AG532:AM532"/>
    <mergeCell ref="AN532:AT532"/>
    <mergeCell ref="AU532:BA532"/>
    <mergeCell ref="BB532:BH532"/>
    <mergeCell ref="G531:I531"/>
    <mergeCell ref="J531:W531"/>
    <mergeCell ref="X531:AF531"/>
    <mergeCell ref="AG531:AM531"/>
    <mergeCell ref="AN531:AT531"/>
    <mergeCell ref="AU531:BA531"/>
    <mergeCell ref="G2241:AT2241"/>
    <mergeCell ref="G1863:O1863"/>
    <mergeCell ref="P1863:X1863"/>
    <mergeCell ref="Y1863:AG1863"/>
    <mergeCell ref="AH1863:AP1863"/>
    <mergeCell ref="AQ1863:AY1863"/>
    <mergeCell ref="G1864:O1871"/>
    <mergeCell ref="P1864:X1871"/>
    <mergeCell ref="Y1864:AG1871"/>
    <mergeCell ref="AH1864:AP1871"/>
    <mergeCell ref="AQ1864:AY1871"/>
    <mergeCell ref="G1872:O1876"/>
    <mergeCell ref="P1872:X1876"/>
    <mergeCell ref="Y1872:AG1876"/>
    <mergeCell ref="AH1872:AP1876"/>
    <mergeCell ref="AQ1872:AY1876"/>
    <mergeCell ref="G2252:P2257"/>
    <mergeCell ref="Q2252:Z2257"/>
    <mergeCell ref="AA2252:AJ2257"/>
    <mergeCell ref="AK2252:AT2257"/>
    <mergeCell ref="G2242:Z2242"/>
    <mergeCell ref="AA2242:AT2242"/>
    <mergeCell ref="G2243:P2251"/>
    <mergeCell ref="Q2243:Z2251"/>
    <mergeCell ref="AA2243:AT2248"/>
    <mergeCell ref="AA2249:AJ2251"/>
    <mergeCell ref="AK2249:AT2251"/>
  </mergeCells>
  <phoneticPr fontId="2"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통합목록</vt:lpstr>
      <vt:lpstr>관련인물</vt:lpstr>
      <vt:lpstr>기출빈도</vt:lpstr>
      <vt:lpstr>기출문제</vt:lpstr>
      <vt:lpstr>테스트</vt:lpstr>
      <vt:lpstr>경영학개론(기출요약)</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2026-09-20T09:30:06Z</dcterms:modified>
</cp:coreProperties>
</file>