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1_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<sst xmlns="http://schemas.openxmlformats.org/spreadsheetml/2006/main" count="105" uniqueCount="43">
  <si>
    <t xml:space="preserve">type</t>
  </si>
  <si>
    <t xml:space="preserve">N_fishermen</t>
  </si>
  <si>
    <t xml:space="preserve">wages</t>
  </si>
  <si>
    <t xml:space="preserve">mean_loss</t>
  </si>
  <si>
    <t xml:space="preserve">p95</t>
  </si>
  <si>
    <t xml:space="preserve">p99</t>
  </si>
  <si>
    <t xml:space="preserve">max_loss</t>
  </si>
  <si>
    <t xml:space="preserve">run_name</t>
  </si>
  <si>
    <t xml:space="preserve">std_loss</t>
  </si>
  <si>
    <t xml:space="preserve">observed_events</t>
  </si>
  <si>
    <t xml:space="preserve">recall</t>
  </si>
  <si>
    <t xml:space="preserve">threshold</t>
  </si>
  <si>
    <t xml:space="preserve">observed_events_2024</t>
  </si>
  <si>
    <t xml:space="preserve">mean_predicted_events_2024</t>
  </si>
  <si>
    <t xml:space="preserve">n_predicted_events_2024</t>
  </si>
  <si>
    <t xml:space="preserve">source_file</t>
  </si>
  <si>
    <t xml:space="preserve">tp</t>
  </si>
  <si>
    <t xml:space="preserve">run_g7</t>
  </si>
  <si>
    <t xml:space="preserve">aep_breakdown_run_g7_swh_max_swan_thresh0.85.xlsx</t>
  </si>
  <si>
    <t xml:space="preserve">fp</t>
  </si>
  <si>
    <t xml:space="preserve">fn</t>
  </si>
  <si>
    <t xml:space="preserve">run_g9</t>
  </si>
  <si>
    <t xml:space="preserve">aep_breakdown_run_g9_swh_max_swan_thresh0.85.xlsx</t>
  </si>
  <si>
    <t xml:space="preserve">run_g10</t>
  </si>
  <si>
    <t xml:space="preserve">aep_breakdown_run_g10_swh_max_swan_thresh0.85.xlsx</t>
  </si>
  <si>
    <t xml:space="preserve">run_g4</t>
  </si>
  <si>
    <t xml:space="preserve">aep_breakdown_run_g4_swh_max_swan_thresh0.85.xlsx</t>
  </si>
  <si>
    <t xml:space="preserve">run_g5</t>
  </si>
  <si>
    <t xml:space="preserve">aep_breakdown_run_g5_swh_max_swan_thresh0.85.xlsx</t>
  </si>
  <si>
    <t xml:space="preserve">run_g8</t>
  </si>
  <si>
    <t xml:space="preserve">aep_breakdown_run_g8_swh_max_swan_thresh0.85.xlsx</t>
  </si>
  <si>
    <t xml:space="preserve">Area ID</t>
  </si>
  <si>
    <t xml:space="preserve">Coverage Type</t>
  </si>
  <si>
    <t xml:space="preserve">Fishermen</t>
  </si>
  <si>
    <t xml:space="preserve">Observed Average Loss</t>
  </si>
  <si>
    <t xml:space="preserve">Expected Loss</t>
  </si>
  <si>
    <t xml:space="preserve">Max Loss</t>
  </si>
  <si>
    <t xml:space="preserve">Std. Dev. Loss</t>
  </si>
  <si>
    <t xml:space="preserve">% of Closures Validated by Suyana</t>
  </si>
  <si>
    <t xml:space="preserve">SWH Threshold</t>
  </si>
  <si>
    <t xml:space="preserve">Insurance Coverage</t>
  </si>
  <si>
    <t xml:space="preserve">Emergency Fund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</si>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</sst>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51562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s">
        <v>16</v>
      </c>
      <c r="B2" s="2" t="n">
        <v>4606</v>
      </c>
      <c r="C2" s="2" t="n">
        <v>12</v>
      </c>
      <c r="D2" s="2" t="n">
        <v>2215135.944</v>
      </c>
      <c r="E2" s="2" t="n">
        <v>3039960</v>
      </c>
      <c r="F2" s="2" t="n">
        <v>3426864</v>
      </c>
      <c r="G2" s="2" t="n">
        <v>3758496</v>
      </c>
      <c r="H2" s="2" t="s">
        <v>17</v>
      </c>
      <c r="I2" s="2" t="n">
        <v>473550.66357915</v>
      </c>
      <c r="J2" s="2" t="n">
        <v>349</v>
      </c>
      <c r="K2" s="3" t="n">
        <v>0.806475630860869</v>
      </c>
      <c r="L2" s="3" t="n">
        <v>1.28812778391667</v>
      </c>
      <c r="M2" s="2" t="n">
        <v>31</v>
      </c>
      <c r="N2" s="2" t="n">
        <v>0.385245901639344</v>
      </c>
      <c r="O2" s="2" t="n">
        <v>141</v>
      </c>
      <c r="P2" s="0" t="s">
        <v>18</v>
      </c>
    </row>
    <row r="3" customFormat="false" ht="15" hidden="false" customHeight="false" outlineLevel="0" collapsed="false">
      <c r="A3" s="0" t="s">
        <v>19</v>
      </c>
      <c r="B3" s="2" t="n">
        <v>4606</v>
      </c>
      <c r="C3" s="2" t="n">
        <v>12</v>
      </c>
      <c r="D3" s="2" t="n">
        <v>6187258.224</v>
      </c>
      <c r="E3" s="2" t="n">
        <v>7243395.6</v>
      </c>
      <c r="F3" s="2" t="n">
        <v>7572264</v>
      </c>
      <c r="G3" s="2" t="n">
        <v>8235528</v>
      </c>
      <c r="H3" s="2" t="s">
        <v>17</v>
      </c>
      <c r="I3" s="2" t="n">
        <v>608564.207620918</v>
      </c>
      <c r="J3" s="2" t="n">
        <v>349</v>
      </c>
      <c r="K3" s="3" t="n">
        <v>0.806475630860869</v>
      </c>
      <c r="L3" s="3" t="n">
        <v>1.28812778391667</v>
      </c>
      <c r="M3" s="2"/>
      <c r="N3" s="2"/>
      <c r="O3" s="2"/>
      <c r="P3" s="0" t="s">
        <v>18</v>
      </c>
    </row>
    <row r="4" customFormat="false" ht="15" hidden="false" customHeight="false" outlineLevel="0" collapsed="false">
      <c r="A4" s="0" t="s">
        <v>20</v>
      </c>
      <c r="B4" s="2" t="n">
        <v>4606</v>
      </c>
      <c r="C4" s="2" t="n">
        <v>12</v>
      </c>
      <c r="D4" s="2" t="n">
        <v>531550.824</v>
      </c>
      <c r="E4" s="2" t="n">
        <v>939624</v>
      </c>
      <c r="F4" s="2" t="n">
        <v>1105440</v>
      </c>
      <c r="G4" s="2" t="n">
        <v>1823976</v>
      </c>
      <c r="H4" s="2" t="s">
        <v>17</v>
      </c>
      <c r="I4" s="2" t="n">
        <v>216364.53411274</v>
      </c>
      <c r="J4" s="2" t="n">
        <v>349</v>
      </c>
      <c r="K4" s="3" t="n">
        <v>0.806475630860869</v>
      </c>
      <c r="L4" s="3" t="n">
        <v>1.28812778391667</v>
      </c>
      <c r="M4" s="2"/>
      <c r="N4" s="2"/>
      <c r="O4" s="2"/>
      <c r="P4" s="0" t="s">
        <v>18</v>
      </c>
    </row>
    <row r="5" customFormat="false" ht="15" hidden="false" customHeight="false" outlineLevel="0" collapsed="false">
      <c r="A5" s="0" t="s">
        <v>16</v>
      </c>
      <c r="B5" s="2" t="n">
        <v>3290</v>
      </c>
      <c r="C5" s="2" t="n">
        <v>12</v>
      </c>
      <c r="D5" s="2" t="n">
        <v>2680494.6</v>
      </c>
      <c r="E5" s="2" t="n">
        <v>3474240</v>
      </c>
      <c r="F5" s="2" t="n">
        <v>3711909.6</v>
      </c>
      <c r="G5" s="2" t="n">
        <v>4066440</v>
      </c>
      <c r="H5" s="2" t="s">
        <v>21</v>
      </c>
      <c r="I5" s="2" t="n">
        <v>433810.856479684</v>
      </c>
      <c r="J5" s="2" t="n">
        <v>507</v>
      </c>
      <c r="K5" s="3" t="n">
        <v>0.936147036924689</v>
      </c>
      <c r="L5" s="3" t="n">
        <v>1.80459727275</v>
      </c>
      <c r="M5" s="2" t="n">
        <v>55</v>
      </c>
      <c r="N5" s="2" t="n">
        <v>0.344262295081967</v>
      </c>
      <c r="O5" s="2" t="n">
        <v>126</v>
      </c>
      <c r="P5" s="0" t="s">
        <v>22</v>
      </c>
    </row>
    <row r="6" customFormat="false" ht="15" hidden="false" customHeight="false" outlineLevel="0" collapsed="false">
      <c r="A6" s="0" t="s">
        <v>19</v>
      </c>
      <c r="B6" s="2" t="n">
        <v>3290</v>
      </c>
      <c r="C6" s="2" t="n">
        <v>12</v>
      </c>
      <c r="D6" s="2" t="n">
        <v>3685576.44</v>
      </c>
      <c r="E6" s="2" t="n">
        <v>4305294</v>
      </c>
      <c r="F6" s="2" t="n">
        <v>4540200</v>
      </c>
      <c r="G6" s="2" t="n">
        <v>4737600</v>
      </c>
      <c r="H6" s="2" t="s">
        <v>21</v>
      </c>
      <c r="I6" s="2" t="n">
        <v>386368.161638164</v>
      </c>
      <c r="J6" s="2" t="n">
        <v>507</v>
      </c>
      <c r="K6" s="3" t="n">
        <v>0.936147036924689</v>
      </c>
      <c r="L6" s="3" t="n">
        <v>1.80459727275</v>
      </c>
      <c r="M6" s="2"/>
      <c r="N6" s="2"/>
      <c r="O6" s="2"/>
      <c r="P6" s="0" t="s">
        <v>22</v>
      </c>
    </row>
    <row r="7" customFormat="false" ht="15" hidden="false" customHeight="false" outlineLevel="0" collapsed="false">
      <c r="A7" s="0" t="s">
        <v>20</v>
      </c>
      <c r="B7" s="2" t="n">
        <v>3290</v>
      </c>
      <c r="C7" s="2" t="n">
        <v>12</v>
      </c>
      <c r="D7" s="2" t="n">
        <v>182831.88</v>
      </c>
      <c r="E7" s="2" t="n">
        <v>355320</v>
      </c>
      <c r="F7" s="2" t="n">
        <v>434280</v>
      </c>
      <c r="G7" s="2" t="n">
        <v>513240</v>
      </c>
      <c r="H7" s="2" t="s">
        <v>21</v>
      </c>
      <c r="I7" s="2" t="n">
        <v>96454.1551894935</v>
      </c>
      <c r="J7" s="2" t="n">
        <v>507</v>
      </c>
      <c r="K7" s="3" t="n">
        <v>0.936147036924689</v>
      </c>
      <c r="L7" s="3" t="n">
        <v>1.80459727275</v>
      </c>
      <c r="M7" s="2"/>
      <c r="N7" s="2"/>
      <c r="O7" s="2"/>
      <c r="P7" s="0" t="s">
        <v>22</v>
      </c>
    </row>
    <row r="8" customFormat="false" ht="15" hidden="false" customHeight="false" outlineLevel="0" collapsed="false">
      <c r="A8" s="0" t="s">
        <v>16</v>
      </c>
      <c r="B8" s="2" t="n">
        <v>3290</v>
      </c>
      <c r="C8" s="2" t="n">
        <v>12</v>
      </c>
      <c r="D8" s="2" t="n">
        <v>3000835.32</v>
      </c>
      <c r="E8" s="2" t="n">
        <v>3790080</v>
      </c>
      <c r="F8" s="2" t="n">
        <v>4066834.8</v>
      </c>
      <c r="G8" s="2" t="n">
        <v>4698120</v>
      </c>
      <c r="H8" s="2" t="s">
        <v>23</v>
      </c>
      <c r="I8" s="2" t="n">
        <v>460752.270073708</v>
      </c>
      <c r="J8" s="2" t="n">
        <v>574</v>
      </c>
      <c r="K8" s="3" t="n">
        <v>0.932213991365777</v>
      </c>
      <c r="L8" s="3" t="n">
        <v>1.772023312225</v>
      </c>
      <c r="M8" s="2" t="n">
        <v>49</v>
      </c>
      <c r="N8" s="2" t="n">
        <v>0.404371584699454</v>
      </c>
      <c r="O8" s="2" t="n">
        <v>148</v>
      </c>
      <c r="P8" s="0" t="s">
        <v>24</v>
      </c>
    </row>
    <row r="9" customFormat="false" ht="15" hidden="false" customHeight="false" outlineLevel="0" collapsed="false">
      <c r="A9" s="0" t="s">
        <v>19</v>
      </c>
      <c r="B9" s="2" t="n">
        <v>3290</v>
      </c>
      <c r="C9" s="2" t="n">
        <v>12</v>
      </c>
      <c r="D9" s="2" t="n">
        <v>4234940.64</v>
      </c>
      <c r="E9" s="2" t="n">
        <v>4974480</v>
      </c>
      <c r="F9" s="2" t="n">
        <v>5251234.8</v>
      </c>
      <c r="G9" s="2" t="n">
        <v>5606160</v>
      </c>
      <c r="H9" s="2" t="s">
        <v>23</v>
      </c>
      <c r="I9" s="2" t="n">
        <v>446116.771016932</v>
      </c>
      <c r="J9" s="2" t="n">
        <v>574</v>
      </c>
      <c r="K9" s="3" t="n">
        <v>0.932213991365777</v>
      </c>
      <c r="L9" s="3" t="n">
        <v>1.772023312225</v>
      </c>
      <c r="M9" s="2"/>
      <c r="N9" s="2"/>
      <c r="O9" s="2"/>
      <c r="P9" s="0" t="s">
        <v>24</v>
      </c>
    </row>
    <row r="10" customFormat="false" ht="15" hidden="false" customHeight="false" outlineLevel="0" collapsed="false">
      <c r="A10" s="0" t="s">
        <v>20</v>
      </c>
      <c r="B10" s="2" t="n">
        <v>3290</v>
      </c>
      <c r="C10" s="2" t="n">
        <v>12</v>
      </c>
      <c r="D10" s="2" t="n">
        <v>218205.96</v>
      </c>
      <c r="E10" s="2" t="n">
        <v>434280</v>
      </c>
      <c r="F10" s="2" t="n">
        <v>592200</v>
      </c>
      <c r="G10" s="2" t="n">
        <v>750120</v>
      </c>
      <c r="H10" s="2" t="s">
        <v>23</v>
      </c>
      <c r="I10" s="2" t="n">
        <v>124954.594726331</v>
      </c>
      <c r="J10" s="2" t="n">
        <v>574</v>
      </c>
      <c r="K10" s="3" t="n">
        <v>0.932213991365777</v>
      </c>
      <c r="L10" s="3" t="n">
        <v>1.772023312225</v>
      </c>
      <c r="M10" s="2"/>
      <c r="N10" s="2"/>
      <c r="O10" s="2"/>
      <c r="P10" s="0" t="s">
        <v>24</v>
      </c>
    </row>
    <row r="11" customFormat="false" ht="15" hidden="false" customHeight="false" outlineLevel="0" collapsed="false">
      <c r="A11" s="0" t="s">
        <v>16</v>
      </c>
      <c r="B11" s="2" t="n">
        <v>5236</v>
      </c>
      <c r="C11" s="2" t="n">
        <v>12</v>
      </c>
      <c r="D11" s="2" t="n">
        <v>2748460.176</v>
      </c>
      <c r="E11" s="2" t="n">
        <v>3832752</v>
      </c>
      <c r="F11" s="2" t="n">
        <v>4273204.32</v>
      </c>
      <c r="G11" s="2" t="n">
        <v>4900896</v>
      </c>
      <c r="H11" s="2" t="s">
        <v>25</v>
      </c>
      <c r="I11" s="2" t="n">
        <v>637867.087863486</v>
      </c>
      <c r="J11" s="2" t="n">
        <v>384</v>
      </c>
      <c r="K11" s="3" t="n">
        <v>0.795949560565533</v>
      </c>
      <c r="L11" s="3" t="n">
        <v>1.81183057612181</v>
      </c>
      <c r="M11" s="2" t="n">
        <v>22</v>
      </c>
      <c r="N11" s="2" t="n">
        <v>0.215846994535519</v>
      </c>
      <c r="O11" s="2" t="n">
        <v>79</v>
      </c>
      <c r="P11" s="0" t="s">
        <v>26</v>
      </c>
    </row>
    <row r="12" customFormat="false" ht="15" hidden="false" customHeight="false" outlineLevel="0" collapsed="false">
      <c r="A12" s="0" t="s">
        <v>19</v>
      </c>
      <c r="B12" s="2" t="n">
        <v>5236</v>
      </c>
      <c r="C12" s="2" t="n">
        <v>12</v>
      </c>
      <c r="D12" s="2" t="n">
        <v>5043964.464</v>
      </c>
      <c r="E12" s="2" t="n">
        <v>6157536</v>
      </c>
      <c r="F12" s="2" t="n">
        <v>6534528</v>
      </c>
      <c r="G12" s="2" t="n">
        <v>7162848</v>
      </c>
      <c r="H12" s="2" t="s">
        <v>25</v>
      </c>
      <c r="I12" s="2" t="n">
        <v>651285.473230461</v>
      </c>
      <c r="J12" s="2" t="n">
        <v>384</v>
      </c>
      <c r="K12" s="3" t="n">
        <v>0.795949560565533</v>
      </c>
      <c r="L12" s="3" t="n">
        <v>1.81183057612181</v>
      </c>
      <c r="M12" s="2"/>
      <c r="N12" s="2"/>
      <c r="O12" s="2"/>
      <c r="P12" s="0" t="s">
        <v>26</v>
      </c>
    </row>
    <row r="13" customFormat="false" ht="15" hidden="false" customHeight="false" outlineLevel="0" collapsed="false">
      <c r="A13" s="0" t="s">
        <v>20</v>
      </c>
      <c r="B13" s="2" t="n">
        <v>5236</v>
      </c>
      <c r="C13" s="2" t="n">
        <v>12</v>
      </c>
      <c r="D13" s="2" t="n">
        <v>704598.048</v>
      </c>
      <c r="E13" s="2" t="n">
        <v>1193808</v>
      </c>
      <c r="F13" s="2" t="n">
        <v>1507968</v>
      </c>
      <c r="G13" s="2" t="n">
        <v>1884960</v>
      </c>
      <c r="H13" s="2" t="s">
        <v>25</v>
      </c>
      <c r="I13" s="2" t="n">
        <v>289692.054718311</v>
      </c>
      <c r="J13" s="2" t="n">
        <v>384</v>
      </c>
      <c r="K13" s="3" t="n">
        <v>0.795949560565533</v>
      </c>
      <c r="L13" s="3" t="n">
        <v>1.81183057612181</v>
      </c>
      <c r="M13" s="2"/>
      <c r="N13" s="2"/>
      <c r="O13" s="2"/>
      <c r="P13" s="0" t="s">
        <v>26</v>
      </c>
    </row>
    <row r="14" customFormat="false" ht="15" hidden="false" customHeight="false" outlineLevel="0" collapsed="false">
      <c r="A14" s="0" t="s">
        <v>16</v>
      </c>
      <c r="B14" s="2" t="n">
        <v>3853</v>
      </c>
      <c r="C14" s="2" t="n">
        <v>12</v>
      </c>
      <c r="D14" s="2" t="n">
        <v>1290261.816</v>
      </c>
      <c r="E14" s="2" t="n">
        <v>1849440</v>
      </c>
      <c r="F14" s="2" t="n">
        <v>2126856</v>
      </c>
      <c r="G14" s="2" t="n">
        <v>2727924</v>
      </c>
      <c r="H14" s="2" t="s">
        <v>27</v>
      </c>
      <c r="I14" s="2" t="n">
        <v>340182.912916164</v>
      </c>
      <c r="J14" s="2" t="n">
        <v>213</v>
      </c>
      <c r="K14" s="3" t="n">
        <v>0.929425478767694</v>
      </c>
      <c r="L14" s="3" t="n">
        <v>1.7472943468</v>
      </c>
      <c r="M14" s="2" t="n">
        <v>37</v>
      </c>
      <c r="N14" s="2" t="n">
        <v>0.407103825136612</v>
      </c>
      <c r="O14" s="2" t="n">
        <v>149</v>
      </c>
      <c r="P14" s="0" t="s">
        <v>28</v>
      </c>
    </row>
    <row r="15" customFormat="false" ht="15" hidden="false" customHeight="false" outlineLevel="0" collapsed="false">
      <c r="A15" s="0" t="s">
        <v>19</v>
      </c>
      <c r="B15" s="2" t="n">
        <v>3853</v>
      </c>
      <c r="C15" s="2" t="n">
        <v>12</v>
      </c>
      <c r="D15" s="2" t="n">
        <v>6452927.34</v>
      </c>
      <c r="E15" s="2" t="n">
        <v>7397760</v>
      </c>
      <c r="F15" s="2" t="n">
        <v>7721412</v>
      </c>
      <c r="G15" s="2" t="n">
        <v>8276244</v>
      </c>
      <c r="H15" s="2" t="s">
        <v>27</v>
      </c>
      <c r="I15" s="2" t="n">
        <v>569047.113087566</v>
      </c>
      <c r="J15" s="2" t="n">
        <v>213</v>
      </c>
      <c r="K15" s="3" t="n">
        <v>0.929425478767694</v>
      </c>
      <c r="L15" s="3" t="n">
        <v>1.7472943468</v>
      </c>
      <c r="M15" s="2"/>
      <c r="N15" s="2"/>
      <c r="O15" s="2"/>
      <c r="P15" s="0" t="s">
        <v>28</v>
      </c>
    </row>
    <row r="16" customFormat="false" ht="15" hidden="false" customHeight="false" outlineLevel="0" collapsed="false">
      <c r="A16" s="0" t="s">
        <v>20</v>
      </c>
      <c r="B16" s="2" t="n">
        <v>3853</v>
      </c>
      <c r="C16" s="2" t="n">
        <v>12</v>
      </c>
      <c r="D16" s="2" t="n">
        <v>97974.084</v>
      </c>
      <c r="E16" s="2" t="n">
        <v>231180</v>
      </c>
      <c r="F16" s="2" t="n">
        <v>369888</v>
      </c>
      <c r="G16" s="2" t="n">
        <v>462360</v>
      </c>
      <c r="H16" s="2" t="s">
        <v>27</v>
      </c>
      <c r="I16" s="2" t="n">
        <v>82294.9757900275</v>
      </c>
      <c r="J16" s="2" t="n">
        <v>213</v>
      </c>
      <c r="K16" s="3" t="n">
        <v>0.929425478767694</v>
      </c>
      <c r="L16" s="3" t="n">
        <v>1.7472943468</v>
      </c>
      <c r="M16" s="2"/>
      <c r="N16" s="2"/>
      <c r="O16" s="2"/>
      <c r="P16" s="0" t="s">
        <v>28</v>
      </c>
    </row>
    <row r="17" customFormat="false" ht="15" hidden="false" customHeight="false" outlineLevel="0" collapsed="false">
      <c r="A17" s="0" t="s">
        <v>16</v>
      </c>
      <c r="B17" s="2" t="n">
        <v>3948</v>
      </c>
      <c r="C17" s="2" t="n">
        <v>12</v>
      </c>
      <c r="D17" s="2" t="n">
        <v>3917426.688</v>
      </c>
      <c r="E17" s="2" t="n">
        <v>4832352</v>
      </c>
      <c r="F17" s="2" t="n">
        <v>5163984</v>
      </c>
      <c r="G17" s="2" t="n">
        <v>5353488</v>
      </c>
      <c r="H17" s="2" t="s">
        <v>29</v>
      </c>
      <c r="I17" s="2" t="n">
        <v>522521.629310956</v>
      </c>
      <c r="J17" s="2" t="n">
        <v>620</v>
      </c>
      <c r="K17" s="3" t="n">
        <v>0.936263686492974</v>
      </c>
      <c r="L17" s="3" t="n">
        <v>1.74275855923333</v>
      </c>
      <c r="M17" s="2" t="n">
        <v>60</v>
      </c>
      <c r="N17" s="2" t="n">
        <v>0.546448087431694</v>
      </c>
      <c r="O17" s="2" t="n">
        <v>200</v>
      </c>
      <c r="P17" s="0" t="s">
        <v>30</v>
      </c>
    </row>
    <row r="18" customFormat="false" ht="15" hidden="false" customHeight="false" outlineLevel="0" collapsed="false">
      <c r="A18" s="0" t="s">
        <v>19</v>
      </c>
      <c r="B18" s="2" t="n">
        <v>3948</v>
      </c>
      <c r="C18" s="2" t="n">
        <v>12</v>
      </c>
      <c r="D18" s="2" t="n">
        <v>6443515.008</v>
      </c>
      <c r="E18" s="2" t="n">
        <v>7390656</v>
      </c>
      <c r="F18" s="2" t="n">
        <v>7864416</v>
      </c>
      <c r="G18" s="2" t="n">
        <v>8527680</v>
      </c>
      <c r="H18" s="2" t="s">
        <v>29</v>
      </c>
      <c r="I18" s="2" t="n">
        <v>558254.92419596</v>
      </c>
      <c r="J18" s="2" t="n">
        <v>620</v>
      </c>
      <c r="K18" s="3" t="n">
        <v>0.936263686492974</v>
      </c>
      <c r="L18" s="3" t="n">
        <v>1.74275855923333</v>
      </c>
      <c r="M18" s="2"/>
      <c r="N18" s="2"/>
      <c r="O18" s="2"/>
      <c r="P18" s="0" t="s">
        <v>30</v>
      </c>
    </row>
    <row r="19" customFormat="false" ht="15" hidden="false" customHeight="false" outlineLevel="0" collapsed="false">
      <c r="A19" s="0" t="s">
        <v>20</v>
      </c>
      <c r="B19" s="2" t="n">
        <v>3948</v>
      </c>
      <c r="C19" s="2" t="n">
        <v>12</v>
      </c>
      <c r="D19" s="2" t="n">
        <v>266679.504</v>
      </c>
      <c r="E19" s="2" t="n">
        <v>521136</v>
      </c>
      <c r="F19" s="2" t="n">
        <v>663264</v>
      </c>
      <c r="G19" s="2" t="n">
        <v>805392</v>
      </c>
      <c r="H19" s="2" t="s">
        <v>29</v>
      </c>
      <c r="I19" s="2" t="n">
        <v>145397.073498802</v>
      </c>
      <c r="J19" s="2" t="n">
        <v>620</v>
      </c>
      <c r="K19" s="3" t="n">
        <v>0.936263686492974</v>
      </c>
      <c r="L19" s="3" t="n">
        <v>1.74275855923333</v>
      </c>
      <c r="M19" s="2"/>
      <c r="N19" s="2"/>
      <c r="O19" s="2"/>
      <c r="P19" s="0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0" width="7.93"/>
    <col collapsed="false" customWidth="true" hidden="false" outlineLevel="0" max="2" min="2" style="0" width="16.54"/>
    <col collapsed="false" customWidth="true" hidden="false" outlineLevel="0" max="3" min="3" style="0" width="11.73"/>
    <col collapsed="false" customWidth="true" hidden="false" outlineLevel="0" max="5" min="5" style="0" width="9.83"/>
    <col collapsed="false" customWidth="true" hidden="false" outlineLevel="0" max="8" min="6" style="0" width="9.42"/>
    <col collapsed="false" customWidth="true" hidden="false" outlineLevel="0" max="9" min="9" style="0" width="12.33"/>
    <col collapsed="false" customWidth="true" hidden="true" outlineLevel="0" max="10" min="10" style="0" width="5.1"/>
    <col collapsed="false" customWidth="true" hidden="false" outlineLevel="0" max="11" min="11" style="0" width="16.72"/>
    <col collapsed="false" customWidth="true" hidden="false" outlineLevel="0" max="12" min="12" style="0" width="11.22"/>
    <col collapsed="false" customWidth="true" hidden="true" outlineLevel="0" max="13" min="13" style="0" width="20.05"/>
    <col collapsed="false" customWidth="true" hidden="true" outlineLevel="0" max="14" min="14" style="0" width="25.65"/>
  </cols>
  <sheetData>
    <row r="1" customFormat="false" ht="22.7" hidden="false" customHeight="false" outlineLevel="0" collapsed="false">
      <c r="A1" s="4" t="s">
        <v>31</v>
      </c>
      <c r="B1" s="4" t="s">
        <v>32</v>
      </c>
      <c r="C1" s="4" t="s">
        <v>33</v>
      </c>
      <c r="D1" s="5" t="s">
        <v>34</v>
      </c>
      <c r="E1" s="5" t="s">
        <v>35</v>
      </c>
      <c r="F1" s="4" t="s">
        <v>4</v>
      </c>
      <c r="G1" s="4" t="s">
        <v>5</v>
      </c>
      <c r="H1" s="4" t="s">
        <v>36</v>
      </c>
      <c r="I1" s="4" t="s">
        <v>37</v>
      </c>
      <c r="J1" s="4" t="s">
        <v>9</v>
      </c>
      <c r="K1" s="5" t="s">
        <v>38</v>
      </c>
      <c r="L1" s="5" t="s">
        <v>39</v>
      </c>
      <c r="M1" s="4" t="s">
        <v>12</v>
      </c>
      <c r="N1" s="4" t="s">
        <v>13</v>
      </c>
      <c r="O1" s="6"/>
      <c r="P1" s="6"/>
      <c r="Q1" s="6"/>
    </row>
    <row r="2" customFormat="false" ht="13.8" hidden="false" customHeight="false" outlineLevel="0" collapsed="false">
      <c r="A2" s="7" t="n">
        <v>7</v>
      </c>
      <c r="B2" s="6" t="s">
        <v>40</v>
      </c>
      <c r="C2" s="7" t="n">
        <v>4606</v>
      </c>
      <c r="D2" s="7" t="n">
        <v>2755704</v>
      </c>
      <c r="E2" s="8" t="n">
        <v>2215135.944</v>
      </c>
      <c r="F2" s="8" t="n">
        <v>3039960</v>
      </c>
      <c r="G2" s="8" t="n">
        <v>3426864</v>
      </c>
      <c r="H2" s="8" t="n">
        <v>3758496</v>
      </c>
      <c r="I2" s="8" t="n">
        <v>473550.66357915</v>
      </c>
      <c r="J2" s="8" t="n">
        <v>349</v>
      </c>
      <c r="K2" s="9" t="n">
        <v>0.806475630860869</v>
      </c>
      <c r="L2" s="10" t="n">
        <v>1.28812778391667</v>
      </c>
      <c r="M2" s="8" t="n">
        <v>31</v>
      </c>
      <c r="N2" s="11" t="n">
        <v>0.385245901639344</v>
      </c>
      <c r="O2" s="6"/>
      <c r="P2" s="6"/>
      <c r="Q2" s="6"/>
    </row>
    <row r="3" customFormat="false" ht="13.8" hidden="false" customHeight="false" outlineLevel="0" collapsed="false">
      <c r="A3" s="7" t="s">
        <v>17</v>
      </c>
      <c r="B3" s="12" t="s">
        <v>41</v>
      </c>
      <c r="C3" s="7" t="n">
        <v>4606</v>
      </c>
      <c r="D3" s="7" t="n">
        <v>4607</v>
      </c>
      <c r="E3" s="13" t="n">
        <v>531550.824</v>
      </c>
      <c r="F3" s="13" t="n">
        <v>939624</v>
      </c>
      <c r="G3" s="13" t="n">
        <v>1105440</v>
      </c>
      <c r="H3" s="13" t="n">
        <v>1823976</v>
      </c>
      <c r="I3" s="13" t="n">
        <v>216364.53411274</v>
      </c>
      <c r="J3" s="13" t="n">
        <v>349</v>
      </c>
      <c r="K3" s="9" t="n">
        <v>0.806475630860869</v>
      </c>
      <c r="L3" s="10" t="n">
        <v>1.28812778391667</v>
      </c>
      <c r="M3" s="13"/>
      <c r="N3" s="14"/>
      <c r="O3" s="6"/>
      <c r="P3" s="6"/>
      <c r="Q3" s="6"/>
    </row>
    <row r="4" customFormat="false" ht="13.8" hidden="false" customHeight="false" outlineLevel="0" collapsed="false">
      <c r="A4" s="7" t="n">
        <v>9</v>
      </c>
      <c r="B4" s="6" t="s">
        <v>40</v>
      </c>
      <c r="C4" s="7" t="n">
        <v>3290</v>
      </c>
      <c r="D4" s="7" t="n">
        <v>2859480</v>
      </c>
      <c r="E4" s="8" t="n">
        <v>2680494.6</v>
      </c>
      <c r="F4" s="8" t="n">
        <v>3474240</v>
      </c>
      <c r="G4" s="8" t="n">
        <v>3711909.6</v>
      </c>
      <c r="H4" s="8" t="n">
        <v>4066440</v>
      </c>
      <c r="I4" s="8" t="n">
        <v>433810.856479684</v>
      </c>
      <c r="J4" s="8" t="n">
        <v>507</v>
      </c>
      <c r="K4" s="9" t="n">
        <v>0.936147036924689</v>
      </c>
      <c r="L4" s="10" t="n">
        <v>1.80459727275</v>
      </c>
      <c r="M4" s="8" t="n">
        <v>55</v>
      </c>
      <c r="N4" s="11" t="n">
        <v>0.344262295081967</v>
      </c>
      <c r="O4" s="6"/>
      <c r="P4" s="6"/>
      <c r="Q4" s="6"/>
    </row>
    <row r="5" customFormat="false" ht="13.8" hidden="false" customHeight="false" outlineLevel="0" collapsed="false">
      <c r="A5" s="7" t="s">
        <v>21</v>
      </c>
      <c r="B5" s="12" t="s">
        <v>41</v>
      </c>
      <c r="C5" s="7" t="n">
        <v>3290</v>
      </c>
      <c r="D5" s="7" t="n">
        <v>3291</v>
      </c>
      <c r="E5" s="13" t="n">
        <v>182831.88</v>
      </c>
      <c r="F5" s="13" t="n">
        <v>355320</v>
      </c>
      <c r="G5" s="13" t="n">
        <v>434280</v>
      </c>
      <c r="H5" s="13" t="n">
        <v>513240</v>
      </c>
      <c r="I5" s="13" t="n">
        <v>96454.1551894935</v>
      </c>
      <c r="J5" s="13" t="n">
        <v>507</v>
      </c>
      <c r="K5" s="9" t="n">
        <v>0.936147036924689</v>
      </c>
      <c r="L5" s="10" t="n">
        <v>1.80459727275</v>
      </c>
      <c r="M5" s="13"/>
      <c r="N5" s="14"/>
      <c r="O5" s="6"/>
      <c r="P5" s="6"/>
      <c r="Q5" s="6"/>
    </row>
    <row r="6" customFormat="false" ht="13.8" hidden="false" customHeight="false" outlineLevel="0" collapsed="false">
      <c r="A6" s="7" t="n">
        <v>10</v>
      </c>
      <c r="B6" s="6" t="s">
        <v>40</v>
      </c>
      <c r="C6" s="7" t="n">
        <v>3290</v>
      </c>
      <c r="D6" s="7" t="n">
        <v>3237360</v>
      </c>
      <c r="E6" s="8" t="n">
        <v>3000835.32</v>
      </c>
      <c r="F6" s="8" t="n">
        <v>3790080</v>
      </c>
      <c r="G6" s="8" t="n">
        <v>4066834.8</v>
      </c>
      <c r="H6" s="8" t="n">
        <v>4698120</v>
      </c>
      <c r="I6" s="8" t="n">
        <v>460752.270073708</v>
      </c>
      <c r="J6" s="8" t="n">
        <v>574</v>
      </c>
      <c r="K6" s="9" t="n">
        <v>0.932213991365777</v>
      </c>
      <c r="L6" s="10" t="n">
        <v>1.772023312225</v>
      </c>
      <c r="M6" s="8" t="n">
        <v>49</v>
      </c>
      <c r="N6" s="11" t="n">
        <v>0.404371584699454</v>
      </c>
      <c r="O6" s="6"/>
      <c r="P6" s="6"/>
      <c r="Q6" s="6"/>
    </row>
    <row r="7" customFormat="false" ht="13.8" hidden="false" customHeight="false" outlineLevel="0" collapsed="false">
      <c r="A7" s="7" t="s">
        <v>23</v>
      </c>
      <c r="B7" s="12" t="s">
        <v>41</v>
      </c>
      <c r="C7" s="7" t="n">
        <v>3290</v>
      </c>
      <c r="D7" s="7" t="n">
        <v>3291</v>
      </c>
      <c r="E7" s="13" t="n">
        <v>218205.96</v>
      </c>
      <c r="F7" s="13" t="n">
        <v>434280</v>
      </c>
      <c r="G7" s="13" t="n">
        <v>592200</v>
      </c>
      <c r="H7" s="13" t="n">
        <v>750120</v>
      </c>
      <c r="I7" s="13" t="n">
        <v>124954.594726331</v>
      </c>
      <c r="J7" s="13" t="n">
        <v>574</v>
      </c>
      <c r="K7" s="9" t="n">
        <v>0.932213991365777</v>
      </c>
      <c r="L7" s="10" t="n">
        <v>1.772023312225</v>
      </c>
      <c r="M7" s="13"/>
      <c r="N7" s="14"/>
      <c r="O7" s="6"/>
      <c r="P7" s="6"/>
      <c r="Q7" s="6"/>
    </row>
    <row r="8" customFormat="false" ht="13.8" hidden="false" customHeight="false" outlineLevel="0" collapsed="false">
      <c r="A8" s="7" t="n">
        <v>4</v>
      </c>
      <c r="B8" s="6" t="s">
        <v>40</v>
      </c>
      <c r="C8" s="7" t="n">
        <v>5236</v>
      </c>
      <c r="D8" s="7" t="n">
        <v>3446784</v>
      </c>
      <c r="E8" s="8" t="n">
        <v>2748460.176</v>
      </c>
      <c r="F8" s="8" t="n">
        <v>3832752</v>
      </c>
      <c r="G8" s="8" t="n">
        <v>4273204.32</v>
      </c>
      <c r="H8" s="8" t="n">
        <v>4900896</v>
      </c>
      <c r="I8" s="8" t="n">
        <v>637867.087863486</v>
      </c>
      <c r="J8" s="8" t="n">
        <v>384</v>
      </c>
      <c r="K8" s="9" t="n">
        <v>0.795949560565533</v>
      </c>
      <c r="L8" s="10" t="n">
        <v>1.81183057612181</v>
      </c>
      <c r="M8" s="8" t="n">
        <v>22</v>
      </c>
      <c r="N8" s="11" t="n">
        <v>0.215846994535519</v>
      </c>
      <c r="O8" s="6"/>
      <c r="P8" s="6"/>
      <c r="Q8" s="6"/>
    </row>
    <row r="9" customFormat="false" ht="13.8" hidden="false" customHeight="false" outlineLevel="0" collapsed="false">
      <c r="A9" s="7" t="s">
        <v>25</v>
      </c>
      <c r="B9" s="12" t="s">
        <v>41</v>
      </c>
      <c r="C9" s="7" t="n">
        <v>5236</v>
      </c>
      <c r="D9" s="7" t="n">
        <v>5237</v>
      </c>
      <c r="E9" s="13" t="n">
        <v>704598.048</v>
      </c>
      <c r="F9" s="13" t="n">
        <v>1193808</v>
      </c>
      <c r="G9" s="13" t="n">
        <v>1507968</v>
      </c>
      <c r="H9" s="13" t="n">
        <v>1884960</v>
      </c>
      <c r="I9" s="13" t="n">
        <v>289692.054718311</v>
      </c>
      <c r="J9" s="13" t="n">
        <v>384</v>
      </c>
      <c r="K9" s="9" t="n">
        <v>0.795949560565533</v>
      </c>
      <c r="L9" s="10" t="n">
        <v>1.81183057612181</v>
      </c>
      <c r="M9" s="13"/>
      <c r="N9" s="14"/>
      <c r="O9" s="6"/>
      <c r="P9" s="6"/>
      <c r="Q9" s="6"/>
    </row>
    <row r="10" customFormat="false" ht="13.8" hidden="false" customHeight="false" outlineLevel="0" collapsed="false">
      <c r="A10" s="7" t="n">
        <v>5</v>
      </c>
      <c r="B10" s="6" t="s">
        <v>40</v>
      </c>
      <c r="C10" s="7" t="n">
        <v>3853</v>
      </c>
      <c r="D10" s="7" t="n">
        <v>1406895</v>
      </c>
      <c r="E10" s="8" t="n">
        <v>1290261.816</v>
      </c>
      <c r="F10" s="8" t="n">
        <v>1849440</v>
      </c>
      <c r="G10" s="8" t="n">
        <v>2126856</v>
      </c>
      <c r="H10" s="8" t="n">
        <v>2727924</v>
      </c>
      <c r="I10" s="8" t="n">
        <v>340182.912916164</v>
      </c>
      <c r="J10" s="8" t="n">
        <v>213</v>
      </c>
      <c r="K10" s="9" t="n">
        <v>0.929425478767694</v>
      </c>
      <c r="L10" s="10" t="n">
        <v>1.7472943468</v>
      </c>
      <c r="M10" s="8" t="n">
        <v>37</v>
      </c>
      <c r="N10" s="11" t="n">
        <v>0.407103825136612</v>
      </c>
      <c r="O10" s="6"/>
      <c r="P10" s="6"/>
      <c r="Q10" s="6"/>
    </row>
    <row r="11" customFormat="false" ht="13.8" hidden="false" customHeight="false" outlineLevel="0" collapsed="false">
      <c r="A11" s="7" t="s">
        <v>27</v>
      </c>
      <c r="B11" s="12" t="s">
        <v>41</v>
      </c>
      <c r="C11" s="7" t="n">
        <v>3853</v>
      </c>
      <c r="D11" s="7" t="n">
        <v>3854</v>
      </c>
      <c r="E11" s="13" t="n">
        <v>97974.084</v>
      </c>
      <c r="F11" s="13" t="n">
        <v>231180</v>
      </c>
      <c r="G11" s="13" t="n">
        <v>369888</v>
      </c>
      <c r="H11" s="13" t="n">
        <v>462360</v>
      </c>
      <c r="I11" s="13" t="n">
        <v>82294.9757900275</v>
      </c>
      <c r="J11" s="13" t="n">
        <v>213</v>
      </c>
      <c r="K11" s="9" t="n">
        <v>0.929425478767694</v>
      </c>
      <c r="L11" s="10" t="n">
        <v>1.7472943468</v>
      </c>
      <c r="M11" s="13"/>
      <c r="N11" s="14"/>
      <c r="O11" s="6"/>
      <c r="P11" s="6"/>
      <c r="Q11" s="6"/>
    </row>
    <row r="12" customFormat="false" ht="13.8" hidden="false" customHeight="false" outlineLevel="0" collapsed="false">
      <c r="A12" s="7" t="n">
        <v>8</v>
      </c>
      <c r="B12" s="6" t="s">
        <v>40</v>
      </c>
      <c r="C12" s="7" t="n">
        <v>3948</v>
      </c>
      <c r="D12" s="7" t="n">
        <v>4196160</v>
      </c>
      <c r="E12" s="8" t="n">
        <v>3917426.688</v>
      </c>
      <c r="F12" s="8" t="n">
        <v>4832352</v>
      </c>
      <c r="G12" s="8" t="n">
        <v>5163984</v>
      </c>
      <c r="H12" s="8" t="n">
        <v>5353488</v>
      </c>
      <c r="I12" s="8" t="n">
        <v>522521.629310956</v>
      </c>
      <c r="J12" s="8" t="n">
        <v>620</v>
      </c>
      <c r="K12" s="9" t="n">
        <v>0.936263686492974</v>
      </c>
      <c r="L12" s="10" t="n">
        <v>1.74275855923333</v>
      </c>
      <c r="M12" s="8" t="n">
        <v>60</v>
      </c>
      <c r="N12" s="11" t="n">
        <v>0.546448087431694</v>
      </c>
      <c r="O12" s="6"/>
      <c r="P12" s="6"/>
      <c r="Q12" s="6"/>
    </row>
    <row r="13" customFormat="false" ht="13.8" hidden="false" customHeight="false" outlineLevel="0" collapsed="false">
      <c r="A13" s="7" t="s">
        <v>29</v>
      </c>
      <c r="B13" s="12" t="s">
        <v>41</v>
      </c>
      <c r="C13" s="7" t="n">
        <v>3948</v>
      </c>
      <c r="D13" s="7" t="n">
        <v>3949</v>
      </c>
      <c r="E13" s="13" t="n">
        <v>266679.504</v>
      </c>
      <c r="F13" s="13" t="n">
        <v>521136</v>
      </c>
      <c r="G13" s="13" t="n">
        <v>663264</v>
      </c>
      <c r="H13" s="13" t="n">
        <v>805392</v>
      </c>
      <c r="I13" s="13" t="n">
        <v>145397.073498802</v>
      </c>
      <c r="J13" s="13" t="n">
        <v>620</v>
      </c>
      <c r="K13" s="9" t="n">
        <v>0.936263686492974</v>
      </c>
      <c r="L13" s="10" t="n">
        <v>1.74275855923333</v>
      </c>
      <c r="M13" s="13"/>
      <c r="N13" s="14"/>
      <c r="O13" s="6"/>
      <c r="P13" s="6"/>
      <c r="Q13" s="6"/>
    </row>
    <row r="14" customFormat="false" ht="13.8" hidden="false" customHeight="false" outlineLevel="0" collapsed="false">
      <c r="A14" s="15" t="s">
        <v>42</v>
      </c>
      <c r="B14" s="6" t="s">
        <v>40</v>
      </c>
      <c r="C14" s="7" t="n">
        <f aca="false">C2+C4+C6+C8+C10+C12</f>
        <v>24223</v>
      </c>
      <c r="D14" s="7" t="n">
        <f aca="false">D2+D4+D6+D8+D10+D12</f>
        <v>17902383</v>
      </c>
      <c r="E14" s="8" t="n">
        <f aca="false">E2+E4+E6+E8+E10+E12</f>
        <v>15852614.544</v>
      </c>
      <c r="F14" s="8" t="n">
        <f aca="false">F2+F4+F6+F8+F10+F12</f>
        <v>20818824</v>
      </c>
      <c r="G14" s="8" t="n">
        <f aca="false">G2+G4+G6+G8+G10+G12</f>
        <v>22769652.72</v>
      </c>
      <c r="H14" s="8" t="n">
        <f aca="false">H2+H4+H6+H8+H10+H12</f>
        <v>25505364</v>
      </c>
      <c r="I14" s="6"/>
      <c r="J14" s="6"/>
      <c r="K14" s="16" t="n">
        <f aca="false">AVERAGE(K2:K13)</f>
        <v>0.889412564162923</v>
      </c>
      <c r="L14" s="6"/>
      <c r="M14" s="6"/>
      <c r="N14" s="6"/>
      <c r="O14" s="6"/>
      <c r="P14" s="6"/>
      <c r="Q14" s="6"/>
    </row>
    <row r="15" customFormat="false" ht="13.8" hidden="false" customHeight="false" outlineLevel="0" collapsed="false">
      <c r="A15" s="15"/>
      <c r="B15" s="17" t="s">
        <v>41</v>
      </c>
      <c r="C15" s="7"/>
      <c r="D15" s="7"/>
      <c r="E15" s="18" t="n">
        <f aca="false">E3+E5+E7+E9+E11+E13</f>
        <v>2001840.3</v>
      </c>
      <c r="F15" s="18" t="n">
        <f aca="false">F3+F5+F7+F9+F11+F13</f>
        <v>3675348</v>
      </c>
      <c r="G15" s="18" t="n">
        <f aca="false">G3+G5+G7+G9+G11+G13</f>
        <v>4673040</v>
      </c>
      <c r="H15" s="18" t="n">
        <f aca="false">H3+H5+H7+H9+H11+H13</f>
        <v>6240048</v>
      </c>
      <c r="I15" s="17"/>
      <c r="J15" s="17"/>
      <c r="K15" s="17"/>
      <c r="L15" s="17"/>
      <c r="M15" s="6"/>
      <c r="N15" s="6"/>
      <c r="O15" s="6"/>
      <c r="P15" s="6"/>
      <c r="Q15" s="6"/>
    </row>
    <row r="16" customFormat="false" ht="13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</sheetData>
  <mergeCells count="33">
    <mergeCell ref="A2:A3"/>
    <mergeCell ref="C2:C3"/>
    <mergeCell ref="D2:D3"/>
    <mergeCell ref="K2:K3"/>
    <mergeCell ref="L2:L3"/>
    <mergeCell ref="A4:A5"/>
    <mergeCell ref="C4:C5"/>
    <mergeCell ref="D4:D5"/>
    <mergeCell ref="K4:K5"/>
    <mergeCell ref="L4:L5"/>
    <mergeCell ref="A6:A7"/>
    <mergeCell ref="C6:C7"/>
    <mergeCell ref="D6:D7"/>
    <mergeCell ref="K6:K7"/>
    <mergeCell ref="L6:L7"/>
    <mergeCell ref="A8:A9"/>
    <mergeCell ref="C8:C9"/>
    <mergeCell ref="D8:D9"/>
    <mergeCell ref="K8:K9"/>
    <mergeCell ref="L8:L9"/>
    <mergeCell ref="A10:A11"/>
    <mergeCell ref="C10:C11"/>
    <mergeCell ref="D10:D11"/>
    <mergeCell ref="K10:K11"/>
    <mergeCell ref="L10:L11"/>
    <mergeCell ref="A12:A13"/>
    <mergeCell ref="C12:C13"/>
    <mergeCell ref="D12:D13"/>
    <mergeCell ref="K12:K13"/>
    <mergeCell ref="L12:L13"/>
    <mergeCell ref="A14:A15"/>
    <mergeCell ref="C14:C15"/>
    <mergeCell ref="D14:D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2025-07-22T22:30:52Z</dcterms:created>
  <dc:creator/>
  <dc:description/>
  <dc:language>en-US</dc:language>
  <cp:lastModifiedBy/>
  <dcterms:modified xsi:type="dcterms:W3CDTF">2025-07-22T20:02:18Z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