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slicers/slicer3.xml" ContentType="application/vnd.ms-excel.slicer+xml"/>
  <Override PartName="/xl/drawings/drawing6.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pivotTables/pivotTable6.xml" ContentType="application/vnd.openxmlformats-officedocument.spreadsheetml.pivotTable+xml"/>
  <Override PartName="/xl/drawings/drawing7.xml" ContentType="application/vnd.openxmlformats-officedocument.drawing+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LENOVO\Downloads\"/>
    </mc:Choice>
  </mc:AlternateContent>
  <bookViews>
    <workbookView xWindow="0" yWindow="0" windowWidth="23040" windowHeight="9264" tabRatio="776" activeTab="5"/>
  </bookViews>
  <sheets>
    <sheet name="matches won wrt bat first field" sheetId="3" r:id="rId1"/>
    <sheet name="toss based decision" sheetId="5" r:id="rId2"/>
    <sheet name="top 10 venues" sheetId="6" r:id="rId3"/>
    <sheet name="MOM winners" sheetId="7" r:id="rId4"/>
    <sheet name="KPI" sheetId="10" r:id="rId5"/>
    <sheet name="DASHBOARD" sheetId="11" r:id="rId6"/>
    <sheet name="matches" sheetId="1" r:id="rId7"/>
    <sheet name="title winner" sheetId="9" r:id="rId8"/>
    <sheet name="IPL Winners List" sheetId="2" r:id="rId9"/>
  </sheets>
  <definedNames>
    <definedName name="Slicer_IPL_Seaon2">#N/A</definedName>
  </definedNames>
  <calcPr calcId="0"/>
  <pivotCaches>
    <pivotCache cacheId="53" r:id="rId10"/>
    <pivotCache cacheId="50"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D4" i="10" l="1"/>
  <c r="F4" i="10" s="1"/>
  <c r="D5" i="9"/>
  <c r="D6" i="9"/>
  <c r="D7" i="9"/>
  <c r="D8" i="9"/>
  <c r="D4" i="9"/>
  <c r="D5" i="7"/>
  <c r="D6" i="7"/>
  <c r="D7" i="7"/>
  <c r="D8" i="7"/>
  <c r="D9" i="7"/>
  <c r="D10" i="7"/>
  <c r="D11" i="7"/>
  <c r="D12" i="7"/>
  <c r="D13" i="7"/>
  <c r="D4" i="7"/>
  <c r="E7" i="9"/>
  <c r="E8" i="9"/>
  <c r="E5" i="9"/>
  <c r="E6" i="9"/>
  <c r="E4" i="9"/>
  <c r="E5" i="7"/>
  <c r="E9" i="7"/>
  <c r="E13" i="7"/>
  <c r="E8" i="7"/>
  <c r="E6" i="7"/>
  <c r="E10" i="7"/>
  <c r="E7" i="7"/>
  <c r="E11" i="7"/>
  <c r="E12" i="7"/>
  <c r="E4" i="7"/>
  <c r="G4" i="10" l="1"/>
  <c r="E4" i="10"/>
</calcChain>
</file>

<file path=xl/sharedStrings.xml><?xml version="1.0" encoding="utf-8"?>
<sst xmlns="http://schemas.openxmlformats.org/spreadsheetml/2006/main" count="10872" uniqueCount="406">
  <si>
    <t>id</t>
  </si>
  <si>
    <t>season</t>
  </si>
  <si>
    <t>city</t>
  </si>
  <si>
    <t>match_type</t>
  </si>
  <si>
    <t>player_of_match</t>
  </si>
  <si>
    <t>venue</t>
  </si>
  <si>
    <t>team1</t>
  </si>
  <si>
    <t>team2</t>
  </si>
  <si>
    <t>toss_winner</t>
  </si>
  <si>
    <t>toss_decision</t>
  </si>
  <si>
    <t>winner</t>
  </si>
  <si>
    <t>result</t>
  </si>
  <si>
    <t>result_margin</t>
  </si>
  <si>
    <t>target_runs</t>
  </si>
  <si>
    <t>target_overs</t>
  </si>
  <si>
    <t>super_over</t>
  </si>
  <si>
    <t>method</t>
  </si>
  <si>
    <t>umpire1</t>
  </si>
  <si>
    <t>umpire2</t>
  </si>
  <si>
    <t>Bangalore</t>
  </si>
  <si>
    <t>League</t>
  </si>
  <si>
    <t>BB McCullum</t>
  </si>
  <si>
    <t>M Chinnaswamy Stadium</t>
  </si>
  <si>
    <t>Royal Challengers Bangalore</t>
  </si>
  <si>
    <t>Kolkata Knight Riders</t>
  </si>
  <si>
    <t>field</t>
  </si>
  <si>
    <t>runs</t>
  </si>
  <si>
    <t>N</t>
  </si>
  <si>
    <t>NA</t>
  </si>
  <si>
    <t>Chandigarh</t>
  </si>
  <si>
    <t>MEK Hussey</t>
  </si>
  <si>
    <t>Punjab Cricket Association Stadium, Mohali</t>
  </si>
  <si>
    <t>Kings XI Punjab</t>
  </si>
  <si>
    <t>Chennai Super Kings</t>
  </si>
  <si>
    <t>bat</t>
  </si>
  <si>
    <t>Delhi</t>
  </si>
  <si>
    <t>Feroz Shah Kotla</t>
  </si>
  <si>
    <t>Delhi Daredevils</t>
  </si>
  <si>
    <t>Rajasthan Royals</t>
  </si>
  <si>
    <t>wickets</t>
  </si>
  <si>
    <t>Aleem Dar</t>
  </si>
  <si>
    <t>Mumbai</t>
  </si>
  <si>
    <t>Wankhede Stadium</t>
  </si>
  <si>
    <t>Mumbai Indians</t>
  </si>
  <si>
    <t>Kolkata</t>
  </si>
  <si>
    <t>Eden Gardens</t>
  </si>
  <si>
    <t>BF Bowden</t>
  </si>
  <si>
    <t>Jaipur</t>
  </si>
  <si>
    <t>SR Watson</t>
  </si>
  <si>
    <t>Sawai Mansingh Stadium</t>
  </si>
  <si>
    <t>Hyderabad</t>
  </si>
  <si>
    <t>V Sehwag</t>
  </si>
  <si>
    <t>Rajiv Gandhi International Stadium, Uppal</t>
  </si>
  <si>
    <t>Chennai</t>
  </si>
  <si>
    <t>MA Chidambaram Stadium, Chepauk</t>
  </si>
  <si>
    <t>YK Pathan</t>
  </si>
  <si>
    <t>MS Dhoni</t>
  </si>
  <si>
    <t>SE Marsh</t>
  </si>
  <si>
    <t>P Kumar</t>
  </si>
  <si>
    <t>A Nehra</t>
  </si>
  <si>
    <t>A Mishra</t>
  </si>
  <si>
    <t>D/L</t>
  </si>
  <si>
    <t>DJ Bravo</t>
  </si>
  <si>
    <t>KD Karthik</t>
  </si>
  <si>
    <t>SK Raina</t>
  </si>
  <si>
    <t>Final</t>
  </si>
  <si>
    <t>CH Gayle</t>
  </si>
  <si>
    <t>M Erasmus</t>
  </si>
  <si>
    <t>AB de Villiers</t>
  </si>
  <si>
    <t>tie</t>
  </si>
  <si>
    <t>Y</t>
  </si>
  <si>
    <t>HDPK Dharmasena</t>
  </si>
  <si>
    <t>JP Duminy</t>
  </si>
  <si>
    <t>Yuvraj Singh</t>
  </si>
  <si>
    <t>S Ravi</t>
  </si>
  <si>
    <t>JH Kallis</t>
  </si>
  <si>
    <t>SS Hazare</t>
  </si>
  <si>
    <t>G Gambhir</t>
  </si>
  <si>
    <t>RG Sharma</t>
  </si>
  <si>
    <t>DR Smith</t>
  </si>
  <si>
    <t>Harbhajan Singh</t>
  </si>
  <si>
    <t>MK Pandey</t>
  </si>
  <si>
    <t>Brabourne Stadium</t>
  </si>
  <si>
    <t>Ahmedabad</t>
  </si>
  <si>
    <t>Sardar Patel Stadium, Motera</t>
  </si>
  <si>
    <t>Cuttack</t>
  </si>
  <si>
    <t>Barabati Stadium</t>
  </si>
  <si>
    <t>RV Uthappa</t>
  </si>
  <si>
    <t>Brabourne Stadium, Mumbai</t>
  </si>
  <si>
    <t>KM Jadhav</t>
  </si>
  <si>
    <t>DA Warner</t>
  </si>
  <si>
    <t>SL Malinga</t>
  </si>
  <si>
    <t>M Vijay</t>
  </si>
  <si>
    <t>AT Rayudu</t>
  </si>
  <si>
    <t>PP Chawla</t>
  </si>
  <si>
    <t>KA Pollard</t>
  </si>
  <si>
    <t>R Ashwin</t>
  </si>
  <si>
    <t>Dharamsala</t>
  </si>
  <si>
    <t>JD Unadkat</t>
  </si>
  <si>
    <t>PR Reiffel</t>
  </si>
  <si>
    <t>DW Steyn</t>
  </si>
  <si>
    <t>RJ Tucker</t>
  </si>
  <si>
    <t>V Kohli</t>
  </si>
  <si>
    <t>I Sharma</t>
  </si>
  <si>
    <t>MR Marsh</t>
  </si>
  <si>
    <t>Indore</t>
  </si>
  <si>
    <t>Holkar Cricket Stadium</t>
  </si>
  <si>
    <t>WP Saha</t>
  </si>
  <si>
    <t>S Dhawan</t>
  </si>
  <si>
    <t>no result</t>
  </si>
  <si>
    <t>Qualifier 1</t>
  </si>
  <si>
    <t>Elimination Final</t>
  </si>
  <si>
    <t>Qualifier 2</t>
  </si>
  <si>
    <t>JD Cloete</t>
  </si>
  <si>
    <t>SPD Smith</t>
  </si>
  <si>
    <t>AK Chaudhary</t>
  </si>
  <si>
    <t>AM Rahane</t>
  </si>
  <si>
    <t>Visakhapatnam</t>
  </si>
  <si>
    <t>RA Jadeja</t>
  </si>
  <si>
    <t>Dr. Y.S. Rajasekhara Reddy ACA-VDCA Cricket Stadium</t>
  </si>
  <si>
    <t>VA Kulkarni</t>
  </si>
  <si>
    <t>Pune</t>
  </si>
  <si>
    <t>M Morkel</t>
  </si>
  <si>
    <t>BNJ Oxenford</t>
  </si>
  <si>
    <t>F du Plessis</t>
  </si>
  <si>
    <t>SP Narine</t>
  </si>
  <si>
    <t>S Nadeem</t>
  </si>
  <si>
    <t>Mandeep Singh</t>
  </si>
  <si>
    <t>C Shamshuddin</t>
  </si>
  <si>
    <t>P Negi</t>
  </si>
  <si>
    <t>UT Yadav</t>
  </si>
  <si>
    <t>Sunrisers Hyderabad</t>
  </si>
  <si>
    <t>M Vohra</t>
  </si>
  <si>
    <t>AJ Finch</t>
  </si>
  <si>
    <t>K Srinath</t>
  </si>
  <si>
    <t>JP Faulkner</t>
  </si>
  <si>
    <t>CK Nandan</t>
  </si>
  <si>
    <t>Maharashtra Cricket Association Stadium</t>
  </si>
  <si>
    <t>DA Miller</t>
  </si>
  <si>
    <t>Raipur</t>
  </si>
  <si>
    <t>Shaheed Veer Narayan Singh International Stadium</t>
  </si>
  <si>
    <t>SV Samson</t>
  </si>
  <si>
    <t>NJ Llong</t>
  </si>
  <si>
    <t>PA Patel</t>
  </si>
  <si>
    <t>Ranchi</t>
  </si>
  <si>
    <t>JSCA International Stadium Complex</t>
  </si>
  <si>
    <t>Eliminator</t>
  </si>
  <si>
    <t>Abu Dhabi</t>
  </si>
  <si>
    <t>Sheikh Zayed Stadium</t>
  </si>
  <si>
    <t>RK Illingworth</t>
  </si>
  <si>
    <t>YS Chahal</t>
  </si>
  <si>
    <t>Sharjah Cricket Stadium</t>
  </si>
  <si>
    <t>GJ Maxwell</t>
  </si>
  <si>
    <t>Dubai International Cricket Stadium</t>
  </si>
  <si>
    <t>CA Lynn</t>
  </si>
  <si>
    <t>MM Sharma</t>
  </si>
  <si>
    <t>PV Tambe</t>
  </si>
  <si>
    <t>Sandeep Sharma</t>
  </si>
  <si>
    <t>B Kumar</t>
  </si>
  <si>
    <t>CJ Anderson</t>
  </si>
  <si>
    <t>KK Nair</t>
  </si>
  <si>
    <t>RM Deshpande</t>
  </si>
  <si>
    <t>PG Pathak</t>
  </si>
  <si>
    <t>AR Patel</t>
  </si>
  <si>
    <t>LMP Simmons</t>
  </si>
  <si>
    <t>SD Fry</t>
  </si>
  <si>
    <t>CB Gaffaney</t>
  </si>
  <si>
    <t>DJ Hooda</t>
  </si>
  <si>
    <t>GJ Bailey</t>
  </si>
  <si>
    <t>K Srinivasan</t>
  </si>
  <si>
    <t>MA Agarwal</t>
  </si>
  <si>
    <t>AD Russell</t>
  </si>
  <si>
    <t>SS Iyer</t>
  </si>
  <si>
    <t>MA Starc</t>
  </si>
  <si>
    <t>VR Aaron</t>
  </si>
  <si>
    <t>TA Boult</t>
  </si>
  <si>
    <t>NM Coulter-Nile</t>
  </si>
  <si>
    <t>EJG Morgan</t>
  </si>
  <si>
    <t>HH Pandya</t>
  </si>
  <si>
    <t>MC Henriques</t>
  </si>
  <si>
    <t>Z Khan</t>
  </si>
  <si>
    <t>MJ McClenaghan</t>
  </si>
  <si>
    <t>Rising Pune Supergiants</t>
  </si>
  <si>
    <t>Punjab Cricket Association IS Bindra Stadium, Mohali</t>
  </si>
  <si>
    <t>Gujarat Lions</t>
  </si>
  <si>
    <t>VK Sharma</t>
  </si>
  <si>
    <t>Nitin Menon</t>
  </si>
  <si>
    <t>Rajkot</t>
  </si>
  <si>
    <t>Saurashtra Cricket Association Stadium</t>
  </si>
  <si>
    <t>Q de Kock</t>
  </si>
  <si>
    <t>A Nand Kishore</t>
  </si>
  <si>
    <t>K Bharatan</t>
  </si>
  <si>
    <t>Mustafizur Rahman</t>
  </si>
  <si>
    <t>SA Yadav</t>
  </si>
  <si>
    <t>AB Dinda</t>
  </si>
  <si>
    <t>AY Dandekar</t>
  </si>
  <si>
    <t>CH Morris</t>
  </si>
  <si>
    <t>CR Brathwaite</t>
  </si>
  <si>
    <t>KN Ananthapadmanabhan</t>
  </si>
  <si>
    <t>RR Pant</t>
  </si>
  <si>
    <t>MP Stoinis</t>
  </si>
  <si>
    <t>A Zampa</t>
  </si>
  <si>
    <t>KH Pandya</t>
  </si>
  <si>
    <t>HM Amla</t>
  </si>
  <si>
    <t>Kanpur</t>
  </si>
  <si>
    <t>Green Park</t>
  </si>
  <si>
    <t>BCJ Cutting</t>
  </si>
  <si>
    <t>Rising Pune Supergiant</t>
  </si>
  <si>
    <t>Bengaluru</t>
  </si>
  <si>
    <t>M.Chinnaswamy Stadium</t>
  </si>
  <si>
    <t>Rashid Khan</t>
  </si>
  <si>
    <t>A Deshmukh</t>
  </si>
  <si>
    <t>N Rana</t>
  </si>
  <si>
    <t>JJ Bumrah</t>
  </si>
  <si>
    <t>AJ Tye</t>
  </si>
  <si>
    <t>YC Barde</t>
  </si>
  <si>
    <t>BA Stokes</t>
  </si>
  <si>
    <t>KS Williamson</t>
  </si>
  <si>
    <t>JC Buttler</t>
  </si>
  <si>
    <t>LH Ferguson</t>
  </si>
  <si>
    <t>Mohammed Shami</t>
  </si>
  <si>
    <t>RA Tripathi</t>
  </si>
  <si>
    <t>Mohammed Siraj</t>
  </si>
  <si>
    <t>HV Patel</t>
  </si>
  <si>
    <t>Washington Sundar</t>
  </si>
  <si>
    <t>KV Sharma</t>
  </si>
  <si>
    <t>KL Rahul</t>
  </si>
  <si>
    <t>Punjab Cricket Association IS Bindra Stadium</t>
  </si>
  <si>
    <t>Rajiv Gandhi International Stadium</t>
  </si>
  <si>
    <t>SW Billings</t>
  </si>
  <si>
    <t>MA Chidambaram Stadium</t>
  </si>
  <si>
    <t>JJ Roy</t>
  </si>
  <si>
    <t>B Stanlake</t>
  </si>
  <si>
    <t>JC Archer</t>
  </si>
  <si>
    <t>AS Rajpoot</t>
  </si>
  <si>
    <t>Arun Jaitley Stadium</t>
  </si>
  <si>
    <t>TG Southee</t>
  </si>
  <si>
    <t>Mujeeb Ur Rahman</t>
  </si>
  <si>
    <t>Ishan Kishan</t>
  </si>
  <si>
    <t>Kuldeep Yadav</t>
  </si>
  <si>
    <t>S Gopal</t>
  </si>
  <si>
    <t>L Ngidi</t>
  </si>
  <si>
    <t>Delhi Capitals</t>
  </si>
  <si>
    <t>PP Shaw</t>
  </si>
  <si>
    <t>JM Bairstow</t>
  </si>
  <si>
    <t>SM Curran</t>
  </si>
  <si>
    <t>AS Joseph</t>
  </si>
  <si>
    <t>K Rabada</t>
  </si>
  <si>
    <t>HF Gurney</t>
  </si>
  <si>
    <t>DL Chahar</t>
  </si>
  <si>
    <t>UV Gandhe</t>
  </si>
  <si>
    <t>Imran Tahir</t>
  </si>
  <si>
    <t>KMA Paul</t>
  </si>
  <si>
    <t>IJ Gould</t>
  </si>
  <si>
    <t>KK Ahmed</t>
  </si>
  <si>
    <t>Shubman Gill</t>
  </si>
  <si>
    <t>SO Hetmyer</t>
  </si>
  <si>
    <t>Shivam Mavi</t>
  </si>
  <si>
    <t>PK Garg</t>
  </si>
  <si>
    <t>R Tewatia</t>
  </si>
  <si>
    <t>A Nortje</t>
  </si>
  <si>
    <t>CV Varun</t>
  </si>
  <si>
    <t>CJ Jordan</t>
  </si>
  <si>
    <t>RD Gaikwad</t>
  </si>
  <si>
    <t>PJ Cummins</t>
  </si>
  <si>
    <t>MA Chidambaram Stadium, Chepauk, Chennai</t>
  </si>
  <si>
    <t>Wankhede Stadium, Mumbai</t>
  </si>
  <si>
    <t>Punjab Kings</t>
  </si>
  <si>
    <t>RD Chahar</t>
  </si>
  <si>
    <t>MM Ali</t>
  </si>
  <si>
    <t>D Padikkal</t>
  </si>
  <si>
    <t>J Madanagopal</t>
  </si>
  <si>
    <t>Navdeep Singh</t>
  </si>
  <si>
    <t>Narendra Modi Stadium, Ahmedabad</t>
  </si>
  <si>
    <t>Arun Jaitley Stadium, Delhi</t>
  </si>
  <si>
    <t>Harpreet Brar</t>
  </si>
  <si>
    <t>Dubai</t>
  </si>
  <si>
    <t>Zayed Cricket Stadium, Abu Dhabi</t>
  </si>
  <si>
    <t>Kartik Tyagi</t>
  </si>
  <si>
    <t>MA Gough</t>
  </si>
  <si>
    <t>Sharjah</t>
  </si>
  <si>
    <t>JO Holder</t>
  </si>
  <si>
    <t>Tapan Sharma</t>
  </si>
  <si>
    <t>HAS Khalid</t>
  </si>
  <si>
    <t>JR Hazlewood</t>
  </si>
  <si>
    <t>KS Bharat</t>
  </si>
  <si>
    <t>VR Iyer</t>
  </si>
  <si>
    <t>OF Smith</t>
  </si>
  <si>
    <t>Dr DY Patil Sports Academy, Mumbai</t>
  </si>
  <si>
    <t>Lucknow Super Giants</t>
  </si>
  <si>
    <t>Gujarat Titans</t>
  </si>
  <si>
    <t>Maharashtra Cricket Association Stadium, Pune</t>
  </si>
  <si>
    <t>PWH de Silva</t>
  </si>
  <si>
    <t>E Lewis</t>
  </si>
  <si>
    <t>LS Livingstone</t>
  </si>
  <si>
    <t>Avesh Khan</t>
  </si>
  <si>
    <t>Abhishek Sharma</t>
  </si>
  <si>
    <t>Anuj Rawat</t>
  </si>
  <si>
    <t>Chirra Ravikanthreddy</t>
  </si>
  <si>
    <t>S Dube</t>
  </si>
  <si>
    <t>N Pandit</t>
  </si>
  <si>
    <t>R Pandit</t>
  </si>
  <si>
    <t>GR Sadashiv Iyer</t>
  </si>
  <si>
    <t>NA Patwardhan</t>
  </si>
  <si>
    <t>Umran Malik</t>
  </si>
  <si>
    <t>Navi Mumbai</t>
  </si>
  <si>
    <t>Mukesh Choudhary</t>
  </si>
  <si>
    <t>M Jansen</t>
  </si>
  <si>
    <t>R Parag</t>
  </si>
  <si>
    <t>Mohsin Khan</t>
  </si>
  <si>
    <t>RK Singh</t>
  </si>
  <si>
    <t>TH David</t>
  </si>
  <si>
    <t>YBK Jaiswal</t>
  </si>
  <si>
    <t>DP Conway</t>
  </si>
  <si>
    <t>DR Sams</t>
  </si>
  <si>
    <t>SN Thakur</t>
  </si>
  <si>
    <t>Eden Gardens, Kolkata</t>
  </si>
  <si>
    <t>RM Patidar</t>
  </si>
  <si>
    <t>Arshdeep Singh</t>
  </si>
  <si>
    <t>Punjab Cricket Association IS Bindra Stadium, Mohali, Chandigarh</t>
  </si>
  <si>
    <t>Lucknow</t>
  </si>
  <si>
    <t>MA Wood</t>
  </si>
  <si>
    <t>Bharat Ratna Shri Atal Bihari Vajpayee Ekana Cricket Stadium, Lucknow</t>
  </si>
  <si>
    <t>Rajiv Gandhi International Stadium, Uppal, Hyderabad</t>
  </si>
  <si>
    <t>M Chinnaswamy Stadium, Bengaluru</t>
  </si>
  <si>
    <t>A Totre</t>
  </si>
  <si>
    <t>B Sai Sudharsan</t>
  </si>
  <si>
    <t>Guwahati</t>
  </si>
  <si>
    <t>NT Ellis</t>
  </si>
  <si>
    <t>Barsapara Cricket Stadium, Guwahati</t>
  </si>
  <si>
    <t>MV Saidharshan Kumar</t>
  </si>
  <si>
    <t>Vinod Seshan</t>
  </si>
  <si>
    <t>N Pooran</t>
  </si>
  <si>
    <t>HC Brook</t>
  </si>
  <si>
    <t>Sikandar Raza</t>
  </si>
  <si>
    <t>C Green</t>
  </si>
  <si>
    <t>Sawai Mansingh Stadium, Jaipur</t>
  </si>
  <si>
    <t>A Manohar</t>
  </si>
  <si>
    <t>J Little</t>
  </si>
  <si>
    <t>M Pathirana</t>
  </si>
  <si>
    <t>PD Salt</t>
  </si>
  <si>
    <t>GD Phillips</t>
  </si>
  <si>
    <t>PN Mankad</t>
  </si>
  <si>
    <t>P Simran Singh</t>
  </si>
  <si>
    <t>WD Parnell</t>
  </si>
  <si>
    <t>RR Rossouw</t>
  </si>
  <si>
    <t>Himachal Pradesh Cricket Association Stadium, Dharamsala</t>
  </si>
  <si>
    <t>Akash Madhwal</t>
  </si>
  <si>
    <t>Royal Challengers Bengaluru</t>
  </si>
  <si>
    <t>Mohali</t>
  </si>
  <si>
    <t>Maharaja Yadavindra Singh International Cricket Stadium, Mullanpur</t>
  </si>
  <si>
    <t>AG Wharf</t>
  </si>
  <si>
    <t>MP Yadav</t>
  </si>
  <si>
    <t>Dr. Y.S. Rajasekhara Reddy ACA-VDCA Cricket Stadium, Visakhapatnam</t>
  </si>
  <si>
    <t>Shashank Singh</t>
  </si>
  <si>
    <t>R Shepherd</t>
  </si>
  <si>
    <t>Yash Thakur</t>
  </si>
  <si>
    <t>Nithish Kumar Reddy</t>
  </si>
  <si>
    <t>TM Head</t>
  </si>
  <si>
    <t>R Sai Kishore</t>
  </si>
  <si>
    <t>J Fraser-McGurk</t>
  </si>
  <si>
    <t>WG Jacks</t>
  </si>
  <si>
    <t>Simarjeet Singh</t>
  </si>
  <si>
    <t>Shahbaz Ahmed</t>
  </si>
  <si>
    <t>Year</t>
  </si>
  <si>
    <t>Winner</t>
  </si>
  <si>
    <t>Runner Up</t>
  </si>
  <si>
    <t>Captain</t>
  </si>
  <si>
    <t>Teams</t>
  </si>
  <si>
    <t>Player of the Series</t>
  </si>
  <si>
    <t>Shreyas Iyer</t>
  </si>
  <si>
    <t>Sunil Narine</t>
  </si>
  <si>
    <t>Hardik Pandya</t>
  </si>
  <si>
    <t>Jos Buttler</t>
  </si>
  <si>
    <t>Harshal Patel</t>
  </si>
  <si>
    <t>Rohit Sharma</t>
  </si>
  <si>
    <t>Jofra Archer</t>
  </si>
  <si>
    <t>Andre Russell</t>
  </si>
  <si>
    <t>Ben Stokes</t>
  </si>
  <si>
    <t>David Warner</t>
  </si>
  <si>
    <t>Virat Kohli</t>
  </si>
  <si>
    <t>Gautam Gambhir</t>
  </si>
  <si>
    <t>Glenn Maxwell</t>
  </si>
  <si>
    <t>IPL-2014</t>
  </si>
  <si>
    <t>IPL-2015</t>
  </si>
  <si>
    <t>IPL-2016</t>
  </si>
  <si>
    <t>IPL-2017</t>
  </si>
  <si>
    <t>IPL-2018</t>
  </si>
  <si>
    <t>IPL-2019</t>
  </si>
  <si>
    <t>IPL-2020</t>
  </si>
  <si>
    <t>IPL-2021</t>
  </si>
  <si>
    <t>IPL-2022</t>
  </si>
  <si>
    <t>IPL-2023</t>
  </si>
  <si>
    <t>IPL-2024</t>
  </si>
  <si>
    <t>Row Labels</t>
  </si>
  <si>
    <t>Grand Total</t>
  </si>
  <si>
    <t>Count of toss_winner</t>
  </si>
  <si>
    <t>Column Labels</t>
  </si>
  <si>
    <t>Count of winner</t>
  </si>
  <si>
    <t>Count of player_of_match</t>
  </si>
  <si>
    <t>Player of match</t>
  </si>
  <si>
    <t>mom</t>
  </si>
  <si>
    <t>Count of Winner</t>
  </si>
  <si>
    <t>IPL-Season</t>
  </si>
  <si>
    <t>Season</t>
  </si>
  <si>
    <t>Player Of The Series</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</si>
</sst>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0" fontId="13" fillId="33" borderId="10" xfId="0" applyFont="1" applyFill="1" applyBorder="1"/>
    <xf numFmtId="0" fontId="13" fillId="33" borderId="11" xfId="0" applyFont="1" applyFill="1" applyBorder="1"/>
    <xf numFmtId="0" fontId="0" fillId="0" borderId="0" xfId="0" pivotButton="1"/>
    <xf numFmtId="0" fontId="0" fillId="0" borderId="0" xfId="0" applyAlignment="1">
      <alignment horizontal="left"/>
    </xf>
    <xf numFmtId="0" fontId="0" fillId="0" borderId="0" xfId="0" applyNumberFormat="1"/>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s>
  <tableStyles count="2" defaultTableStyle="TableStyleMedium2" defaultPivotStyle="PivotStyleLight16">
    <tableStyle name="SlicerStyleLight2 2" pivot="0" table="0" count="10">
      <tableStyleElement type="wholeTable" dxfId="3"/>
      <tableStyleElement type="headerRow" dxfId="2"/>
    </tableStyle>
    <tableStyle name="SlicerStyleLight2 2 2" pivot="0" table="0" count="10">
      <tableStyleElement type="wholeTable" dxfId="1"/>
      <tableStyleElement type="headerRow" dxfId="0"/>
    </tableStyle>
  </tableStyles>
  <colors>
    <mruColors>
      <color rgb="FFC59EE2"/>
      <color rgb="FFFDE5DB"/>
      <color rgb="FFF67440"/>
      <color rgb="FF8F45C7"/>
      <color rgb="FF8C3FC5"/>
      <color rgb="FFFBBFA7"/>
      <color rgb="FFFCB98C"/>
      <color rgb="FFFFFFFF"/>
      <color rgb="FFF56C41"/>
      <color rgb="FFF45A2A"/>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theme="0"/>
              </stop>
              <stop position="1">
                <color rgb="FFF6744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C59EE2"/>
              </stop>
              <stop position="1">
                <color rgb="FFFDE5DB"/>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b/>
            <i val="0"/>
            <color theme="0"/>
          </font>
          <fill>
            <patternFill patternType="solid">
              <fgColor rgb="FF8F45C7"/>
              <bgColor rgb="FF8F45C7"/>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gradientFill degree="270">
              <stop position="0">
                <color theme="0"/>
              </stop>
              <stop position="1">
                <color rgb="FFFDE5D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theme="0"/>
              </stop>
              <stop position="1">
                <color rgb="FFF6744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C59EE2"/>
              </stop>
              <stop position="1">
                <color rgb="FFFDE5DB"/>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rgb="FF8F45C7"/>
              <bgColor rgb="FF8F45C7"/>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gradientFill degree="270">
              <stop position="0">
                <color theme="0"/>
              </stop>
              <stop position="1">
                <color rgb="FFFDE5DB"/>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[IPL_Dashboard.xlsx]matches won wrt bat first field!bat fiel matches won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Matches</a:t>
            </a:r>
            <a:r>
              <a:rPr lang="en-IN" b="1" baseline="0"/>
              <a:t> won by team wrt bat first and field first since 2014 </a:t>
            </a:r>
            <a:endParaRPr lang="en-IN"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C3FC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rgbClr val="F56C4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6.7553256424342303E-2"/>
          <c:y val="0.16848054679284963"/>
          <c:w val="0.91808052295349862"/>
          <c:h val="0.65861819355913842"/>
        </c:manualLayout>
      </c:layout>
      <c:barChart>
        <c:barDir val="col"/>
        <c:grouping val="stacked"/>
        <c:varyColors val="0"/>
        <c:ser>
          <c:idx val="0"/>
          <c:order val="0"/>
          <c:tx>
            <c:strRef>
              <c:f>'matches won wrt bat first field'!$B$3:$B$4</c:f>
              <c:strCache>
                <c:ptCount val="1"/>
                <c:pt idx="0">
                  <c:v>bat</c:v>
                </c:pt>
              </c:strCache>
            </c:strRef>
          </c:tx>
          <c:spPr>
            <a:solidFill>
              <a:srgbClr val="8C3FC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'matches won wrt bat first field'!$A$5:$A$19</c:f>
              <c:strCache>
                <c:ptCount val="14"/>
                <c:pt idx="0">
                  <c:v>Kolkata Knight Riders</c:v>
                </c:pt>
                <c:pt idx="1">
                  <c:v>Mumbai Indians</c:v>
                </c:pt>
                <c:pt idx="2">
                  <c:v>Chennai Super Kings</c:v>
                </c:pt>
                <c:pt idx="3">
                  <c:v>Sunrisers Hyderabad</c:v>
                </c:pt>
                <c:pt idx="4">
                  <c:v>Royal Challengers Bangalore</c:v>
                </c:pt>
                <c:pt idx="5">
                  <c:v>Rajasthan Royals</c:v>
                </c:pt>
                <c:pt idx="6">
                  <c:v>Delhi Capitals</c:v>
                </c:pt>
                <c:pt idx="7">
                  <c:v>Kings XI Punjab</c:v>
                </c:pt>
                <c:pt idx="8">
                  <c:v>Gujarat Titans</c:v>
                </c:pt>
                <c:pt idx="9">
                  <c:v>Delhi Daredevils</c:v>
                </c:pt>
                <c:pt idx="10">
                  <c:v>Punjab Kings</c:v>
                </c:pt>
                <c:pt idx="11">
                  <c:v>Lucknow Super Giants</c:v>
                </c:pt>
                <c:pt idx="12">
                  <c:v>Gujarat Lions</c:v>
                </c:pt>
                <c:pt idx="13">
                  <c:v>Rising Pune Supergiants</c:v>
                </c:pt>
              </c:strCache>
            </c:strRef>
          </c:cat>
          <c:val>
            <c:numRef>
              <c:f>'matches won wrt bat first field'!$B$5:$B$19</c:f>
              <c:numCache>
                <c:formatCode>General</c:formatCode>
                <c:ptCount val="14"/>
                <c:pt idx="0">
                  <c:v>24</c:v>
                </c:pt>
                <c:pt idx="1">
                  <c:v>25</c:v>
                </c:pt>
                <c:pt idx="2">
                  <c:v>24</c:v>
                </c:pt>
                <c:pt idx="3">
                  <c:v>23</c:v>
                </c:pt>
                <c:pt idx="4">
                  <c:v>17</c:v>
                </c:pt>
                <c:pt idx="5">
                  <c:v>18</c:v>
                </c:pt>
                <c:pt idx="6">
                  <c:v>13</c:v>
                </c:pt>
                <c:pt idx="7">
                  <c:v>8</c:v>
                </c:pt>
                <c:pt idx="8">
                  <c:v>9</c:v>
                </c:pt>
                <c:pt idx="9">
                  <c:v>8</c:v>
                </c:pt>
                <c:pt idx="10">
                  <c:v>4</c:v>
                </c:pt>
                <c:pt idx="11">
                  <c:v>6</c:v>
                </c:pt>
                <c:pt idx="12">
                  <c:v>2</c:v>
                </c:pt>
                <c:pt idx="13">
                  <c:v>2</c:v>
                </c:pt>
              </c:numCache>
            </c:numRef>
          </c:val>
        </c:ser>
        <c:ser>
          <c:idx val="1"/>
          <c:order val="1"/>
          <c:tx>
            <c:strRef>
              <c:f>'matches won wrt bat first field'!$C$3:$C$4</c:f>
              <c:strCache>
                <c:ptCount val="1"/>
                <c:pt idx="0">
                  <c:v>field</c:v>
                </c:pt>
              </c:strCache>
            </c:strRef>
          </c:tx>
          <c:spPr>
            <a:solidFill>
              <a:srgbClr val="F56C4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'matches won wrt bat first field'!$A$5:$A$19</c:f>
              <c:strCache>
                <c:ptCount val="14"/>
                <c:pt idx="0">
                  <c:v>Kolkata Knight Riders</c:v>
                </c:pt>
                <c:pt idx="1">
                  <c:v>Mumbai Indians</c:v>
                </c:pt>
                <c:pt idx="2">
                  <c:v>Chennai Super Kings</c:v>
                </c:pt>
                <c:pt idx="3">
                  <c:v>Sunrisers Hyderabad</c:v>
                </c:pt>
                <c:pt idx="4">
                  <c:v>Royal Challengers Bangalore</c:v>
                </c:pt>
                <c:pt idx="5">
                  <c:v>Rajasthan Royals</c:v>
                </c:pt>
                <c:pt idx="6">
                  <c:v>Delhi Capitals</c:v>
                </c:pt>
                <c:pt idx="7">
                  <c:v>Kings XI Punjab</c:v>
                </c:pt>
                <c:pt idx="8">
                  <c:v>Gujarat Titans</c:v>
                </c:pt>
                <c:pt idx="9">
                  <c:v>Delhi Daredevils</c:v>
                </c:pt>
                <c:pt idx="10">
                  <c:v>Punjab Kings</c:v>
                </c:pt>
                <c:pt idx="11">
                  <c:v>Lucknow Super Giants</c:v>
                </c:pt>
                <c:pt idx="12">
                  <c:v>Gujarat Lions</c:v>
                </c:pt>
                <c:pt idx="13">
                  <c:v>Rising Pune Supergiants</c:v>
                </c:pt>
              </c:strCache>
            </c:strRef>
          </c:cat>
          <c:val>
            <c:numRef>
              <c:f>'matches won wrt bat first field'!$C$5:$C$19</c:f>
              <c:numCache>
                <c:formatCode>General</c:formatCode>
                <c:ptCount val="14"/>
                <c:pt idx="0">
                  <c:v>65</c:v>
                </c:pt>
                <c:pt idx="1">
                  <c:v>63</c:v>
                </c:pt>
                <c:pt idx="2">
                  <c:v>55</c:v>
                </c:pt>
                <c:pt idx="3">
                  <c:v>55</c:v>
                </c:pt>
                <c:pt idx="4">
                  <c:v>51</c:v>
                </c:pt>
                <c:pt idx="5">
                  <c:v>45</c:v>
                </c:pt>
                <c:pt idx="6">
                  <c:v>35</c:v>
                </c:pt>
                <c:pt idx="7">
                  <c:v>36</c:v>
                </c:pt>
                <c:pt idx="8">
                  <c:v>19</c:v>
                </c:pt>
                <c:pt idx="9">
                  <c:v>17</c:v>
                </c:pt>
                <c:pt idx="10">
                  <c:v>20</c:v>
                </c:pt>
                <c:pt idx="11">
                  <c:v>18</c:v>
                </c:pt>
                <c:pt idx="12">
                  <c:v>11</c:v>
                </c:pt>
                <c:pt idx="13">
                  <c:v>3</c:v>
                </c:pt>
              </c:numCache>
            </c:numRef>
          </c:val>
        </c:ser>
        <c:dLbls>
          <c:dLblPos val="ctr"/>
          <c:showLegendKey val="0"/>
          <c:showVal val="1"/>
          <c:showCatName val="0"/>
          <c:showSerName val="0"/>
          <c:showPercent val="0"/>
          <c:showBubbleSize val="0"/>
        </c:dLbls>
        <c:gapWidth val="83"/>
        <c:overlap val="100"/>
        <c:axId val="1655781136"/>
        <c:axId val="1655782224"/>
      </c:barChart>
      <c:catAx>
        <c:axId val="1655781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782224"/>
        <c:crosses val="autoZero"/>
        <c:auto val="1"/>
        <c:lblAlgn val="ctr"/>
        <c:lblOffset val="100"/>
        <c:noMultiLvlLbl val="0"/>
      </c:catAx>
      <c:valAx>
        <c:axId val="16557822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Matches</a:t>
                </a:r>
                <a:r>
                  <a:rPr lang="en-IN" b="1" baseline="0"/>
                  <a:t> Won</a:t>
                </a:r>
                <a:endParaRPr lang="en-IN" b="1"/>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781136"/>
        <c:crosses val="autoZero"/>
        <c:crossBetween val="between"/>
      </c:valAx>
      <c:spPr>
        <a:noFill/>
        <a:ln>
          <a:noFill/>
        </a:ln>
        <a:effectLst/>
      </c:spPr>
    </c:plotArea>
    <c:legend>
      <c:legendPos val="r"/>
      <c:layout>
        <c:manualLayout>
          <c:xMode val="edge"/>
          <c:yMode val="edge"/>
          <c:x val="0.44298946643297488"/>
          <c:y val="0.10082800602894935"/>
          <c:w val="0.12724117032540744"/>
          <c:h val="8.872301845550065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[IPL_Dashboard.xlsx]toss based decision!PivotTable9</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Winning</a:t>
            </a:r>
            <a:r>
              <a:rPr lang="en-US" baseline="0"/>
              <a:t> % based on toss decision</a:t>
            </a: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rgbClr val="8C3FC5"/>
          </a:solidFill>
          <a:ln>
            <a:noFill/>
          </a:ln>
          <a:effectLst>
            <a:outerShdw blurRad="254000" sx="102000" sy="102000" algn="ctr" rotWithShape="0">
              <a:prstClr val="black">
                <a:alpha val="20000"/>
              </a:prstClr>
            </a:outerShdw>
          </a:effectLst>
        </c:spPr>
        <c:marker>
          <c:symbol val="circle"/>
          <c:size val="6"/>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
        <c:spPr>
          <a:solidFill>
            <a:srgbClr val="F56C4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4837483759608509"/>
          <c:y val="0.29296576287165876"/>
          <c:w val="0.43110666801457237"/>
          <c:h val="0.67007932212464572"/>
        </c:manualLayout>
      </c:layout>
      <c:doughnutChart>
        <c:varyColors val="1"/>
        <c:ser>
          <c:idx val="0"/>
          <c:order val="0"/>
          <c:tx>
            <c:strRef>
              <c:f>'toss based decision'!$B$3</c:f>
              <c:strCache>
                <c:ptCount val="1"/>
                <c:pt idx="0">
                  <c:v>Total</c:v>
                </c:pt>
              </c:strCache>
            </c:strRef>
          </c:tx>
          <c:spPr>
            <a:solidFill>
              <a:srgbClr val="8C3FC5"/>
            </a:solidFill>
          </c:spPr>
          <c:dPt>
            <c:idx val="0"/>
            <c:bubble3D val="0"/>
            <c:spPr>
              <a:solidFill>
                <a:srgbClr val="8C3FC5"/>
              </a:solidFill>
              <a:ln>
                <a:noFill/>
              </a:ln>
              <a:effectLst>
                <a:outerShdw blurRad="254000" sx="102000" sy="102000" algn="ctr" rotWithShape="0">
                  <a:prstClr val="black">
                    <a:alpha val="20000"/>
                  </a:prstClr>
                </a:outerShdw>
              </a:effectLst>
            </c:spPr>
          </c:dPt>
          <c:dPt>
            <c:idx val="1"/>
            <c:bubble3D val="0"/>
            <c:spPr>
              <a:solidFill>
                <a:srgbClr val="F56C41"/>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'toss based decision'!$A$4:$A$6</c:f>
              <c:strCache>
                <c:ptCount val="2"/>
                <c:pt idx="0">
                  <c:v>bat</c:v>
                </c:pt>
                <c:pt idx="1">
                  <c:v>field</c:v>
                </c:pt>
              </c:strCache>
            </c:strRef>
          </c:cat>
          <c:val>
            <c:numRef>
              <c:f>'toss based decision'!$B$4:$B$6</c:f>
              <c:numCache>
                <c:formatCode>0.00%</c:formatCode>
                <c:ptCount val="2"/>
                <c:pt idx="0">
                  <c:v>0.26398852223816355</c:v>
                </c:pt>
                <c:pt idx="1">
                  <c:v>0.7360114777618364</c:v>
                </c:pt>
              </c:numCache>
            </c:numRef>
          </c:val>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33063429571303582"/>
          <c:y val="0.13246463983668708"/>
          <c:w val="0.24158792650918634"/>
          <c:h val="0.15625109361329836"/>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[IPL_Dashboard.xlsx]top 10 venues!top 10 venues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a:t>
            </a:r>
            <a:r>
              <a:rPr lang="en-IN" b="1" baseline="0"/>
              <a:t> 10 venues with most matches won based on bat first and field first</a:t>
            </a:r>
            <a:endParaRPr lang="en-IN"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C3FC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rgbClr val="F56C4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1331548253874606"/>
          <c:y val="0.18911870503597125"/>
          <c:w val="0.38848169915359998"/>
          <c:h val="0.6657874487811325"/>
        </c:manualLayout>
      </c:layout>
      <c:barChart>
        <c:barDir val="bar"/>
        <c:grouping val="stacked"/>
        <c:varyColors val="0"/>
        <c:ser>
          <c:idx val="0"/>
          <c:order val="0"/>
          <c:tx>
            <c:strRef>
              <c:f>'top 10 venues'!$B$3:$B$4</c:f>
              <c:strCache>
                <c:ptCount val="1"/>
                <c:pt idx="0">
                  <c:v>bat</c:v>
                </c:pt>
              </c:strCache>
            </c:strRef>
          </c:tx>
          <c:spPr>
            <a:solidFill>
              <a:srgbClr val="8C3FC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'top 10 venues'!$A$5:$A$15</c:f>
              <c:strCache>
                <c:ptCount val="10"/>
                <c:pt idx="0">
                  <c:v>Narendra Modi Stadium, Ahmedabad</c:v>
                </c:pt>
                <c:pt idx="1">
                  <c:v>Feroz Shah Kotla</c:v>
                </c:pt>
                <c:pt idx="2">
                  <c:v>MA Chidambaram Stadium, Chepauk, Chennai</c:v>
                </c:pt>
                <c:pt idx="3">
                  <c:v>Sharjah Cricket Stadium</c:v>
                </c:pt>
                <c:pt idx="4">
                  <c:v>M Chinnaswamy Stadium</c:v>
                </c:pt>
                <c:pt idx="5">
                  <c:v>Sheikh Zayed Stadium</c:v>
                </c:pt>
                <c:pt idx="6">
                  <c:v>Eden Gardens</c:v>
                </c:pt>
                <c:pt idx="7">
                  <c:v>Wankhede Stadium</c:v>
                </c:pt>
                <c:pt idx="8">
                  <c:v>Wankhede Stadium, Mumbai</c:v>
                </c:pt>
                <c:pt idx="9">
                  <c:v>Dubai International Cricket Stadium</c:v>
                </c:pt>
              </c:strCache>
            </c:strRef>
          </c:cat>
          <c:val>
            <c:numRef>
              <c:f>'top 10 venues'!$B$5:$B$15</c:f>
              <c:numCache>
                <c:formatCode>General</c:formatCode>
                <c:ptCount val="10"/>
                <c:pt idx="0">
                  <c:v>5</c:v>
                </c:pt>
                <c:pt idx="1">
                  <c:v>5</c:v>
                </c:pt>
                <c:pt idx="2">
                  <c:v>12</c:v>
                </c:pt>
                <c:pt idx="3">
                  <c:v>8</c:v>
                </c:pt>
                <c:pt idx="4">
                  <c:v>2</c:v>
                </c:pt>
                <c:pt idx="5">
                  <c:v>15</c:v>
                </c:pt>
                <c:pt idx="6">
                  <c:v>3</c:v>
                </c:pt>
                <c:pt idx="7">
                  <c:v>9</c:v>
                </c:pt>
                <c:pt idx="8">
                  <c:v>8</c:v>
                </c:pt>
                <c:pt idx="9">
                  <c:v>19</c:v>
                </c:pt>
              </c:numCache>
            </c:numRef>
          </c:val>
        </c:ser>
        <c:ser>
          <c:idx val="1"/>
          <c:order val="1"/>
          <c:tx>
            <c:strRef>
              <c:f>'top 10 venues'!$C$3:$C$4</c:f>
              <c:strCache>
                <c:ptCount val="1"/>
                <c:pt idx="0">
                  <c:v>field</c:v>
                </c:pt>
              </c:strCache>
            </c:strRef>
          </c:tx>
          <c:spPr>
            <a:solidFill>
              <a:srgbClr val="F56C4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'top 10 venues'!$A$5:$A$15</c:f>
              <c:strCache>
                <c:ptCount val="10"/>
                <c:pt idx="0">
                  <c:v>Narendra Modi Stadium, Ahmedabad</c:v>
                </c:pt>
                <c:pt idx="1">
                  <c:v>Feroz Shah Kotla</c:v>
                </c:pt>
                <c:pt idx="2">
                  <c:v>MA Chidambaram Stadium, Chepauk, Chennai</c:v>
                </c:pt>
                <c:pt idx="3">
                  <c:v>Sharjah Cricket Stadium</c:v>
                </c:pt>
                <c:pt idx="4">
                  <c:v>M Chinnaswamy Stadium</c:v>
                </c:pt>
                <c:pt idx="5">
                  <c:v>Sheikh Zayed Stadium</c:v>
                </c:pt>
                <c:pt idx="6">
                  <c:v>Eden Gardens</c:v>
                </c:pt>
                <c:pt idx="7">
                  <c:v>Wankhede Stadium</c:v>
                </c:pt>
                <c:pt idx="8">
                  <c:v>Wankhede Stadium, Mumbai</c:v>
                </c:pt>
                <c:pt idx="9">
                  <c:v>Dubai International Cricket Stadium</c:v>
                </c:pt>
              </c:strCache>
            </c:strRef>
          </c:cat>
          <c:val>
            <c:numRef>
              <c:f>'top 10 venues'!$C$5:$C$15</c:f>
              <c:numCache>
                <c:formatCode>General</c:formatCode>
                <c:ptCount val="10"/>
                <c:pt idx="0">
                  <c:v>19</c:v>
                </c:pt>
                <c:pt idx="1">
                  <c:v>19</c:v>
                </c:pt>
                <c:pt idx="2">
                  <c:v>16</c:v>
                </c:pt>
                <c:pt idx="3">
                  <c:v>20</c:v>
                </c:pt>
                <c:pt idx="4">
                  <c:v>27</c:v>
                </c:pt>
                <c:pt idx="5">
                  <c:v>14</c:v>
                </c:pt>
                <c:pt idx="6">
                  <c:v>38</c:v>
                </c:pt>
                <c:pt idx="7">
                  <c:v>33</c:v>
                </c:pt>
                <c:pt idx="8">
                  <c:v>37</c:v>
                </c:pt>
                <c:pt idx="9">
                  <c:v>27</c:v>
                </c:pt>
              </c:numCache>
            </c:numRef>
          </c:val>
        </c:ser>
        <c:dLbls>
          <c:dLblPos val="ctr"/>
          <c:showLegendKey val="0"/>
          <c:showVal val="1"/>
          <c:showCatName val="0"/>
          <c:showSerName val="0"/>
          <c:showPercent val="0"/>
          <c:showBubbleSize val="0"/>
        </c:dLbls>
        <c:gapWidth val="84"/>
        <c:overlap val="100"/>
        <c:axId val="1926507472"/>
        <c:axId val="1926510192"/>
      </c:barChart>
      <c:catAx>
        <c:axId val="1926507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510192"/>
        <c:crosses val="autoZero"/>
        <c:auto val="1"/>
        <c:lblAlgn val="ctr"/>
        <c:lblOffset val="100"/>
        <c:noMultiLvlLbl val="0"/>
      </c:catAx>
      <c:valAx>
        <c:axId val="1926510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Matches</a:t>
                </a:r>
                <a:r>
                  <a:rPr lang="en-IN" b="1" baseline="0"/>
                  <a:t> played</a:t>
                </a:r>
                <a:endParaRPr lang="en-IN" b="1"/>
              </a:p>
            </c:rich>
          </c:tx>
          <c:layout>
            <c:manualLayout>
              <c:xMode val="edge"/>
              <c:yMode val="edge"/>
              <c:x val="0.45576104139720286"/>
              <c:y val="0.9094573160369343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507472"/>
        <c:crosses val="autoZero"/>
        <c:crossBetween val="between"/>
      </c:valAx>
      <c:spPr>
        <a:noFill/>
        <a:ln>
          <a:noFill/>
        </a:ln>
        <a:effectLst/>
      </c:spPr>
    </c:plotArea>
    <c:legend>
      <c:legendPos val="r"/>
      <c:layout>
        <c:manualLayout>
          <c:xMode val="edge"/>
          <c:yMode val="edge"/>
          <c:x val="0.39007768121203867"/>
          <c:y val="0.10482566702543478"/>
          <c:w val="0.24729023425385949"/>
          <c:h val="0.101169772843142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200"/>
              <a:t>Top</a:t>
            </a:r>
            <a:r>
              <a:rPr lang="en-US" sz="1200" baseline="0"/>
              <a:t> 10 MOM winners</a:t>
            </a:r>
            <a:endParaRPr lang="en-US" sz="1200"/>
          </a:p>
        </c:rich>
      </c:tx>
      <c:layout>
        <c:manualLayout>
          <c:xMode val="edge"/>
          <c:yMode val="edge"/>
          <c:x val="0.38523600174978129"/>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0.10265048118985128"/>
          <c:y val="0.16041666666666665"/>
          <c:w val="0.84734951881014875"/>
          <c:h val="0.6813272820064159"/>
        </c:manualLayout>
      </c:layout>
      <c:barChart>
        <c:barDir val="col"/>
        <c:grouping val="clustered"/>
        <c:varyColors val="0"/>
        <c:ser>
          <c:idx val="0"/>
          <c:order val="0"/>
          <c:tx>
            <c:strRef>
              <c:f>'MOM winners'!$E$3</c:f>
              <c:strCache>
                <c:ptCount val="1"/>
                <c:pt idx="0">
                  <c:v>mom</c:v>
                </c:pt>
              </c:strCache>
            </c:strRef>
          </c:tx>
          <c:spPr>
            <a:solidFill>
              <a:srgbClr val="8C3FC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'MOM winners'!$D$4:$D$13</c:f>
              <c:strCache>
                <c:ptCount val="10"/>
                <c:pt idx="0">
                  <c:v>AB de Villiers</c:v>
                </c:pt>
                <c:pt idx="1">
                  <c:v>AD Russell</c:v>
                </c:pt>
                <c:pt idx="2">
                  <c:v>KL Rahul</c:v>
                </c:pt>
                <c:pt idx="3">
                  <c:v>JC Buttler</c:v>
                </c:pt>
                <c:pt idx="4">
                  <c:v>RA Jadeja</c:v>
                </c:pt>
                <c:pt idx="5">
                  <c:v>DA Warner</c:v>
                </c:pt>
                <c:pt idx="6">
                  <c:v>V Kohli</c:v>
                </c:pt>
                <c:pt idx="7">
                  <c:v>RG Sharma</c:v>
                </c:pt>
                <c:pt idx="8">
                  <c:v>Rashid Khan</c:v>
                </c:pt>
                <c:pt idx="9">
                  <c:v>S Dhawan</c:v>
                </c:pt>
              </c:strCache>
            </c:strRef>
          </c:cat>
          <c:val>
            <c:numRef>
              <c:f>'MOM winners'!$E$4:$E$13</c:f>
              <c:numCache>
                <c:formatCode>General</c:formatCode>
                <c:ptCount val="10"/>
                <c:pt idx="0">
                  <c:v>18</c:v>
                </c:pt>
                <c:pt idx="1">
                  <c:v>15</c:v>
                </c:pt>
                <c:pt idx="2">
                  <c:v>13</c:v>
                </c:pt>
                <c:pt idx="3">
                  <c:v>13</c:v>
                </c:pt>
                <c:pt idx="4">
                  <c:v>13</c:v>
                </c:pt>
                <c:pt idx="5">
                  <c:v>13</c:v>
                </c:pt>
                <c:pt idx="6">
                  <c:v>13</c:v>
                </c:pt>
                <c:pt idx="7">
                  <c:v>12</c:v>
                </c:pt>
                <c:pt idx="8">
                  <c:v>12</c:v>
                </c:pt>
                <c:pt idx="9">
                  <c:v>11</c:v>
                </c:pt>
              </c:numCache>
            </c:numRef>
          </c:val>
        </c:ser>
        <c:dLbls>
          <c:dLblPos val="inEnd"/>
          <c:showLegendKey val="0"/>
          <c:showVal val="1"/>
          <c:showCatName val="0"/>
          <c:showSerName val="0"/>
          <c:showPercent val="0"/>
          <c:showBubbleSize val="0"/>
        </c:dLbls>
        <c:gapWidth val="100"/>
        <c:overlap val="-24"/>
        <c:axId val="1926509648"/>
        <c:axId val="1926510736"/>
      </c:barChart>
      <c:catAx>
        <c:axId val="192650964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926510736"/>
        <c:crosses val="autoZero"/>
        <c:auto val="1"/>
        <c:lblAlgn val="ctr"/>
        <c:lblOffset val="100"/>
        <c:noMultiLvlLbl val="0"/>
      </c:catAx>
      <c:valAx>
        <c:axId val="192651073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b="1"/>
                  <a:t>No.</a:t>
                </a:r>
                <a:r>
                  <a:rPr lang="en-IN" b="1" baseline="0"/>
                  <a:t> of times MOM won</a:t>
                </a:r>
                <a:endParaRPr lang="en-IN" b="1"/>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265096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[IPL_Dashboard.xlsx]matches won wrt bat first field!bat fiel matches won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Matches</a:t>
            </a:r>
            <a:r>
              <a:rPr lang="en-IN" b="1" baseline="0"/>
              <a:t> won by team wrt bat first and field first since 2014 </a:t>
            </a:r>
            <a:endParaRPr lang="en-IN"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C3F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56C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C3F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56C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8C3FC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rgbClr val="F56C4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6.7553256424342303E-2"/>
          <c:y val="0.16848054679284963"/>
          <c:w val="0.91808052295349862"/>
          <c:h val="0.65861819355913842"/>
        </c:manualLayout>
      </c:layout>
      <c:barChart>
        <c:barDir val="col"/>
        <c:grouping val="stacked"/>
        <c:varyColors val="0"/>
        <c:ser>
          <c:idx val="0"/>
          <c:order val="0"/>
          <c:tx>
            <c:strRef>
              <c:f>'matches won wrt bat first field'!$B$3:$B$4</c:f>
              <c:strCache>
                <c:ptCount val="1"/>
                <c:pt idx="0">
                  <c:v>bat</c:v>
                </c:pt>
              </c:strCache>
            </c:strRef>
          </c:tx>
          <c:spPr>
            <a:solidFill>
              <a:srgbClr val="8C3FC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'matches won wrt bat first field'!$A$5:$A$19</c:f>
              <c:strCache>
                <c:ptCount val="14"/>
                <c:pt idx="0">
                  <c:v>Kolkata Knight Riders</c:v>
                </c:pt>
                <c:pt idx="1">
                  <c:v>Mumbai Indians</c:v>
                </c:pt>
                <c:pt idx="2">
                  <c:v>Chennai Super Kings</c:v>
                </c:pt>
                <c:pt idx="3">
                  <c:v>Sunrisers Hyderabad</c:v>
                </c:pt>
                <c:pt idx="4">
                  <c:v>Royal Challengers Bangalore</c:v>
                </c:pt>
                <c:pt idx="5">
                  <c:v>Rajasthan Royals</c:v>
                </c:pt>
                <c:pt idx="6">
                  <c:v>Delhi Capitals</c:v>
                </c:pt>
                <c:pt idx="7">
                  <c:v>Kings XI Punjab</c:v>
                </c:pt>
                <c:pt idx="8">
                  <c:v>Gujarat Titans</c:v>
                </c:pt>
                <c:pt idx="9">
                  <c:v>Delhi Daredevils</c:v>
                </c:pt>
                <c:pt idx="10">
                  <c:v>Punjab Kings</c:v>
                </c:pt>
                <c:pt idx="11">
                  <c:v>Lucknow Super Giants</c:v>
                </c:pt>
                <c:pt idx="12">
                  <c:v>Gujarat Lions</c:v>
                </c:pt>
                <c:pt idx="13">
                  <c:v>Rising Pune Supergiants</c:v>
                </c:pt>
              </c:strCache>
            </c:strRef>
          </c:cat>
          <c:val>
            <c:numRef>
              <c:f>'matches won wrt bat first field'!$B$5:$B$19</c:f>
              <c:numCache>
                <c:formatCode>General</c:formatCode>
                <c:ptCount val="14"/>
                <c:pt idx="0">
                  <c:v>24</c:v>
                </c:pt>
                <c:pt idx="1">
                  <c:v>25</c:v>
                </c:pt>
                <c:pt idx="2">
                  <c:v>24</c:v>
                </c:pt>
                <c:pt idx="3">
                  <c:v>23</c:v>
                </c:pt>
                <c:pt idx="4">
                  <c:v>17</c:v>
                </c:pt>
                <c:pt idx="5">
                  <c:v>18</c:v>
                </c:pt>
                <c:pt idx="6">
                  <c:v>13</c:v>
                </c:pt>
                <c:pt idx="7">
                  <c:v>8</c:v>
                </c:pt>
                <c:pt idx="8">
                  <c:v>9</c:v>
                </c:pt>
                <c:pt idx="9">
                  <c:v>8</c:v>
                </c:pt>
                <c:pt idx="10">
                  <c:v>4</c:v>
                </c:pt>
                <c:pt idx="11">
                  <c:v>6</c:v>
                </c:pt>
                <c:pt idx="12">
                  <c:v>2</c:v>
                </c:pt>
                <c:pt idx="13">
                  <c:v>2</c:v>
                </c:pt>
              </c:numCache>
            </c:numRef>
          </c:val>
        </c:ser>
        <c:ser>
          <c:idx val="1"/>
          <c:order val="1"/>
          <c:tx>
            <c:strRef>
              <c:f>'matches won wrt bat first field'!$C$3:$C$4</c:f>
              <c:strCache>
                <c:ptCount val="1"/>
                <c:pt idx="0">
                  <c:v>field</c:v>
                </c:pt>
              </c:strCache>
            </c:strRef>
          </c:tx>
          <c:spPr>
            <a:solidFill>
              <a:srgbClr val="F56C4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'matches won wrt bat first field'!$A$5:$A$19</c:f>
              <c:strCache>
                <c:ptCount val="14"/>
                <c:pt idx="0">
                  <c:v>Kolkata Knight Riders</c:v>
                </c:pt>
                <c:pt idx="1">
                  <c:v>Mumbai Indians</c:v>
                </c:pt>
                <c:pt idx="2">
                  <c:v>Chennai Super Kings</c:v>
                </c:pt>
                <c:pt idx="3">
                  <c:v>Sunrisers Hyderabad</c:v>
                </c:pt>
                <c:pt idx="4">
                  <c:v>Royal Challengers Bangalore</c:v>
                </c:pt>
                <c:pt idx="5">
                  <c:v>Rajasthan Royals</c:v>
                </c:pt>
                <c:pt idx="6">
                  <c:v>Delhi Capitals</c:v>
                </c:pt>
                <c:pt idx="7">
                  <c:v>Kings XI Punjab</c:v>
                </c:pt>
                <c:pt idx="8">
                  <c:v>Gujarat Titans</c:v>
                </c:pt>
                <c:pt idx="9">
                  <c:v>Delhi Daredevils</c:v>
                </c:pt>
                <c:pt idx="10">
                  <c:v>Punjab Kings</c:v>
                </c:pt>
                <c:pt idx="11">
                  <c:v>Lucknow Super Giants</c:v>
                </c:pt>
                <c:pt idx="12">
                  <c:v>Gujarat Lions</c:v>
                </c:pt>
                <c:pt idx="13">
                  <c:v>Rising Pune Supergiants</c:v>
                </c:pt>
              </c:strCache>
            </c:strRef>
          </c:cat>
          <c:val>
            <c:numRef>
              <c:f>'matches won wrt bat first field'!$C$5:$C$19</c:f>
              <c:numCache>
                <c:formatCode>General</c:formatCode>
                <c:ptCount val="14"/>
                <c:pt idx="0">
                  <c:v>65</c:v>
                </c:pt>
                <c:pt idx="1">
                  <c:v>63</c:v>
                </c:pt>
                <c:pt idx="2">
                  <c:v>55</c:v>
                </c:pt>
                <c:pt idx="3">
                  <c:v>55</c:v>
                </c:pt>
                <c:pt idx="4">
                  <c:v>51</c:v>
                </c:pt>
                <c:pt idx="5">
                  <c:v>45</c:v>
                </c:pt>
                <c:pt idx="6">
                  <c:v>35</c:v>
                </c:pt>
                <c:pt idx="7">
                  <c:v>36</c:v>
                </c:pt>
                <c:pt idx="8">
                  <c:v>19</c:v>
                </c:pt>
                <c:pt idx="9">
                  <c:v>17</c:v>
                </c:pt>
                <c:pt idx="10">
                  <c:v>20</c:v>
                </c:pt>
                <c:pt idx="11">
                  <c:v>18</c:v>
                </c:pt>
                <c:pt idx="12">
                  <c:v>11</c:v>
                </c:pt>
                <c:pt idx="13">
                  <c:v>3</c:v>
                </c:pt>
              </c:numCache>
            </c:numRef>
          </c:val>
        </c:ser>
        <c:dLbls>
          <c:dLblPos val="ctr"/>
          <c:showLegendKey val="0"/>
          <c:showVal val="1"/>
          <c:showCatName val="0"/>
          <c:showSerName val="0"/>
          <c:showPercent val="0"/>
          <c:showBubbleSize val="0"/>
        </c:dLbls>
        <c:gapWidth val="83"/>
        <c:overlap val="100"/>
        <c:axId val="1927461024"/>
        <c:axId val="1657873504"/>
      </c:barChart>
      <c:catAx>
        <c:axId val="192746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657873504"/>
        <c:crosses val="autoZero"/>
        <c:auto val="1"/>
        <c:lblAlgn val="ctr"/>
        <c:lblOffset val="100"/>
        <c:noMultiLvlLbl val="0"/>
      </c:catAx>
      <c:valAx>
        <c:axId val="16578735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Matches</a:t>
                </a:r>
                <a:r>
                  <a:rPr lang="en-IN" b="1" baseline="0"/>
                  <a:t> Won</a:t>
                </a:r>
                <a:endParaRPr lang="en-IN" b="1"/>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461024"/>
        <c:crosses val="autoZero"/>
        <c:crossBetween val="between"/>
      </c:valAx>
      <c:spPr>
        <a:noFill/>
        <a:ln>
          <a:noFill/>
        </a:ln>
        <a:effectLst/>
      </c:spPr>
    </c:plotArea>
    <c:legend>
      <c:legendPos val="r"/>
      <c:layout>
        <c:manualLayout>
          <c:xMode val="edge"/>
          <c:yMode val="edge"/>
          <c:x val="0.44298946643297488"/>
          <c:y val="0.10082800602894935"/>
          <c:w val="0.12724117032540744"/>
          <c:h val="8.872301845550065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[IPL_Dashboard.xlsx]toss based decision!PivotTable9</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Winning</a:t>
            </a:r>
            <a:r>
              <a:rPr lang="en-US" sz="1400" baseline="0"/>
              <a:t> % based on toss decision</a:t>
            </a:r>
            <a:endParaRPr lang="en-US" sz="1400"/>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rgbClr val="8C3FC5"/>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56C41"/>
          </a:solidFill>
          <a:ln>
            <a:noFill/>
          </a:ln>
          <a:effectLst>
            <a:outerShdw blurRad="254000" sx="102000" sy="102000" algn="ctr" rotWithShape="0">
              <a:prstClr val="black">
                <a:alpha val="20000"/>
              </a:prstClr>
            </a:outerShdw>
          </a:effectLst>
        </c:spPr>
      </c:pivotFmt>
      <c:pivotFmt>
        <c:idx val="2"/>
        <c:spPr>
          <a:solidFill>
            <a:srgbClr val="8C3FC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8C3FC5"/>
          </a:solidFill>
          <a:ln>
            <a:noFill/>
          </a:ln>
          <a:effectLst>
            <a:outerShdw blurRad="254000" sx="102000" sy="102000" algn="ctr" rotWithShape="0">
              <a:prstClr val="black">
                <a:alpha val="20000"/>
              </a:prstClr>
            </a:outerShdw>
          </a:effectLst>
        </c:spPr>
      </c:pivotFmt>
      <c:pivotFmt>
        <c:idx val="4"/>
        <c:spPr>
          <a:solidFill>
            <a:srgbClr val="F56C41"/>
          </a:solidFill>
          <a:ln>
            <a:noFill/>
          </a:ln>
          <a:effectLst>
            <a:outerShdw blurRad="254000" sx="102000" sy="102000" algn="ctr" rotWithShape="0">
              <a:prstClr val="black">
                <a:alpha val="20000"/>
              </a:prstClr>
            </a:outerShdw>
          </a:effectLst>
        </c:spPr>
      </c:pivotFmt>
      <c:pivotFmt>
        <c:idx val="5"/>
        <c:spPr>
          <a:solidFill>
            <a:srgbClr val="8C3FC5"/>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
        <c:spPr>
          <a:solidFill>
            <a:srgbClr val="8C3FC5"/>
          </a:solidFill>
          <a:ln>
            <a:noFill/>
          </a:ln>
          <a:effectLst>
            <a:outerShdw blurRad="254000" sx="102000" sy="102000" algn="ctr" rotWithShape="0">
              <a:prstClr val="black">
                <a:alpha val="20000"/>
              </a:prstClr>
            </a:outerShdw>
          </a:effectLst>
        </c:spPr>
      </c:pivotFmt>
      <c:pivotFmt>
        <c:idx val="7"/>
        <c:spPr>
          <a:solidFill>
            <a:srgbClr val="F56C4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2253699520803868"/>
          <c:y val="0.22214988874422192"/>
          <c:w val="0.75051297207152057"/>
          <c:h val="0.73475416950833905"/>
        </c:manualLayout>
      </c:layout>
      <c:doughnutChart>
        <c:varyColors val="1"/>
        <c:ser>
          <c:idx val="0"/>
          <c:order val="0"/>
          <c:tx>
            <c:strRef>
              <c:f>'toss based decision'!$B$3</c:f>
              <c:strCache>
                <c:ptCount val="1"/>
                <c:pt idx="0">
                  <c:v>Total</c:v>
                </c:pt>
              </c:strCache>
            </c:strRef>
          </c:tx>
          <c:spPr>
            <a:solidFill>
              <a:srgbClr val="8C3FC5"/>
            </a:solidFill>
          </c:spPr>
          <c:dPt>
            <c:idx val="0"/>
            <c:bubble3D val="0"/>
            <c:spPr>
              <a:solidFill>
                <a:srgbClr val="8C3FC5"/>
              </a:solidFill>
              <a:ln>
                <a:noFill/>
              </a:ln>
              <a:effectLst>
                <a:outerShdw blurRad="254000" sx="102000" sy="102000" algn="ctr" rotWithShape="0">
                  <a:prstClr val="black">
                    <a:alpha val="20000"/>
                  </a:prstClr>
                </a:outerShdw>
              </a:effectLst>
            </c:spPr>
          </c:dPt>
          <c:dPt>
            <c:idx val="1"/>
            <c:bubble3D val="0"/>
            <c:spPr>
              <a:solidFill>
                <a:srgbClr val="F56C41"/>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'toss based decision'!$A$4:$A$6</c:f>
              <c:strCache>
                <c:ptCount val="2"/>
                <c:pt idx="0">
                  <c:v>bat</c:v>
                </c:pt>
                <c:pt idx="1">
                  <c:v>field</c:v>
                </c:pt>
              </c:strCache>
            </c:strRef>
          </c:cat>
          <c:val>
            <c:numRef>
              <c:f>'toss based decision'!$B$4:$B$6</c:f>
              <c:numCache>
                <c:formatCode>0.00%</c:formatCode>
                <c:ptCount val="2"/>
                <c:pt idx="0">
                  <c:v>0.26398852223816355</c:v>
                </c:pt>
                <c:pt idx="1">
                  <c:v>0.7360114777618364</c:v>
                </c:pt>
              </c:numCache>
            </c:numRef>
          </c:val>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1393644494170128"/>
          <c:y val="0.13118434014645808"/>
          <c:w val="0.24158792650918634"/>
          <c:h val="8.6036861800257228E-2"/>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[IPL_Dashboard.xlsx]top 10 venues!top 10 venues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a:t>
            </a:r>
            <a:r>
              <a:rPr lang="en-IN" b="1" baseline="0"/>
              <a:t> 10 venues with most matches won based on bat first and field first</a:t>
            </a:r>
            <a:endParaRPr lang="en-IN" b="1"/>
          </a:p>
        </c:rich>
      </c:tx>
      <c:layout>
        <c:manualLayout>
          <c:xMode val="edge"/>
          <c:yMode val="edge"/>
          <c:x val="0.12889628020635352"/>
          <c:y val="1.14324585573592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C3F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56C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C3F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56C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8C3FC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rgbClr val="F56C4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486712598425198"/>
          <c:y val="0.14543141969639117"/>
          <c:w val="0.52720183953298938"/>
          <c:h val="0.76408361798811841"/>
        </c:manualLayout>
      </c:layout>
      <c:barChart>
        <c:barDir val="bar"/>
        <c:grouping val="stacked"/>
        <c:varyColors val="0"/>
        <c:ser>
          <c:idx val="0"/>
          <c:order val="0"/>
          <c:tx>
            <c:strRef>
              <c:f>'top 10 venues'!$B$3:$B$4</c:f>
              <c:strCache>
                <c:ptCount val="1"/>
                <c:pt idx="0">
                  <c:v>bat</c:v>
                </c:pt>
              </c:strCache>
            </c:strRef>
          </c:tx>
          <c:spPr>
            <a:solidFill>
              <a:srgbClr val="8C3FC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'top 10 venues'!$A$5:$A$15</c:f>
              <c:strCache>
                <c:ptCount val="10"/>
                <c:pt idx="0">
                  <c:v>Narendra Modi Stadium, Ahmedabad</c:v>
                </c:pt>
                <c:pt idx="1">
                  <c:v>Feroz Shah Kotla</c:v>
                </c:pt>
                <c:pt idx="2">
                  <c:v>MA Chidambaram Stadium, Chepauk, Chennai</c:v>
                </c:pt>
                <c:pt idx="3">
                  <c:v>Sharjah Cricket Stadium</c:v>
                </c:pt>
                <c:pt idx="4">
                  <c:v>M Chinnaswamy Stadium</c:v>
                </c:pt>
                <c:pt idx="5">
                  <c:v>Sheikh Zayed Stadium</c:v>
                </c:pt>
                <c:pt idx="6">
                  <c:v>Eden Gardens</c:v>
                </c:pt>
                <c:pt idx="7">
                  <c:v>Wankhede Stadium</c:v>
                </c:pt>
                <c:pt idx="8">
                  <c:v>Wankhede Stadium, Mumbai</c:v>
                </c:pt>
                <c:pt idx="9">
                  <c:v>Dubai International Cricket Stadium</c:v>
                </c:pt>
              </c:strCache>
            </c:strRef>
          </c:cat>
          <c:val>
            <c:numRef>
              <c:f>'top 10 venues'!$B$5:$B$15</c:f>
              <c:numCache>
                <c:formatCode>General</c:formatCode>
                <c:ptCount val="10"/>
                <c:pt idx="0">
                  <c:v>5</c:v>
                </c:pt>
                <c:pt idx="1">
                  <c:v>5</c:v>
                </c:pt>
                <c:pt idx="2">
                  <c:v>12</c:v>
                </c:pt>
                <c:pt idx="3">
                  <c:v>8</c:v>
                </c:pt>
                <c:pt idx="4">
                  <c:v>2</c:v>
                </c:pt>
                <c:pt idx="5">
                  <c:v>15</c:v>
                </c:pt>
                <c:pt idx="6">
                  <c:v>3</c:v>
                </c:pt>
                <c:pt idx="7">
                  <c:v>9</c:v>
                </c:pt>
                <c:pt idx="8">
                  <c:v>8</c:v>
                </c:pt>
                <c:pt idx="9">
                  <c:v>19</c:v>
                </c:pt>
              </c:numCache>
            </c:numRef>
          </c:val>
        </c:ser>
        <c:ser>
          <c:idx val="1"/>
          <c:order val="1"/>
          <c:tx>
            <c:strRef>
              <c:f>'top 10 venues'!$C$3:$C$4</c:f>
              <c:strCache>
                <c:ptCount val="1"/>
                <c:pt idx="0">
                  <c:v>field</c:v>
                </c:pt>
              </c:strCache>
            </c:strRef>
          </c:tx>
          <c:spPr>
            <a:solidFill>
              <a:srgbClr val="F56C4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'top 10 venues'!$A$5:$A$15</c:f>
              <c:strCache>
                <c:ptCount val="10"/>
                <c:pt idx="0">
                  <c:v>Narendra Modi Stadium, Ahmedabad</c:v>
                </c:pt>
                <c:pt idx="1">
                  <c:v>Feroz Shah Kotla</c:v>
                </c:pt>
                <c:pt idx="2">
                  <c:v>MA Chidambaram Stadium, Chepauk, Chennai</c:v>
                </c:pt>
                <c:pt idx="3">
                  <c:v>Sharjah Cricket Stadium</c:v>
                </c:pt>
                <c:pt idx="4">
                  <c:v>M Chinnaswamy Stadium</c:v>
                </c:pt>
                <c:pt idx="5">
                  <c:v>Sheikh Zayed Stadium</c:v>
                </c:pt>
                <c:pt idx="6">
                  <c:v>Eden Gardens</c:v>
                </c:pt>
                <c:pt idx="7">
                  <c:v>Wankhede Stadium</c:v>
                </c:pt>
                <c:pt idx="8">
                  <c:v>Wankhede Stadium, Mumbai</c:v>
                </c:pt>
                <c:pt idx="9">
                  <c:v>Dubai International Cricket Stadium</c:v>
                </c:pt>
              </c:strCache>
            </c:strRef>
          </c:cat>
          <c:val>
            <c:numRef>
              <c:f>'top 10 venues'!$C$5:$C$15</c:f>
              <c:numCache>
                <c:formatCode>General</c:formatCode>
                <c:ptCount val="10"/>
                <c:pt idx="0">
                  <c:v>19</c:v>
                </c:pt>
                <c:pt idx="1">
                  <c:v>19</c:v>
                </c:pt>
                <c:pt idx="2">
                  <c:v>16</c:v>
                </c:pt>
                <c:pt idx="3">
                  <c:v>20</c:v>
                </c:pt>
                <c:pt idx="4">
                  <c:v>27</c:v>
                </c:pt>
                <c:pt idx="5">
                  <c:v>14</c:v>
                </c:pt>
                <c:pt idx="6">
                  <c:v>38</c:v>
                </c:pt>
                <c:pt idx="7">
                  <c:v>33</c:v>
                </c:pt>
                <c:pt idx="8">
                  <c:v>37</c:v>
                </c:pt>
                <c:pt idx="9">
                  <c:v>27</c:v>
                </c:pt>
              </c:numCache>
            </c:numRef>
          </c:val>
        </c:ser>
        <c:dLbls>
          <c:dLblPos val="ctr"/>
          <c:showLegendKey val="0"/>
          <c:showVal val="1"/>
          <c:showCatName val="0"/>
          <c:showSerName val="0"/>
          <c:showPercent val="0"/>
          <c:showBubbleSize val="0"/>
        </c:dLbls>
        <c:gapWidth val="84"/>
        <c:overlap val="100"/>
        <c:axId val="1927460480"/>
        <c:axId val="1657877312"/>
      </c:barChart>
      <c:catAx>
        <c:axId val="1927460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57877312"/>
        <c:crosses val="autoZero"/>
        <c:auto val="1"/>
        <c:lblAlgn val="ctr"/>
        <c:lblOffset val="100"/>
        <c:noMultiLvlLbl val="0"/>
      </c:catAx>
      <c:valAx>
        <c:axId val="1657877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Matches</a:t>
                </a:r>
                <a:r>
                  <a:rPr lang="en-IN" b="1" baseline="0"/>
                  <a:t> played</a:t>
                </a:r>
                <a:endParaRPr lang="en-IN" b="1"/>
              </a:p>
            </c:rich>
          </c:tx>
          <c:layout>
            <c:manualLayout>
              <c:xMode val="edge"/>
              <c:yMode val="edge"/>
              <c:x val="0.41265753688116574"/>
              <c:y val="0.9509600864112169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460480"/>
        <c:crosses val="autoZero"/>
        <c:crossBetween val="between"/>
      </c:valAx>
      <c:spPr>
        <a:noFill/>
        <a:ln>
          <a:noFill/>
        </a:ln>
        <a:effectLst/>
      </c:spPr>
    </c:plotArea>
    <c:legend>
      <c:legendPos val="r"/>
      <c:layout>
        <c:manualLayout>
          <c:xMode val="edge"/>
          <c:yMode val="edge"/>
          <c:x val="0.39366967598877728"/>
          <c:y val="9.6088275662789852E-2"/>
          <c:w val="0.24729023425385949"/>
          <c:h val="4.437639102451642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200"/>
              <a:t>Top</a:t>
            </a:r>
            <a:r>
              <a:rPr lang="en-US" sz="1200" baseline="0"/>
              <a:t> 10 MOM winners</a:t>
            </a:r>
            <a:endParaRPr lang="en-US" sz="1200"/>
          </a:p>
        </c:rich>
      </c:tx>
      <c:layout>
        <c:manualLayout>
          <c:xMode val="edge"/>
          <c:yMode val="edge"/>
          <c:x val="0.38523600174978129"/>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0.10265048118985128"/>
          <c:y val="0.11609042553191487"/>
          <c:w val="0.87676116983237296"/>
          <c:h val="0.74338387222873736"/>
        </c:manualLayout>
      </c:layout>
      <c:barChart>
        <c:barDir val="col"/>
        <c:grouping val="clustered"/>
        <c:varyColors val="0"/>
        <c:ser>
          <c:idx val="0"/>
          <c:order val="0"/>
          <c:tx>
            <c:strRef>
              <c:f>'MOM winners'!$E$3</c:f>
              <c:strCache>
                <c:ptCount val="1"/>
                <c:pt idx="0">
                  <c:v>mom</c:v>
                </c:pt>
              </c:strCache>
            </c:strRef>
          </c:tx>
          <c:spPr>
            <a:solidFill>
              <a:srgbClr val="8C3FC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'MOM winners'!$D$4:$D$13</c:f>
              <c:strCache>
                <c:ptCount val="10"/>
                <c:pt idx="0">
                  <c:v>AB de Villiers</c:v>
                </c:pt>
                <c:pt idx="1">
                  <c:v>AD Russell</c:v>
                </c:pt>
                <c:pt idx="2">
                  <c:v>KL Rahul</c:v>
                </c:pt>
                <c:pt idx="3">
                  <c:v>JC Buttler</c:v>
                </c:pt>
                <c:pt idx="4">
                  <c:v>RA Jadeja</c:v>
                </c:pt>
                <c:pt idx="5">
                  <c:v>DA Warner</c:v>
                </c:pt>
                <c:pt idx="6">
                  <c:v>V Kohli</c:v>
                </c:pt>
                <c:pt idx="7">
                  <c:v>RG Sharma</c:v>
                </c:pt>
                <c:pt idx="8">
                  <c:v>Rashid Khan</c:v>
                </c:pt>
                <c:pt idx="9">
                  <c:v>S Dhawan</c:v>
                </c:pt>
              </c:strCache>
            </c:strRef>
          </c:cat>
          <c:val>
            <c:numRef>
              <c:f>'MOM winners'!$E$4:$E$13</c:f>
              <c:numCache>
                <c:formatCode>General</c:formatCode>
                <c:ptCount val="10"/>
                <c:pt idx="0">
                  <c:v>18</c:v>
                </c:pt>
                <c:pt idx="1">
                  <c:v>15</c:v>
                </c:pt>
                <c:pt idx="2">
                  <c:v>13</c:v>
                </c:pt>
                <c:pt idx="3">
                  <c:v>13</c:v>
                </c:pt>
                <c:pt idx="4">
                  <c:v>13</c:v>
                </c:pt>
                <c:pt idx="5">
                  <c:v>13</c:v>
                </c:pt>
                <c:pt idx="6">
                  <c:v>13</c:v>
                </c:pt>
                <c:pt idx="7">
                  <c:v>12</c:v>
                </c:pt>
                <c:pt idx="8">
                  <c:v>12</c:v>
                </c:pt>
                <c:pt idx="9">
                  <c:v>11</c:v>
                </c:pt>
              </c:numCache>
            </c:numRef>
          </c:val>
        </c:ser>
        <c:dLbls>
          <c:dLblPos val="inEnd"/>
          <c:showLegendKey val="0"/>
          <c:showVal val="1"/>
          <c:showCatName val="0"/>
          <c:showSerName val="0"/>
          <c:showPercent val="0"/>
          <c:showBubbleSize val="0"/>
        </c:dLbls>
        <c:gapWidth val="100"/>
        <c:overlap val="-24"/>
        <c:axId val="1927472992"/>
        <c:axId val="1871260464"/>
      </c:barChart>
      <c:catAx>
        <c:axId val="19274729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2"/>
                </a:solidFill>
                <a:latin typeface="+mn-lt"/>
                <a:ea typeface="+mn-ea"/>
                <a:cs typeface="+mn-cs"/>
              </a:defRPr>
            </a:pPr>
            <a:endParaRPr lang="en-US"/>
          </a:p>
        </c:txPr>
        <c:crossAx val="1871260464"/>
        <c:crosses val="autoZero"/>
        <c:auto val="1"/>
        <c:lblAlgn val="ctr"/>
        <c:lblOffset val="100"/>
        <c:noMultiLvlLbl val="0"/>
      </c:catAx>
      <c:valAx>
        <c:axId val="187126046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b="1"/>
                  <a:t>No.</a:t>
                </a:r>
                <a:r>
                  <a:rPr lang="en-IN" b="1" baseline="0"/>
                  <a:t> of times MOM won</a:t>
                </a:r>
                <a:endParaRPr lang="en-IN" b="1"/>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27472992"/>
        <c:crosses val="autoZero"/>
        <c:crossBetween val="between"/>
      </c:valAx>
      <c:spPr>
        <a:noFill/>
        <a:ln>
          <a:noFill/>
        </a:ln>
        <a:effectLst/>
      </c:spPr>
    </c:plotArea>
    <c:plotVisOnly val="1"/>
    <c:dispBlanksAs val="gap"/>
    <c:showDLblsOverMax val="0"/>
  </c:chart>
  <c:spPr>
    <a:no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2.png"/><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190500</xdr:colOff>
      <xdr:row>2</xdr:row>
      <xdr:rowOff>7620</xdr:rowOff>
    </xdr:from>
    <xdr:to>
      <xdr:col>19</xdr:col>
      <xdr:colOff>220980</xdr:colOff>
      <xdr:row>18</xdr:row>
      <xdr:rowOff>160020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23</xdr:col>
      <xdr:colOff>236220</xdr:colOff>
      <xdr:row>2</xdr:row>
      <xdr:rowOff>137160</xdr:rowOff>
    </xdr:from>
    <xdr:to>
      <xdr:col>26</xdr:col>
      <xdr:colOff>236220</xdr:colOff>
      <xdr:row>16</xdr:row>
      <xdr:rowOff>43815</xdr:rowOff>
    </xdr:to>
    <mc:AlternateContent xmlns:mc="http://schemas.openxmlformats.org/markup-compatibility/2006">
      <mc:Choice xmlns:a14="http://schemas.microsoft.com/office/drawing/2010/main" Requires="a14">
        <xdr:graphicFrame macro="">
          <xdr:nvGraphicFramePr>
            <xdr:cNvPr id="3" name="IPL-Seaon"/>
            <xdr:cNvGraphicFramePr/>
          </xdr:nvGraphicFramePr>
          <xdr:xfrm>
            <a:off x="0" y="0"/>
            <a:ext cx="0" cy="0"/>
          </xdr:xfrm>
          <a:graphic>
            <a:graphicData uri="http://schemas.microsoft.com/office/drawing/2010/slicer">
              <sle:slicer xmlns:sle="http://schemas.microsoft.com/office/drawing/2010/slicer" name="IPL-Seaon"/>
            </a:graphicData>
          </a:graphic>
        </xdr:graphicFrame>
      </mc:Choice>
      <mc:Fallback>
        <xdr:sp macro="" textlink="">
          <xdr:nvSpPr>
            <xdr:cNvPr id="0" name=""/>
            <xdr:cNvSpPr>
              <a:spLocks noTextEdit="1"/>
            </xdr:cNvSpPr>
          </xdr:nvSpPr>
          <xdr:spPr>
            <a:xfrm>
              <a:off x="15613380" y="502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304800</xdr:colOff>
      <xdr:row>1</xdr:row>
      <xdr:rowOff>106680</xdr:rowOff>
    </xdr:from>
    <xdr:to>
      <xdr:col>10</xdr:col>
      <xdr:colOff>426720</xdr:colOff>
      <xdr:row>20</xdr:row>
      <xdr:rowOff>68580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289560</xdr:colOff>
      <xdr:row>1</xdr:row>
      <xdr:rowOff>167640</xdr:rowOff>
    </xdr:from>
    <xdr:to>
      <xdr:col>13</xdr:col>
      <xdr:colOff>91440</xdr:colOff>
      <xdr:row>25</xdr:row>
      <xdr:rowOff>15240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3604260</xdr:colOff>
      <xdr:row>16</xdr:row>
      <xdr:rowOff>91440</xdr:rowOff>
    </xdr:from>
    <xdr:to>
      <xdr:col>3</xdr:col>
      <xdr:colOff>441960</xdr:colOff>
      <xdr:row>29</xdr:row>
      <xdr:rowOff>180975</xdr:rowOff>
    </xdr:to>
    <mc:AlternateContent xmlns:mc="http://schemas.openxmlformats.org/markup-compatibility/2006">
      <mc:Choice xmlns:a14="http://schemas.microsoft.com/office/drawing/2010/main" Requires="a14">
        <xdr:graphicFrame macro="">
          <xdr:nvGraphicFramePr>
            <xdr:cNvPr id="3" name="IPL-Seaon 1"/>
            <xdr:cNvGraphicFramePr/>
          </xdr:nvGraphicFramePr>
          <xdr:xfrm>
            <a:off x="0" y="0"/>
            <a:ext cx="0" cy="0"/>
          </xdr:xfrm>
          <a:graphic>
            <a:graphicData uri="http://schemas.microsoft.com/office/drawing/2010/slicer">
              <sle:slicer xmlns:sle="http://schemas.microsoft.com/office/drawing/2010/slicer" name="IPL-Seaon 1"/>
            </a:graphicData>
          </a:graphic>
        </xdr:graphicFrame>
      </mc:Choice>
      <mc:Fallback>
        <xdr:sp macro="" textlink="">
          <xdr:nvSpPr>
            <xdr:cNvPr id="0" name=""/>
            <xdr:cNvSpPr>
              <a:spLocks noTextEdit="1"/>
            </xdr:cNvSpPr>
          </xdr:nvSpPr>
          <xdr:spPr>
            <a:xfrm>
              <a:off x="2651760" y="3017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518160</xdr:colOff>
      <xdr:row>2</xdr:row>
      <xdr:rowOff>0</xdr:rowOff>
    </xdr:from>
    <xdr:to>
      <xdr:col>14</xdr:col>
      <xdr:colOff>91440</xdr:colOff>
      <xdr:row>17</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12</xdr:col>
      <xdr:colOff>342900</xdr:colOff>
      <xdr:row>2</xdr:row>
      <xdr:rowOff>83820</xdr:rowOff>
    </xdr:from>
    <xdr:to>
      <xdr:col>15</xdr:col>
      <xdr:colOff>342900</xdr:colOff>
      <xdr:row>15</xdr:row>
      <xdr:rowOff>173355</xdr:rowOff>
    </xdr:to>
    <mc:AlternateContent xmlns:mc="http://schemas.openxmlformats.org/markup-compatibility/2006">
      <mc:Choice xmlns:a14="http://schemas.microsoft.com/office/drawing/2010/main" Requires="a14">
        <xdr:graphicFrame macro="">
          <xdr:nvGraphicFramePr>
            <xdr:cNvPr id="2" name="IPL-Seaon 2"/>
            <xdr:cNvGraphicFramePr/>
          </xdr:nvGraphicFramePr>
          <xdr:xfrm>
            <a:off x="0" y="0"/>
            <a:ext cx="0" cy="0"/>
          </xdr:xfrm>
          <a:graphic>
            <a:graphicData uri="http://schemas.microsoft.com/office/drawing/2010/slicer">
              <sle:slicer xmlns:sle="http://schemas.microsoft.com/office/drawing/2010/slicer" name="IPL-Seaon 2"/>
            </a:graphicData>
          </a:graphic>
        </xdr:graphicFrame>
      </mc:Choice>
      <mc:Fallback>
        <xdr:sp macro="" textlink="">
          <xdr:nvSpPr>
            <xdr:cNvPr id="0" name=""/>
            <xdr:cNvSpPr>
              <a:spLocks noTextEdit="1"/>
            </xdr:cNvSpPr>
          </xdr:nvSpPr>
          <xdr:spPr>
            <a:xfrm>
              <a:off x="12085320" y="4495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434340</xdr:colOff>
      <xdr:row>8</xdr:row>
      <xdr:rowOff>144780</xdr:rowOff>
    </xdr:from>
    <xdr:to>
      <xdr:col>5</xdr:col>
      <xdr:colOff>1181100</xdr:colOff>
      <xdr:row>13</xdr:row>
      <xdr:rowOff>0</xdr:rowOff>
    </xdr:to>
    <xdr:grpSp>
      <xdr:nvGrpSpPr>
        <xdr:cNvPr id="6" name="Group 5"/>
        <xdr:cNvGrpSpPr/>
      </xdr:nvGrpSpPr>
      <xdr:grpSpPr>
        <a:xfrm>
          <a:off x="5151120" y="1607820"/>
          <a:ext cx="2141220" cy="769620"/>
          <a:chOff x="5867400" y="2019300"/>
          <a:chExt cx="2141220" cy="769620"/>
        </a:xfrm>
      </xdr:grpSpPr>
      <xdr:sp macro="" textlink="">
        <xdr:nvSpPr>
          <xdr:cNvPr id="4" name="Chevron 3"/>
          <xdr:cNvSpPr/>
        </xdr:nvSpPr>
        <xdr:spPr>
          <a:xfrm>
            <a:off x="5867400" y="2019300"/>
            <a:ext cx="2057400" cy="525780"/>
          </a:xfrm>
          <a:prstGeom prst="chevron">
            <a:avLst/>
          </a:prstGeom>
          <a:solidFill>
            <a:srgbClr val="8C3FC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5" name="Rounded Rectangle 4"/>
          <xdr:cNvSpPr/>
        </xdr:nvSpPr>
        <xdr:spPr>
          <a:xfrm>
            <a:off x="6149340" y="2331720"/>
            <a:ext cx="1859280" cy="457200"/>
          </a:xfrm>
          <a:prstGeom prst="roundRect">
            <a:avLst/>
          </a:prstGeom>
          <a:solidFill>
            <a:srgbClr val="FDE5DB">
              <a:alpha val="84706"/>
            </a:srgbClr>
          </a:solidFill>
          <a:ln>
            <a:solidFill>
              <a:srgbClr val="8C3FC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119291</xdr:colOff>
      <xdr:row>6</xdr:row>
      <xdr:rowOff>107206</xdr:rowOff>
    </xdr:from>
    <xdr:to>
      <xdr:col>23</xdr:col>
      <xdr:colOff>78827</xdr:colOff>
      <xdr:row>39</xdr:row>
      <xdr:rowOff>13138</xdr:rowOff>
    </xdr:to>
    <xdr:pic>
      <xdr:nvPicPr>
        <xdr:cNvPr id="37" name="Picture 36"/>
        <xdr:cNvPicPr>
          <a:picLocks noChangeAspect="1"/>
        </xdr:cNvPicPr>
      </xdr:nvPicPr>
      <xdr:blipFill>
        <a:blip xmlns:r="http://schemas.openxmlformats.org/officeDocument/2006/relationships" r:embed="rId1">
          <a:duotone>
            <a:schemeClr val="bg2">
              <a:shade val="45000"/>
              <a:satMod val="135000"/>
            </a:schemeClr>
            <a:prstClr val="white"/>
          </a:duotone>
        </a:blip>
        <a:stretch>
          <a:fillRect/>
        </a:stretch>
      </xdr:blipFill>
      <xdr:spPr>
        <a:xfrm>
          <a:off x="119291" y="1210792"/>
          <a:ext cx="13859467" cy="5975656"/>
        </a:xfrm>
        <a:prstGeom prst="rect">
          <a:avLst/>
        </a:prstGeom>
      </xdr:spPr>
    </xdr:pic>
    <xdr:clientData/>
  </xdr:twoCellAnchor>
  <xdr:twoCellAnchor>
    <xdr:from>
      <xdr:col>6</xdr:col>
      <xdr:colOff>129540</xdr:colOff>
      <xdr:row>0</xdr:row>
      <xdr:rowOff>83820</xdr:rowOff>
    </xdr:from>
    <xdr:to>
      <xdr:col>10</xdr:col>
      <xdr:colOff>53340</xdr:colOff>
      <xdr:row>4</xdr:row>
      <xdr:rowOff>38100</xdr:rowOff>
    </xdr:to>
    <xdr:grpSp>
      <xdr:nvGrpSpPr>
        <xdr:cNvPr id="3" name="Group 2"/>
        <xdr:cNvGrpSpPr/>
      </xdr:nvGrpSpPr>
      <xdr:grpSpPr>
        <a:xfrm>
          <a:off x="3768479" y="83820"/>
          <a:ext cx="2349759" cy="700729"/>
          <a:chOff x="5867400" y="2019300"/>
          <a:chExt cx="2141220" cy="769620"/>
        </a:xfrm>
      </xdr:grpSpPr>
      <xdr:sp macro="" textlink="KPI!D3">
        <xdr:nvSpPr>
          <xdr:cNvPr id="4" name="Chevron 3"/>
          <xdr:cNvSpPr/>
        </xdr:nvSpPr>
        <xdr:spPr>
          <a:xfrm>
            <a:off x="5867400" y="2019300"/>
            <a:ext cx="2057400" cy="525780"/>
          </a:xfrm>
          <a:prstGeom prst="chevron">
            <a:avLst/>
          </a:prstGeom>
          <a:solidFill>
            <a:srgbClr val="8C3FC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ECA864EB-BA09-4D83-A15D-40F0481DACAB}" type="TxLink">
              <a:rPr lang="en-US" sz="1400" b="1" i="0" u="none" strike="noStrike">
                <a:solidFill>
                  <a:srgbClr val="FFFFFF"/>
                </a:solidFill>
                <a:latin typeface="Calibri"/>
                <a:ea typeface="Calibri"/>
                <a:cs typeface="Calibri"/>
              </a:rPr>
              <a:pPr algn="ctr"/>
              <a:t>Season</a:t>
            </a:fld>
            <a:endParaRPr lang="en-IN" sz="1400" b="1">
              <a:solidFill>
                <a:schemeClr val="tx1"/>
              </a:solidFill>
            </a:endParaRPr>
          </a:p>
        </xdr:txBody>
      </xdr:sp>
      <xdr:sp macro="" textlink="KPI!D4">
        <xdr:nvSpPr>
          <xdr:cNvPr id="5" name="Rounded Rectangle 4"/>
          <xdr:cNvSpPr/>
        </xdr:nvSpPr>
        <xdr:spPr>
          <a:xfrm>
            <a:off x="6149340" y="2331720"/>
            <a:ext cx="1859280" cy="457200"/>
          </a:xfrm>
          <a:prstGeom prst="roundRect">
            <a:avLst/>
          </a:prstGeom>
          <a:solidFill>
            <a:srgbClr val="FDE5DB">
              <a:alpha val="84706"/>
            </a:srgbClr>
          </a:solidFill>
          <a:ln>
            <a:solidFill>
              <a:srgbClr val="8C3FC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8ABC326-463D-4B06-9CD8-1948B6A614DB}" type="TxLink">
              <a:rPr lang="en-US" sz="1600" b="1" i="0" u="none" strike="noStrike">
                <a:solidFill>
                  <a:srgbClr val="000000"/>
                </a:solidFill>
                <a:latin typeface="Calibri"/>
                <a:ea typeface="Calibri"/>
                <a:cs typeface="Calibri"/>
              </a:rPr>
              <a:pPr algn="ctr"/>
              <a:t>IPL-2014</a:t>
            </a:fld>
            <a:endParaRPr lang="en-IN" sz="1600" b="1"/>
          </a:p>
        </xdr:txBody>
      </xdr:sp>
    </xdr:grpSp>
    <xdr:clientData/>
  </xdr:twoCellAnchor>
  <xdr:twoCellAnchor>
    <xdr:from>
      <xdr:col>0</xdr:col>
      <xdr:colOff>38100</xdr:colOff>
      <xdr:row>0</xdr:row>
      <xdr:rowOff>45720</xdr:rowOff>
    </xdr:from>
    <xdr:to>
      <xdr:col>5</xdr:col>
      <xdr:colOff>358140</xdr:colOff>
      <xdr:row>4</xdr:row>
      <xdr:rowOff>38100</xdr:rowOff>
    </xdr:to>
    <xdr:sp macro="" textlink="">
      <xdr:nvSpPr>
        <xdr:cNvPr id="6" name="Rounded Rectangle 5"/>
        <xdr:cNvSpPr/>
      </xdr:nvSpPr>
      <xdr:spPr>
        <a:xfrm>
          <a:off x="38100" y="45720"/>
          <a:ext cx="3368040" cy="723900"/>
        </a:xfrm>
        <a:prstGeom prst="roundRect">
          <a:avLst/>
        </a:prstGeom>
        <a:solidFill>
          <a:srgbClr val="8C3FC5"/>
        </a:solidFill>
        <a:ln>
          <a:solidFill>
            <a:srgbClr val="8C3FC5"/>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IN" sz="1800" b="1"/>
            <a:t>INDIAN</a:t>
          </a:r>
          <a:r>
            <a:rPr lang="en-IN" sz="1800" b="1" baseline="0"/>
            <a:t> PREMIER LEAGUE ANALYSIS</a:t>
          </a:r>
          <a:endParaRPr lang="en-IN" sz="1800" b="1"/>
        </a:p>
      </xdr:txBody>
    </xdr:sp>
    <xdr:clientData/>
  </xdr:twoCellAnchor>
  <xdr:twoCellAnchor>
    <xdr:from>
      <xdr:col>10</xdr:col>
      <xdr:colOff>335280</xdr:colOff>
      <xdr:row>0</xdr:row>
      <xdr:rowOff>76200</xdr:rowOff>
    </xdr:from>
    <xdr:to>
      <xdr:col>14</xdr:col>
      <xdr:colOff>259080</xdr:colOff>
      <xdr:row>4</xdr:row>
      <xdr:rowOff>30480</xdr:rowOff>
    </xdr:to>
    <xdr:grpSp>
      <xdr:nvGrpSpPr>
        <xdr:cNvPr id="17" name="Group 16"/>
        <xdr:cNvGrpSpPr/>
      </xdr:nvGrpSpPr>
      <xdr:grpSpPr>
        <a:xfrm>
          <a:off x="6400178" y="76200"/>
          <a:ext cx="2349759" cy="700729"/>
          <a:chOff x="5867400" y="2019300"/>
          <a:chExt cx="2141220" cy="769620"/>
        </a:xfrm>
      </xdr:grpSpPr>
      <xdr:sp macro="" textlink="KPI!E3">
        <xdr:nvSpPr>
          <xdr:cNvPr id="18" name="Chevron 17"/>
          <xdr:cNvSpPr/>
        </xdr:nvSpPr>
        <xdr:spPr>
          <a:xfrm>
            <a:off x="5867400" y="2019300"/>
            <a:ext cx="2057400" cy="525780"/>
          </a:xfrm>
          <a:prstGeom prst="chevron">
            <a:avLst/>
          </a:prstGeom>
          <a:solidFill>
            <a:srgbClr val="8C3FC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7B82DD75-674B-44E8-A957-204F81CDA005}" type="TxLink">
              <a:rPr lang="en-US" sz="1400" b="1" i="0" u="none" strike="noStrike">
                <a:solidFill>
                  <a:srgbClr val="FFFFFF"/>
                </a:solidFill>
                <a:latin typeface="Calibri"/>
                <a:ea typeface="Calibri"/>
                <a:cs typeface="Calibri"/>
              </a:rPr>
              <a:pPr algn="ctr"/>
              <a:t>Winner</a:t>
            </a:fld>
            <a:endParaRPr lang="en-IN" sz="1400">
              <a:solidFill>
                <a:schemeClr val="tx1"/>
              </a:solidFill>
            </a:endParaRPr>
          </a:p>
        </xdr:txBody>
      </xdr:sp>
      <xdr:sp macro="" textlink="KPI!E4">
        <xdr:nvSpPr>
          <xdr:cNvPr id="19" name="Rounded Rectangle 18"/>
          <xdr:cNvSpPr/>
        </xdr:nvSpPr>
        <xdr:spPr>
          <a:xfrm>
            <a:off x="6149340" y="2331720"/>
            <a:ext cx="1859280" cy="457200"/>
          </a:xfrm>
          <a:prstGeom prst="roundRect">
            <a:avLst/>
          </a:prstGeom>
          <a:solidFill>
            <a:srgbClr val="FDE5DB">
              <a:alpha val="84706"/>
            </a:srgbClr>
          </a:solidFill>
          <a:ln>
            <a:solidFill>
              <a:srgbClr val="8C3FC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27EB129-F819-48AA-B741-7F94F8656FD5}" type="TxLink">
              <a:rPr lang="en-US" sz="1600" b="1" i="0" u="none" strike="noStrike">
                <a:solidFill>
                  <a:srgbClr val="000000"/>
                </a:solidFill>
                <a:latin typeface="Calibri"/>
                <a:ea typeface="Calibri"/>
                <a:cs typeface="Calibri"/>
              </a:rPr>
              <a:pPr algn="ctr"/>
              <a:t>Kolkata Knight Riders</a:t>
            </a:fld>
            <a:endParaRPr lang="en-IN" sz="1600" b="1"/>
          </a:p>
        </xdr:txBody>
      </xdr:sp>
    </xdr:grpSp>
    <xdr:clientData/>
  </xdr:twoCellAnchor>
  <xdr:twoCellAnchor>
    <xdr:from>
      <xdr:col>14</xdr:col>
      <xdr:colOff>518160</xdr:colOff>
      <xdr:row>0</xdr:row>
      <xdr:rowOff>83820</xdr:rowOff>
    </xdr:from>
    <xdr:to>
      <xdr:col>18</xdr:col>
      <xdr:colOff>441960</xdr:colOff>
      <xdr:row>4</xdr:row>
      <xdr:rowOff>38100</xdr:rowOff>
    </xdr:to>
    <xdr:grpSp>
      <xdr:nvGrpSpPr>
        <xdr:cNvPr id="20" name="Group 19"/>
        <xdr:cNvGrpSpPr/>
      </xdr:nvGrpSpPr>
      <xdr:grpSpPr>
        <a:xfrm>
          <a:off x="9009017" y="83820"/>
          <a:ext cx="2349759" cy="700729"/>
          <a:chOff x="5867400" y="2019300"/>
          <a:chExt cx="2141220" cy="769620"/>
        </a:xfrm>
      </xdr:grpSpPr>
      <xdr:sp macro="" textlink="KPI!F3">
        <xdr:nvSpPr>
          <xdr:cNvPr id="21" name="Chevron 20"/>
          <xdr:cNvSpPr/>
        </xdr:nvSpPr>
        <xdr:spPr>
          <a:xfrm>
            <a:off x="5867400" y="2019300"/>
            <a:ext cx="2057400" cy="525780"/>
          </a:xfrm>
          <a:prstGeom prst="chevron">
            <a:avLst/>
          </a:prstGeom>
          <a:solidFill>
            <a:srgbClr val="8C3FC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C2AADB50-F89B-494B-B249-219E9768DB99}" type="TxLink">
              <a:rPr lang="en-US" sz="1400" b="1" i="0" u="none" strike="noStrike">
                <a:solidFill>
                  <a:srgbClr val="FFFFFF"/>
                </a:solidFill>
                <a:latin typeface="Calibri"/>
                <a:ea typeface="Calibri"/>
                <a:cs typeface="Calibri"/>
              </a:rPr>
              <a:pPr algn="ctr"/>
              <a:t>Runner Up</a:t>
            </a:fld>
            <a:endParaRPr lang="en-IN" sz="1400">
              <a:solidFill>
                <a:schemeClr val="tx1"/>
              </a:solidFill>
            </a:endParaRPr>
          </a:p>
        </xdr:txBody>
      </xdr:sp>
      <xdr:sp macro="" textlink="KPI!F4">
        <xdr:nvSpPr>
          <xdr:cNvPr id="22" name="Rounded Rectangle 21"/>
          <xdr:cNvSpPr/>
        </xdr:nvSpPr>
        <xdr:spPr>
          <a:xfrm>
            <a:off x="6149340" y="2331720"/>
            <a:ext cx="1859280" cy="457200"/>
          </a:xfrm>
          <a:prstGeom prst="roundRect">
            <a:avLst/>
          </a:prstGeom>
          <a:solidFill>
            <a:srgbClr val="FDE5DB">
              <a:alpha val="84706"/>
            </a:srgbClr>
          </a:solidFill>
          <a:ln>
            <a:solidFill>
              <a:srgbClr val="8C3FC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35849A6-A81E-477A-8246-21C73631BAFE}" type="TxLink">
              <a:rPr lang="en-US" sz="1600" b="1" i="0" u="none" strike="noStrike">
                <a:solidFill>
                  <a:srgbClr val="000000"/>
                </a:solidFill>
                <a:latin typeface="Calibri"/>
                <a:ea typeface="Calibri"/>
                <a:cs typeface="Calibri"/>
              </a:rPr>
              <a:pPr algn="ctr"/>
              <a:t>Kings XI Punjab</a:t>
            </a:fld>
            <a:endParaRPr lang="en-IN" sz="1600" b="1"/>
          </a:p>
        </xdr:txBody>
      </xdr:sp>
    </xdr:grpSp>
    <xdr:clientData/>
  </xdr:twoCellAnchor>
  <xdr:twoCellAnchor>
    <xdr:from>
      <xdr:col>19</xdr:col>
      <xdr:colOff>60960</xdr:colOff>
      <xdr:row>0</xdr:row>
      <xdr:rowOff>76200</xdr:rowOff>
    </xdr:from>
    <xdr:to>
      <xdr:col>22</xdr:col>
      <xdr:colOff>594360</xdr:colOff>
      <xdr:row>4</xdr:row>
      <xdr:rowOff>30480</xdr:rowOff>
    </xdr:to>
    <xdr:grpSp>
      <xdr:nvGrpSpPr>
        <xdr:cNvPr id="23" name="Group 22"/>
        <xdr:cNvGrpSpPr/>
      </xdr:nvGrpSpPr>
      <xdr:grpSpPr>
        <a:xfrm>
          <a:off x="11584266" y="76200"/>
          <a:ext cx="2352870" cy="700729"/>
          <a:chOff x="5867400" y="2019300"/>
          <a:chExt cx="2141220" cy="769620"/>
        </a:xfrm>
      </xdr:grpSpPr>
      <xdr:sp macro="" textlink="KPI!G3">
        <xdr:nvSpPr>
          <xdr:cNvPr id="24" name="Chevron 23"/>
          <xdr:cNvSpPr/>
        </xdr:nvSpPr>
        <xdr:spPr>
          <a:xfrm>
            <a:off x="5867400" y="2019300"/>
            <a:ext cx="2057400" cy="525780"/>
          </a:xfrm>
          <a:prstGeom prst="chevron">
            <a:avLst/>
          </a:prstGeom>
          <a:solidFill>
            <a:srgbClr val="8C3FC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B46A4693-110F-47BD-B1BA-17690EAB84AE}" type="TxLink">
              <a:rPr lang="en-US" sz="1400" b="1" i="0" u="none" strike="noStrike">
                <a:solidFill>
                  <a:srgbClr val="FFFFFF"/>
                </a:solidFill>
                <a:latin typeface="Calibri"/>
                <a:ea typeface="Calibri"/>
                <a:cs typeface="Calibri"/>
              </a:rPr>
              <a:pPr algn="ctr"/>
              <a:t>Player Of The Series</a:t>
            </a:fld>
            <a:endParaRPr lang="en-IN" sz="1400">
              <a:solidFill>
                <a:schemeClr val="tx1"/>
              </a:solidFill>
            </a:endParaRPr>
          </a:p>
        </xdr:txBody>
      </xdr:sp>
      <xdr:sp macro="" textlink="KPI!G4">
        <xdr:nvSpPr>
          <xdr:cNvPr id="25" name="Rounded Rectangle 24"/>
          <xdr:cNvSpPr/>
        </xdr:nvSpPr>
        <xdr:spPr>
          <a:xfrm>
            <a:off x="6149340" y="2331720"/>
            <a:ext cx="1859280" cy="457200"/>
          </a:xfrm>
          <a:prstGeom prst="roundRect">
            <a:avLst/>
          </a:prstGeom>
          <a:solidFill>
            <a:srgbClr val="FDE5DB">
              <a:alpha val="84706"/>
            </a:srgbClr>
          </a:solidFill>
          <a:ln>
            <a:solidFill>
              <a:srgbClr val="8C3FC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AFDC220-1837-4773-8945-218C8F6E2509}" type="TxLink">
              <a:rPr lang="en-US" sz="1600" b="1" i="0" u="none" strike="noStrike">
                <a:solidFill>
                  <a:srgbClr val="000000"/>
                </a:solidFill>
                <a:latin typeface="Calibri"/>
                <a:ea typeface="Calibri"/>
                <a:cs typeface="Calibri"/>
              </a:rPr>
              <a:pPr algn="ctr"/>
              <a:t>Glenn Maxwell</a:t>
            </a:fld>
            <a:endParaRPr lang="en-IN" sz="1600" b="1"/>
          </a:p>
        </xdr:txBody>
      </xdr:sp>
    </xdr:grpSp>
    <xdr:clientData/>
  </xdr:twoCellAnchor>
  <xdr:twoCellAnchor editAs="oneCell">
    <xdr:from>
      <xdr:col>0</xdr:col>
      <xdr:colOff>38100</xdr:colOff>
      <xdr:row>4</xdr:row>
      <xdr:rowOff>83820</xdr:rowOff>
    </xdr:from>
    <xdr:to>
      <xdr:col>23</xdr:col>
      <xdr:colOff>30480</xdr:colOff>
      <xdr:row>6</xdr:row>
      <xdr:rowOff>137160</xdr:rowOff>
    </xdr:to>
    <mc:AlternateContent xmlns:mc="http://schemas.openxmlformats.org/markup-compatibility/2006">
      <mc:Choice xmlns:a14="http://schemas.microsoft.com/office/drawing/2010/main" Requires="a14">
        <xdr:graphicFrame macro="">
          <xdr:nvGraphicFramePr>
            <xdr:cNvPr id="26" name="IPL-Seaon 3"/>
            <xdr:cNvGraphicFramePr/>
          </xdr:nvGraphicFramePr>
          <xdr:xfrm>
            <a:off x="0" y="0"/>
            <a:ext cx="0" cy="0"/>
          </xdr:xfrm>
          <a:graphic>
            <a:graphicData uri="http://schemas.microsoft.com/office/drawing/2010/slicer">
              <sle:slicer xmlns:sle="http://schemas.microsoft.com/office/drawing/2010/slicer" name="IPL-Seaon 3"/>
            </a:graphicData>
          </a:graphic>
        </xdr:graphicFrame>
      </mc:Choice>
      <mc:Fallback>
        <xdr:sp macro="" textlink="">
          <xdr:nvSpPr>
            <xdr:cNvPr id="0" name=""/>
            <xdr:cNvSpPr>
              <a:spLocks noTextEdit="1"/>
            </xdr:cNvSpPr>
          </xdr:nvSpPr>
          <xdr:spPr>
            <a:xfrm>
              <a:off x="38100" y="830269"/>
              <a:ext cx="13941645" cy="4265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45720</xdr:colOff>
      <xdr:row>6</xdr:row>
      <xdr:rowOff>175260</xdr:rowOff>
    </xdr:from>
    <xdr:to>
      <xdr:col>12</xdr:col>
      <xdr:colOff>381000</xdr:colOff>
      <xdr:row>22</xdr:row>
      <xdr:rowOff>160020</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419100</xdr:colOff>
      <xdr:row>7</xdr:row>
      <xdr:rowOff>0</xdr:rowOff>
    </xdr:from>
    <xdr:to>
      <xdr:col>17</xdr:col>
      <xdr:colOff>213360</xdr:colOff>
      <xdr:row>22</xdr:row>
      <xdr:rowOff>160020</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251460</xdr:colOff>
      <xdr:row>7</xdr:row>
      <xdr:rowOff>0</xdr:rowOff>
    </xdr:from>
    <xdr:to>
      <xdr:col>23</xdr:col>
      <xdr:colOff>129540</xdr:colOff>
      <xdr:row>38</xdr:row>
      <xdr:rowOff>144780</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441960</xdr:colOff>
      <xdr:row>23</xdr:row>
      <xdr:rowOff>15240</xdr:rowOff>
    </xdr:from>
    <xdr:to>
      <xdr:col>17</xdr:col>
      <xdr:colOff>205740</xdr:colOff>
      <xdr:row>38</xdr:row>
      <xdr:rowOff>137160</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49530</xdr:colOff>
      <xdr:row>23</xdr:row>
      <xdr:rowOff>22860</xdr:rowOff>
    </xdr:from>
    <xdr:to>
      <xdr:col>7</xdr:col>
      <xdr:colOff>396240</xdr:colOff>
      <xdr:row>38</xdr:row>
      <xdr:rowOff>152543</xdr:rowOff>
    </xdr:to>
    <xdr:pic>
      <xdr:nvPicPr>
        <xdr:cNvPr id="36" name="Picture 35"/>
        <xdr:cNvPicPr>
          <a:picLocks noChangeAspect="1"/>
        </xdr:cNvPicPr>
      </xdr:nvPicPr>
      <xdr:blipFill rotWithShape="1">
        <a:blip xmlns:r="http://schemas.openxmlformats.org/officeDocument/2006/relationships" r:embed="rId6"/>
        <a:srcRect b="10723"/>
        <a:stretch/>
      </xdr:blipFill>
      <xdr:spPr>
        <a:xfrm>
          <a:off x="49530" y="4229100"/>
          <a:ext cx="4613910" cy="2872883"/>
        </a:xfrm>
        <a:prstGeom prst="rect">
          <a:avLst/>
        </a:prstGeom>
        <a:ln w="3175">
          <a:solidFill>
            <a:schemeClr val="bg1">
              <a:lumMod val="85000"/>
            </a:schemeClr>
          </a:solid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0</xdr:colOff>
      <xdr:row>5</xdr:row>
      <xdr:rowOff>0</xdr:rowOff>
    </xdr:from>
    <xdr:to>
      <xdr:col>8</xdr:col>
      <xdr:colOff>289560</xdr:colOff>
      <xdr:row>9</xdr:row>
      <xdr:rowOff>167640</xdr:rowOff>
    </xdr:to>
    <xdr:sp macro="" textlink="">
      <xdr:nvSpPr>
        <xdr:cNvPr id="8193" name="AutoShape 1" descr="data:image/png;base64,iVBORw0KGgoAAAANSUhEUgAAAeIAAAEiCAYAAAAlAdEXAAAQAElEQVR4AeydCbgU1bXvF4fhwEHgAAIyikwajGBUnL0iaoziM8bhxhi9GuWpeZ/DNXnX6X0qxu9p9L7E+5nki/qMMWq85jkmuYomzjEqjgGNEVBEJmWeZDiMr3673U2dPl19+pyeqrv+yjpVtffaa6/929W1au3urq4z/ScCIiACIiACIlAxAi4QfxL8N2vWrB0SMdA5oHNA54DOAZ0D5TsHgvD7iQvEmzdvHj5mzBiredEYNcc6B3QO6BzQORCjc4D46wJxxfJxdSwCIiACIiACCSegQFy7J4BGJgIiIAIiUAUEFIirYJLkogiIgAiIQO0SUCCu3blN1sg0WhEQARGoUgIKxFU6cXJbBERABESgNggoENfGPGoUySKg0YqACNQQAQXiGppMDUUEREAERKD6CCgQV9+cyWMRSBYBjVYEapyAAnGNT7CGJwIiIAIiEG8CCsTxnh95JwIikCwCGm0CCSgQJ3DSNeTSEnjooYfsrrvusk2bNpW2oyJanzlzpk2dOtXYtmb22WeftZ/85Ce2Zs2a1lRVLwIikAcBBeI8IElFBMIECLQELS833XSTffrpp2GVWOxzI8ANgfcz21YBNRZTlVwnNHJHQIHYYdAfEWidABkggWvt2rV21VVXuQyS4Pbd737X/vjHP5Y9Q+SGgEBLwM3mfdeuXe2CCy5I+/m9733PunTpYqecckq67Ic//KH16tXLxo0b58rYeltkx3G9yfA+aisCtUCgrhYGoTGIQDkITJs2zXXz7W9/2why7iD4s/vuu9vFF1/sAlpwqH8iIAIikI1AZJkCcSQaVYjATgIsPc+dO9fGjx+fd8CdP3++kVGSNbPFxk6LqT2yWuq98P5rqib1l3qE7BQd7LzxxhvO7ocffmiLFy+2H//4xy6bRSfVqu1/8Q3b2CDDJtN+7LHHbPPmzfbrX//a2cePXJapx0cv2MqlrzoREIEUAQXiFAf9FYGcBObMmePqR48e7bat/SFAvvjii/aDH/zABbERI0bYI488kl6+9sFu7Nixrn7q1Kl2+OGH2yuvvNLiA1ME3Ndff90th19zzTV24IEHGtu99trLBg0aZFd9uUweXlZuzb9c9WT7LGmzhM1SNkva+HfGGWdkbebHsmjRIrv88svdeGhLIM+8schqQIUikHACNRmIEz6nGn4MCPTo0cPCS9iHHHKINTU1pT/U5YNdOHhOmDDBaLd06dJmIyAYHnfccc2Ww5spVPhg9uzZtnz5cjvttNPSqwWMa6/gRoFVBAJ1hV1U9yIQawIKxLGeHjlXrQQIqPX19S3czwyyLRSCAoJasEn/23XXXW3AgAHp47jtMCbG2tjY2Mw1/F63bp27AWlWoQMREIFmBBSIm+GoxgP5XK0EyBR5L5ZlX+S2224zAle1jYcbB/zGf8bhhWX2ahuL/BWBShBQIK4EdfVZdQT69+/vPrjk3ysudAB8FeoXv/iFM+Pf4+X9VTJpV1hFf8h88Rv/fRD2W//1qCoajlwVgbITUCAuO3J1WAiBSrUdM2aM+2BUsd7z5FPKZJEHH3xwbN/7zZc1Nym8/7169ep8m0hPBEQgRECBOARDuyIQRYAPV/GBKZZh77vvvmaPrySo8qAPtlHtM8t5iAYfwuL9VepYpv7d737XpqVpMlH8WbJkCSaKLviI0dZWAbhJwZdnnnmmGRc+Mc1XmrAhEQERiCagQBzNRjUi0IwAD+7g60gU+u/usgT729/+1n1imHrq8hF0TzzxRPd1JWxgb/DgwS7r3tk+9x5fdyIA+u/5Fvt7u/jIV6V4rxcfo4IqNyl83alnz57GONBFuEmI+spT7pGpVgSSRUCBOFnzrdEWSMAHHQKNF77TS9Dypgk+BCZ0fRn16B1zzDG+KP1YSW9n8uTJ7pGUtPdK7Gfa8nXYp8635ytDvi7b1vuQTS+qDn+9fXzBLmXZ3vul3uuy5Rh9iQiIQG4CCsS5+ahWBESgTATUjQgklYACcVJnXuMWAREQARGIBQEF4lhMg5wQARFIFgGNVgR2ElAg3slCeyIgAiIgAiJQdgIKxGVHrg5FQAREIFkENNrcBBSIc/NRrQiIgAiIgAiUlIACcUnxyrgIiIAIiECyCLR9tArEbWemFiIgAiIgAiJQNAIKxEVDKUMiIAIiIAIi0HYC1RyI2z5atRABERABERCBmBFQII7ZhMgdERABERCBZBFQIK6W+ZafIiACIiACNUlAgbgmp1WDEgEREAERqBYCCsTVMlPJ8lOjFQEREIHEEFAgTsxUa6AiIAIiIAJxJKBAHMdZkU/JIqDRioAIJJqAAnGip1+DFwEREAERqDQBBeJKz4D6F4FkEdBoRUAEMggoEGcA0aEIiIAIiIAIlJOAAnE5aasvERCBZBHQaEUgDwIKxHlAkooIiIAIiIAIlIqAAnEOsj//+c9typQp9vHHHzfT4phy6ptVtPMAO2+++WZerTdt2mQ33HCDPf744830V65c6crZNqvIccA4br31VsMm9rDLfo4miauCB1zOPPNMQ+BEGdzgV24gnCeXXnqpZc4zvnBO4iPnUzn9oj/8ok/8uPLKK23x4sXufIQX5dUq2caWyT48NjjQhjK2HLNfbIEz5yDnIrbpKxdr/Mh23tDWCzbQ88f5bGnDOYdMmTIlfa3EF1433j9vC3aUs/Vl2prVfCCe+fEau/9PCyKF+lwnQt++fW3mzJnNVKZNm2b77rtvs7JyHXTt2tWuv/56+9a3vlXULrGHXewX1XCFjW2d97ZtfOHOSKE+ykUuIrfccouNGzfOHnzwQSeUVfIiMmHCBLv99tutT58+abfx6YEHHrALL7zQ+Th69Oj0BTGtVIYduNx11112wQUX2KBBg0pynrZnGEuXLrX33nsvUqhvzW54bGH2rbXLt57AheSrH9bz7XgNh8vD+9nOm3B9rn2CMwE3Sufyyy935x3nH+ch5yO+1OL1JIpBoeU1H4hnfLzW7ntmfqRQnwvipEmTXCDmhYge2xUrVhgXO44RTlJOVvap93d83LWyT4bAHSP7L7/8ssusyF6opw0yZ84cl32j519Y2OQYCeuH+6NtpmCXvsL98uJAjzpsYfPRRx+lyAl9YZcDttQj2KEtwh04Qjk2sIU+bSlDvO+Ux0G2fPJWZBAmQFMf5eeiRYusW7dudvzxx6dVvvOd76SD4PTp01vMJfNP5gGLMCOYIpQjMMMoWxj7NuhQDm/K0UV8OcyZA+rRyybHHXecjRw50gXjsC5zg9AWe88884zzH/v4ga18/McGumHZuHGj/exnP7PTTjvN9U0dfWCX/vADoa8wl3B/4Tr64BjBBvbaK0uWLIkMwgRo6nPZzja2sN/h8WSzw/iZS8aBMCbEt2OsDz/8sCGcB341AR0EjtnsUvbGG2+46xO2OMY+fWEn3DZ83oR9R4e21NM+fB3CFnLbbbfZq6++6q5PXg/dTOGco2zDhg1GO+93uD/OEXS8MHZ8QLw+fTAGrl+MY+7cucYWHcrh6dtXdFvEzms+EBfKirtfsmJODmyxJUOinOPWZMGCBe7idM899zjVF154wdifPHmykVm7wuAPLwBOxBtvvNFef/11t/TIXazPxLjbDOsHTXL+y+yXCw4nMHes2MJuQ0ODcZHJNHTxxRe7O1x0GDtt0UGXNpR7/7FJQMJ3yrkTRrcWhAsI4822SgAL6hmzZ8GYubBcdtlljt/VV19t3OzAiDpu4Jh7MoinnnrKvSVAOXNFGxiyzzlGn2QU2KcNFzfK0c8UdE844QTjgpnvhQpfOOewH/YnH/+zzfEdd9xhnCucs5n+cQwvWNJfmNdLL71kRx11lON1+umnG3W9e/c2boIYN/pRNrFbDskcG/NJQDn77LOd37yeeF1RnukP42ZVhflhHAhjQmjHaxqejB1htcOvJqADg6i5nz17tt1333121llnGeeA75tzKPN88nVsszH3QZRzgvPQnxP77LOPsX/ooYfa3Xffnb7Jwk6mcH5yDmReGxmHn2OunZx7tEXfv4bQoYwAzpYxcFMHjxkzZphnzWsiPFZ0a0EUiPOYxYMOOsgINrzQCKScTHk0cypjxowxTmZOHk5SXpDsDxkyxNX7P7588ODB7oK2atUqd6G+IXg/mDtBLrJeN59tuF/8XbhwofGCxgf8wQaZHhkf+2HhBcJdMv1yJ+zr0KUNx9jEHvvI1KlT3c0D+7UiMIsaSzYWq1evNtpce+21LtNky7Hn5OfYX/R8OW9zUMYFbOjQoWmOXJSYg/POO8+46Eb5Qrm/wDMv3Egxh5RHSdh/+kaPiyL+4jf9suXY++n9RzdTTjzxROPiiY3MOo7D/eEjNnk9UZcpBGwu1gSwKJ3MNqU8zhwbvodfR7yeGB83D5l+EMQZL/NDHePJ5zWdz9zzGkcy3zqLOp/ovzXxc+zPCcbaWhuuTZwv3Fxy3QjrM16OjzzySDbGFnYccK4899xz7rVCe641nG/UMS64ss+1kj5gwnEtShUE4spj56TkwuAzQ4JlObzibpkXMXeL3JUW2ifBvbUXFi8csjiyOfrlTri1frnwE4gRMqrW9KulngsA8w6TfHwm+0GPjAJ2CHf0BFjK2yJcpLiwYYusiAtTPu3JrsgqOXfy0Q/r+HHSJ74j+frPWzUHH3ywyxDDNlvbhzFLslyIucnlQs2NKpkPmR7nVqUvwJljy+d15Md9zjnnuKVj5pMy5qW11zS6+c49jFhBa+3Gi769ZGPu69qz5drEOUpbf41kH+F6w2uI/Uwh6LIKwHnmhfM3U4+bGOpJhriJ8edppl41HysQ5zF7XEi5i+OujCUWLhThZgRmTirKWPaJOvGojxJOMuq4q6Y9y3Mce/H2/XF7tvhJO/pgy0XBBw+OM4UTHl8yy7Mdw4jlMC4i2eqrsczfkcPJ+/+rX/3KeM/KH4e3zBnnCedAuLzQ/VwXM2zDnODJfHHM/DLX+MP80h4dAh31COV+XP4izpJoIf6zWsL50pbASTbH2zFcaDODPjfALN8W49xnzIVIeGywhZ8POmw5pjyzD14XZJksZfv58Tr5jIu5g6lvk7nFPku4UUvjmfoc52JOfXuEayLj5AYiPE7845zy5xivDT8ebki4ieDczKdPsm1swSQf/WrSUSDOc7Z4IbJsyMUhswl38VzkuKvnJOdkydTJdcyyFics7VkO5IXFMSfqk08+6ZZusI9eLjut1fFi4UaCPuiLPjJtokMGgA5Loq2d9GQH/oMUN998s02cOLE1N6qmHhaXXHKJwR5eCMxGjBgROQZ0wvoEyEjlHBX0w3lERnjFFVfk0DT34TGCAPNF/1zoOF+xwTnkbZAJeUPMO3OL/p133pl+n5Hj9voPLzK0+++/331QzPeVa4uPnGv0i8CLizYXXY6xxesrl41y1IXHxo0O44QbPrLlGJ1svpDRMZfc+DAf2V7TvpzXEjbQ9/PGcS7x9nkPN5eer8vG3NdlnYdUAwAAEABJREFU23LN460R5oS5yaZDmb9x5caEYy+cizCCFUGXsVGHXVZRGCd1UfY5J6jn/OY8x3/a15LUfCAeP7Kn/ctxwyKF+qgJ5QThJKeek4b3rPxJQDn11FHG3Tx39SypIZTRhouof4GiTzvasOWY/fPPP98FW9oj1FFOe15clGEfPcpp53U4Rugvql+WexD0aIc9hJPb+0c5dtFBl3qEMVPHGNDFJ3TYcjxw4ED3dRp08ZVy6uMinfc4wLoddWGkUJ/LV7jCnvEhsIliQXmmvmfKFo70hY6fK8qooxxhnzK/T59wZR5gi8CdvtDxgl/oItj29b4cG7Tj2Lc59dRT3VIyddi14D98C48Xf4JiY+v94jgs4Trs0J6tL8cX+qaMdmw5Zp8PB/mMmAsuNxFk8vjEWLCFT+i2VwYMGOA+p0GgyCbUR9n2Y6Aev/GHLeJ9ZMsxOjCiDftsOfb7sEcPfT82/5r25dhnvLRFB10/99jxgj4MYUsZ+gj9saUMYZ8yr09ZNuYESK+LDj5wHrFF8AtfsEO9l3AbfKEN/SHUoUcb2jIexosONqmDCeUIOugimWOjHkGfdrUmNR+Ix43sZWd/fWikUF9rk1o94ym9p52G7x8ZhAnQ1JfeC/WQjQAX7vAKDRduMkN/kc7Wpj1l/fv3zxmIqbeE/Fcu5gnBWbRh1nwgLhopGRKBGiHAxZiMg8yj0kMicyLT8VKrGU+lOYf7F/MwjXjsKxDHYx7kRQIIaIgiIAIikI2AAnE2KioTAREQAREQgTIRUCAuE2h1IwLJIqDRioAI5EtAgThfUtITAREQAREQgRIQUCAuAVSZFAERSBYBjVYECiGgQFwIPbUVAREQAREQgQIJKBAXCFDNRUAERCBZBDTaYhNQIC42UdkTAREQAREQgTYQUCBuAyypioAIiIAIJItAOUarQFwOyupDBERABERABCIIKBBHgFGxCIiACIiACJSDQHwCcTlGqz5EQAREQAREIGYEFIhjNiFyRwREQAREIFkEFIhzzDc/gs2PVfO7vfxWag7VNlU9/vjjdsMNN9imTZva1K4tyo8//rghvs3KlStdn2x9Wa4tY7/11lsL9pExYgd7ufqLqqMd7bETpVPKcvplrjgHkEsvvdRaY8i5EmZfbP/efPNNw5ewcJ6+++67hn/UF7tP2RMBESgdgdoPxKtfMvv0hmihPgtfLsAPPPCAXXjhhcZPtI0ePdoICllU21zET71df/31xs/RtbmxGrSJwD8+22CPvbMsUqiPMsg5cMsttxi/kcs5gJx99tn20kvBORXVKCjnd3WZ42C3oH8E/BuCGza2YUP+Z+wI+Hvuuaexvfvuu+1rX/ua3X777UY9+twMIOxLREAE4kug9gPxmhfN5k2NFurzmJ/jjjvO+P1WgnE4Q+NCh3DRphwhUyFDQRfTXCgRytElY+GYOvYpR6ijjHa0p4wMhwtxpn3aoY8OwjFt8xH69vreLn0ivt9HH320mSna0A9Cv1RShvgyv88xAQTb6FnwZ/r06ekszvcdpZ/Lj8BUm/7947P1kUGYAE19lMH33nvP+vbta+GgSpDjmLEx1/hKe7YcUw4fhPJsY0QHXQRWf/3rXw1e7CO0Yc6nTp1qs2bNMgK7t4fNKPF28QX9hx9+2BDOIbJlP7f04eeALX2jQzl9Yx9blFNGHf5QLhEBESg+gdoPxO1kRrZ6wgkn2G233eYuklyYWjO1ceNGa2hocBn05MmTbdq0aekmK1assHvuuafZRR2bBCgufmRb/gJPOy7SlJGBscVQ2D43BYsWLXI2qSdAoBMWLsJcSBEu5vhA/UEHHWT0yz422BJwwisAjIP+qONiPXjwYDcuxjBnzpz06gA2KcN3+sAXBHsEMtpjhws55Zdffrk99dRTbsk7mz5MovzAVjll4cKFxrgL6TPbGLEHExjD5LDDDjNWSNiH5YYNG2zVqlVGIPYZL3xpl6+gf/rppxtClky2TNZMHzfeeKO98MILbg6wt2DBArvssstcZs0+gZy58ysBtO/Tpw+qEhEQgRIQUCDOAZXgxoWLCxIXVC5QOdStW7dudvzxxzsV2nBBJbBQQFAnuLPvxR9zwSVQUU6b2bNnuyyIAMqNAMEOO2H7XMQpZ+mUOtpmChdh/EcI9gRHdAjitKXPmTNnGsvu27dvd9nfPvvsg4obB/1xQEDyQf28886zv/3tb+n3ScPjgo/Pul599VWaOsGO50LfFDLObPqU42c2P2hXTvE3KfRJhsl8ILCkLEKaFWcbIwphJhxzs4Nt+DL/lBVb8Js+rr32WuNGwNvfd9993WoPwXbo0KFubtl/8sknm33OwOtrKwIiUFwCCsR58CS7yMxw82iWlwoBfmqwBIlwsScTGjJkSDrTJYiSLfmg7Y1yTPlZZ53lgjYXcl/X2paLLMHu/fffN7JbbhrolyCYrS0BiUwWX7xwkxLW5WaA5eyrr77aZc6HHnpouLrFfpR+Lj9aGClxASsHjJ1uOAcYOxw4zkeixpjZlhsiVgkIlGTEY8aMyVQp+NifH4yBjJgbgVxGuWEig0ZHS9NQkIhA6QgoEEew5eLIhZGLKSpckFmm7N27t8smCFrosMRHfSFCYGRpEHv0QbbC0mA+Nrlg8oEystZ89L0OQeaRRx5xh/SJcMA42bI8jh/so0ug8CwoyyXokXF7HeyQeXNMhsiWjJ4tEtbP5Qe65RTYkp1yg5TZLzdCjIE5oy7Mi+NMCY8xsy58zHkVZheuK9Y+PjMn+djjBmT8+PFuqTyrvgpFQAQKJqBAHIGQ4EhQYKmQ5TwujiyvUk4GSSZ7xRVXGNlrhIlWi7kgkm1g/+abb7aJEye6T1KT5d55553pDzdlCwQENL8MfP/999uRRx7Zan9hBYIMxyxLE1SQo446yli2xB/G6bMmsl8yaM8Cn/Gd9l5ojy3ao0dA8XW0RR+7jIvxNTY2uiXxTH3sRPnh7ZVrCwPeq+cmAt8R3irgxgQfOB8YD+WM1/OiDmEsUUyo90I/MPLnVLbybOeA14vacp6yvMx8YZ+bCnzlfMn0NdMG/aGLELT9+ZKpp2MREIHCCdQVbiLmFnpNNBs+NVqojxgC2QBLeQjLwFxYUfXlLN0RjDmmjn1/wWLLMeVcYAlmtEXYp4wLMB+EwT62aEM9W44pR6Lsex1sYIu2XmiD+GPqGQNbX8bFmIu1P8Yv+kO4AHv/qcdfyhHfH2W0oR6hP+oR3rumzo///PPPd0vW+Mz4ovQppx02kEw/qG+LfGVgdztlv36RQn0ue/gPN3zxgn+0YRyMh3JYIehT5yWKCbq093qwxA72YOfrfDl2vK7fMpf4xpYy+g7bxQb2mK8RI0a4rzbRB8fooc9Y6IP2CPuU0R+6CGXUSUwIRKAkBGo/EDcGmeLu15tFCfUlQRtvo2TUfDCHi3W8PS3Mu68MbIgMwgRo6gvrYWdrlp/5yg9ZaPgGZ6eG9kRABESgJYHaD8Qtx6ySgABZjzKdAEQR/5FhkqGShdb6DU4RsclUXAnIr7IRUCAuG2p1JAIiIAIiIAItCSgQt2SiEhEQAREQgWQRqOhoFYgril+di4AIiIAIJJ2AAnHSzwCNXwREQAREoKIEyh6IKzpadS4CIiACIiACMSOgQByzCZE7IiACIiACySKgQFzS+ZZxERABERABEchNQIE4Nx/VioAIiIAIiEBJCSgQlxRvsoxrtCIgAiIgAm0noEDcdmZqIQIiIAIiIAJFI6BAXDSUMpQsAhqtCIiACBSHgAJxcTjKigiIgAiIgAi0i4ACcbuwqZEIJIuARisCIlA6AgrEpWMryyIgAiIgAiLQKgEF4lYRSUEERCBZBDRaESgvgVYD8TuzV9usBV9IxCCW58DCZZvsi0/es62L/i5JGINtK+bbis8X2YoVKyRVyGDdunW2ddVrZuverG1Z9WyrUb3VQLz7bg02/YNVEjGI5TmwYs1m22WPfWzL7FckCWOwY91S67vbYFu8eLGkAAaV4rdx40br1PsQs5VPlVdWPGmG0C9bJNt+IWXeJja67114IPYW7v/TfJOIQdzOAX9+st34wp0mSQ4D5tzLe++9Z5LqYuDnzm3nTTUrl3x6gxlCf2yRbPuFlHmbbnCt/2k1I27dhDREQAREQAREoBoIxNNHBeJ4zou8EgEREAERSAgBBeKETLSGKQIiIAIiEE8CpQrE8RytvBIBERABERCBmBFQII7ZhMgdERABERCBZBFQIC7GfMuGCIiACIiACLSTgAJxO8GpmQiIgAiIgAgUg4ACcTEoJsuGRisCIiACIlBEAgrERYQpUyIgAiIgAiLQVgIKxG0lJv1kEdBoRUAERKDEBBSISwxY5kVABERABEQgFwEF4lx0VCcCySKg0YqACFSAgAJxBaCrSxEQAREQARHwBBSIPQltRUAEkkVAoxWBmBBQII7JRMgNERABERCBZBJQIE7mvGvUIiACySKg0caYgAJxjCdHromACIiACNQ+AQXi2p9jjVAEREAEkkWgykarQFxlEyZ3RUAEREAEaouAAnFtzadGIwIiIAIiUGUECgzEVTZauSsCIiACIiACMSOgQByzCZE7IiACIiACySKgQNyG+ZaqCIiACIiACBSbgAJxsYnKngiIgAiIgAi0gYACcRtgJUtVoxUBERABESgHAQXiclBWHyIgAiIgAiIQQUCBOAKMipNFQKMVAREQgUoRUCCuFHn1KwIiIAIiIAIBAQXiAIL+iUCyCGi0IiACcSKgQByn2ZAvIiACIiACiSOgQJy4KdeARSBZBDRaEYg7AQXiuM+Q/BMBERABEahpAgrENT29GpwIiECyCGi01UhAgbgaZ00+i4AIiIAI1AwBBeKamUoNRAREQASSRaBWRqtAXCszqXGIgAiIgAhUJQEF4qqcNjktAiIgAiJQKwTyC8S1MlqNQwREQAREQARiRkCBOGYTIndEQAREQASSRUCBuOV8q0QEREAEREAEykZAgbhsqNWRCIiACIiACLQkoEDckkmySjRaERABERCBihJQIK4ofnUuAiIgAiKQdAIKxEk/A5I1fo1WBERABGJHQIE4dlMih0RABERABJJEQIE4SbOtsSaLgEYrAiJQFQQUiKtimuSkCIiACIhArRJQIK7VmdW4RCBZBDRaEahaAgrEVTt1clwEREAERKAWCCgQ18IsagwiIALJIqDR1hQBBeKamk4NRgREQAREoNoIKBBX24zJXxEQARFIFoGaH60Ccc1PsQYoAiIgAiIQZwIKxHGeHfkmAiIgAiJQ8wSaBeKaH60GKAIiIAIiIAIxI6BAHLMJkTsiIAIiIALJIpDgQJysidZoRUAEREAE4klAgTie8yKvREAEREAEEkJAgTghE61hioAIiIAIxJOAAnE850VeiYAIiIAIJISAAnFCJjpZw9RoRUAERKB6CCgQV89cyVMREAEREIEaJKBAXIOTqiEli4BGKwIiUGkOz3oAABAASURBVN0EFIire/7kvQiIgAiIQJUTUCCu8gmU+yKQLAIarQjUHgEF4tqbU41IBERABESgiggoEFfRZMlVERCBZBHQaJNBQIE4GfOsUYqACIiACMSUgAJxTCdGbomACIhAsggkd7QKxMmde41cBERABEQgBgQUiGMwCXJBBERABEQgWQTCo1UgDtPQvgiIgAiIgAiUmYACcZmBqzsREAEREAERCBOo/UAcHq32RUAEREAERCBmBBSIYzYhckcEREAERCBZBBSIa2u+NRoREAEREIEqI6BAXGUTJndFQAREQARqi4ACcW3NZ7JGo9GKgAiIQA0QUCCugUnUEERABERABKqXgAJx9c6dPE8WAY1WBESgRgkoENfoxGpYIiACIiAC1UFAgbg65kleikCyCGi0IpAgAgrECZpsDVUEREAERCB+BBSI4zcn8kgERCBZBDTahBNQIE74CaDhi4AIiIAIVJaAAnFl+at3ERABEUgWAY22BQEF4hZIVCACIiACIiAC5SOgQFw+1upJBERABEQgWQTyGq0CcV6YpCQCIiACIlBWAnvebXbkjpSMe7Y4XTdOMjt4oVmx7BXHK1MgLhJImREBERABESgSgQFnm/X9ptmnN5q91MGsrqsZZYWaX/282etDzGYeU6iloravmUBcVCoyJgIiIAIiEB8CfzvcbMn9ZmTJE/6+0y/2KRv+I3OZ7qHLUhk0WS/ZL3LQx2YI2TW6vg1WyIwpR6jLLEOXsrD9w9ea7XFzqj/acVzgTYICMZAlIiACIiAC8SFA0P1ihtnu15r5YNiad136ma34vdmMo1OaA85MbTvUm23flMqsZ01JlfGX4Fk/MKVP1k0dAbdz75QuZej5AO3tv9LTjP0NH6b0OMZfdNspCsTtBFfZZupdBERABGqcAMvHPhjmk3U2Be/9LnnQjOVngmT98BSgHU1myx5N7Yf/Ni0y69jLbK/7zMicqasfZLbLfqmsmmy3YayZt+Pto9e0OGhzRNHea1YgBqpEBERABEQgngTe3NusaUHwHvE5xfWPgM37xZ/fEwTUaallb4LuqudSmS43AQg3BJk9z7vO7OX6VGk+Nwkpzci/CsSRaFQRFwLyQwREIGEEWCLe/+3UoMlWyVyb5gUBOchE+eAWZeh0G5XSKeQvQZWl5fogg177apARjw+C/tn5WSRIb5xj1m10fvoRWgrEEWBULAIiIAIiUCECBEcCLsvD44MMddsaM97DpZz3eykb8q9mm5e130EC+T81pZah+/2z2ZLfmGGf96ZZrqZv6tHL7CX8IS/8pF2mThuOFYjbAEuqIlB6AupBBETAEWBJmqVhhH1XGPxhnzI+JMXSsg/Q00em3h8OVNzXk8hWWX6mPBwoae/bsLzsbZEV+7aUIdTTFsEO9jJ1sEdZAaJAXAA8NRUBERABERCBQgkoEBdKUO1FQATaTUANRUAETE/W0kkgAiIgAiIgApUkoIy4kvTVtwiIQIIIaKgikJ2AAnF2LioVAREQAREQgbIQUCAuC2Z1IgIiIALJIqDR5k9AgTh/VtIUARGoEgLjxo2zk046yQYMGOA8njx5sk2aNMntZ/sT1j/ooIMM/Wx6hZbtsccedvLJJxtbbOFTrr7wH3300M8mpfQ3W39lLeM7vPxgAw/w8B3z7Gn//GdfFrXledL8AATbKJ18y9vSb742v9RTIP4ShDYiIAK1ScAHseeff77oAySgEijZttU4AbRnz5721ltvRTZdsmSJPfHEE9Ye3wni3IxwkxHZgSqKRKAwMwrEhfFTaxEQgRgTGDVqlGUGOwLzmWeeaUiubJRhoYsOweyMM85wbWhHECX4HnDAAdbQ0GCHHHKIy7jRpR4hQBMMsZMp/fv3tyFDhtiMGTOMYIt99E899VTXB/u+LTbpDxv4g20v1FHesWNHl2lTThlt8WmXXXaxr371qyXL8Om7YkJWTJbqHeBpVwjZL89/5slY/Fyhr2eLPuUIupRhh6yZNmz3eSr1tC10Mp+s1fAVM8qo8+2xUaAoEBcIUM1FQATiSYAAOXToUJs7d64LdnhJQCMwP/fcc4Z07tzZKKMuUwh63bp1syeffNJmzpxpDz30kD344IP2/vvvuyXvDRs2uGyW7WuvveayVnTRQbZs2WLDhw/PNGv0OXLkSFu4cKF98skn6fquXbu6MvyiMLMtgR/f6Quh3w8++ABVdzPAOCnHDoGY/S+++ML5i19OsRr/1A8x45GWBD+kYWxqFKtfMvfrSQRelq677WHGs6KHXRVs30j9cAO/wtSpZ0qfgNv0Waqcn0pEn6VvavlZw4X/YcaTut47IaXDk7V42la/U9FISf3uZjOPN/v0xrY9kzrVOvJvtQXiyIGoQgREQATCBAhUyK677pou7t69u3322WcuMJOJsh+u94q9evVqkUmTaZJxkmHW1WW/dJLZ+swZG95eeEuAXrlypWX2i6/z5s1zvq1du9bwNdwu1/66devczQKBfdOmTcYNRC79qqrj5wcJnARGZEPq5sMIkjyDuvFIs8aJqSFtXZPa8txo9thuXcte6ucMex9tRjAnsHcdEZQNStVt/MiMx1hyRFAnM0Zvt/Mp2SmrnjbjMZerXzTbFtgt8McevOHsZ5Ov1VYEREAEqpjA7NmzrXfv3kaAZBj5Bqg1a9YYAdNnpT5rJtMlI96+fTvmmglZKPpkqehho5lC6ICAS2bs7YaqIncJ1FSy5IwQrAm8lCVW1r5m1vOQQA412xisLmxZmsqSswGpH2j2+a92ZrsEdZ45nak77BozMmnq0c+sL8GxAnEJoBbNpAyJgAgURGDVqlVuuXfEiBFuOXn58uU2cOBAt0/gZJ+ybJ0QUHkf1wdxr0Mwj8qIvQ62CbT+OHPb1NTklsyxz5JzZn22Y2yS7RLkkfZ8gCub3aouY3m6c3+zXfYNlqNftWZZMgMbcI6ZX5omaPf+RpA9R396nibNpH54s0MX9CkhA+8YLHnzE4gcFyh1BbZXcxEQARGINYHp06e77JYPVvn9o48+2hCyXsqyDYBsk/dxCeIEQN5zZml62LBh5jNidLBBhrr33nsb78mydI1tPkCVza4v431nbhTGjx+f1zI0y889evRwH+bCD5bAM28SvG22LL17f1hWp6zmhOVpsmB+GpHlYga47NHU7wmztNy5t5lfmib7ZSmbZWnq+HAW7y/TJiy8z9x4RGoJu+eBZtimnu3W1any3a81W/H7VOCnrkBRIC4QoJoXjYAMiUDRCBDk/vCHP7j3WzHKh5UQv09GifiysD6B2Zezz9eH+HTzww8/7D6sxTbTNrbIUBH2kUcffdRoT59eCNzYY0sZ+hzzwaqwTcoRdPAFO3zSmuVpbCNLly517zNThw66CPuUsY8NdCnjuOqE923DPz/IAPjZQYIq+15YSua9W45pw88XsrT89v6pD2ARsKmjLeUIP6NIObYopx4Jt0cHG5SzffewnUvbtKO8CKJAXASIMiECIiACpSbg31cmG0b69u3b7FPXpe4/lvbJaDv2CjLT38TSvXydUiDOl5T0RKCYBGRLBNpIgKVmsmcyXITM3GfWbTRVO+pktHzliG0Vj0qBuIonT66LgAiIgAhUPwEF4uqfQ41ABOJOQP6JgAjkIKBAnAOOqkRABERABESg1AQUiEtNWPZFQASSRUCjFYE2ElAgbiMwqYuACCSPAN/X5Xu7fFoZ8d/L5WEcp59+etbnVU+aNMn9EETyaFXRiHnWdObPLFbAfQXiCkBXlyIgAtVHgO/w8oMMCE/N4vGUfGqZTy/77+1W36gK9lgGikBAgbgIEGVCBEQgOQT4GhHPeeZHGXjs5EknnZR+ljVZMBkz2TM/QeiphDNqMmgyad+W9rQhsPv2/ti317YdBMI/eciPOPBjDpghC/Y/ZTjgu5RUXBSIKz4FckAERKCaCBBACbKZz6gm2PIDEzwliwy5vr7eDQt9fo6RMr7/O3/+fBs7dqyr45nV27Ztc0/s4klZPMeajBs99J2S/rSPAE/L4glaCI+2HHBm6jnTu51n7pnUlPPYyg6pecqrkxIpKRCXCKzMioAI1BYBnjXNM6QRsmIeixkeIUGUZ0ezXI2sWLHCVdMO4XnUZLojR440lrYJ2jyzesGCBU6PpW/K0SN4u0L9aT+BcObbkLrxsfrBZgTlJQ+m7PJc6h1Nqf0K/lUgriB8dS0CIlA9BAiUZKsff/xx+hecwt6zVB0+9vv8UAO/tkRbMl2EJ2QRtL0OW4I75XPnzrWjjjoq6wfA0JPkQYBlaJad59+Seja0/w1jfj+4rmseBsqrEtNAXF4I6k0EREAE8iXAM5/RHT58OJu0sFTNkjXZLO8B8yxoKgmwLEFn6lOXTci0yaijAnu2NirLQYCgzPOoUVn9In/N+BlD9vqdaqaladN/IiACIlBVBAisn332mcuKWV72zhNAeb+XpWt+cpGfLaQOfbJcgjNL0wgfyqIuLLzHzIe8qOenFgnG4Xrtt4EAv8S08RMzfq6Qnz30WTDlq19IlfNTiPysoZam2wC2hlU1NBEQgXgTIMiGf6aQD1KxjPzhhx8a5dQzAn5ukKVnvtL09NNPGz9DSDn1Dz30kPtQFvWUE6DDbcM6tFcghlwBMvOY1LI0H8p6dVcz/7OFbClD+FnDzJ9ZLKDL9jbV0nR7yamdCIiACIiACBSBgAJxESDKRFsISFcEREAERCBMQIE4TEP7IiACIiACIlBmAgrEZQau7pJFQKMVAREQgdYIKBC3Rkj1IiACIiACIlBCAgrEJYQr0yKQLAIarQiIQHsIKBC3h5raiIAIVJxAh649nA88QOOYY44xSXUxSD+wpPFIs31fqE1hbHUN7jzN9UeBOBcd1YmACMSWgA/E/fv3t0qI+iyMezoQ95poVsOyuqlrq68hBeJWEUlBBEQgjgR2bFrn3HrsnWUmEYO4ngPWoaM7T3P9USDORUd1IiACsSXgAzEOxvUiXDt+KdC3Zy45N/MRBeJ8KElHBERABERABEpEQIG4RGBlVgREQAREoDoJlNtrBeJyE1d/IiACIiACIhAioEAcgqFdERABERABESg3gcoG4nKPVv2JgAiIgAiIQMwIKBDHbELkjgiIgAiIQLIIKBCXb77VkwiIgAiIgAi0IKBA3AKJCkRABERABESgfAQUiMvHOlk9abQiIAIiIAJ5EVAgzguTlERABERABESgNAQUiEvDVVaTRUCjFQEREIF2E1Agbjc6NRQBERABERCBwgkoEBfOUBZEIFkENFoREIGiElAgLipOGRMBERABERCBthFQIG4bL2mLgAgki4BGKwIlJ6BAXHLE6kAEREAEREAEogkoEEezUY0IiIAIJIuARlsRAgrEFcGuTkVABERABEQgRUCBOMVBf0VABERABJJFIDajVSCOzVTIEREQAREQgSQSUCBO4qxrzCIgAiIgArEhUJZAHJvRyhEREAEREAERiBnXtWOtAAANeklEQVQBBeKYTYjcEQEREAERSBYBBeKiz7cMioAIiIAIiED+BBSI82clTREQAREQAREoOgEF4qIjTZZBjVYEREAERKAwAgrEhfFTaxEQAREQAREoiEC7A/Ex+/e33990sP3ndRNs31G9mjlx60V7259/cpj94J9HNStvzwG277tmfzvnG8Pyau79yuyb9tjBXl6GAiXGgdCGcbIfFOtflRHoce4d1udH7zhp/J9PW+cRE6zXJY9Y95Ova+NIClevHz/Zev+vv7ToG5/wDT+pR6/w3vKz0G3S963x8j86LrSADcwQfMI3yqtNxg7qbj/7zhh7YMpYJ3efs5cdPqr5tSpzTLecNtKuPmH3zOKiHU85YpDzxfvE9t7zvmKXHzvU8I/6onUmQ1VDoK4QT7ds3W5dOtXZ+NDJTSAc2r/Blq/ZXIjpdrd99u2l9s1rXref/r+P2m0js+HfPlpj3/nRm3bFHX/PrNJxzAkQTDruOtzW3XuhrbxuP9vy0avWZdzxFfO6acaTtup/H2Hrn/hRMx+6/tP5tqPpC+fjptcetC5fPbZZfbkO4EVf6+69KGB2ka3+P9+wLXPfpKiqhCD8/SMH2+I1TXbW3R84eX3uWjtiTGPOcVz5yMd281Of5tTJp5KAz00A27D+3X9Z7Hy548VFtmr9VmN77j3/sNv+vMCm/OZDox7ff/rtUXba/v3CTbVfwwQKDMQ77IN5wck9rm8a0biRPW39pq1OKCSbJBMlI+WYLceUk7WSaZJZk0HffcXXjKyTfcoI6rRBvja60WXZ1NGOMvQ5RrCDTQT79INONqE9+vRBW+x4Pd//tFsPtd36dPXFhg7tsE9b2iGUo0R/lD/yowOdn+yjS523iT42KJOUngCZXMfeg63pnd+ngwkBEKH3jrvuYX2un+4y5XB2TEZIZor4wEQ92SHZKuXoYMNlk0GW3fuq550ddOiXOnTQRXw5dWSftEMnm2x8/pe27rf/6jLUsC5tOMZGz+8/aD2++x9p/72f2Av368vD/ntf0A1L/f6nWMfgpmXDk7e4YtpgiwO2CGNBqKMcX7BHmRfqEH/sfUC/XHLoyF62Ycu2ZkGVIEeQzQx0BDwCH+Vkwwh+kh2TsSIEVeoRdBHK/+24Yc2ybtoQfM89bKD17t7JLpo4OK8M29v9/sRBxg1E/x5d7OSv9TPs4R9ZM/0hPmtmi19k0pSji9/Yopwy6vCHckl8CRQUiBnWR4vWW/euncwHzVGDu9tfZq6gKi9p3KWzPfbyYrvlwTnWr7He+vTsYsf+8K+2bHWTfX1C6o6wc5B179KtoyufNn2JTdirt1sOn3Lru64MfYL/pP1S+vl0HO6XfQIpMiJYzsKXn/zuI+sV+JZpy2fH9Plvv3zfrQjQDj3svPr+SqOcY/yBC2OijDbFzNTpQxJNoK5Hf7OOnW37ivlZleoaB9q6+y8OAvUT1nnUoS7wEUC2r1vuMtN1QRZNICcAYqCue28jW13/6LVW172Phcs3f/hikEFeiFo6417zs9OcHTJxst1cmfjmd/9odT0HuMDq7TpjEX86dOpiHQfu5fzf+OL/tU67jTGWs/PxP1uWW9ezv3UZOylgsfOmJbPrDvW7uDE2vfNEmhdjYmyMkfJty+ba5pnTrNPQcQYnysmuM22V+rhfj862esPWgrohO/bZNEGd4I7BznV1tmXbDpfZ/vsz8+2S/5zt9m8KMunOHTvYbr262L1//Syd8RL8aZePLFu3xX750iJbum6zPfHuMsOHR95eZmTN+ELZ2EENNja4TmGvR3BdfPr9FS6z7hlchwna+OlXAsiyXwlW9NCVxJdAwYF40fJNLvslEyYg7dKtk81ow8QvWr7RfvP0/GApu8nWfLElHcRXrt25tM0SuA/uMz9e62ju2qve6I/MlUxz9wENrjzfP75flrJXB/327dnFkLmL1xtlyKz567KaI6ulz3///lfdzYNX4ubh+XeWGcF6wdINtlufejeu7sEL5Mozx7ibB6+rbekJ1PUdZgSsqJ5YpmbZdesnbzsVAndd46AgIB/ostse595pdUFGXdezn6vftnKBka2yvLx9/cogcKbKt69d6oIPtrYtn2fYoAEB1WfcHfuNoChSsMmS9ca/3GvdjjjXepx7R6Sur0j7P++tYFl7vTFe+u48Irf/vn14yxiQTsPGh4ub7af7C/FqpvDlARzYbTjxKndzwH65pbGhU7pLMtwHpqTeJ/ZZY7oyvdNyh6DmM9HBQZLgNbZs325vfpK6DlFGZor9a4L3lvt070xR0QW/6YMsmRsB38GStZuNQE2wXRusRDY2cAOyxfbcrSGvTNzb0bayBAoOxLj/wbx1NnZ4D9s7kM9XbnKBiPJSCoH36CADfuj5hS4r/nTJhoK7I3C2ZoQMl4ycrJksd1mQuedqQ1Dm/eWn31hiN1+wd1E+wJarP9XtJOAzYQLUztLce3U9dg2ywifSmSwZnV/Kzt2yeS1LtvXjTzACKzbIFJtrZD8i0NOGDLfziIOzK+UoLcT/TdMfcpk1NxA5umhWtX3tMuvYZ6i7cakfP9k2//05V89qwIb/+rERjPO5qXCNivhnzpKN1vhlMCYjJZt8cdbqvHsYG2Sch47qZf81Y7nLdhdFvM5Z9h0/ZBe7I3jPl4x45fotefeRryKBHl3GQEbMjQDHUUJgJoOmXkvTUIi/FCUQk6X2C+4Y9xzWw/705rJmoyYQbd663WWbVBwxrq+x1Mx+voI+QR59Mm+2a9ZvZuOE92LJOt1BAX/+HtxQ8L4w9gi4jCeXObLyhq4dc6mk68j6//zWUssn2KcbaacgAmSZWz+fbfX7fTPIcic4Wyzd5goMWxfMNL9M7RoU4Q9BmWXdXKZ4z9cHQDLwHVs325a5r9uOrU3pzLvL3ke7pXZvx/vZafgB1qG+u1uCL8T/bQErltjDvHxfUVsyaDhzs7HyhoPcioHXpZyl/A7devqism0//Gy99Q2yU7LhzE4/CFa9WFpuDLJH6ibs0dPCWSZlYSEoN3Ru/XXeJwj83fLQC9tu6z4+5/I1bI8bkM/XbHZL5eFy9iXxIlCUQOyXcckO2c8cIsvKxx7Q332IiU9Zs9ScqZPrmPd/WfJmORg7TwfZ5SMvLTay77OOHWosEWM3l4186giW3DRg75JTR9iiZRtbNGN8+HPlmaPth98eZR2C/1sohQrCy+dH7rurZd6ohFS1WwIC6+69KFi2/SJY6r3TZW0Er00v/yqyJ7Jf3vPsESxL82EjPpxFphfZIKKC5dltqxZZt4n/3fXdoVN9hGaqeMusv7glafqkv6YvP2BGhskx5c7Gtp0Zl/eTPgigBL5C/fftGyZfmXKslb/bVy8ObnROdmzxkQ9uNRx7ifuKFscsszO2VswUvZql2p/+eYENCt7CYkkXmbhno5Ep0xlLy4eP7uW+StS5YwfLzDIJ1rxfy1IwS86dO3WgWQuhH94/vmjiYJvyT4Osw5dq4fJsNwMtDIUKwn2zJO1vKhjDwSN6tvA11NTt0h+6CH6TIbsK/YktgXYHYgISS65sGR1f7eHDU+wj7PsPJhHgjr/iVbeE/C83vW0ImTL16KHPMeXocow9hHJ0/sdtM1x77IR1+AAUcup1091XltAP28EWQhvKqQ/3Sx32KfP72OMrUPSJD748Uwdf6BfbiLePPu0QytHzNj0vdCTlIcAyqcvYrtsv/XUcygg6eEAA4wNMbDmmzuvzvi3l6FJOPcI+ZSwlr77tvwXZa+orPuuCwI+gwzZt58dHua8sEaDRpx06Xjgmo3T6ocwyXE47BBu0I/t1+sG48IUyBN98eZT/6Hmhj7Bd2iPYZIseW47Zh4fnxYeymt55wi3l8+E2C24Udmzb6r6i5XwIjYW25RQCmv8gFcu6CJ+cxgeCE8u3lP3gdx8Zgj51XsgoqUcuun+W+2oROujS3uvxgSp0sIeer/Pl2PG6fkugxje2lGXapQ02sYEOH7rimC39o89YqKc9wj5lvi36lFGXbIn/6NsdiOM/NHkoAiJQagLhjJ1VBJbSCeyl7rfY9ll+5is/e+7WEGTNG4ptXvZEICcBBeKceFQpAvEkEM5QK+khQTedyQeZOX5V0p/29k2GSYZKVusz2vbaUjsRaCuBYgbitvYtfREQAREQARFIPAEF4sSfAgIgAiIgAiJQSQIKxO2lr3YiIAIiIAIiUAQCCsRFgCgTIiACIiACItBeAnkH4rO/PswkiWUQ27kPn/jdjrrQJMlhEJ77U/brZxIxiNs5ED5Hc+23Goh5/vPkQwaYRAzieA6MGtJgW9cus/oDTpEkjEHH3fa0Ves326S9ekvEILbnAM8AzxWEqWs1EI8Y1N09npIfRJB0EYsvfxwjLudC966drFPPflbXo4giW1XBs0PXHta7exdrbOgkEYPYngPD+nQl1uaUupy1qhQBERABERABESgpAQXikuKVcRGIPQE5KAIiUGECCsQVngB1LwIiIAIikGwCCsTJnn+NXgSSRUCjFYEYElAgjuGkyCUREAEREIHkEFAgTs5ca6QiIALJIqDRVgkBF4i7dOkyb/bs2SYRA50DOgd0Dugc0DlQvnOA+Pv/AQAA//91QUaZAAAABklEQVQDAKEhlcoNvWwoAAAAAElFTkSuQmCC"/>
        <xdr:cNvSpPr>
          <a:spLocks noChangeAspect="1" noChangeArrowheads="1"/>
        </xdr:cNvSpPr>
      </xdr:nvSpPr>
      <xdr:spPr bwMode="auto">
        <a:xfrm>
          <a:off x="6088380" y="914400"/>
          <a:ext cx="899160" cy="8991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LENOVO" refreshedDate="46167.463459606479" createdVersion="5" refreshedVersion="5" minRefreshableVersion="3" recordCount="697">
  <cacheSource type="worksheet">
    <worksheetSource name="Table1"/>
  </cacheSource>
  <cacheFields count="19">
    <cacheField name="id" numFmtId="0">
      <sharedItems containsSemiMixedTypes="0" containsString="0" containsNumber="1" containsInteger="1" minValue="729279" maxValue="1426312"/>
    </cacheField>
    <cacheField name="IPL-Seaon" numFmtId="0">
      <sharedItems count="11">
        <s v="IPL-2014"/>
        <s v="IPL-2015"/>
        <s v="IPL-2016"/>
        <s v="IPL-2017"/>
        <s v="IPL-2018"/>
        <s v="IPL-2019"/>
        <s v="IPL-2020"/>
        <s v="IPL-2021"/>
        <s v="IPL-2022"/>
        <s v="IPL-2023"/>
        <s v="IPL-2024"/>
      </sharedItems>
    </cacheField>
    <cacheField name="city" numFmtId="0">
      <sharedItems/>
    </cacheField>
    <cacheField name="match_type" numFmtId="0">
      <sharedItems/>
    </cacheField>
    <cacheField name="player_of_match" numFmtId="0">
      <sharedItems count="197">
        <s v="JH Kallis"/>
        <s v="YS Chahal"/>
        <s v="GJ Maxwell"/>
        <s v="AM Rahane"/>
        <s v="PA Patel"/>
        <s v="JP Duminy"/>
        <s v="SK Raina"/>
        <s v="RA Jadeja"/>
        <s v="CA Lynn"/>
        <s v="AJ Finch"/>
        <s v="MM Sharma"/>
        <s v="PV Tambe"/>
        <s v="Sandeep Sharma"/>
        <s v="M Vijay"/>
        <s v="DR Smith"/>
        <s v="JP Faulkner"/>
        <s v="B Kumar"/>
        <s v="CJ Anderson"/>
        <s v="KK Nair"/>
        <s v="AB de Villiers"/>
        <s v="RG Sharma"/>
        <s v="G Gambhir"/>
        <s v="DW Steyn"/>
        <s v="AT Rayudu"/>
        <s v="Yuvraj Singh"/>
        <s v="WP Saha"/>
        <s v="RV Uthappa"/>
        <s v="UT Yadav"/>
        <s v="MEK Hussey"/>
        <s v="AR Patel"/>
        <s v="DA Warner"/>
        <s v="LMP Simmons"/>
        <s v="SE Marsh"/>
        <s v="MS Dhoni"/>
        <s v="YK Pathan"/>
        <s v="M Vohra"/>
        <s v="V Sehwag"/>
        <s v="MK Pandey"/>
        <s v="M Morkel"/>
        <s v="A Nehra"/>
        <s v="BB McCullum"/>
        <s v="CH Gayle"/>
        <s v="DJ Hooda"/>
        <s v="GJ Bailey"/>
        <s v="SPD Smith"/>
        <s v="MA Agarwal"/>
        <s v="AD Russell"/>
        <s v="Harbhajan Singh"/>
        <s v="SS Iyer"/>
        <s v="MA Starc"/>
        <s v="SL Malinga"/>
        <s v="VR Aaron"/>
        <s v="TA Boult"/>
        <s v="DJ Bravo"/>
        <s v="NA"/>
        <s v="NM Coulter-Nile"/>
        <s v="Mandeep Singh"/>
        <s v="PP Chawla"/>
        <s v="EJG Morgan"/>
        <s v="HH Pandya"/>
        <s v="MC Henriques"/>
        <s v="Z Khan"/>
        <s v="V Kohli"/>
        <s v="P Negi"/>
        <s v="SR Watson"/>
        <s v="MJ McClenaghan"/>
        <s v="KA Pollard"/>
        <s v="A Mishra"/>
        <s v="Q de Kock"/>
        <s v="SV Samson"/>
        <s v="Mustafizur Rahman"/>
        <s v="SA Yadav"/>
        <s v="AB Dinda"/>
        <s v="CH Morris"/>
        <s v="CR Brathwaite"/>
        <s v="RR Pant"/>
        <s v="MP Stoinis"/>
        <s v="P Kumar"/>
        <s v="A Zampa"/>
        <s v="KH Pandya"/>
        <s v="HM Amla"/>
        <s v="BCJ Cutting"/>
        <s v="KM Jadhav"/>
        <s v="Rashid Khan"/>
        <s v="N Rana"/>
        <s v="JJ Bumrah"/>
        <s v="SP Narine"/>
        <s v="AJ Tye"/>
        <s v="BA Stokes"/>
        <s v="KS Williamson"/>
        <s v="JC Buttler"/>
        <s v="LH Ferguson"/>
        <s v="Mohammed Shami"/>
        <s v="RA Tripathi"/>
        <s v="JD Unadkat"/>
        <s v="S Dhawan"/>
        <s v="Mohammed Siraj"/>
        <s v="HV Patel"/>
        <s v="Washington Sundar"/>
        <s v="KV Sharma"/>
        <s v="KL Rahul"/>
        <s v="SW Billings"/>
        <s v="JJ Roy"/>
        <s v="B Stanlake"/>
        <s v="JC Archer"/>
        <s v="AS Rajpoot"/>
        <s v="TG Southee"/>
        <s v="Mujeeb Ur Rahman"/>
        <s v="Ishan Kishan"/>
        <s v="Kuldeep Yadav"/>
        <s v="S Gopal"/>
        <s v="L Ngidi"/>
        <s v="F du Plessis"/>
        <s v="PP Shaw"/>
        <s v="JM Bairstow"/>
        <s v="SM Curran"/>
        <s v="AS Joseph"/>
        <s v="K Rabada"/>
        <s v="HF Gurney"/>
        <s v="DL Chahar"/>
        <s v="Imran Tahir"/>
        <s v="KMA Paul"/>
        <s v="R Ashwin"/>
        <s v="KK Ahmed"/>
        <s v="Shubman Gill"/>
        <s v="SO Hetmyer"/>
        <s v="Shivam Mavi"/>
        <s v="PK Garg"/>
        <s v="KD Karthik"/>
        <s v="R Tewatia"/>
        <s v="A Nortje"/>
        <s v="CV Varun"/>
        <s v="CJ Jordan"/>
        <s v="RD Gaikwad"/>
        <s v="PJ Cummins"/>
        <s v="S Nadeem"/>
        <s v="RD Chahar"/>
        <s v="MM Ali"/>
        <s v="D Padikkal"/>
        <s v="Harpreet Brar"/>
        <s v="Kartik Tyagi"/>
        <s v="JO Holder"/>
        <s v="JR Hazlewood"/>
        <s v="KS Bharat"/>
        <s v="VR Iyer"/>
        <s v="OF Smith"/>
        <s v="PWH de Silva"/>
        <s v="E Lewis"/>
        <s v="LS Livingstone"/>
        <s v="Avesh Khan"/>
        <s v="Abhishek Sharma"/>
        <s v="Anuj Rawat"/>
        <s v="S Dube"/>
        <s v="Umran Malik"/>
        <s v="DA Miller"/>
        <s v="Mukesh Choudhary"/>
        <s v="M Jansen"/>
        <s v="R Parag"/>
        <s v="Mohsin Khan"/>
        <s v="RK Singh"/>
        <s v="TH David"/>
        <s v="YBK Jaiswal"/>
        <s v="DP Conway"/>
        <s v="MR Marsh"/>
        <s v="DR Sams"/>
        <s v="SN Thakur"/>
        <s v="RM Patidar"/>
        <s v="Arshdeep Singh"/>
        <s v="MA Wood"/>
        <s v="B Sai Sudharsan"/>
        <s v="NT Ellis"/>
        <s v="N Pooran"/>
        <s v="HC Brook"/>
        <s v="Sikandar Raza"/>
        <s v="C Green"/>
        <s v="I Sharma"/>
        <s v="A Manohar"/>
        <s v="J Little"/>
        <s v="M Pathirana"/>
        <s v="PD Salt"/>
        <s v="GD Phillips"/>
        <s v="PN Mankad"/>
        <s v="P Simran Singh"/>
        <s v="WD Parnell"/>
        <s v="RR Rossouw"/>
        <s v="Akash Madhwal"/>
        <s v="MP Yadav"/>
        <s v="Shashank Singh"/>
        <s v="R Shepherd"/>
        <s v="Yash Thakur"/>
        <s v="Nithish Kumar Reddy"/>
        <s v="TM Head"/>
        <s v="R Sai Kishore"/>
        <s v="J Fraser-McGurk"/>
        <s v="WG Jacks"/>
        <s v="Simarjeet Singh"/>
        <s v="Shahbaz Ahmed"/>
      </sharedItems>
    </cacheField>
    <cacheField name="venue" numFmtId="0">
      <sharedItems count="45">
        <s v="Sheikh Zayed Stadium"/>
        <s v="Sharjah Cricket Stadium"/>
        <s v="Dubai International Cricket Stadium"/>
        <s v="JSCA International Stadium Complex"/>
        <s v="Wankhede Stadium"/>
        <s v="Feroz Shah Kotla"/>
        <s v="M Chinnaswamy Stadium"/>
        <s v="Sardar Patel Stadium, Motera"/>
        <s v="Barabati Stadium"/>
        <s v="Rajiv Gandhi International Stadium, Uppal"/>
        <s v="Eden Gardens"/>
        <s v="Punjab Cricket Association Stadium, Mohali"/>
        <s v="Brabourne Stadium"/>
        <s v="MA Chidambaram Stadium, Chepauk"/>
        <s v="Maharashtra Cricket Association Stadium"/>
        <s v="Dr. Y.S. Rajasekhara Reddy ACA-VDCA Cricket Stadium"/>
        <s v="Shaheed Veer Narayan Singh International Stadium"/>
        <s v="Punjab Cricket Association IS Bindra Stadium, Mohali"/>
        <s v="Saurashtra Cricket Association Stadium"/>
        <s v="Green Park"/>
        <s v="Holkar Cricket Stadium"/>
        <s v="M.Chinnaswamy Stadium"/>
        <s v="Punjab Cricket Association IS Bindra Stadium"/>
        <s v="Rajiv Gandhi International Stadium"/>
        <s v="MA Chidambaram Stadium"/>
        <s v="Sawai Mansingh Stadium"/>
        <s v="Arun Jaitley Stadium"/>
        <s v="MA Chidambaram Stadium, Chepauk, Chennai"/>
        <s v="Wankhede Stadium, Mumbai"/>
        <s v="Narendra Modi Stadium, Ahmedabad"/>
        <s v="Arun Jaitley Stadium, Delhi"/>
        <s v="Zayed Cricket Stadium, Abu Dhabi"/>
        <s v="Brabourne Stadium, Mumbai"/>
        <s v="Dr DY Patil Sports Academy, Mumbai"/>
        <s v="Maharashtra Cricket Association Stadium, Pune"/>
        <s v="Eden Gardens, Kolkata"/>
        <s v="Punjab Cricket Association IS Bindra Stadium, Mohali, Chandigarh"/>
        <s v="Bharat Ratna Shri Atal Bihari Vajpayee Ekana Cricket Stadium, Lucknow"/>
        <s v="Rajiv Gandhi International Stadium, Uppal, Hyderabad"/>
        <s v="M Chinnaswamy Stadium, Bengaluru"/>
        <s v="Barsapara Cricket Stadium, Guwahati"/>
        <s v="Sawai Mansingh Stadium, Jaipur"/>
        <s v="Himachal Pradesh Cricket Association Stadium, Dharamsala"/>
        <s v="Maharaja Yadavindra Singh International Cricket Stadium, Mullanpur"/>
        <s v="Dr. Y.S. Rajasekhara Reddy ACA-VDCA Cricket Stadium, Visakhapatnam"/>
      </sharedItems>
    </cacheField>
    <cacheField name="team1" numFmtId="0">
      <sharedItems/>
    </cacheField>
    <cacheField name="team2" numFmtId="0">
      <sharedItems/>
    </cacheField>
    <cacheField name="toss_winner" numFmtId="0">
      <sharedItems count="16">
        <s v="Kolkata Knight Riders"/>
        <s v="Royal Challengers Bangalore"/>
        <s v="Chennai Super Kings"/>
        <s v="Rajasthan Royals"/>
        <s v="Kings XI Punjab"/>
        <s v="Sunrisers Hyderabad"/>
        <s v="Mumbai Indians"/>
        <s v="Delhi Daredevils"/>
        <s v="Gujarat Lions"/>
        <s v="Rising Pune Supergiants"/>
        <s v="Rising Pune Supergiant"/>
        <s v="Delhi Capitals"/>
        <s v="Punjab Kings"/>
        <s v="Gujarat Titans"/>
        <s v="Lucknow Super Giants"/>
        <s v="Royal Challengers Bengaluru"/>
      </sharedItems>
    </cacheField>
    <cacheField name="toss_decision" numFmtId="0">
      <sharedItems count="2">
        <s v="bat"/>
        <s v="field"/>
      </sharedItems>
    </cacheField>
    <cacheField name="winner" numFmtId="0">
      <sharedItems count="17">
        <s v="Kolkata Knight Riders"/>
        <s v="Royal Challengers Bangalore"/>
        <s v="Kings XI Punjab"/>
        <s v="Rajasthan Royals"/>
        <s v="Delhi Daredevils"/>
        <s v="Chennai Super Kings"/>
        <s v="Sunrisers Hyderabad"/>
        <s v="Mumbai Indians"/>
        <s v="NA"/>
        <s v="Rising Pune Supergiants"/>
        <s v="Gujarat Lions"/>
        <s v="Rising Pune Supergiant"/>
        <s v="Delhi Capitals"/>
        <s v="Punjab Kings"/>
        <s v="Gujarat Titans"/>
        <s v="Lucknow Super Giants"/>
        <s v="Royal Challengers Bengaluru"/>
      </sharedItems>
    </cacheField>
    <cacheField name="result" numFmtId="0">
      <sharedItems/>
    </cacheField>
    <cacheField name="result_margin" numFmtId="0">
      <sharedItems containsMixedTypes="1" containsNumber="1" containsInteger="1" minValue="1" maxValue="146"/>
    </cacheField>
    <cacheField name="target_runs" numFmtId="0">
      <sharedItems containsMixedTypes="1" containsNumber="1" containsInteger="1" minValue="43" maxValue="288"/>
    </cacheField>
    <cacheField name="target_overs" numFmtId="0">
      <sharedItems containsMixedTypes="1" containsNumber="1" containsInteger="1" minValue="5" maxValue="20"/>
    </cacheField>
    <cacheField name="super_over" numFmtId="0">
      <sharedItems/>
    </cacheField>
    <cacheField name="method" numFmtId="0">
      <sharedItems/>
    </cacheField>
    <cacheField name="umpire1" numFmtId="0">
      <sharedItems/>
    </cacheField>
    <cacheField name="umpire2" numFmtId="0">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LENOVO" refreshedDate="46167.640255555554" createdVersion="5" refreshedVersion="5" minRefreshableVersion="3" recordCount="11">
  <cacheSource type="worksheet">
    <worksheetSource name="Table3"/>
  </cacheSource>
  <cacheFields count="7">
    <cacheField name="Year" numFmtId="0">
      <sharedItems containsSemiMixedTypes="0" containsString="0" containsNumber="1" containsInteger="1" minValue="2014" maxValue="2024"/>
    </cacheField>
    <cacheField name="season" numFmtId="0">
      <sharedItems/>
    </cacheField>
    <cacheField name="Winner" numFmtId="0">
      <sharedItems count="5">
        <s v="Kolkata Knight Riders"/>
        <s v="Chennai Super Kings"/>
        <s v="Gujarat Titans"/>
        <s v="Mumbai Indians"/>
        <s v="Sunrisers Hyderabad"/>
      </sharedItems>
    </cacheField>
    <cacheField name="Runner Up" numFmtId="0">
      <sharedItems/>
    </cacheField>
    <cacheField name="Captain" numFmtId="0">
      <sharedItems/>
    </cacheField>
    <cacheField name="Teams" numFmtId="0">
      <sharedItems containsSemiMixedTypes="0" containsString="0" containsNumber="1" containsInteger="1" minValue="8" maxValue="10"/>
    </cacheField>
    <cacheField name="Player of the Seri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697">
  <r>
    <n v="729279"/>
    <x v="0"/>
    <s v="Abu Dhabi"/>
    <s v="League"/>
    <x v="0"/>
    <x v="0"/>
    <s v="Mumbai Indians"/>
    <s v="Kolkata Knight Riders"/>
    <x v="0"/>
    <x v="0"/>
    <x v="0"/>
    <s v="runs"/>
    <n v="41"/>
    <n v="164"/>
    <n v="20"/>
    <s v="N"/>
    <s v="NA"/>
    <s v="M Erasmus"/>
    <s v="RK Illingworth"/>
  </r>
  <r>
    <n v="729281"/>
    <x v="0"/>
    <s v="NA"/>
    <s v="League"/>
    <x v="1"/>
    <x v="1"/>
    <s v="Delhi Daredevils"/>
    <s v="Royal Challengers Bangalore"/>
    <x v="1"/>
    <x v="1"/>
    <x v="1"/>
    <s v="wickets"/>
    <n v="8"/>
    <n v="146"/>
    <n v="20"/>
    <s v="N"/>
    <s v="NA"/>
    <s v="Aleem Dar"/>
    <s v="S Ravi"/>
  </r>
  <r>
    <n v="729283"/>
    <x v="0"/>
    <s v="Abu Dhabi"/>
    <s v="League"/>
    <x v="2"/>
    <x v="0"/>
    <s v="Chennai Super Kings"/>
    <s v="Kings XI Punjab"/>
    <x v="2"/>
    <x v="0"/>
    <x v="2"/>
    <s v="wickets"/>
    <n v="6"/>
    <n v="206"/>
    <n v="20"/>
    <s v="N"/>
    <s v="NA"/>
    <s v="RK Illingworth"/>
    <s v="C Shamshuddin"/>
  </r>
  <r>
    <n v="729285"/>
    <x v="0"/>
    <s v="Abu Dhabi"/>
    <s v="League"/>
    <x v="3"/>
    <x v="0"/>
    <s v="Sunrisers Hyderabad"/>
    <s v="Rajasthan Royals"/>
    <x v="3"/>
    <x v="1"/>
    <x v="3"/>
    <s v="wickets"/>
    <n v="4"/>
    <n v="134"/>
    <n v="20"/>
    <s v="N"/>
    <s v="NA"/>
    <s v="BF Bowden"/>
    <s v="RK Illingworth"/>
  </r>
  <r>
    <n v="729287"/>
    <x v="0"/>
    <s v="NA"/>
    <s v="League"/>
    <x v="4"/>
    <x v="2"/>
    <s v="Royal Challengers Bangalore"/>
    <s v="Mumbai Indians"/>
    <x v="1"/>
    <x v="1"/>
    <x v="1"/>
    <s v="wickets"/>
    <n v="7"/>
    <n v="116"/>
    <n v="20"/>
    <s v="N"/>
    <s v="NA"/>
    <s v="Aleem Dar"/>
    <s v="AK Chaudhary"/>
  </r>
  <r>
    <n v="729289"/>
    <x v="0"/>
    <s v="NA"/>
    <s v="League"/>
    <x v="5"/>
    <x v="2"/>
    <s v="Kolkata Knight Riders"/>
    <s v="Delhi Daredevils"/>
    <x v="0"/>
    <x v="0"/>
    <x v="4"/>
    <s v="wickets"/>
    <n v="4"/>
    <n v="167"/>
    <n v="20"/>
    <s v="N"/>
    <s v="NA"/>
    <s v="Aleem Dar"/>
    <s v="VA Kulkarni"/>
  </r>
  <r>
    <n v="729291"/>
    <x v="0"/>
    <s v="NA"/>
    <s v="League"/>
    <x v="2"/>
    <x v="1"/>
    <s v="Rajasthan Royals"/>
    <s v="Kings XI Punjab"/>
    <x v="4"/>
    <x v="1"/>
    <x v="2"/>
    <s v="wickets"/>
    <n v="7"/>
    <n v="192"/>
    <n v="20"/>
    <s v="N"/>
    <s v="NA"/>
    <s v="BF Bowden"/>
    <s v="M Erasmus"/>
  </r>
  <r>
    <n v="729293"/>
    <x v="0"/>
    <s v="Abu Dhabi"/>
    <s v="League"/>
    <x v="6"/>
    <x v="0"/>
    <s v="Chennai Super Kings"/>
    <s v="Delhi Daredevils"/>
    <x v="2"/>
    <x v="0"/>
    <x v="5"/>
    <s v="runs"/>
    <n v="93"/>
    <n v="178"/>
    <n v="20"/>
    <s v="N"/>
    <s v="NA"/>
    <s v="RK Illingworth"/>
    <s v="C Shamshuddin"/>
  </r>
  <r>
    <n v="729295"/>
    <x v="0"/>
    <s v="NA"/>
    <s v="League"/>
    <x v="2"/>
    <x v="1"/>
    <s v="Kings XI Punjab"/>
    <s v="Sunrisers Hyderabad"/>
    <x v="5"/>
    <x v="1"/>
    <x v="2"/>
    <s v="runs"/>
    <n v="72"/>
    <n v="194"/>
    <n v="20"/>
    <s v="N"/>
    <s v="NA"/>
    <s v="M Erasmus"/>
    <s v="S Ravi"/>
  </r>
  <r>
    <n v="729297"/>
    <x v="0"/>
    <s v="NA"/>
    <s v="League"/>
    <x v="7"/>
    <x v="2"/>
    <s v="Rajasthan Royals"/>
    <s v="Chennai Super Kings"/>
    <x v="3"/>
    <x v="1"/>
    <x v="5"/>
    <s v="runs"/>
    <n v="7"/>
    <n v="141"/>
    <n v="20"/>
    <s v="N"/>
    <s v="NA"/>
    <s v="HDPK Dharmasena"/>
    <s v="RK Illingworth"/>
  </r>
  <r>
    <n v="729299"/>
    <x v="0"/>
    <s v="NA"/>
    <s v="League"/>
    <x v="8"/>
    <x v="1"/>
    <s v="Royal Challengers Bangalore"/>
    <s v="Kolkata Knight Riders"/>
    <x v="1"/>
    <x v="1"/>
    <x v="0"/>
    <s v="runs"/>
    <n v="2"/>
    <n v="151"/>
    <n v="20"/>
    <s v="N"/>
    <s v="NA"/>
    <s v="Aleem Dar"/>
    <s v="VA Kulkarni"/>
  </r>
  <r>
    <n v="729301"/>
    <x v="0"/>
    <s v="NA"/>
    <s v="League"/>
    <x v="9"/>
    <x v="2"/>
    <s v="Sunrisers Hyderabad"/>
    <s v="Delhi Daredevils"/>
    <x v="5"/>
    <x v="0"/>
    <x v="6"/>
    <s v="runs"/>
    <n v="4"/>
    <n v="185"/>
    <n v="20"/>
    <s v="N"/>
    <s v="NA"/>
    <s v="M Erasmus"/>
    <s v="S Ravi"/>
  </r>
  <r>
    <n v="729303"/>
    <x v="0"/>
    <s v="NA"/>
    <s v="League"/>
    <x v="10"/>
    <x v="2"/>
    <s v="Chennai Super Kings"/>
    <s v="Mumbai Indians"/>
    <x v="6"/>
    <x v="0"/>
    <x v="5"/>
    <s v="wickets"/>
    <n v="7"/>
    <n v="142"/>
    <n v="20"/>
    <s v="N"/>
    <s v="NA"/>
    <s v="BF Bowden"/>
    <s v="M Erasmus"/>
  </r>
  <r>
    <n v="729305"/>
    <x v="0"/>
    <s v="Abu Dhabi"/>
    <s v="League"/>
    <x v="11"/>
    <x v="0"/>
    <s v="Rajasthan Royals"/>
    <s v="Royal Challengers Bangalore"/>
    <x v="3"/>
    <x v="1"/>
    <x v="3"/>
    <s v="wickets"/>
    <n v="6"/>
    <n v="71"/>
    <n v="20"/>
    <s v="N"/>
    <s v="NA"/>
    <s v="HDPK Dharmasena"/>
    <s v="C Shamshuddin"/>
  </r>
  <r>
    <n v="729307"/>
    <x v="0"/>
    <s v="Abu Dhabi"/>
    <s v="League"/>
    <x v="12"/>
    <x v="0"/>
    <s v="Kolkata Knight Riders"/>
    <s v="Kings XI Punjab"/>
    <x v="0"/>
    <x v="1"/>
    <x v="2"/>
    <s v="runs"/>
    <n v="23"/>
    <n v="133"/>
    <n v="20"/>
    <s v="N"/>
    <s v="NA"/>
    <s v="HDPK Dharmasena"/>
    <s v="RK Illingworth"/>
  </r>
  <r>
    <n v="729309"/>
    <x v="0"/>
    <s v="NA"/>
    <s v="League"/>
    <x v="13"/>
    <x v="1"/>
    <s v="Delhi Daredevils"/>
    <s v="Mumbai Indians"/>
    <x v="6"/>
    <x v="0"/>
    <x v="4"/>
    <s v="wickets"/>
    <n v="6"/>
    <n v="126"/>
    <n v="20"/>
    <s v="N"/>
    <s v="NA"/>
    <s v="Aleem Dar"/>
    <s v="VA Kulkarni"/>
  </r>
  <r>
    <n v="729311"/>
    <x v="0"/>
    <s v="NA"/>
    <s v="League"/>
    <x v="14"/>
    <x v="1"/>
    <s v="Sunrisers Hyderabad"/>
    <s v="Chennai Super Kings"/>
    <x v="5"/>
    <x v="0"/>
    <x v="5"/>
    <s v="wickets"/>
    <n v="5"/>
    <n v="146"/>
    <n v="20"/>
    <s v="N"/>
    <s v="NA"/>
    <s v="AK Chaudhary"/>
    <s v="VA Kulkarni"/>
  </r>
  <r>
    <n v="729313"/>
    <x v="0"/>
    <s v="NA"/>
    <s v="League"/>
    <x v="12"/>
    <x v="2"/>
    <s v="Kings XI Punjab"/>
    <s v="Royal Challengers Bangalore"/>
    <x v="4"/>
    <x v="1"/>
    <x v="2"/>
    <s v="wickets"/>
    <n v="5"/>
    <n v="125"/>
    <n v="20"/>
    <s v="N"/>
    <s v="NA"/>
    <s v="BF Bowden"/>
    <s v="S Ravi"/>
  </r>
  <r>
    <n v="729315"/>
    <x v="0"/>
    <s v="Abu Dhabi"/>
    <s v="League"/>
    <x v="15"/>
    <x v="0"/>
    <s v="Kolkata Knight Riders"/>
    <s v="Rajasthan Royals"/>
    <x v="3"/>
    <x v="0"/>
    <x v="3"/>
    <s v="tie"/>
    <s v="NA"/>
    <n v="153"/>
    <n v="20"/>
    <s v="Y"/>
    <s v="NA"/>
    <s v="Aleem Dar"/>
    <s v="AK Chaudhary"/>
  </r>
  <r>
    <n v="729317"/>
    <x v="0"/>
    <s v="NA"/>
    <s v="League"/>
    <x v="16"/>
    <x v="2"/>
    <s v="Mumbai Indians"/>
    <s v="Sunrisers Hyderabad"/>
    <x v="6"/>
    <x v="1"/>
    <x v="6"/>
    <s v="runs"/>
    <n v="15"/>
    <n v="173"/>
    <n v="20"/>
    <s v="N"/>
    <s v="NA"/>
    <s v="HDPK Dharmasena"/>
    <s v="M Erasmus"/>
  </r>
  <r>
    <n v="733971"/>
    <x v="0"/>
    <s v="Ranchi"/>
    <s v="League"/>
    <x v="7"/>
    <x v="3"/>
    <s v="Chennai Super Kings"/>
    <s v="Kolkata Knight Riders"/>
    <x v="2"/>
    <x v="0"/>
    <x v="5"/>
    <s v="runs"/>
    <n v="34"/>
    <n v="149"/>
    <n v="17"/>
    <s v="N"/>
    <s v="NA"/>
    <s v="AK Chaudhary"/>
    <s v="NJ Llong"/>
  </r>
  <r>
    <n v="733973"/>
    <x v="0"/>
    <s v="Mumbai"/>
    <s v="League"/>
    <x v="17"/>
    <x v="4"/>
    <s v="Mumbai Indians"/>
    <s v="Kings XI Punjab"/>
    <x v="4"/>
    <x v="0"/>
    <x v="7"/>
    <s v="wickets"/>
    <n v="5"/>
    <n v="169"/>
    <n v="20"/>
    <s v="N"/>
    <s v="NA"/>
    <s v="BNJ Oxenford"/>
    <s v="C Shamshuddin"/>
  </r>
  <r>
    <n v="733975"/>
    <x v="0"/>
    <s v="Delhi"/>
    <s v="League"/>
    <x v="18"/>
    <x v="5"/>
    <s v="Delhi Daredevils"/>
    <s v="Rajasthan Royals"/>
    <x v="3"/>
    <x v="1"/>
    <x v="3"/>
    <s v="wickets"/>
    <n v="7"/>
    <n v="153"/>
    <n v="20"/>
    <s v="N"/>
    <s v="NA"/>
    <s v="SS Hazare"/>
    <s v="S Ravi"/>
  </r>
  <r>
    <n v="733977"/>
    <x v="0"/>
    <s v="Bangalore"/>
    <s v="League"/>
    <x v="19"/>
    <x v="6"/>
    <s v="Royal Challengers Bangalore"/>
    <s v="Sunrisers Hyderabad"/>
    <x v="1"/>
    <x v="1"/>
    <x v="1"/>
    <s v="wickets"/>
    <n v="4"/>
    <n v="156"/>
    <n v="20"/>
    <s v="N"/>
    <s v="NA"/>
    <s v="HDPK Dharmasena"/>
    <s v="VA Kulkarni"/>
  </r>
  <r>
    <n v="733979"/>
    <x v="0"/>
    <s v="Ahmedabad"/>
    <s v="League"/>
    <x v="11"/>
    <x v="7"/>
    <s v="Rajasthan Royals"/>
    <s v="Kolkata Knight Riders"/>
    <x v="0"/>
    <x v="1"/>
    <x v="3"/>
    <s v="runs"/>
    <n v="10"/>
    <n v="171"/>
    <n v="20"/>
    <s v="N"/>
    <s v="NA"/>
    <s v="NJ Llong"/>
    <s v="CK Nandan"/>
  </r>
  <r>
    <n v="733981"/>
    <x v="0"/>
    <s v="Delhi"/>
    <s v="League"/>
    <x v="14"/>
    <x v="5"/>
    <s v="Delhi Daredevils"/>
    <s v="Chennai Super Kings"/>
    <x v="2"/>
    <x v="1"/>
    <x v="5"/>
    <s v="wickets"/>
    <n v="8"/>
    <n v="179"/>
    <n v="20"/>
    <s v="N"/>
    <s v="NA"/>
    <s v="RM Deshpande"/>
    <s v="BNJ Oxenford"/>
  </r>
  <r>
    <n v="733983"/>
    <x v="0"/>
    <s v="Mumbai"/>
    <s v="League"/>
    <x v="20"/>
    <x v="4"/>
    <s v="Mumbai Indians"/>
    <s v="Royal Challengers Bangalore"/>
    <x v="1"/>
    <x v="1"/>
    <x v="7"/>
    <s v="runs"/>
    <n v="19"/>
    <n v="188"/>
    <n v="20"/>
    <s v="N"/>
    <s v="NA"/>
    <s v="S Ravi"/>
    <s v="K Srinath"/>
  </r>
  <r>
    <n v="733985"/>
    <x v="0"/>
    <s v="Delhi"/>
    <s v="League"/>
    <x v="21"/>
    <x v="5"/>
    <s v="Delhi Daredevils"/>
    <s v="Kolkata Knight Riders"/>
    <x v="7"/>
    <x v="0"/>
    <x v="0"/>
    <s v="wickets"/>
    <n v="8"/>
    <n v="161"/>
    <n v="20"/>
    <s v="N"/>
    <s v="NA"/>
    <s v="BNJ Oxenford"/>
    <s v="C Shamshuddin"/>
  </r>
  <r>
    <n v="733987"/>
    <x v="0"/>
    <s v="Cuttack"/>
    <s v="League"/>
    <x v="2"/>
    <x v="8"/>
    <s v="Kings XI Punjab"/>
    <s v="Chennai Super Kings"/>
    <x v="2"/>
    <x v="1"/>
    <x v="2"/>
    <s v="runs"/>
    <n v="44"/>
    <n v="232"/>
    <n v="20"/>
    <s v="N"/>
    <s v="NA"/>
    <s v="HDPK Dharmasena"/>
    <s v="PG Pathak"/>
  </r>
  <r>
    <n v="733989"/>
    <x v="0"/>
    <s v="Ahmedabad"/>
    <s v="League"/>
    <x v="16"/>
    <x v="7"/>
    <s v="Rajasthan Royals"/>
    <s v="Sunrisers Hyderabad"/>
    <x v="3"/>
    <x v="1"/>
    <x v="6"/>
    <s v="runs"/>
    <n v="32"/>
    <n v="135"/>
    <n v="20"/>
    <s v="N"/>
    <s v="NA"/>
    <s v="AK Chaudhary"/>
    <s v="NJ Llong"/>
  </r>
  <r>
    <n v="733991"/>
    <x v="0"/>
    <s v="Bangalore"/>
    <s v="League"/>
    <x v="12"/>
    <x v="6"/>
    <s v="Royal Challengers Bangalore"/>
    <s v="Kings XI Punjab"/>
    <x v="1"/>
    <x v="1"/>
    <x v="2"/>
    <s v="runs"/>
    <n v="32"/>
    <n v="199"/>
    <n v="20"/>
    <s v="N"/>
    <s v="NA"/>
    <s v="S Ravi"/>
    <s v="K Srinath"/>
  </r>
  <r>
    <n v="733993"/>
    <x v="0"/>
    <s v="Delhi"/>
    <s v="League"/>
    <x v="22"/>
    <x v="5"/>
    <s v="Delhi Daredevils"/>
    <s v="Sunrisers Hyderabad"/>
    <x v="5"/>
    <x v="1"/>
    <x v="6"/>
    <s v="wickets"/>
    <n v="8"/>
    <n v="43"/>
    <n v="5"/>
    <s v="N"/>
    <s v="D/L"/>
    <s v="RM Deshpande"/>
    <s v="BNJ Oxenford"/>
  </r>
  <r>
    <n v="733995"/>
    <x v="0"/>
    <s v="Mumbai"/>
    <s v="League"/>
    <x v="14"/>
    <x v="4"/>
    <s v="Mumbai Indians"/>
    <s v="Chennai Super Kings"/>
    <x v="2"/>
    <x v="1"/>
    <x v="5"/>
    <s v="wickets"/>
    <n v="4"/>
    <n v="158"/>
    <n v="20"/>
    <s v="N"/>
    <s v="NA"/>
    <s v="HDPK Dharmasena"/>
    <s v="VA Kulkarni"/>
  </r>
  <r>
    <n v="733997"/>
    <x v="0"/>
    <s v="Cuttack"/>
    <s v="League"/>
    <x v="21"/>
    <x v="8"/>
    <s v="Kings XI Punjab"/>
    <s v="Kolkata Knight Riders"/>
    <x v="0"/>
    <x v="1"/>
    <x v="0"/>
    <s v="wickets"/>
    <n v="9"/>
    <n v="150"/>
    <n v="20"/>
    <s v="N"/>
    <s v="NA"/>
    <s v="NJ Llong"/>
    <s v="CK Nandan"/>
  </r>
  <r>
    <n v="733999"/>
    <x v="0"/>
    <s v="Bangalore"/>
    <s v="League"/>
    <x v="15"/>
    <x v="6"/>
    <s v="Royal Challengers Bangalore"/>
    <s v="Rajasthan Royals"/>
    <x v="1"/>
    <x v="0"/>
    <x v="3"/>
    <s v="wickets"/>
    <n v="5"/>
    <n v="191"/>
    <n v="20"/>
    <s v="N"/>
    <s v="NA"/>
    <s v="S Ravi"/>
    <s v="RJ Tucker"/>
  </r>
  <r>
    <n v="734001"/>
    <x v="0"/>
    <s v="Hyderabad"/>
    <s v="League"/>
    <x v="23"/>
    <x v="9"/>
    <s v="Sunrisers Hyderabad"/>
    <s v="Mumbai Indians"/>
    <x v="5"/>
    <x v="0"/>
    <x v="7"/>
    <s v="wickets"/>
    <n v="7"/>
    <n v="158"/>
    <n v="20"/>
    <s v="N"/>
    <s v="NA"/>
    <s v="HDPK Dharmasena"/>
    <s v="VA Kulkarni"/>
  </r>
  <r>
    <n v="734003"/>
    <x v="0"/>
    <s v="Ranchi"/>
    <s v="League"/>
    <x v="7"/>
    <x v="3"/>
    <s v="Chennai Super Kings"/>
    <s v="Rajasthan Royals"/>
    <x v="3"/>
    <x v="0"/>
    <x v="5"/>
    <s v="wickets"/>
    <n v="5"/>
    <n v="149"/>
    <n v="20"/>
    <s v="N"/>
    <s v="NA"/>
    <s v="BNJ Oxenford"/>
    <s v="C Shamshuddin"/>
  </r>
  <r>
    <n v="734005"/>
    <x v="0"/>
    <s v="Bangalore"/>
    <s v="League"/>
    <x v="24"/>
    <x v="6"/>
    <s v="Royal Challengers Bangalore"/>
    <s v="Delhi Daredevils"/>
    <x v="7"/>
    <x v="1"/>
    <x v="1"/>
    <s v="runs"/>
    <n v="16"/>
    <n v="187"/>
    <n v="20"/>
    <s v="N"/>
    <s v="NA"/>
    <s v="K Srinath"/>
    <s v="RJ Tucker"/>
  </r>
  <r>
    <n v="734007"/>
    <x v="0"/>
    <s v="Hyderabad"/>
    <s v="League"/>
    <x v="25"/>
    <x v="9"/>
    <s v="Sunrisers Hyderabad"/>
    <s v="Kings XI Punjab"/>
    <x v="4"/>
    <x v="1"/>
    <x v="2"/>
    <s v="wickets"/>
    <n v="6"/>
    <n v="206"/>
    <n v="20"/>
    <s v="N"/>
    <s v="NA"/>
    <s v="VA Kulkarni"/>
    <s v="PG Pathak"/>
  </r>
  <r>
    <n v="734009"/>
    <x v="0"/>
    <s v="Cuttack"/>
    <s v="League"/>
    <x v="26"/>
    <x v="8"/>
    <s v="Kolkata Knight Riders"/>
    <s v="Mumbai Indians"/>
    <x v="0"/>
    <x v="1"/>
    <x v="0"/>
    <s v="wickets"/>
    <n v="6"/>
    <n v="142"/>
    <n v="20"/>
    <s v="N"/>
    <s v="NA"/>
    <s v="AK Chaudhary"/>
    <s v="NJ Llong"/>
  </r>
  <r>
    <n v="734011"/>
    <x v="0"/>
    <s v="Ahmedabad"/>
    <s v="League"/>
    <x v="3"/>
    <x v="7"/>
    <s v="Rajasthan Royals"/>
    <s v="Delhi Daredevils"/>
    <x v="7"/>
    <x v="1"/>
    <x v="3"/>
    <s v="runs"/>
    <n v="62"/>
    <n v="202"/>
    <n v="20"/>
    <s v="N"/>
    <s v="NA"/>
    <s v="S Ravi"/>
    <s v="RJ Tucker"/>
  </r>
  <r>
    <n v="734013"/>
    <x v="0"/>
    <s v="Ranchi"/>
    <s v="League"/>
    <x v="19"/>
    <x v="3"/>
    <s v="Chennai Super Kings"/>
    <s v="Royal Challengers Bangalore"/>
    <x v="2"/>
    <x v="0"/>
    <x v="1"/>
    <s v="wickets"/>
    <n v="5"/>
    <n v="139"/>
    <n v="20"/>
    <s v="N"/>
    <s v="NA"/>
    <s v="BNJ Oxenford"/>
    <s v="C Shamshuddin"/>
  </r>
  <r>
    <n v="734015"/>
    <x v="0"/>
    <s v="Hyderabad"/>
    <s v="League"/>
    <x v="27"/>
    <x v="9"/>
    <s v="Sunrisers Hyderabad"/>
    <s v="Kolkata Knight Riders"/>
    <x v="5"/>
    <x v="0"/>
    <x v="0"/>
    <s v="wickets"/>
    <n v="7"/>
    <n v="143"/>
    <n v="20"/>
    <s v="N"/>
    <s v="NA"/>
    <s v="NJ Llong"/>
    <s v="CK Nandan"/>
  </r>
  <r>
    <n v="734017"/>
    <x v="0"/>
    <s v="Ahmedabad"/>
    <s v="League"/>
    <x v="28"/>
    <x v="7"/>
    <s v="Rajasthan Royals"/>
    <s v="Mumbai Indians"/>
    <x v="6"/>
    <x v="0"/>
    <x v="7"/>
    <s v="runs"/>
    <n v="25"/>
    <n v="179"/>
    <n v="20"/>
    <s v="N"/>
    <s v="NA"/>
    <s v="S Ravi"/>
    <s v="RJ Tucker"/>
  </r>
  <r>
    <n v="734019"/>
    <x v="0"/>
    <s v="Delhi"/>
    <s v="League"/>
    <x v="29"/>
    <x v="5"/>
    <s v="Delhi Daredevils"/>
    <s v="Kings XI Punjab"/>
    <x v="4"/>
    <x v="1"/>
    <x v="2"/>
    <s v="wickets"/>
    <n v="4"/>
    <n v="165"/>
    <n v="20"/>
    <s v="N"/>
    <s v="NA"/>
    <s v="HDPK Dharmasena"/>
    <s v="PG Pathak"/>
  </r>
  <r>
    <n v="734021"/>
    <x v="0"/>
    <s v="Hyderabad"/>
    <s v="League"/>
    <x v="30"/>
    <x v="9"/>
    <s v="Sunrisers Hyderabad"/>
    <s v="Royal Challengers Bangalore"/>
    <x v="1"/>
    <x v="0"/>
    <x v="6"/>
    <s v="wickets"/>
    <n v="7"/>
    <n v="161"/>
    <n v="20"/>
    <s v="N"/>
    <s v="NA"/>
    <s v="AK Chaudhary"/>
    <s v="NJ Llong"/>
  </r>
  <r>
    <n v="734023"/>
    <x v="0"/>
    <s v="Kolkata"/>
    <s v="League"/>
    <x v="26"/>
    <x v="10"/>
    <s v="Kolkata Knight Riders"/>
    <s v="Chennai Super Kings"/>
    <x v="0"/>
    <x v="1"/>
    <x v="0"/>
    <s v="wickets"/>
    <n v="8"/>
    <n v="155"/>
    <n v="20"/>
    <s v="N"/>
    <s v="NA"/>
    <s v="RM Deshpande"/>
    <s v="C Shamshuddin"/>
  </r>
  <r>
    <n v="734025"/>
    <x v="0"/>
    <s v="Chandigarh"/>
    <s v="League"/>
    <x v="31"/>
    <x v="11"/>
    <s v="Kings XI Punjab"/>
    <s v="Mumbai Indians"/>
    <x v="6"/>
    <x v="1"/>
    <x v="7"/>
    <s v="wickets"/>
    <n v="7"/>
    <n v="157"/>
    <n v="20"/>
    <s v="N"/>
    <s v="NA"/>
    <s v="HDPK Dharmasena"/>
    <s v="VA Kulkarni"/>
  </r>
  <r>
    <n v="734027"/>
    <x v="0"/>
    <s v="Kolkata"/>
    <s v="League"/>
    <x v="26"/>
    <x v="10"/>
    <s v="Kolkata Knight Riders"/>
    <s v="Royal Challengers Bangalore"/>
    <x v="1"/>
    <x v="1"/>
    <x v="0"/>
    <s v="runs"/>
    <n v="30"/>
    <n v="196"/>
    <n v="20"/>
    <s v="N"/>
    <s v="NA"/>
    <s v="AK Chaudhary"/>
    <s v="CK Nandan"/>
  </r>
  <r>
    <n v="734029"/>
    <x v="0"/>
    <s v="Ranchi"/>
    <s v="League"/>
    <x v="30"/>
    <x v="3"/>
    <s v="Chennai Super Kings"/>
    <s v="Sunrisers Hyderabad"/>
    <x v="5"/>
    <x v="1"/>
    <x v="6"/>
    <s v="wickets"/>
    <n v="6"/>
    <n v="186"/>
    <n v="20"/>
    <s v="N"/>
    <s v="NA"/>
    <s v="BNJ Oxenford"/>
    <s v="C Shamshuddin"/>
  </r>
  <r>
    <n v="734031"/>
    <x v="0"/>
    <s v="Mumbai"/>
    <s v="League"/>
    <x v="28"/>
    <x v="4"/>
    <s v="Mumbai Indians"/>
    <s v="Delhi Daredevils"/>
    <x v="7"/>
    <x v="1"/>
    <x v="7"/>
    <s v="runs"/>
    <n v="15"/>
    <n v="174"/>
    <n v="20"/>
    <s v="N"/>
    <s v="NA"/>
    <s v="S Ravi"/>
    <s v="RJ Tucker"/>
  </r>
  <r>
    <n v="734033"/>
    <x v="0"/>
    <s v="Chandigarh"/>
    <s v="League"/>
    <x v="32"/>
    <x v="11"/>
    <s v="Kings XI Punjab"/>
    <s v="Rajasthan Royals"/>
    <x v="3"/>
    <x v="1"/>
    <x v="2"/>
    <s v="runs"/>
    <n v="16"/>
    <n v="180"/>
    <n v="20"/>
    <s v="N"/>
    <s v="NA"/>
    <s v="HDPK Dharmasena"/>
    <s v="PG Pathak"/>
  </r>
  <r>
    <n v="734035"/>
    <x v="0"/>
    <s v="Bangalore"/>
    <s v="League"/>
    <x v="33"/>
    <x v="6"/>
    <s v="Royal Challengers Bangalore"/>
    <s v="Chennai Super Kings"/>
    <x v="2"/>
    <x v="1"/>
    <x v="5"/>
    <s v="wickets"/>
    <n v="8"/>
    <n v="155"/>
    <n v="20"/>
    <s v="N"/>
    <s v="NA"/>
    <s v="AK Chaudhary"/>
    <s v="NJ Llong"/>
  </r>
  <r>
    <n v="734037"/>
    <x v="0"/>
    <s v="Kolkata"/>
    <s v="League"/>
    <x v="34"/>
    <x v="10"/>
    <s v="Kolkata Knight Riders"/>
    <s v="Sunrisers Hyderabad"/>
    <x v="0"/>
    <x v="1"/>
    <x v="0"/>
    <s v="wickets"/>
    <n v="4"/>
    <n v="161"/>
    <n v="20"/>
    <s v="N"/>
    <s v="NA"/>
    <s v="RM Deshpande"/>
    <s v="BNJ Oxenford"/>
  </r>
  <r>
    <n v="734039"/>
    <x v="0"/>
    <s v="Chandigarh"/>
    <s v="League"/>
    <x v="35"/>
    <x v="11"/>
    <s v="Kings XI Punjab"/>
    <s v="Delhi Daredevils"/>
    <x v="4"/>
    <x v="1"/>
    <x v="2"/>
    <s v="wickets"/>
    <n v="7"/>
    <n v="116"/>
    <n v="20"/>
    <s v="N"/>
    <s v="NA"/>
    <s v="HDPK Dharmasena"/>
    <s v="VA Kulkarni"/>
  </r>
  <r>
    <n v="734041"/>
    <x v="0"/>
    <s v="Mumbai"/>
    <s v="League"/>
    <x v="17"/>
    <x v="4"/>
    <s v="Mumbai Indians"/>
    <s v="Rajasthan Royals"/>
    <x v="6"/>
    <x v="1"/>
    <x v="7"/>
    <s v="wickets"/>
    <n v="5"/>
    <n v="190"/>
    <n v="20"/>
    <s v="N"/>
    <s v="NA"/>
    <s v="K Srinath"/>
    <s v="RJ Tucker"/>
  </r>
  <r>
    <n v="734043"/>
    <x v="0"/>
    <s v="Kolkata"/>
    <s v="Qualifier 1"/>
    <x v="27"/>
    <x v="10"/>
    <s v="Kings XI Punjab"/>
    <s v="Kolkata Knight Riders"/>
    <x v="4"/>
    <x v="1"/>
    <x v="0"/>
    <s v="runs"/>
    <n v="28"/>
    <n v="164"/>
    <n v="20"/>
    <s v="N"/>
    <s v="NA"/>
    <s v="NJ Llong"/>
    <s v="S Ravi"/>
  </r>
  <r>
    <n v="734045"/>
    <x v="0"/>
    <s v="Mumbai"/>
    <s v="Eliminator"/>
    <x v="6"/>
    <x v="12"/>
    <s v="Chennai Super Kings"/>
    <s v="Mumbai Indians"/>
    <x v="2"/>
    <x v="1"/>
    <x v="5"/>
    <s v="wickets"/>
    <n v="7"/>
    <n v="174"/>
    <n v="20"/>
    <s v="N"/>
    <s v="NA"/>
    <s v="VA Kulkarni"/>
    <s v="BNJ Oxenford"/>
  </r>
  <r>
    <n v="734047"/>
    <x v="0"/>
    <s v="Mumbai"/>
    <s v="Qualifier 2"/>
    <x v="36"/>
    <x v="4"/>
    <s v="Chennai Super Kings"/>
    <s v="Kings XI Punjab"/>
    <x v="2"/>
    <x v="1"/>
    <x v="2"/>
    <s v="runs"/>
    <n v="24"/>
    <n v="227"/>
    <n v="20"/>
    <s v="N"/>
    <s v="NA"/>
    <s v="HDPK Dharmasena"/>
    <s v="RJ Tucker"/>
  </r>
  <r>
    <n v="734049"/>
    <x v="0"/>
    <s v="Bangalore"/>
    <s v="Final"/>
    <x v="37"/>
    <x v="6"/>
    <s v="Kolkata Knight Riders"/>
    <s v="Kings XI Punjab"/>
    <x v="0"/>
    <x v="1"/>
    <x v="0"/>
    <s v="wickets"/>
    <n v="3"/>
    <n v="200"/>
    <n v="20"/>
    <s v="N"/>
    <s v="NA"/>
    <s v="HDPK Dharmasena"/>
    <s v="BNJ Oxenford"/>
  </r>
  <r>
    <n v="829705"/>
    <x v="1"/>
    <s v="Kolkata"/>
    <s v="League"/>
    <x v="38"/>
    <x v="10"/>
    <s v="Kolkata Knight Riders"/>
    <s v="Mumbai Indians"/>
    <x v="0"/>
    <x v="1"/>
    <x v="0"/>
    <s v="wickets"/>
    <n v="7"/>
    <n v="169"/>
    <n v="20"/>
    <s v="N"/>
    <s v="NA"/>
    <s v="S Ravi"/>
    <s v="C Shamshuddin"/>
  </r>
  <r>
    <n v="829707"/>
    <x v="1"/>
    <s v="Chennai"/>
    <s v="League"/>
    <x v="39"/>
    <x v="13"/>
    <s v="Chennai Super Kings"/>
    <s v="Delhi Daredevils"/>
    <x v="7"/>
    <x v="1"/>
    <x v="5"/>
    <s v="runs"/>
    <n v="1"/>
    <n v="151"/>
    <n v="20"/>
    <s v="N"/>
    <s v="NA"/>
    <s v="RK Illingworth"/>
    <s v="VA Kulkarni"/>
  </r>
  <r>
    <n v="829709"/>
    <x v="1"/>
    <s v="Pune"/>
    <s v="League"/>
    <x v="15"/>
    <x v="14"/>
    <s v="Kings XI Punjab"/>
    <s v="Rajasthan Royals"/>
    <x v="4"/>
    <x v="1"/>
    <x v="3"/>
    <s v="runs"/>
    <n v="26"/>
    <n v="163"/>
    <n v="20"/>
    <s v="N"/>
    <s v="NA"/>
    <s v="SD Fry"/>
    <s v="CB Gaffaney"/>
  </r>
  <r>
    <n v="829711"/>
    <x v="1"/>
    <s v="Chennai"/>
    <s v="League"/>
    <x v="40"/>
    <x v="13"/>
    <s v="Chennai Super Kings"/>
    <s v="Sunrisers Hyderabad"/>
    <x v="2"/>
    <x v="0"/>
    <x v="5"/>
    <s v="runs"/>
    <n v="45"/>
    <n v="210"/>
    <n v="20"/>
    <s v="N"/>
    <s v="NA"/>
    <s v="RK Illingworth"/>
    <s v="VA Kulkarni"/>
  </r>
  <r>
    <n v="829713"/>
    <x v="1"/>
    <s v="Kolkata"/>
    <s v="League"/>
    <x v="41"/>
    <x v="10"/>
    <s v="Kolkata Knight Riders"/>
    <s v="Royal Challengers Bangalore"/>
    <x v="1"/>
    <x v="1"/>
    <x v="1"/>
    <s v="wickets"/>
    <n v="3"/>
    <n v="178"/>
    <n v="20"/>
    <s v="N"/>
    <s v="NA"/>
    <s v="S Ravi"/>
    <s v="C Shamshuddin"/>
  </r>
  <r>
    <n v="829715"/>
    <x v="1"/>
    <s v="Delhi"/>
    <s v="League"/>
    <x v="42"/>
    <x v="5"/>
    <s v="Delhi Daredevils"/>
    <s v="Rajasthan Royals"/>
    <x v="3"/>
    <x v="1"/>
    <x v="3"/>
    <s v="wickets"/>
    <n v="3"/>
    <n v="185"/>
    <n v="20"/>
    <s v="N"/>
    <s v="NA"/>
    <s v="SD Fry"/>
    <s v="CB Gaffaney"/>
  </r>
  <r>
    <n v="829717"/>
    <x v="1"/>
    <s v="Mumbai"/>
    <s v="League"/>
    <x v="43"/>
    <x v="4"/>
    <s v="Mumbai Indians"/>
    <s v="Kings XI Punjab"/>
    <x v="6"/>
    <x v="1"/>
    <x v="2"/>
    <s v="runs"/>
    <n v="18"/>
    <n v="178"/>
    <n v="20"/>
    <s v="N"/>
    <s v="NA"/>
    <s v="AK Chaudhary"/>
    <s v="K Srinivasan"/>
  </r>
  <r>
    <n v="829719"/>
    <x v="1"/>
    <s v="Bangalore"/>
    <s v="League"/>
    <x v="30"/>
    <x v="6"/>
    <s v="Royal Challengers Bangalore"/>
    <s v="Sunrisers Hyderabad"/>
    <x v="5"/>
    <x v="1"/>
    <x v="6"/>
    <s v="wickets"/>
    <n v="8"/>
    <n v="167"/>
    <n v="20"/>
    <s v="N"/>
    <s v="NA"/>
    <s v="RM Deshpande"/>
    <s v="RK Illingworth"/>
  </r>
  <r>
    <n v="829721"/>
    <x v="1"/>
    <s v="Ahmedabad"/>
    <s v="League"/>
    <x v="44"/>
    <x v="7"/>
    <s v="Rajasthan Royals"/>
    <s v="Mumbai Indians"/>
    <x v="6"/>
    <x v="0"/>
    <x v="3"/>
    <s v="wickets"/>
    <n v="7"/>
    <n v="165"/>
    <n v="20"/>
    <s v="N"/>
    <s v="NA"/>
    <s v="AK Chaudhary"/>
    <s v="SD Fry"/>
  </r>
  <r>
    <n v="829725"/>
    <x v="1"/>
    <s v="Pune"/>
    <s v="League"/>
    <x v="45"/>
    <x v="14"/>
    <s v="Kings XI Punjab"/>
    <s v="Delhi Daredevils"/>
    <x v="4"/>
    <x v="0"/>
    <x v="4"/>
    <s v="wickets"/>
    <n v="5"/>
    <n v="166"/>
    <n v="20"/>
    <s v="N"/>
    <s v="NA"/>
    <s v="CB Gaffaney"/>
    <s v="K Srinath"/>
  </r>
  <r>
    <n v="829727"/>
    <x v="1"/>
    <s v="Visakhapatnam"/>
    <s v="League"/>
    <x v="3"/>
    <x v="15"/>
    <s v="Sunrisers Hyderabad"/>
    <s v="Rajasthan Royals"/>
    <x v="3"/>
    <x v="1"/>
    <x v="3"/>
    <s v="wickets"/>
    <n v="6"/>
    <n v="128"/>
    <n v="20"/>
    <s v="N"/>
    <s v="NA"/>
    <s v="PG Pathak"/>
    <s v="S Ravi"/>
  </r>
  <r>
    <n v="829729"/>
    <x v="1"/>
    <s v="Mumbai"/>
    <s v="League"/>
    <x v="39"/>
    <x v="4"/>
    <s v="Mumbai Indians"/>
    <s v="Chennai Super Kings"/>
    <x v="6"/>
    <x v="0"/>
    <x v="5"/>
    <s v="wickets"/>
    <n v="6"/>
    <n v="184"/>
    <n v="20"/>
    <s v="N"/>
    <s v="NA"/>
    <s v="AK Chaudhary"/>
    <s v="M Erasmus"/>
  </r>
  <r>
    <n v="829731"/>
    <x v="1"/>
    <s v="Visakhapatnam"/>
    <s v="League"/>
    <x v="5"/>
    <x v="15"/>
    <s v="Sunrisers Hyderabad"/>
    <s v="Delhi Daredevils"/>
    <x v="7"/>
    <x v="0"/>
    <x v="4"/>
    <s v="runs"/>
    <n v="4"/>
    <n v="168"/>
    <n v="20"/>
    <s v="N"/>
    <s v="NA"/>
    <s v="PG Pathak"/>
    <s v="S Ravi"/>
  </r>
  <r>
    <n v="829733"/>
    <x v="1"/>
    <s v="Pune"/>
    <s v="League"/>
    <x v="46"/>
    <x v="14"/>
    <s v="Kings XI Punjab"/>
    <s v="Kolkata Knight Riders"/>
    <x v="0"/>
    <x v="1"/>
    <x v="0"/>
    <s v="wickets"/>
    <n v="4"/>
    <n v="156"/>
    <n v="20"/>
    <s v="N"/>
    <s v="NA"/>
    <s v="SD Fry"/>
    <s v="CK Nandan"/>
  </r>
  <r>
    <n v="829735"/>
    <x v="1"/>
    <s v="Ahmedabad"/>
    <s v="League"/>
    <x v="3"/>
    <x v="7"/>
    <s v="Rajasthan Royals"/>
    <s v="Chennai Super Kings"/>
    <x v="2"/>
    <x v="0"/>
    <x v="3"/>
    <s v="wickets"/>
    <n v="8"/>
    <n v="157"/>
    <n v="20"/>
    <s v="N"/>
    <s v="NA"/>
    <s v="AK Chaudhary"/>
    <s v="M Erasmus"/>
  </r>
  <r>
    <n v="829737"/>
    <x v="1"/>
    <s v="Bangalore"/>
    <s v="League"/>
    <x v="47"/>
    <x v="6"/>
    <s v="Royal Challengers Bangalore"/>
    <s v="Mumbai Indians"/>
    <x v="1"/>
    <x v="1"/>
    <x v="7"/>
    <s v="runs"/>
    <n v="18"/>
    <n v="210"/>
    <n v="20"/>
    <s v="N"/>
    <s v="NA"/>
    <s v="RK Illingworth"/>
    <s v="VA Kulkarni"/>
  </r>
  <r>
    <n v="829739"/>
    <x v="1"/>
    <s v="Delhi"/>
    <s v="League"/>
    <x v="27"/>
    <x v="5"/>
    <s v="Delhi Daredevils"/>
    <s v="Kolkata Knight Riders"/>
    <x v="0"/>
    <x v="1"/>
    <x v="0"/>
    <s v="wickets"/>
    <n v="6"/>
    <n v="147"/>
    <n v="20"/>
    <s v="N"/>
    <s v="NA"/>
    <s v="SD Fry"/>
    <s v="CB Gaffaney"/>
  </r>
  <r>
    <n v="829741"/>
    <x v="1"/>
    <s v="Ahmedabad"/>
    <s v="League"/>
    <x v="32"/>
    <x v="7"/>
    <s v="Rajasthan Royals"/>
    <s v="Kings XI Punjab"/>
    <x v="4"/>
    <x v="1"/>
    <x v="2"/>
    <s v="tie"/>
    <s v="NA"/>
    <n v="192"/>
    <n v="20"/>
    <s v="Y"/>
    <s v="NA"/>
    <s v="M Erasmus"/>
    <s v="S Ravi"/>
  </r>
  <r>
    <n v="829743"/>
    <x v="1"/>
    <s v="Visakhapatnam"/>
    <s v="League"/>
    <x v="30"/>
    <x v="15"/>
    <s v="Sunrisers Hyderabad"/>
    <s v="Kolkata Knight Riders"/>
    <x v="0"/>
    <x v="1"/>
    <x v="6"/>
    <s v="runs"/>
    <n v="16"/>
    <n v="118"/>
    <n v="12"/>
    <s v="N"/>
    <s v="D/L"/>
    <s v="RK Illingworth"/>
    <s v="VA Kulkarni"/>
  </r>
  <r>
    <n v="829745"/>
    <x v="1"/>
    <s v="Bangalore"/>
    <s v="League"/>
    <x v="6"/>
    <x v="6"/>
    <s v="Royal Challengers Bangalore"/>
    <s v="Chennai Super Kings"/>
    <x v="1"/>
    <x v="1"/>
    <x v="5"/>
    <s v="runs"/>
    <n v="27"/>
    <n v="182"/>
    <n v="20"/>
    <s v="N"/>
    <s v="NA"/>
    <s v="JD Cloete"/>
    <s v="C Shamshuddin"/>
  </r>
  <r>
    <n v="829747"/>
    <x v="1"/>
    <s v="Delhi"/>
    <s v="League"/>
    <x v="48"/>
    <x v="5"/>
    <s v="Delhi Daredevils"/>
    <s v="Mumbai Indians"/>
    <x v="6"/>
    <x v="1"/>
    <x v="4"/>
    <s v="runs"/>
    <n v="37"/>
    <n v="191"/>
    <n v="20"/>
    <s v="N"/>
    <s v="NA"/>
    <s v="SD Fry"/>
    <s v="CK Nandan"/>
  </r>
  <r>
    <n v="829749"/>
    <x v="1"/>
    <s v="Ahmedabad"/>
    <s v="League"/>
    <x v="49"/>
    <x v="7"/>
    <s v="Rajasthan Royals"/>
    <s v="Royal Challengers Bangalore"/>
    <x v="1"/>
    <x v="1"/>
    <x v="1"/>
    <s v="wickets"/>
    <n v="9"/>
    <n v="131"/>
    <n v="20"/>
    <s v="N"/>
    <s v="NA"/>
    <s v="M Erasmus"/>
    <s v="S Ravi"/>
  </r>
  <r>
    <n v="829751"/>
    <x v="1"/>
    <s v="Mumbai"/>
    <s v="League"/>
    <x v="50"/>
    <x v="4"/>
    <s v="Mumbai Indians"/>
    <s v="Sunrisers Hyderabad"/>
    <x v="6"/>
    <x v="0"/>
    <x v="7"/>
    <s v="runs"/>
    <n v="20"/>
    <n v="158"/>
    <n v="20"/>
    <s v="N"/>
    <s v="NA"/>
    <s v="HDPK Dharmasena"/>
    <s v="CB Gaffaney"/>
  </r>
  <r>
    <n v="829753"/>
    <x v="1"/>
    <s v="Chennai"/>
    <s v="League"/>
    <x v="40"/>
    <x v="13"/>
    <s v="Chennai Super Kings"/>
    <s v="Kings XI Punjab"/>
    <x v="2"/>
    <x v="0"/>
    <x v="5"/>
    <s v="runs"/>
    <n v="97"/>
    <n v="193"/>
    <n v="20"/>
    <s v="N"/>
    <s v="NA"/>
    <s v="JD Cloete"/>
    <s v="C Shamshuddin"/>
  </r>
  <r>
    <n v="829757"/>
    <x v="1"/>
    <s v="Delhi"/>
    <s v="League"/>
    <x v="51"/>
    <x v="5"/>
    <s v="Delhi Daredevils"/>
    <s v="Royal Challengers Bangalore"/>
    <x v="1"/>
    <x v="1"/>
    <x v="1"/>
    <s v="wickets"/>
    <n v="10"/>
    <n v="96"/>
    <n v="20"/>
    <s v="N"/>
    <s v="NA"/>
    <s v="M Erasmus"/>
    <s v="S Ravi"/>
  </r>
  <r>
    <n v="829759"/>
    <x v="1"/>
    <s v="Chandigarh"/>
    <s v="League"/>
    <x v="52"/>
    <x v="11"/>
    <s v="Kings XI Punjab"/>
    <s v="Sunrisers Hyderabad"/>
    <x v="4"/>
    <x v="1"/>
    <x v="6"/>
    <s v="runs"/>
    <n v="20"/>
    <n v="151"/>
    <n v="20"/>
    <s v="N"/>
    <s v="NA"/>
    <s v="HDPK Dharmasena"/>
    <s v="CB Gaffaney"/>
  </r>
  <r>
    <n v="829765"/>
    <x v="1"/>
    <s v="Chennai"/>
    <s v="League"/>
    <x v="53"/>
    <x v="13"/>
    <s v="Chennai Super Kings"/>
    <s v="Kolkata Knight Riders"/>
    <x v="0"/>
    <x v="1"/>
    <x v="5"/>
    <s v="runs"/>
    <n v="2"/>
    <n v="135"/>
    <n v="20"/>
    <s v="N"/>
    <s v="NA"/>
    <s v="RM Deshpande"/>
    <s v="VA Kulkarni"/>
  </r>
  <r>
    <n v="829763"/>
    <x v="1"/>
    <s v="Bangalore"/>
    <s v="League"/>
    <x v="54"/>
    <x v="6"/>
    <s v="Royal Challengers Bangalore"/>
    <s v="Rajasthan Royals"/>
    <x v="3"/>
    <x v="1"/>
    <x v="8"/>
    <s v="no result"/>
    <s v="NA"/>
    <s v="NA"/>
    <s v="NA"/>
    <s v="N"/>
    <s v="NA"/>
    <s v="JD Cloete"/>
    <s v="PG Pathak"/>
  </r>
  <r>
    <n v="829723"/>
    <x v="1"/>
    <s v="Kolkata"/>
    <s v="League"/>
    <x v="46"/>
    <x v="10"/>
    <s v="Kolkata Knight Riders"/>
    <s v="Chennai Super Kings"/>
    <x v="0"/>
    <x v="1"/>
    <x v="0"/>
    <s v="wickets"/>
    <n v="7"/>
    <n v="166"/>
    <n v="20"/>
    <s v="N"/>
    <s v="NA"/>
    <s v="AK Chaudhary"/>
    <s v="M Erasmus"/>
  </r>
  <r>
    <n v="829767"/>
    <x v="1"/>
    <s v="Delhi"/>
    <s v="League"/>
    <x v="55"/>
    <x v="5"/>
    <s v="Delhi Daredevils"/>
    <s v="Kings XI Punjab"/>
    <x v="7"/>
    <x v="1"/>
    <x v="4"/>
    <s v="wickets"/>
    <n v="9"/>
    <n v="119"/>
    <n v="20"/>
    <s v="N"/>
    <s v="NA"/>
    <s v="RK Illingworth"/>
    <s v="S Ravi"/>
  </r>
  <r>
    <n v="829769"/>
    <x v="1"/>
    <s v="Mumbai"/>
    <s v="League"/>
    <x v="23"/>
    <x v="4"/>
    <s v="Mumbai Indians"/>
    <s v="Rajasthan Royals"/>
    <x v="3"/>
    <x v="1"/>
    <x v="7"/>
    <s v="runs"/>
    <n v="8"/>
    <n v="188"/>
    <n v="20"/>
    <s v="N"/>
    <s v="NA"/>
    <s v="HDPK Dharmasena"/>
    <s v="CK Nandan"/>
  </r>
  <r>
    <n v="829771"/>
    <x v="1"/>
    <s v="Bangalore"/>
    <s v="League"/>
    <x v="56"/>
    <x v="6"/>
    <s v="Royal Challengers Bangalore"/>
    <s v="Kolkata Knight Riders"/>
    <x v="1"/>
    <x v="1"/>
    <x v="1"/>
    <s v="wickets"/>
    <n v="7"/>
    <n v="112"/>
    <n v="10"/>
    <s v="N"/>
    <s v="NA"/>
    <s v="JD Cloete"/>
    <s v="PG Pathak"/>
  </r>
  <r>
    <n v="829773"/>
    <x v="1"/>
    <s v="Hyderabad"/>
    <s v="League"/>
    <x v="30"/>
    <x v="9"/>
    <s v="Sunrisers Hyderabad"/>
    <s v="Chennai Super Kings"/>
    <x v="2"/>
    <x v="1"/>
    <x v="6"/>
    <s v="runs"/>
    <n v="22"/>
    <n v="193"/>
    <n v="20"/>
    <s v="N"/>
    <s v="NA"/>
    <s v="AK Chaudhary"/>
    <s v="K Srinivasan"/>
  </r>
  <r>
    <n v="829775"/>
    <x v="1"/>
    <s v="Chandigarh"/>
    <s v="League"/>
    <x v="31"/>
    <x v="11"/>
    <s v="Kings XI Punjab"/>
    <s v="Mumbai Indians"/>
    <x v="6"/>
    <x v="0"/>
    <x v="7"/>
    <s v="runs"/>
    <n v="23"/>
    <n v="173"/>
    <n v="20"/>
    <s v="N"/>
    <s v="NA"/>
    <s v="RK Illingworth"/>
    <s v="VA Kulkarni"/>
  </r>
  <r>
    <n v="829777"/>
    <x v="1"/>
    <s v="Mumbai"/>
    <s v="League"/>
    <x v="3"/>
    <x v="12"/>
    <s v="Rajasthan Royals"/>
    <s v="Delhi Daredevils"/>
    <x v="7"/>
    <x v="1"/>
    <x v="3"/>
    <s v="runs"/>
    <n v="14"/>
    <n v="190"/>
    <n v="20"/>
    <s v="N"/>
    <s v="NA"/>
    <s v="HDPK Dharmasena"/>
    <s v="CB Gaffaney"/>
  </r>
  <r>
    <n v="829779"/>
    <x v="1"/>
    <s v="Chennai"/>
    <s v="League"/>
    <x v="6"/>
    <x v="13"/>
    <s v="Chennai Super Kings"/>
    <s v="Royal Challengers Bangalore"/>
    <x v="2"/>
    <x v="0"/>
    <x v="5"/>
    <s v="runs"/>
    <n v="24"/>
    <n v="149"/>
    <n v="20"/>
    <s v="N"/>
    <s v="NA"/>
    <s v="C Shamshuddin"/>
    <s v="K Srinath"/>
  </r>
  <r>
    <n v="829781"/>
    <x v="1"/>
    <s v="Kolkata"/>
    <s v="League"/>
    <x v="27"/>
    <x v="10"/>
    <s v="Kolkata Knight Riders"/>
    <s v="Sunrisers Hyderabad"/>
    <x v="5"/>
    <x v="1"/>
    <x v="0"/>
    <s v="runs"/>
    <n v="35"/>
    <n v="168"/>
    <n v="20"/>
    <s v="N"/>
    <s v="NA"/>
    <s v="AK Chaudhary"/>
    <s v="M Erasmus"/>
  </r>
  <r>
    <n v="829783"/>
    <x v="1"/>
    <s v="Mumbai"/>
    <s v="League"/>
    <x v="47"/>
    <x v="4"/>
    <s v="Mumbai Indians"/>
    <s v="Delhi Daredevils"/>
    <x v="7"/>
    <x v="0"/>
    <x v="7"/>
    <s v="wickets"/>
    <n v="5"/>
    <n v="153"/>
    <n v="20"/>
    <s v="N"/>
    <s v="NA"/>
    <s v="HDPK Dharmasena"/>
    <s v="CB Gaffaney"/>
  </r>
  <r>
    <n v="829785"/>
    <x v="1"/>
    <s v="Bangalore"/>
    <s v="League"/>
    <x v="41"/>
    <x v="6"/>
    <s v="Royal Challengers Bangalore"/>
    <s v="Kings XI Punjab"/>
    <x v="4"/>
    <x v="1"/>
    <x v="1"/>
    <s v="runs"/>
    <n v="138"/>
    <n v="227"/>
    <n v="20"/>
    <s v="N"/>
    <s v="NA"/>
    <s v="RK Illingworth"/>
    <s v="VA Kulkarni"/>
  </r>
  <r>
    <n v="829761"/>
    <x v="1"/>
    <s v="Kolkata"/>
    <s v="League"/>
    <x v="57"/>
    <x v="10"/>
    <s v="Kolkata Knight Riders"/>
    <s v="Delhi Daredevils"/>
    <x v="0"/>
    <x v="0"/>
    <x v="0"/>
    <s v="runs"/>
    <n v="13"/>
    <n v="172"/>
    <n v="20"/>
    <s v="N"/>
    <s v="NA"/>
    <s v="AK Chaudhary"/>
    <s v="M Erasmus"/>
  </r>
  <r>
    <n v="829787"/>
    <x v="1"/>
    <s v="Mumbai"/>
    <s v="League"/>
    <x v="58"/>
    <x v="12"/>
    <s v="Rajasthan Royals"/>
    <s v="Sunrisers Hyderabad"/>
    <x v="3"/>
    <x v="1"/>
    <x v="6"/>
    <s v="runs"/>
    <n v="7"/>
    <n v="202"/>
    <n v="20"/>
    <s v="N"/>
    <s v="NA"/>
    <s v="JD Cloete"/>
    <s v="C Shamshuddin"/>
  </r>
  <r>
    <n v="829789"/>
    <x v="1"/>
    <s v="Chennai"/>
    <s v="League"/>
    <x v="59"/>
    <x v="13"/>
    <s v="Chennai Super Kings"/>
    <s v="Mumbai Indians"/>
    <x v="2"/>
    <x v="0"/>
    <x v="7"/>
    <s v="wickets"/>
    <n v="6"/>
    <n v="159"/>
    <n v="20"/>
    <s v="N"/>
    <s v="NA"/>
    <s v="CB Gaffaney"/>
    <s v="CK Nandan"/>
  </r>
  <r>
    <n v="829791"/>
    <x v="1"/>
    <s v="Kolkata"/>
    <s v="League"/>
    <x v="46"/>
    <x v="10"/>
    <s v="Kolkata Knight Riders"/>
    <s v="Kings XI Punjab"/>
    <x v="4"/>
    <x v="0"/>
    <x v="0"/>
    <s v="wickets"/>
    <n v="1"/>
    <n v="184"/>
    <n v="20"/>
    <s v="N"/>
    <s v="NA"/>
    <s v="AK Chaudhary"/>
    <s v="HDPK Dharmasena"/>
  </r>
  <r>
    <n v="829793"/>
    <x v="1"/>
    <s v="Raipur"/>
    <s v="League"/>
    <x v="60"/>
    <x v="16"/>
    <s v="Delhi Daredevils"/>
    <s v="Sunrisers Hyderabad"/>
    <x v="5"/>
    <x v="0"/>
    <x v="6"/>
    <s v="runs"/>
    <n v="6"/>
    <n v="164"/>
    <n v="20"/>
    <s v="N"/>
    <s v="NA"/>
    <s v="VA Kulkarni"/>
    <s v="S Ravi"/>
  </r>
  <r>
    <n v="829795"/>
    <x v="1"/>
    <s v="Mumbai"/>
    <s v="League"/>
    <x v="19"/>
    <x v="4"/>
    <s v="Mumbai Indians"/>
    <s v="Royal Challengers Bangalore"/>
    <x v="1"/>
    <x v="0"/>
    <x v="1"/>
    <s v="runs"/>
    <n v="39"/>
    <n v="236"/>
    <n v="20"/>
    <s v="N"/>
    <s v="NA"/>
    <s v="JD Cloete"/>
    <s v="C Shamshuddin"/>
  </r>
  <r>
    <n v="829797"/>
    <x v="1"/>
    <s v="Chennai"/>
    <s v="League"/>
    <x v="7"/>
    <x v="13"/>
    <s v="Chennai Super Kings"/>
    <s v="Rajasthan Royals"/>
    <x v="2"/>
    <x v="0"/>
    <x v="5"/>
    <s v="runs"/>
    <n v="12"/>
    <n v="158"/>
    <n v="20"/>
    <s v="N"/>
    <s v="NA"/>
    <s v="M Erasmus"/>
    <s v="CK Nandan"/>
  </r>
  <r>
    <n v="829799"/>
    <x v="1"/>
    <s v="Hyderabad"/>
    <s v="League"/>
    <x v="30"/>
    <x v="9"/>
    <s v="Sunrisers Hyderabad"/>
    <s v="Kings XI Punjab"/>
    <x v="5"/>
    <x v="0"/>
    <x v="6"/>
    <s v="runs"/>
    <n v="5"/>
    <n v="186"/>
    <n v="20"/>
    <s v="N"/>
    <s v="NA"/>
    <s v="AK Chaudhary"/>
    <s v="HDPK Dharmasena"/>
  </r>
  <r>
    <n v="829801"/>
    <x v="1"/>
    <s v="Raipur"/>
    <s v="League"/>
    <x v="61"/>
    <x v="16"/>
    <s v="Delhi Daredevils"/>
    <s v="Chennai Super Kings"/>
    <x v="2"/>
    <x v="0"/>
    <x v="4"/>
    <s v="wickets"/>
    <n v="6"/>
    <n v="120"/>
    <n v="20"/>
    <s v="N"/>
    <s v="NA"/>
    <s v="RK Illingworth"/>
    <s v="VA Kulkarni"/>
  </r>
  <r>
    <n v="829803"/>
    <x v="1"/>
    <s v="Chandigarh"/>
    <s v="League"/>
    <x v="29"/>
    <x v="11"/>
    <s v="Kings XI Punjab"/>
    <s v="Royal Challengers Bangalore"/>
    <x v="1"/>
    <x v="1"/>
    <x v="2"/>
    <s v="runs"/>
    <n v="22"/>
    <n v="107"/>
    <n v="10"/>
    <s v="N"/>
    <s v="NA"/>
    <s v="JD Cloete"/>
    <s v="C Shamshuddin"/>
  </r>
  <r>
    <n v="829805"/>
    <x v="1"/>
    <s v="Mumbai"/>
    <s v="League"/>
    <x v="59"/>
    <x v="4"/>
    <s v="Mumbai Indians"/>
    <s v="Kolkata Knight Riders"/>
    <x v="0"/>
    <x v="1"/>
    <x v="7"/>
    <s v="runs"/>
    <n v="5"/>
    <n v="172"/>
    <n v="20"/>
    <s v="N"/>
    <s v="NA"/>
    <s v="RK Illingworth"/>
    <s v="VA Kulkarni"/>
  </r>
  <r>
    <n v="829807"/>
    <x v="1"/>
    <s v="Hyderabad"/>
    <s v="League"/>
    <x v="62"/>
    <x v="9"/>
    <s v="Sunrisers Hyderabad"/>
    <s v="Royal Challengers Bangalore"/>
    <x v="5"/>
    <x v="0"/>
    <x v="1"/>
    <s v="wickets"/>
    <n v="6"/>
    <n v="81"/>
    <n v="6"/>
    <s v="N"/>
    <s v="D/L"/>
    <s v="AK Chaudhary"/>
    <s v="HDPK Dharmasena"/>
  </r>
  <r>
    <n v="829809"/>
    <x v="1"/>
    <s v="Chandigarh"/>
    <s v="League"/>
    <x v="63"/>
    <x v="11"/>
    <s v="Kings XI Punjab"/>
    <s v="Chennai Super Kings"/>
    <x v="4"/>
    <x v="0"/>
    <x v="5"/>
    <s v="wickets"/>
    <n v="7"/>
    <n v="131"/>
    <n v="20"/>
    <s v="N"/>
    <s v="NA"/>
    <s v="CK Nandan"/>
    <s v="C Shamshuddin"/>
  </r>
  <r>
    <n v="829811"/>
    <x v="1"/>
    <s v="Mumbai"/>
    <s v="League"/>
    <x v="64"/>
    <x v="12"/>
    <s v="Rajasthan Royals"/>
    <s v="Kolkata Knight Riders"/>
    <x v="3"/>
    <x v="0"/>
    <x v="3"/>
    <s v="runs"/>
    <n v="9"/>
    <n v="200"/>
    <n v="20"/>
    <s v="N"/>
    <s v="NA"/>
    <s v="RM Deshpande"/>
    <s v="RK Illingworth"/>
  </r>
  <r>
    <n v="829813"/>
    <x v="1"/>
    <s v="Bangalore"/>
    <s v="League"/>
    <x v="54"/>
    <x v="6"/>
    <s v="Royal Challengers Bangalore"/>
    <s v="Delhi Daredevils"/>
    <x v="1"/>
    <x v="1"/>
    <x v="8"/>
    <s v="no result"/>
    <s v="NA"/>
    <n v="188"/>
    <n v="20"/>
    <s v="N"/>
    <s v="NA"/>
    <s v="HDPK Dharmasena"/>
    <s v="K Srinivasan"/>
  </r>
  <r>
    <n v="829815"/>
    <x v="1"/>
    <s v="Hyderabad"/>
    <s v="League"/>
    <x v="65"/>
    <x v="9"/>
    <s v="Sunrisers Hyderabad"/>
    <s v="Mumbai Indians"/>
    <x v="5"/>
    <x v="0"/>
    <x v="7"/>
    <s v="wickets"/>
    <n v="9"/>
    <n v="114"/>
    <n v="20"/>
    <s v="N"/>
    <s v="NA"/>
    <s v="CB Gaffaney"/>
    <s v="K Srinath"/>
  </r>
  <r>
    <n v="829817"/>
    <x v="1"/>
    <s v="Mumbai"/>
    <s v="Qualifier 1"/>
    <x v="66"/>
    <x v="4"/>
    <s v="Chennai Super Kings"/>
    <s v="Mumbai Indians"/>
    <x v="6"/>
    <x v="0"/>
    <x v="7"/>
    <s v="runs"/>
    <n v="25"/>
    <n v="188"/>
    <n v="20"/>
    <s v="N"/>
    <s v="NA"/>
    <s v="HDPK Dharmasena"/>
    <s v="RK Illingworth"/>
  </r>
  <r>
    <n v="829819"/>
    <x v="1"/>
    <s v="Pune"/>
    <s v="Eliminator"/>
    <x v="19"/>
    <x v="14"/>
    <s v="Royal Challengers Bangalore"/>
    <s v="Rajasthan Royals"/>
    <x v="1"/>
    <x v="0"/>
    <x v="1"/>
    <s v="runs"/>
    <n v="71"/>
    <n v="181"/>
    <n v="20"/>
    <s v="N"/>
    <s v="NA"/>
    <s v="AK Chaudhary"/>
    <s v="C Shamshuddin"/>
  </r>
  <r>
    <n v="829821"/>
    <x v="1"/>
    <s v="Ranchi"/>
    <s v="Qualifier 2"/>
    <x v="39"/>
    <x v="3"/>
    <s v="Chennai Super Kings"/>
    <s v="Royal Challengers Bangalore"/>
    <x v="2"/>
    <x v="1"/>
    <x v="5"/>
    <s v="wickets"/>
    <n v="3"/>
    <n v="140"/>
    <n v="20"/>
    <s v="N"/>
    <s v="NA"/>
    <s v="AK Chaudhary"/>
    <s v="CB Gaffaney"/>
  </r>
  <r>
    <n v="829823"/>
    <x v="1"/>
    <s v="Kolkata"/>
    <s v="Final"/>
    <x v="20"/>
    <x v="10"/>
    <s v="Mumbai Indians"/>
    <s v="Chennai Super Kings"/>
    <x v="2"/>
    <x v="1"/>
    <x v="7"/>
    <s v="runs"/>
    <n v="41"/>
    <n v="203"/>
    <n v="20"/>
    <s v="N"/>
    <s v="NA"/>
    <s v="HDPK Dharmasena"/>
    <s v="RK Illingworth"/>
  </r>
  <r>
    <n v="980901"/>
    <x v="2"/>
    <s v="Mumbai"/>
    <s v="League"/>
    <x v="3"/>
    <x v="4"/>
    <s v="Mumbai Indians"/>
    <s v="Rising Pune Supergiants"/>
    <x v="6"/>
    <x v="0"/>
    <x v="9"/>
    <s v="wickets"/>
    <n v="9"/>
    <n v="122"/>
    <n v="20"/>
    <s v="N"/>
    <s v="NA"/>
    <s v="HDPK Dharmasena"/>
    <s v="CK Nandan"/>
  </r>
  <r>
    <n v="980903"/>
    <x v="2"/>
    <s v="Kolkata"/>
    <s v="League"/>
    <x v="46"/>
    <x v="10"/>
    <s v="Kolkata Knight Riders"/>
    <s v="Delhi Daredevils"/>
    <x v="0"/>
    <x v="1"/>
    <x v="0"/>
    <s v="wickets"/>
    <n v="9"/>
    <n v="99"/>
    <n v="20"/>
    <s v="N"/>
    <s v="NA"/>
    <s v="S Ravi"/>
    <s v="C Shamshuddin"/>
  </r>
  <r>
    <n v="980905"/>
    <x v="2"/>
    <s v="Chandigarh"/>
    <s v="League"/>
    <x v="9"/>
    <x v="17"/>
    <s v="Kings XI Punjab"/>
    <s v="Gujarat Lions"/>
    <x v="8"/>
    <x v="1"/>
    <x v="10"/>
    <s v="wickets"/>
    <n v="5"/>
    <n v="162"/>
    <n v="20"/>
    <s v="N"/>
    <s v="NA"/>
    <s v="AK Chaudhary"/>
    <s v="VA Kulkarni"/>
  </r>
  <r>
    <n v="980907"/>
    <x v="2"/>
    <s v="Bangalore"/>
    <s v="League"/>
    <x v="19"/>
    <x v="6"/>
    <s v="Royal Challengers Bangalore"/>
    <s v="Sunrisers Hyderabad"/>
    <x v="5"/>
    <x v="1"/>
    <x v="1"/>
    <s v="runs"/>
    <n v="45"/>
    <n v="228"/>
    <n v="20"/>
    <s v="N"/>
    <s v="NA"/>
    <s v="HDPK Dharmasena"/>
    <s v="VK Sharma"/>
  </r>
  <r>
    <n v="980909"/>
    <x v="2"/>
    <s v="Kolkata"/>
    <s v="League"/>
    <x v="20"/>
    <x v="10"/>
    <s v="Kolkata Knight Riders"/>
    <s v="Mumbai Indians"/>
    <x v="6"/>
    <x v="1"/>
    <x v="7"/>
    <s v="wickets"/>
    <n v="6"/>
    <n v="188"/>
    <n v="20"/>
    <s v="N"/>
    <s v="NA"/>
    <s v="Nitin Menon"/>
    <s v="S Ravi"/>
  </r>
  <r>
    <n v="980911"/>
    <x v="2"/>
    <s v="Rajkot"/>
    <s v="League"/>
    <x v="9"/>
    <x v="18"/>
    <s v="Gujarat Lions"/>
    <s v="Rising Pune Supergiants"/>
    <x v="9"/>
    <x v="0"/>
    <x v="10"/>
    <s v="wickets"/>
    <n v="7"/>
    <n v="164"/>
    <n v="20"/>
    <s v="N"/>
    <s v="NA"/>
    <s v="VA Kulkarni"/>
    <s v="CK Nandan"/>
  </r>
  <r>
    <n v="980913"/>
    <x v="2"/>
    <s v="Delhi"/>
    <s v="League"/>
    <x v="67"/>
    <x v="5"/>
    <s v="Delhi Daredevils"/>
    <s v="Kings XI Punjab"/>
    <x v="7"/>
    <x v="1"/>
    <x v="4"/>
    <s v="wickets"/>
    <n v="8"/>
    <n v="112"/>
    <n v="20"/>
    <s v="N"/>
    <s v="NA"/>
    <s v="S Ravi"/>
    <s v="C Shamshuddin"/>
  </r>
  <r>
    <n v="980915"/>
    <x v="2"/>
    <s v="Hyderabad"/>
    <s v="League"/>
    <x v="21"/>
    <x v="9"/>
    <s v="Sunrisers Hyderabad"/>
    <s v="Kolkata Knight Riders"/>
    <x v="5"/>
    <x v="0"/>
    <x v="0"/>
    <s v="wickets"/>
    <n v="8"/>
    <n v="143"/>
    <n v="20"/>
    <s v="N"/>
    <s v="NA"/>
    <s v="AK Chaudhary"/>
    <s v="CK Nandan"/>
  </r>
  <r>
    <n v="980917"/>
    <x v="2"/>
    <s v="Mumbai"/>
    <s v="League"/>
    <x v="9"/>
    <x v="4"/>
    <s v="Mumbai Indians"/>
    <s v="Gujarat Lions"/>
    <x v="8"/>
    <x v="1"/>
    <x v="10"/>
    <s v="wickets"/>
    <n v="3"/>
    <n v="144"/>
    <n v="20"/>
    <s v="N"/>
    <s v="NA"/>
    <s v="HDPK Dharmasena"/>
    <s v="VK Sharma"/>
  </r>
  <r>
    <n v="980919"/>
    <x v="2"/>
    <s v="Chandigarh"/>
    <s v="League"/>
    <x v="35"/>
    <x v="17"/>
    <s v="Kings XI Punjab"/>
    <s v="Rising Pune Supergiants"/>
    <x v="9"/>
    <x v="0"/>
    <x v="2"/>
    <s v="wickets"/>
    <n v="6"/>
    <n v="153"/>
    <n v="20"/>
    <s v="N"/>
    <s v="NA"/>
    <s v="S Ravi"/>
    <s v="C Shamshuddin"/>
  </r>
  <r>
    <n v="980921"/>
    <x v="2"/>
    <s v="Bangalore"/>
    <s v="League"/>
    <x v="68"/>
    <x v="6"/>
    <s v="Royal Challengers Bangalore"/>
    <s v="Delhi Daredevils"/>
    <x v="7"/>
    <x v="1"/>
    <x v="4"/>
    <s v="wickets"/>
    <n v="7"/>
    <n v="192"/>
    <n v="20"/>
    <s v="N"/>
    <s v="NA"/>
    <s v="VA Kulkarni"/>
    <s v="A Nand Kishore"/>
  </r>
  <r>
    <n v="980923"/>
    <x v="2"/>
    <s v="Hyderabad"/>
    <s v="League"/>
    <x v="30"/>
    <x v="9"/>
    <s v="Sunrisers Hyderabad"/>
    <s v="Mumbai Indians"/>
    <x v="5"/>
    <x v="1"/>
    <x v="6"/>
    <s v="wickets"/>
    <n v="7"/>
    <n v="143"/>
    <n v="20"/>
    <s v="N"/>
    <s v="NA"/>
    <s v="HDPK Dharmasena"/>
    <s v="VK Sharma"/>
  </r>
  <r>
    <n v="980925"/>
    <x v="2"/>
    <s v="Chandigarh"/>
    <s v="League"/>
    <x v="26"/>
    <x v="17"/>
    <s v="Kings XI Punjab"/>
    <s v="Kolkata Knight Riders"/>
    <x v="0"/>
    <x v="1"/>
    <x v="0"/>
    <s v="wickets"/>
    <n v="6"/>
    <n v="139"/>
    <n v="20"/>
    <s v="N"/>
    <s v="NA"/>
    <s v="S Ravi"/>
    <s v="C Shamshuddin"/>
  </r>
  <r>
    <n v="980927"/>
    <x v="2"/>
    <s v="Mumbai"/>
    <s v="League"/>
    <x v="20"/>
    <x v="4"/>
    <s v="Mumbai Indians"/>
    <s v="Royal Challengers Bangalore"/>
    <x v="6"/>
    <x v="1"/>
    <x v="7"/>
    <s v="wickets"/>
    <n v="6"/>
    <n v="171"/>
    <n v="20"/>
    <s v="N"/>
    <s v="NA"/>
    <s v="AK Chaudhary"/>
    <s v="CK Nandan"/>
  </r>
  <r>
    <n v="980929"/>
    <x v="2"/>
    <s v="Rajkot"/>
    <s v="League"/>
    <x v="16"/>
    <x v="18"/>
    <s v="Gujarat Lions"/>
    <s v="Sunrisers Hyderabad"/>
    <x v="5"/>
    <x v="1"/>
    <x v="6"/>
    <s v="wickets"/>
    <n v="10"/>
    <n v="136"/>
    <n v="20"/>
    <s v="N"/>
    <s v="NA"/>
    <s v="K Bharatan"/>
    <s v="HDPK Dharmasena"/>
  </r>
  <r>
    <n v="980931"/>
    <x v="2"/>
    <s v="Pune"/>
    <s v="League"/>
    <x v="19"/>
    <x v="14"/>
    <s v="Rising Pune Supergiants"/>
    <s v="Royal Challengers Bangalore"/>
    <x v="9"/>
    <x v="1"/>
    <x v="1"/>
    <s v="runs"/>
    <n v="13"/>
    <n v="186"/>
    <n v="20"/>
    <s v="N"/>
    <s v="NA"/>
    <s v="CB Gaffaney"/>
    <s v="VK Sharma"/>
  </r>
  <r>
    <n v="980933"/>
    <x v="2"/>
    <s v="Delhi"/>
    <s v="League"/>
    <x v="69"/>
    <x v="5"/>
    <s v="Delhi Daredevils"/>
    <s v="Mumbai Indians"/>
    <x v="6"/>
    <x v="1"/>
    <x v="4"/>
    <s v="runs"/>
    <n v="10"/>
    <n v="165"/>
    <n v="20"/>
    <s v="N"/>
    <s v="NA"/>
    <s v="S Ravi"/>
    <s v="C Shamshuddin"/>
  </r>
  <r>
    <n v="980935"/>
    <x v="2"/>
    <s v="Hyderabad"/>
    <s v="League"/>
    <x v="70"/>
    <x v="9"/>
    <s v="Sunrisers Hyderabad"/>
    <s v="Kings XI Punjab"/>
    <x v="5"/>
    <x v="1"/>
    <x v="6"/>
    <s v="wickets"/>
    <n v="5"/>
    <n v="144"/>
    <n v="20"/>
    <s v="N"/>
    <s v="NA"/>
    <s v="AK Chaudhary"/>
    <s v="CK Nandan"/>
  </r>
  <r>
    <n v="980937"/>
    <x v="2"/>
    <s v="Rajkot"/>
    <s v="League"/>
    <x v="62"/>
    <x v="18"/>
    <s v="Gujarat Lions"/>
    <s v="Royal Challengers Bangalore"/>
    <x v="1"/>
    <x v="0"/>
    <x v="10"/>
    <s v="wickets"/>
    <n v="6"/>
    <n v="181"/>
    <n v="20"/>
    <s v="N"/>
    <s v="NA"/>
    <s v="K Bharatan"/>
    <s v="BNJ Oxenford"/>
  </r>
  <r>
    <n v="980939"/>
    <x v="2"/>
    <s v="Pune"/>
    <s v="League"/>
    <x v="71"/>
    <x v="14"/>
    <s v="Rising Pune Supergiants"/>
    <s v="Kolkata Knight Riders"/>
    <x v="0"/>
    <x v="1"/>
    <x v="0"/>
    <s v="wickets"/>
    <n v="2"/>
    <n v="161"/>
    <n v="20"/>
    <s v="N"/>
    <s v="NA"/>
    <s v="CB Gaffaney"/>
    <s v="A Nand Kishore"/>
  </r>
  <r>
    <n v="980941"/>
    <x v="2"/>
    <s v="Chandigarh"/>
    <s v="League"/>
    <x v="4"/>
    <x v="17"/>
    <s v="Kings XI Punjab"/>
    <s v="Mumbai Indians"/>
    <x v="4"/>
    <x v="1"/>
    <x v="7"/>
    <s v="runs"/>
    <n v="25"/>
    <n v="190"/>
    <n v="20"/>
    <s v="N"/>
    <s v="NA"/>
    <s v="Nitin Menon"/>
    <s v="RJ Tucker"/>
  </r>
  <r>
    <n v="980943"/>
    <x v="2"/>
    <s v="Hyderabad"/>
    <s v="League"/>
    <x v="72"/>
    <x v="9"/>
    <s v="Sunrisers Hyderabad"/>
    <s v="Rising Pune Supergiants"/>
    <x v="9"/>
    <x v="1"/>
    <x v="9"/>
    <s v="runs"/>
    <n v="34"/>
    <n v="61"/>
    <n v="11"/>
    <s v="N"/>
    <s v="D/L"/>
    <s v="AY Dandekar"/>
    <s v="CK Nandan"/>
  </r>
  <r>
    <n v="980945"/>
    <x v="2"/>
    <s v="Delhi"/>
    <s v="League"/>
    <x v="73"/>
    <x v="5"/>
    <s v="Delhi Daredevils"/>
    <s v="Gujarat Lions"/>
    <x v="7"/>
    <x v="1"/>
    <x v="10"/>
    <s v="runs"/>
    <n v="1"/>
    <n v="173"/>
    <n v="20"/>
    <s v="N"/>
    <s v="NA"/>
    <s v="M Erasmus"/>
    <s v="S Ravi"/>
  </r>
  <r>
    <n v="980947"/>
    <x v="2"/>
    <s v="Mumbai"/>
    <s v="League"/>
    <x v="20"/>
    <x v="4"/>
    <s v="Mumbai Indians"/>
    <s v="Kolkata Knight Riders"/>
    <x v="6"/>
    <x v="1"/>
    <x v="7"/>
    <s v="wickets"/>
    <n v="6"/>
    <n v="175"/>
    <n v="20"/>
    <s v="N"/>
    <s v="NA"/>
    <s v="Nitin Menon"/>
    <s v="RJ Tucker"/>
  </r>
  <r>
    <n v="980949"/>
    <x v="2"/>
    <s v="Pune"/>
    <s v="League"/>
    <x v="14"/>
    <x v="14"/>
    <s v="Rising Pune Supergiants"/>
    <s v="Gujarat Lions"/>
    <x v="8"/>
    <x v="1"/>
    <x v="10"/>
    <s v="wickets"/>
    <n v="3"/>
    <n v="196"/>
    <n v="20"/>
    <s v="N"/>
    <s v="NA"/>
    <s v="CB Gaffaney"/>
    <s v="BNJ Oxenford"/>
  </r>
  <r>
    <n v="980951"/>
    <x v="2"/>
    <s v="Delhi"/>
    <s v="League"/>
    <x v="74"/>
    <x v="5"/>
    <s v="Delhi Daredevils"/>
    <s v="Kolkata Knight Riders"/>
    <x v="0"/>
    <x v="1"/>
    <x v="4"/>
    <s v="runs"/>
    <n v="27"/>
    <n v="187"/>
    <n v="20"/>
    <s v="N"/>
    <s v="NA"/>
    <s v="KN Ananthapadmanabhan"/>
    <s v="M Erasmus"/>
  </r>
  <r>
    <n v="980953"/>
    <x v="2"/>
    <s v="Hyderabad"/>
    <s v="League"/>
    <x v="30"/>
    <x v="9"/>
    <s v="Sunrisers Hyderabad"/>
    <s v="Royal Challengers Bangalore"/>
    <x v="1"/>
    <x v="1"/>
    <x v="6"/>
    <s v="runs"/>
    <n v="15"/>
    <n v="195"/>
    <n v="20"/>
    <s v="N"/>
    <s v="NA"/>
    <s v="AK Chaudhary"/>
    <s v="HDPK Dharmasena"/>
  </r>
  <r>
    <n v="980955"/>
    <x v="2"/>
    <s v="Rajkot"/>
    <s v="League"/>
    <x v="29"/>
    <x v="18"/>
    <s v="Gujarat Lions"/>
    <s v="Kings XI Punjab"/>
    <x v="8"/>
    <x v="1"/>
    <x v="2"/>
    <s v="runs"/>
    <n v="23"/>
    <n v="155"/>
    <n v="20"/>
    <s v="N"/>
    <s v="NA"/>
    <s v="BNJ Oxenford"/>
    <s v="VK Sharma"/>
  </r>
  <r>
    <n v="980957"/>
    <x v="2"/>
    <s v="Pune"/>
    <s v="League"/>
    <x v="20"/>
    <x v="14"/>
    <s v="Rising Pune Supergiants"/>
    <s v="Mumbai Indians"/>
    <x v="6"/>
    <x v="1"/>
    <x v="7"/>
    <s v="wickets"/>
    <n v="8"/>
    <n v="160"/>
    <n v="20"/>
    <s v="N"/>
    <s v="NA"/>
    <s v="AY Dandekar"/>
    <s v="RJ Tucker"/>
  </r>
  <r>
    <n v="980959"/>
    <x v="2"/>
    <s v="Bangalore"/>
    <s v="League"/>
    <x v="46"/>
    <x v="6"/>
    <s v="Royal Challengers Bangalore"/>
    <s v="Kolkata Knight Riders"/>
    <x v="0"/>
    <x v="1"/>
    <x v="0"/>
    <s v="wickets"/>
    <n v="5"/>
    <n v="186"/>
    <n v="20"/>
    <s v="N"/>
    <s v="NA"/>
    <s v="M Erasmus"/>
    <s v="S Ravi"/>
  </r>
  <r>
    <n v="980961"/>
    <x v="2"/>
    <s v="Rajkot"/>
    <s v="League"/>
    <x v="75"/>
    <x v="18"/>
    <s v="Gujarat Lions"/>
    <s v="Delhi Daredevils"/>
    <x v="7"/>
    <x v="1"/>
    <x v="4"/>
    <s v="wickets"/>
    <n v="8"/>
    <n v="150"/>
    <n v="20"/>
    <s v="N"/>
    <s v="NA"/>
    <s v="CB Gaffaney"/>
    <s v="BNJ Oxenford"/>
  </r>
  <r>
    <n v="980963"/>
    <x v="2"/>
    <s v="Kolkata"/>
    <s v="League"/>
    <x v="46"/>
    <x v="10"/>
    <s v="Kolkata Knight Riders"/>
    <s v="Kings XI Punjab"/>
    <x v="4"/>
    <x v="1"/>
    <x v="0"/>
    <s v="runs"/>
    <n v="7"/>
    <n v="165"/>
    <n v="20"/>
    <s v="N"/>
    <s v="NA"/>
    <s v="AK Chaudhary"/>
    <s v="HDPK Dharmasena"/>
  </r>
  <r>
    <n v="980965"/>
    <x v="2"/>
    <s v="Delhi"/>
    <s v="League"/>
    <x v="3"/>
    <x v="5"/>
    <s v="Delhi Daredevils"/>
    <s v="Rising Pune Supergiants"/>
    <x v="9"/>
    <x v="1"/>
    <x v="9"/>
    <s v="wickets"/>
    <n v="7"/>
    <n v="163"/>
    <n v="20"/>
    <s v="N"/>
    <s v="NA"/>
    <s v="C Shamshuddin"/>
    <s v="RJ Tucker"/>
  </r>
  <r>
    <n v="980967"/>
    <x v="2"/>
    <s v="Hyderabad"/>
    <s v="League"/>
    <x v="16"/>
    <x v="9"/>
    <s v="Sunrisers Hyderabad"/>
    <s v="Gujarat Lions"/>
    <x v="5"/>
    <x v="1"/>
    <x v="6"/>
    <s v="wickets"/>
    <n v="5"/>
    <n v="127"/>
    <n v="20"/>
    <s v="N"/>
    <s v="NA"/>
    <s v="M Erasmus"/>
    <s v="S Ravi"/>
  </r>
  <r>
    <n v="980969"/>
    <x v="2"/>
    <s v="Bangalore"/>
    <s v="League"/>
    <x v="62"/>
    <x v="6"/>
    <s v="Royal Challengers Bangalore"/>
    <s v="Rising Pune Supergiants"/>
    <x v="1"/>
    <x v="1"/>
    <x v="1"/>
    <s v="wickets"/>
    <n v="7"/>
    <n v="192"/>
    <n v="20"/>
    <s v="N"/>
    <s v="NA"/>
    <s v="CB Gaffaney"/>
    <s v="BNJ Oxenford"/>
  </r>
  <r>
    <n v="980971"/>
    <x v="2"/>
    <s v="Chandigarh"/>
    <s v="League"/>
    <x v="76"/>
    <x v="17"/>
    <s v="Kings XI Punjab"/>
    <s v="Delhi Daredevils"/>
    <x v="7"/>
    <x v="1"/>
    <x v="2"/>
    <s v="runs"/>
    <n v="9"/>
    <n v="182"/>
    <n v="20"/>
    <s v="N"/>
    <s v="NA"/>
    <s v="HDPK Dharmasena"/>
    <s v="CK Nandan"/>
  </r>
  <r>
    <n v="980973"/>
    <x v="2"/>
    <s v="Visakhapatnam"/>
    <s v="League"/>
    <x v="39"/>
    <x v="15"/>
    <s v="Mumbai Indians"/>
    <s v="Sunrisers Hyderabad"/>
    <x v="6"/>
    <x v="1"/>
    <x v="6"/>
    <s v="runs"/>
    <n v="85"/>
    <n v="178"/>
    <n v="20"/>
    <s v="N"/>
    <s v="NA"/>
    <s v="S Ravi"/>
    <s v="C Shamshuddin"/>
  </r>
  <r>
    <n v="980975"/>
    <x v="2"/>
    <s v="Kolkata"/>
    <s v="League"/>
    <x v="77"/>
    <x v="10"/>
    <s v="Kolkata Knight Riders"/>
    <s v="Gujarat Lions"/>
    <x v="8"/>
    <x v="1"/>
    <x v="10"/>
    <s v="wickets"/>
    <n v="5"/>
    <n v="159"/>
    <n v="20"/>
    <s v="N"/>
    <s v="NA"/>
    <s v="M Erasmus"/>
    <s v="RJ Tucker"/>
  </r>
  <r>
    <n v="980977"/>
    <x v="2"/>
    <s v="Chandigarh"/>
    <s v="League"/>
    <x v="64"/>
    <x v="17"/>
    <s v="Kings XI Punjab"/>
    <s v="Royal Challengers Bangalore"/>
    <x v="4"/>
    <x v="1"/>
    <x v="1"/>
    <s v="runs"/>
    <n v="1"/>
    <n v="176"/>
    <n v="20"/>
    <s v="N"/>
    <s v="NA"/>
    <s v="AK Chaudhary"/>
    <s v="HDPK Dharmasena"/>
  </r>
  <r>
    <n v="980979"/>
    <x v="2"/>
    <s v="Visakhapatnam"/>
    <s v="League"/>
    <x v="78"/>
    <x v="15"/>
    <s v="Rising Pune Supergiants"/>
    <s v="Sunrisers Hyderabad"/>
    <x v="5"/>
    <x v="0"/>
    <x v="6"/>
    <s v="runs"/>
    <n v="4"/>
    <n v="138"/>
    <n v="20"/>
    <s v="N"/>
    <s v="NA"/>
    <s v="CB Gaffaney"/>
    <s v="VK Sharma"/>
  </r>
  <r>
    <n v="980981"/>
    <x v="2"/>
    <s v="Bangalore"/>
    <s v="League"/>
    <x v="79"/>
    <x v="6"/>
    <s v="Royal Challengers Bangalore"/>
    <s v="Mumbai Indians"/>
    <x v="6"/>
    <x v="1"/>
    <x v="7"/>
    <s v="wickets"/>
    <n v="6"/>
    <n v="152"/>
    <n v="20"/>
    <s v="N"/>
    <s v="NA"/>
    <s v="AY Dandekar"/>
    <s v="C Shamshuddin"/>
  </r>
  <r>
    <n v="980983"/>
    <x v="2"/>
    <s v="Hyderabad"/>
    <s v="League"/>
    <x v="73"/>
    <x v="9"/>
    <s v="Sunrisers Hyderabad"/>
    <s v="Delhi Daredevils"/>
    <x v="7"/>
    <x v="1"/>
    <x v="4"/>
    <s v="wickets"/>
    <n v="7"/>
    <n v="147"/>
    <n v="20"/>
    <s v="N"/>
    <s v="NA"/>
    <s v="K Bharatan"/>
    <s v="M Erasmus"/>
  </r>
  <r>
    <n v="980985"/>
    <x v="2"/>
    <s v="Visakhapatnam"/>
    <s v="League"/>
    <x v="76"/>
    <x v="15"/>
    <s v="Mumbai Indians"/>
    <s v="Kings XI Punjab"/>
    <x v="6"/>
    <x v="0"/>
    <x v="2"/>
    <s v="wickets"/>
    <n v="7"/>
    <n v="125"/>
    <n v="20"/>
    <s v="N"/>
    <s v="NA"/>
    <s v="HDPK Dharmasena"/>
    <s v="CK Nandan"/>
  </r>
  <r>
    <n v="980987"/>
    <x v="2"/>
    <s v="Bangalore"/>
    <s v="League"/>
    <x v="19"/>
    <x v="6"/>
    <s v="Royal Challengers Bangalore"/>
    <s v="Gujarat Lions"/>
    <x v="8"/>
    <x v="1"/>
    <x v="1"/>
    <s v="runs"/>
    <n v="144"/>
    <n v="249"/>
    <n v="20"/>
    <s v="N"/>
    <s v="NA"/>
    <s v="AY Dandekar"/>
    <s v="VK Sharma"/>
  </r>
  <r>
    <n v="980989"/>
    <x v="2"/>
    <s v="Kolkata"/>
    <s v="League"/>
    <x v="34"/>
    <x v="10"/>
    <s v="Kolkata Knight Riders"/>
    <s v="Rising Pune Supergiants"/>
    <x v="9"/>
    <x v="0"/>
    <x v="0"/>
    <s v="wickets"/>
    <n v="8"/>
    <n v="66"/>
    <n v="9"/>
    <s v="N"/>
    <s v="D/L"/>
    <s v="A Nand Kishore"/>
    <s v="BNJ Oxenford"/>
  </r>
  <r>
    <n v="980991"/>
    <x v="2"/>
    <s v="Chandigarh"/>
    <s v="League"/>
    <x v="80"/>
    <x v="17"/>
    <s v="Kings XI Punjab"/>
    <s v="Sunrisers Hyderabad"/>
    <x v="4"/>
    <x v="0"/>
    <x v="6"/>
    <s v="wickets"/>
    <n v="7"/>
    <n v="180"/>
    <n v="20"/>
    <s v="N"/>
    <s v="NA"/>
    <s v="KN Ananthapadmanabhan"/>
    <s v="M Erasmus"/>
  </r>
  <r>
    <n v="980993"/>
    <x v="2"/>
    <s v="Visakhapatnam"/>
    <s v="League"/>
    <x v="79"/>
    <x v="15"/>
    <s v="Mumbai Indians"/>
    <s v="Delhi Daredevils"/>
    <x v="7"/>
    <x v="1"/>
    <x v="7"/>
    <s v="runs"/>
    <n v="80"/>
    <n v="207"/>
    <n v="20"/>
    <s v="N"/>
    <s v="NA"/>
    <s v="Nitin Menon"/>
    <s v="CK Nandan"/>
  </r>
  <r>
    <n v="980995"/>
    <x v="2"/>
    <s v="Kolkata"/>
    <s v="League"/>
    <x v="62"/>
    <x v="10"/>
    <s v="Kolkata Knight Riders"/>
    <s v="Royal Challengers Bangalore"/>
    <x v="1"/>
    <x v="1"/>
    <x v="1"/>
    <s v="wickets"/>
    <n v="9"/>
    <n v="184"/>
    <n v="20"/>
    <s v="N"/>
    <s v="NA"/>
    <s v="CB Gaffaney"/>
    <s v="A Nand Kishore"/>
  </r>
  <r>
    <n v="980997"/>
    <x v="2"/>
    <s v="Visakhapatnam"/>
    <s v="League"/>
    <x v="72"/>
    <x v="15"/>
    <s v="Rising Pune Supergiants"/>
    <s v="Delhi Daredevils"/>
    <x v="9"/>
    <x v="1"/>
    <x v="9"/>
    <s v="runs"/>
    <n v="19"/>
    <n v="58"/>
    <n v="11"/>
    <s v="N"/>
    <s v="D/L"/>
    <s v="Nitin Menon"/>
    <s v="C Shamshuddin"/>
  </r>
  <r>
    <n v="980999"/>
    <x v="2"/>
    <s v="Bangalore"/>
    <s v="League"/>
    <x v="62"/>
    <x v="6"/>
    <s v="Royal Challengers Bangalore"/>
    <s v="Kings XI Punjab"/>
    <x v="4"/>
    <x v="1"/>
    <x v="1"/>
    <s v="runs"/>
    <n v="82"/>
    <n v="203"/>
    <n v="14"/>
    <s v="N"/>
    <s v="D/L"/>
    <s v="KN Ananthapadmanabhan"/>
    <s v="M Erasmus"/>
  </r>
  <r>
    <n v="981001"/>
    <x v="2"/>
    <s v="Kanpur"/>
    <s v="League"/>
    <x v="14"/>
    <x v="19"/>
    <s v="Gujarat Lions"/>
    <s v="Kolkata Knight Riders"/>
    <x v="8"/>
    <x v="1"/>
    <x v="10"/>
    <s v="wickets"/>
    <n v="6"/>
    <n v="125"/>
    <n v="20"/>
    <s v="N"/>
    <s v="NA"/>
    <s v="AK Chaudhary"/>
    <s v="CK Nandan"/>
  </r>
  <r>
    <n v="981003"/>
    <x v="2"/>
    <s v="Raipur"/>
    <s v="League"/>
    <x v="18"/>
    <x v="16"/>
    <s v="Delhi Daredevils"/>
    <s v="Sunrisers Hyderabad"/>
    <x v="7"/>
    <x v="1"/>
    <x v="4"/>
    <s v="wickets"/>
    <n v="6"/>
    <n v="159"/>
    <n v="20"/>
    <s v="N"/>
    <s v="NA"/>
    <s v="A Nand Kishore"/>
    <s v="BNJ Oxenford"/>
  </r>
  <r>
    <n v="981005"/>
    <x v="2"/>
    <s v="Visakhapatnam"/>
    <s v="League"/>
    <x v="33"/>
    <x v="15"/>
    <s v="Rising Pune Supergiants"/>
    <s v="Kings XI Punjab"/>
    <x v="4"/>
    <x v="0"/>
    <x v="9"/>
    <s v="wickets"/>
    <n v="4"/>
    <n v="173"/>
    <n v="20"/>
    <s v="N"/>
    <s v="NA"/>
    <s v="HDPK Dharmasena"/>
    <s v="Nitin Menon"/>
  </r>
  <r>
    <n v="981007"/>
    <x v="2"/>
    <s v="Kanpur"/>
    <s v="League"/>
    <x v="6"/>
    <x v="19"/>
    <s v="Gujarat Lions"/>
    <s v="Mumbai Indians"/>
    <x v="8"/>
    <x v="1"/>
    <x v="10"/>
    <s v="wickets"/>
    <n v="6"/>
    <n v="173"/>
    <n v="20"/>
    <s v="N"/>
    <s v="NA"/>
    <s v="AK Chaudhary"/>
    <s v="CK Nandan"/>
  </r>
  <r>
    <n v="981009"/>
    <x v="2"/>
    <s v="Kolkata"/>
    <s v="League"/>
    <x v="34"/>
    <x v="10"/>
    <s v="Kolkata Knight Riders"/>
    <s v="Sunrisers Hyderabad"/>
    <x v="5"/>
    <x v="1"/>
    <x v="0"/>
    <s v="runs"/>
    <n v="22"/>
    <n v="172"/>
    <n v="20"/>
    <s v="N"/>
    <s v="NA"/>
    <s v="KN Ananthapadmanabhan"/>
    <s v="M Erasmus"/>
  </r>
  <r>
    <n v="981011"/>
    <x v="2"/>
    <s v="Raipur"/>
    <s v="League"/>
    <x v="62"/>
    <x v="16"/>
    <s v="Delhi Daredevils"/>
    <s v="Royal Challengers Bangalore"/>
    <x v="1"/>
    <x v="1"/>
    <x v="1"/>
    <s v="wickets"/>
    <n v="6"/>
    <n v="139"/>
    <n v="20"/>
    <s v="N"/>
    <s v="NA"/>
    <s v="A Nand Kishore"/>
    <s v="BNJ Oxenford"/>
  </r>
  <r>
    <n v="981013"/>
    <x v="2"/>
    <s v="Bangalore"/>
    <s v="Qualifier 1"/>
    <x v="19"/>
    <x v="6"/>
    <s v="Gujarat Lions"/>
    <s v="Royal Challengers Bangalore"/>
    <x v="1"/>
    <x v="1"/>
    <x v="1"/>
    <s v="wickets"/>
    <n v="4"/>
    <n v="159"/>
    <n v="20"/>
    <s v="N"/>
    <s v="NA"/>
    <s v="AK Chaudhary"/>
    <s v="HDPK Dharmasena"/>
  </r>
  <r>
    <n v="981015"/>
    <x v="2"/>
    <s v="Delhi"/>
    <s v="Elimination Final"/>
    <x v="60"/>
    <x v="5"/>
    <s v="Sunrisers Hyderabad"/>
    <s v="Kolkata Knight Riders"/>
    <x v="0"/>
    <x v="1"/>
    <x v="6"/>
    <s v="runs"/>
    <n v="22"/>
    <n v="163"/>
    <n v="20"/>
    <s v="N"/>
    <s v="NA"/>
    <s v="M Erasmus"/>
    <s v="C Shamshuddin"/>
  </r>
  <r>
    <n v="981017"/>
    <x v="2"/>
    <s v="Delhi"/>
    <s v="Qualifier 2"/>
    <x v="30"/>
    <x v="5"/>
    <s v="Gujarat Lions"/>
    <s v="Sunrisers Hyderabad"/>
    <x v="5"/>
    <x v="1"/>
    <x v="6"/>
    <s v="wickets"/>
    <n v="4"/>
    <n v="163"/>
    <n v="20"/>
    <s v="N"/>
    <s v="NA"/>
    <s v="M Erasmus"/>
    <s v="CK Nandan"/>
  </r>
  <r>
    <n v="981019"/>
    <x v="2"/>
    <s v="Bangalore"/>
    <s v="Final"/>
    <x v="81"/>
    <x v="6"/>
    <s v="Royal Challengers Bangalore"/>
    <s v="Sunrisers Hyderabad"/>
    <x v="5"/>
    <x v="0"/>
    <x v="6"/>
    <s v="runs"/>
    <n v="8"/>
    <n v="209"/>
    <n v="20"/>
    <s v="N"/>
    <s v="NA"/>
    <s v="HDPK Dharmasena"/>
    <s v="BNJ Oxenford"/>
  </r>
  <r>
    <n v="1082591"/>
    <x v="3"/>
    <s v="Hyderabad"/>
    <s v="League"/>
    <x v="24"/>
    <x v="9"/>
    <s v="Sunrisers Hyderabad"/>
    <s v="Royal Challengers Bangalore"/>
    <x v="1"/>
    <x v="1"/>
    <x v="6"/>
    <s v="runs"/>
    <n v="35"/>
    <n v="208"/>
    <n v="20"/>
    <s v="N"/>
    <s v="NA"/>
    <s v="AY Dandekar"/>
    <s v="NJ Llong"/>
  </r>
  <r>
    <n v="1082592"/>
    <x v="3"/>
    <s v="Pune"/>
    <s v="League"/>
    <x v="44"/>
    <x v="14"/>
    <s v="Rising Pune Supergiant"/>
    <s v="Mumbai Indians"/>
    <x v="10"/>
    <x v="1"/>
    <x v="11"/>
    <s v="wickets"/>
    <n v="7"/>
    <n v="185"/>
    <n v="20"/>
    <s v="N"/>
    <s v="NA"/>
    <s v="A Nand Kishore"/>
    <s v="S Ravi"/>
  </r>
  <r>
    <n v="1082593"/>
    <x v="3"/>
    <s v="Rajkot"/>
    <s v="League"/>
    <x v="8"/>
    <x v="18"/>
    <s v="Gujarat Lions"/>
    <s v="Kolkata Knight Riders"/>
    <x v="0"/>
    <x v="1"/>
    <x v="0"/>
    <s v="wickets"/>
    <n v="10"/>
    <n v="184"/>
    <n v="20"/>
    <s v="N"/>
    <s v="NA"/>
    <s v="Nitin Menon"/>
    <s v="CK Nandan"/>
  </r>
  <r>
    <n v="1082594"/>
    <x v="3"/>
    <s v="Indore"/>
    <s v="League"/>
    <x v="2"/>
    <x v="20"/>
    <s v="Kings XI Punjab"/>
    <s v="Rising Pune Supergiant"/>
    <x v="4"/>
    <x v="1"/>
    <x v="2"/>
    <s v="wickets"/>
    <n v="6"/>
    <n v="164"/>
    <n v="20"/>
    <s v="N"/>
    <s v="NA"/>
    <s v="AK Chaudhary"/>
    <s v="C Shamshuddin"/>
  </r>
  <r>
    <n v="1082595"/>
    <x v="3"/>
    <s v="Bengaluru"/>
    <s v="League"/>
    <x v="82"/>
    <x v="21"/>
    <s v="Royal Challengers Bangalore"/>
    <s v="Delhi Daredevils"/>
    <x v="1"/>
    <x v="0"/>
    <x v="1"/>
    <s v="runs"/>
    <n v="15"/>
    <n v="158"/>
    <n v="20"/>
    <s v="N"/>
    <s v="NA"/>
    <s v="S Ravi"/>
    <s v="VK Sharma"/>
  </r>
  <r>
    <n v="1082596"/>
    <x v="3"/>
    <s v="Hyderabad"/>
    <s v="League"/>
    <x v="83"/>
    <x v="9"/>
    <s v="Sunrisers Hyderabad"/>
    <s v="Gujarat Lions"/>
    <x v="5"/>
    <x v="1"/>
    <x v="6"/>
    <s v="wickets"/>
    <n v="9"/>
    <n v="136"/>
    <n v="20"/>
    <s v="N"/>
    <s v="NA"/>
    <s v="A Deshmukh"/>
    <s v="NJ Llong"/>
  </r>
  <r>
    <n v="1082597"/>
    <x v="3"/>
    <s v="Mumbai"/>
    <s v="League"/>
    <x v="84"/>
    <x v="4"/>
    <s v="Mumbai Indians"/>
    <s v="Kolkata Knight Riders"/>
    <x v="6"/>
    <x v="1"/>
    <x v="7"/>
    <s v="wickets"/>
    <n v="4"/>
    <n v="179"/>
    <n v="20"/>
    <s v="N"/>
    <s v="NA"/>
    <s v="Nitin Menon"/>
    <s v="CK Nandan"/>
  </r>
  <r>
    <n v="1082598"/>
    <x v="3"/>
    <s v="Indore"/>
    <s v="League"/>
    <x v="29"/>
    <x v="20"/>
    <s v="Kings XI Punjab"/>
    <s v="Royal Challengers Bangalore"/>
    <x v="1"/>
    <x v="0"/>
    <x v="2"/>
    <s v="wickets"/>
    <n v="8"/>
    <n v="149"/>
    <n v="20"/>
    <s v="N"/>
    <s v="NA"/>
    <s v="AK Chaudhary"/>
    <s v="C Shamshuddin"/>
  </r>
  <r>
    <n v="1082599"/>
    <x v="3"/>
    <s v="Pune"/>
    <s v="League"/>
    <x v="69"/>
    <x v="14"/>
    <s v="Rising Pune Supergiant"/>
    <s v="Delhi Daredevils"/>
    <x v="10"/>
    <x v="1"/>
    <x v="4"/>
    <s v="runs"/>
    <n v="97"/>
    <n v="206"/>
    <n v="20"/>
    <s v="N"/>
    <s v="NA"/>
    <s v="AY Dandekar"/>
    <s v="S Ravi"/>
  </r>
  <r>
    <n v="1082600"/>
    <x v="3"/>
    <s v="Mumbai"/>
    <s v="League"/>
    <x v="85"/>
    <x v="4"/>
    <s v="Mumbai Indians"/>
    <s v="Sunrisers Hyderabad"/>
    <x v="6"/>
    <x v="1"/>
    <x v="7"/>
    <s v="wickets"/>
    <n v="4"/>
    <n v="159"/>
    <n v="20"/>
    <s v="N"/>
    <s v="NA"/>
    <s v="Nitin Menon"/>
    <s v="CK Nandan"/>
  </r>
  <r>
    <n v="1082601"/>
    <x v="3"/>
    <s v="Kolkata"/>
    <s v="League"/>
    <x v="86"/>
    <x v="10"/>
    <s v="Kolkata Knight Riders"/>
    <s v="Kings XI Punjab"/>
    <x v="0"/>
    <x v="1"/>
    <x v="0"/>
    <s v="wickets"/>
    <n v="8"/>
    <n v="171"/>
    <n v="20"/>
    <s v="N"/>
    <s v="NA"/>
    <s v="A Deshmukh"/>
    <s v="NJ Llong"/>
  </r>
  <r>
    <n v="1082602"/>
    <x v="3"/>
    <s v="Bangalore"/>
    <s v="League"/>
    <x v="66"/>
    <x v="6"/>
    <s v="Royal Challengers Bangalore"/>
    <s v="Mumbai Indians"/>
    <x v="6"/>
    <x v="1"/>
    <x v="7"/>
    <s v="wickets"/>
    <n v="4"/>
    <n v="143"/>
    <n v="20"/>
    <s v="N"/>
    <s v="NA"/>
    <s v="KN Ananthapadmanabhan"/>
    <s v="AK Chaudhary"/>
  </r>
  <r>
    <n v="1082603"/>
    <x v="3"/>
    <s v="Rajkot"/>
    <s v="League"/>
    <x v="87"/>
    <x v="18"/>
    <s v="Gujarat Lions"/>
    <s v="Rising Pune Supergiant"/>
    <x v="8"/>
    <x v="1"/>
    <x v="10"/>
    <s v="wickets"/>
    <n v="7"/>
    <n v="172"/>
    <n v="20"/>
    <s v="N"/>
    <s v="NA"/>
    <s v="A Nand Kishore"/>
    <s v="S Ravi"/>
  </r>
  <r>
    <n v="1082604"/>
    <x v="3"/>
    <s v="Kolkata"/>
    <s v="League"/>
    <x v="26"/>
    <x v="10"/>
    <s v="Kolkata Knight Riders"/>
    <s v="Sunrisers Hyderabad"/>
    <x v="5"/>
    <x v="1"/>
    <x v="0"/>
    <s v="runs"/>
    <n v="17"/>
    <n v="173"/>
    <n v="20"/>
    <s v="N"/>
    <s v="NA"/>
    <s v="AY Dandekar"/>
    <s v="NJ Llong"/>
  </r>
  <r>
    <n v="1082605"/>
    <x v="3"/>
    <s v="Delhi"/>
    <s v="League"/>
    <x v="17"/>
    <x v="5"/>
    <s v="Delhi Daredevils"/>
    <s v="Kings XI Punjab"/>
    <x v="7"/>
    <x v="0"/>
    <x v="4"/>
    <s v="runs"/>
    <n v="51"/>
    <n v="189"/>
    <n v="20"/>
    <s v="N"/>
    <s v="NA"/>
    <s v="YC Barde"/>
    <s v="Nitin Menon"/>
  </r>
  <r>
    <n v="1082606"/>
    <x v="3"/>
    <s v="Mumbai"/>
    <s v="League"/>
    <x v="84"/>
    <x v="4"/>
    <s v="Mumbai Indians"/>
    <s v="Gujarat Lions"/>
    <x v="6"/>
    <x v="1"/>
    <x v="7"/>
    <s v="wickets"/>
    <n v="6"/>
    <n v="177"/>
    <n v="20"/>
    <s v="N"/>
    <s v="NA"/>
    <s v="A Nand Kishore"/>
    <s v="S Ravi"/>
  </r>
  <r>
    <n v="1082607"/>
    <x v="3"/>
    <s v="Bangalore"/>
    <s v="League"/>
    <x v="88"/>
    <x v="6"/>
    <s v="Royal Challengers Bangalore"/>
    <s v="Rising Pune Supergiant"/>
    <x v="1"/>
    <x v="1"/>
    <x v="11"/>
    <s v="runs"/>
    <n v="27"/>
    <n v="162"/>
    <n v="20"/>
    <s v="N"/>
    <s v="NA"/>
    <s v="KN Ananthapadmanabhan"/>
    <s v="C Shamshuddin"/>
  </r>
  <r>
    <n v="1082608"/>
    <x v="3"/>
    <s v="Delhi"/>
    <s v="League"/>
    <x v="55"/>
    <x v="5"/>
    <s v="Delhi Daredevils"/>
    <s v="Kolkata Knight Riders"/>
    <x v="7"/>
    <x v="0"/>
    <x v="0"/>
    <s v="wickets"/>
    <n v="4"/>
    <n v="169"/>
    <n v="20"/>
    <s v="N"/>
    <s v="NA"/>
    <s v="Nitin Menon"/>
    <s v="CK Nandan"/>
  </r>
  <r>
    <n v="1082609"/>
    <x v="3"/>
    <s v="Hyderabad"/>
    <s v="League"/>
    <x v="16"/>
    <x v="9"/>
    <s v="Sunrisers Hyderabad"/>
    <s v="Kings XI Punjab"/>
    <x v="4"/>
    <x v="1"/>
    <x v="6"/>
    <s v="runs"/>
    <n v="5"/>
    <n v="160"/>
    <n v="20"/>
    <s v="N"/>
    <s v="NA"/>
    <s v="AY Dandekar"/>
    <s v="A Deshmukh"/>
  </r>
  <r>
    <n v="1082610"/>
    <x v="3"/>
    <s v="Rajkot"/>
    <s v="League"/>
    <x v="41"/>
    <x v="18"/>
    <s v="Gujarat Lions"/>
    <s v="Royal Challengers Bangalore"/>
    <x v="8"/>
    <x v="1"/>
    <x v="1"/>
    <s v="runs"/>
    <n v="21"/>
    <n v="214"/>
    <n v="20"/>
    <s v="N"/>
    <s v="NA"/>
    <s v="S Ravi"/>
    <s v="VK Sharma"/>
  </r>
  <r>
    <n v="1082611"/>
    <x v="3"/>
    <s v="Hyderabad"/>
    <s v="League"/>
    <x v="89"/>
    <x v="9"/>
    <s v="Sunrisers Hyderabad"/>
    <s v="Delhi Daredevils"/>
    <x v="5"/>
    <x v="0"/>
    <x v="6"/>
    <s v="runs"/>
    <n v="15"/>
    <n v="192"/>
    <n v="20"/>
    <s v="N"/>
    <s v="NA"/>
    <s v="CB Gaffaney"/>
    <s v="NJ Llong"/>
  </r>
  <r>
    <n v="1082612"/>
    <x v="3"/>
    <s v="Indore"/>
    <s v="League"/>
    <x v="90"/>
    <x v="20"/>
    <s v="Kings XI Punjab"/>
    <s v="Mumbai Indians"/>
    <x v="6"/>
    <x v="1"/>
    <x v="7"/>
    <s v="wickets"/>
    <n v="8"/>
    <n v="199"/>
    <n v="20"/>
    <s v="N"/>
    <s v="NA"/>
    <s v="M Erasmus"/>
    <s v="C Shamshuddin"/>
  </r>
  <r>
    <n v="1082613"/>
    <x v="3"/>
    <s v="Kolkata"/>
    <s v="League"/>
    <x v="6"/>
    <x v="10"/>
    <s v="Kolkata Knight Riders"/>
    <s v="Gujarat Lions"/>
    <x v="8"/>
    <x v="1"/>
    <x v="10"/>
    <s v="wickets"/>
    <n v="4"/>
    <n v="188"/>
    <n v="20"/>
    <s v="N"/>
    <s v="NA"/>
    <s v="CB Gaffaney"/>
    <s v="Nitin Menon"/>
  </r>
  <r>
    <n v="1082614"/>
    <x v="3"/>
    <s v="Mumbai"/>
    <s v="League"/>
    <x v="65"/>
    <x v="4"/>
    <s v="Mumbai Indians"/>
    <s v="Delhi Daredevils"/>
    <x v="7"/>
    <x v="1"/>
    <x v="7"/>
    <s v="runs"/>
    <n v="14"/>
    <n v="143"/>
    <n v="20"/>
    <s v="N"/>
    <s v="NA"/>
    <s v="A Nand Kishore"/>
    <s v="S Ravi"/>
  </r>
  <r>
    <n v="1082615"/>
    <x v="3"/>
    <s v="Pune"/>
    <s v="League"/>
    <x v="33"/>
    <x v="14"/>
    <s v="Rising Pune Supergiant"/>
    <s v="Sunrisers Hyderabad"/>
    <x v="10"/>
    <x v="1"/>
    <x v="11"/>
    <s v="wickets"/>
    <n v="6"/>
    <n v="177"/>
    <n v="20"/>
    <s v="N"/>
    <s v="NA"/>
    <s v="AY Dandekar"/>
    <s v="A Deshmukh"/>
  </r>
  <r>
    <n v="1082616"/>
    <x v="3"/>
    <s v="Rajkot"/>
    <s v="League"/>
    <x v="80"/>
    <x v="18"/>
    <s v="Gujarat Lions"/>
    <s v="Kings XI Punjab"/>
    <x v="8"/>
    <x v="1"/>
    <x v="2"/>
    <s v="runs"/>
    <n v="26"/>
    <n v="189"/>
    <n v="20"/>
    <s v="N"/>
    <s v="NA"/>
    <s v="AK Chaudhary"/>
    <s v="M Erasmus"/>
  </r>
  <r>
    <n v="1082617"/>
    <x v="3"/>
    <s v="Kolkata"/>
    <s v="League"/>
    <x v="55"/>
    <x v="10"/>
    <s v="Kolkata Knight Riders"/>
    <s v="Royal Challengers Bangalore"/>
    <x v="1"/>
    <x v="1"/>
    <x v="0"/>
    <s v="runs"/>
    <n v="82"/>
    <n v="132"/>
    <n v="20"/>
    <s v="N"/>
    <s v="NA"/>
    <s v="CB Gaffaney"/>
    <s v="CK Nandan"/>
  </r>
  <r>
    <n v="1082618"/>
    <x v="3"/>
    <s v="Mumbai"/>
    <s v="League"/>
    <x v="88"/>
    <x v="4"/>
    <s v="Mumbai Indians"/>
    <s v="Rising Pune Supergiant"/>
    <x v="6"/>
    <x v="1"/>
    <x v="11"/>
    <s v="runs"/>
    <n v="3"/>
    <n v="161"/>
    <n v="20"/>
    <s v="N"/>
    <s v="NA"/>
    <s v="A Nand Kishore"/>
    <s v="S Ravi"/>
  </r>
  <r>
    <n v="1082620"/>
    <x v="3"/>
    <s v="Pune"/>
    <s v="League"/>
    <x v="26"/>
    <x v="14"/>
    <s v="Rising Pune Supergiant"/>
    <s v="Kolkata Knight Riders"/>
    <x v="0"/>
    <x v="1"/>
    <x v="0"/>
    <s v="wickets"/>
    <n v="7"/>
    <n v="183"/>
    <n v="20"/>
    <s v="N"/>
    <s v="NA"/>
    <s v="AY Dandekar"/>
    <s v="NJ Llong"/>
  </r>
  <r>
    <n v="1082621"/>
    <x v="3"/>
    <s v="Bangalore"/>
    <s v="League"/>
    <x v="87"/>
    <x v="6"/>
    <s v="Royal Challengers Bangalore"/>
    <s v="Gujarat Lions"/>
    <x v="8"/>
    <x v="1"/>
    <x v="10"/>
    <s v="wickets"/>
    <n v="7"/>
    <n v="135"/>
    <n v="20"/>
    <s v="N"/>
    <s v="NA"/>
    <s v="AK Chaudhary"/>
    <s v="C Shamshuddin"/>
  </r>
  <r>
    <n v="1082622"/>
    <x v="3"/>
    <s v="Kolkata"/>
    <s v="League"/>
    <x v="21"/>
    <x v="10"/>
    <s v="Kolkata Knight Riders"/>
    <s v="Delhi Daredevils"/>
    <x v="0"/>
    <x v="1"/>
    <x v="0"/>
    <s v="wickets"/>
    <n v="7"/>
    <n v="161"/>
    <n v="20"/>
    <s v="N"/>
    <s v="NA"/>
    <s v="NJ Llong"/>
    <s v="S Ravi"/>
  </r>
  <r>
    <n v="1082623"/>
    <x v="3"/>
    <s v="Chandigarh"/>
    <s v="League"/>
    <x v="83"/>
    <x v="17"/>
    <s v="Kings XI Punjab"/>
    <s v="Sunrisers Hyderabad"/>
    <x v="4"/>
    <x v="1"/>
    <x v="6"/>
    <s v="runs"/>
    <n v="26"/>
    <n v="208"/>
    <n v="20"/>
    <s v="N"/>
    <s v="NA"/>
    <s v="Nitin Menon"/>
    <s v="CK Nandan"/>
  </r>
  <r>
    <n v="1082624"/>
    <x v="3"/>
    <s v="Pune"/>
    <s v="League"/>
    <x v="91"/>
    <x v="14"/>
    <s v="Rising Pune Supergiant"/>
    <s v="Royal Challengers Bangalore"/>
    <x v="1"/>
    <x v="1"/>
    <x v="11"/>
    <s v="runs"/>
    <n v="61"/>
    <n v="158"/>
    <n v="20"/>
    <s v="N"/>
    <s v="NA"/>
    <s v="KN Ananthapadmanabhan"/>
    <s v="M Erasmus"/>
  </r>
  <r>
    <n v="1082625"/>
    <x v="3"/>
    <s v="Rajkot"/>
    <s v="League"/>
    <x v="79"/>
    <x v="18"/>
    <s v="Gujarat Lions"/>
    <s v="Mumbai Indians"/>
    <x v="8"/>
    <x v="0"/>
    <x v="7"/>
    <s v="tie"/>
    <s v="NA"/>
    <n v="154"/>
    <n v="20"/>
    <s v="Y"/>
    <s v="NA"/>
    <s v="AK Chaudhary"/>
    <s v="CB Gaffaney"/>
  </r>
  <r>
    <n v="1082626"/>
    <x v="3"/>
    <s v="Chandigarh"/>
    <s v="League"/>
    <x v="12"/>
    <x v="17"/>
    <s v="Kings XI Punjab"/>
    <s v="Delhi Daredevils"/>
    <x v="4"/>
    <x v="1"/>
    <x v="2"/>
    <s v="wickets"/>
    <n v="10"/>
    <n v="68"/>
    <n v="20"/>
    <s v="N"/>
    <s v="NA"/>
    <s v="YC Barde"/>
    <s v="CK Nandan"/>
  </r>
  <r>
    <n v="1082627"/>
    <x v="3"/>
    <s v="Hyderabad"/>
    <s v="League"/>
    <x v="30"/>
    <x v="9"/>
    <s v="Sunrisers Hyderabad"/>
    <s v="Kolkata Knight Riders"/>
    <x v="0"/>
    <x v="1"/>
    <x v="6"/>
    <s v="runs"/>
    <n v="48"/>
    <n v="210"/>
    <n v="20"/>
    <s v="N"/>
    <s v="NA"/>
    <s v="AY Dandekar"/>
    <s v="S Ravi"/>
  </r>
  <r>
    <n v="1082628"/>
    <x v="3"/>
    <s v="Mumbai"/>
    <s v="League"/>
    <x v="20"/>
    <x v="4"/>
    <s v="Mumbai Indians"/>
    <s v="Royal Challengers Bangalore"/>
    <x v="1"/>
    <x v="0"/>
    <x v="7"/>
    <s v="wickets"/>
    <n v="5"/>
    <n v="163"/>
    <n v="20"/>
    <s v="N"/>
    <s v="NA"/>
    <s v="AK Chaudhary"/>
    <s v="CB Gaffaney"/>
  </r>
  <r>
    <n v="1082629"/>
    <x v="3"/>
    <s v="Pune"/>
    <s v="League"/>
    <x v="88"/>
    <x v="14"/>
    <s v="Rising Pune Supergiant"/>
    <s v="Gujarat Lions"/>
    <x v="10"/>
    <x v="1"/>
    <x v="11"/>
    <s v="wickets"/>
    <n v="5"/>
    <n v="162"/>
    <n v="20"/>
    <s v="N"/>
    <s v="NA"/>
    <s v="M Erasmus"/>
    <s v="C Shamshuddin"/>
  </r>
  <r>
    <n v="1082630"/>
    <x v="3"/>
    <s v="Delhi"/>
    <s v="League"/>
    <x v="92"/>
    <x v="5"/>
    <s v="Delhi Daredevils"/>
    <s v="Sunrisers Hyderabad"/>
    <x v="7"/>
    <x v="1"/>
    <x v="4"/>
    <s v="wickets"/>
    <n v="6"/>
    <n v="186"/>
    <n v="20"/>
    <s v="N"/>
    <s v="NA"/>
    <s v="YC Barde"/>
    <s v="Nitin Menon"/>
  </r>
  <r>
    <n v="1082631"/>
    <x v="3"/>
    <s v="Kolkata"/>
    <s v="League"/>
    <x v="93"/>
    <x v="10"/>
    <s v="Kolkata Knight Riders"/>
    <s v="Rising Pune Supergiant"/>
    <x v="10"/>
    <x v="1"/>
    <x v="11"/>
    <s v="wickets"/>
    <n v="4"/>
    <n v="156"/>
    <n v="20"/>
    <s v="N"/>
    <s v="NA"/>
    <s v="KN Ananthapadmanabhan"/>
    <s v="A Nand Kishore"/>
  </r>
  <r>
    <n v="1082632"/>
    <x v="3"/>
    <s v="Delhi"/>
    <s v="League"/>
    <x v="75"/>
    <x v="5"/>
    <s v="Delhi Daredevils"/>
    <s v="Gujarat Lions"/>
    <x v="7"/>
    <x v="1"/>
    <x v="4"/>
    <s v="wickets"/>
    <n v="7"/>
    <n v="209"/>
    <n v="20"/>
    <s v="N"/>
    <s v="NA"/>
    <s v="M Erasmus"/>
    <s v="Nitin Menon"/>
  </r>
  <r>
    <n v="1082633"/>
    <x v="3"/>
    <s v="Bangalore"/>
    <s v="League"/>
    <x v="12"/>
    <x v="6"/>
    <s v="Royal Challengers Bangalore"/>
    <s v="Kings XI Punjab"/>
    <x v="1"/>
    <x v="1"/>
    <x v="2"/>
    <s v="runs"/>
    <n v="19"/>
    <n v="139"/>
    <n v="20"/>
    <s v="N"/>
    <s v="NA"/>
    <s v="CB Gaffaney"/>
    <s v="C Shamshuddin"/>
  </r>
  <r>
    <n v="1082634"/>
    <x v="3"/>
    <s v="Hyderabad"/>
    <s v="League"/>
    <x v="94"/>
    <x v="9"/>
    <s v="Sunrisers Hyderabad"/>
    <s v="Rising Pune Supergiant"/>
    <x v="5"/>
    <x v="1"/>
    <x v="11"/>
    <s v="runs"/>
    <n v="12"/>
    <n v="149"/>
    <n v="20"/>
    <s v="N"/>
    <s v="NA"/>
    <s v="KN Ananthapadmanabhan"/>
    <s v="AK Chaudhary"/>
  </r>
  <r>
    <n v="1082635"/>
    <x v="3"/>
    <s v="Delhi"/>
    <s v="League"/>
    <x v="31"/>
    <x v="5"/>
    <s v="Delhi Daredevils"/>
    <s v="Mumbai Indians"/>
    <x v="7"/>
    <x v="1"/>
    <x v="7"/>
    <s v="runs"/>
    <n v="146"/>
    <n v="213"/>
    <n v="20"/>
    <s v="N"/>
    <s v="NA"/>
    <s v="Nitin Menon"/>
    <s v="CK Nandan"/>
  </r>
  <r>
    <n v="1082636"/>
    <x v="3"/>
    <s v="Bangalore"/>
    <s v="League"/>
    <x v="86"/>
    <x v="6"/>
    <s v="Royal Challengers Bangalore"/>
    <s v="Kolkata Knight Riders"/>
    <x v="0"/>
    <x v="1"/>
    <x v="0"/>
    <s v="wickets"/>
    <n v="6"/>
    <n v="159"/>
    <n v="20"/>
    <s v="N"/>
    <s v="NA"/>
    <s v="AY Dandekar"/>
    <s v="C Shamshuddin"/>
  </r>
  <r>
    <n v="1082637"/>
    <x v="3"/>
    <s v="Chandigarh"/>
    <s v="League"/>
    <x v="14"/>
    <x v="17"/>
    <s v="Kings XI Punjab"/>
    <s v="Gujarat Lions"/>
    <x v="8"/>
    <x v="1"/>
    <x v="10"/>
    <s v="wickets"/>
    <n v="6"/>
    <n v="190"/>
    <n v="20"/>
    <s v="N"/>
    <s v="NA"/>
    <s v="A Nand Kishore"/>
    <s v="VK Sharma"/>
  </r>
  <r>
    <n v="1082638"/>
    <x v="3"/>
    <s v="Hyderabad"/>
    <s v="League"/>
    <x v="95"/>
    <x v="9"/>
    <s v="Sunrisers Hyderabad"/>
    <s v="Mumbai Indians"/>
    <x v="6"/>
    <x v="0"/>
    <x v="6"/>
    <s v="wickets"/>
    <n v="7"/>
    <n v="139"/>
    <n v="20"/>
    <s v="N"/>
    <s v="NA"/>
    <s v="KN Ananthapadmanabhan"/>
    <s v="M Erasmus"/>
  </r>
  <r>
    <n v="1082639"/>
    <x v="3"/>
    <s v="Chandigarh"/>
    <s v="League"/>
    <x v="10"/>
    <x v="17"/>
    <s v="Kings XI Punjab"/>
    <s v="Kolkata Knight Riders"/>
    <x v="0"/>
    <x v="1"/>
    <x v="2"/>
    <s v="runs"/>
    <n v="14"/>
    <n v="168"/>
    <n v="20"/>
    <s v="N"/>
    <s v="NA"/>
    <s v="A Nand Kishore"/>
    <s v="S Ravi"/>
  </r>
  <r>
    <n v="1082640"/>
    <x v="3"/>
    <s v="Kanpur"/>
    <s v="League"/>
    <x v="48"/>
    <x v="19"/>
    <s v="Gujarat Lions"/>
    <s v="Delhi Daredevils"/>
    <x v="7"/>
    <x v="1"/>
    <x v="4"/>
    <s v="wickets"/>
    <n v="2"/>
    <n v="196"/>
    <n v="20"/>
    <s v="N"/>
    <s v="NA"/>
    <s v="YC Barde"/>
    <s v="AK Chaudhary"/>
  </r>
  <r>
    <n v="1082641"/>
    <x v="3"/>
    <s v="Mumbai"/>
    <s v="League"/>
    <x v="25"/>
    <x v="4"/>
    <s v="Mumbai Indians"/>
    <s v="Kings XI Punjab"/>
    <x v="6"/>
    <x v="1"/>
    <x v="2"/>
    <s v="runs"/>
    <n v="7"/>
    <n v="231"/>
    <n v="20"/>
    <s v="N"/>
    <s v="NA"/>
    <s v="A Deshmukh"/>
    <s v="A Nand Kishore"/>
  </r>
  <r>
    <n v="1082642"/>
    <x v="3"/>
    <s v="Delhi"/>
    <s v="League"/>
    <x v="18"/>
    <x v="5"/>
    <s v="Delhi Daredevils"/>
    <s v="Rising Pune Supergiant"/>
    <x v="7"/>
    <x v="0"/>
    <x v="4"/>
    <s v="runs"/>
    <n v="7"/>
    <n v="169"/>
    <n v="20"/>
    <s v="N"/>
    <s v="NA"/>
    <s v="KN Ananthapadmanabhan"/>
    <s v="CK Nandan"/>
  </r>
  <r>
    <n v="1082643"/>
    <x v="3"/>
    <s v="Kanpur"/>
    <s v="League"/>
    <x v="96"/>
    <x v="19"/>
    <s v="Gujarat Lions"/>
    <s v="Sunrisers Hyderabad"/>
    <x v="5"/>
    <x v="1"/>
    <x v="6"/>
    <s v="wickets"/>
    <n v="8"/>
    <n v="155"/>
    <n v="20"/>
    <s v="N"/>
    <s v="NA"/>
    <s v="AK Chaudhary"/>
    <s v="Nitin Menon"/>
  </r>
  <r>
    <n v="1082644"/>
    <x v="3"/>
    <s v="Kolkata"/>
    <s v="League"/>
    <x v="23"/>
    <x v="10"/>
    <s v="Kolkata Knight Riders"/>
    <s v="Mumbai Indians"/>
    <x v="0"/>
    <x v="1"/>
    <x v="7"/>
    <s v="runs"/>
    <n v="9"/>
    <n v="174"/>
    <n v="20"/>
    <s v="N"/>
    <s v="NA"/>
    <s v="A Nand Kishore"/>
    <s v="S Ravi"/>
  </r>
  <r>
    <n v="1082645"/>
    <x v="3"/>
    <s v="Pune"/>
    <s v="League"/>
    <x v="94"/>
    <x v="14"/>
    <s v="Rising Pune Supergiant"/>
    <s v="Kings XI Punjab"/>
    <x v="10"/>
    <x v="1"/>
    <x v="11"/>
    <s v="wickets"/>
    <n v="9"/>
    <n v="74"/>
    <n v="20"/>
    <s v="N"/>
    <s v="NA"/>
    <s v="AY Dandekar"/>
    <s v="A Deshmukh"/>
  </r>
  <r>
    <n v="1082646"/>
    <x v="3"/>
    <s v="Delhi"/>
    <s v="League"/>
    <x v="97"/>
    <x v="5"/>
    <s v="Delhi Daredevils"/>
    <s v="Royal Challengers Bangalore"/>
    <x v="1"/>
    <x v="0"/>
    <x v="1"/>
    <s v="runs"/>
    <n v="10"/>
    <n v="162"/>
    <n v="20"/>
    <s v="N"/>
    <s v="NA"/>
    <s v="CK Nandan"/>
    <s v="C Shamshuddin"/>
  </r>
  <r>
    <n v="1082647"/>
    <x v="3"/>
    <s v="Mumbai"/>
    <s v="Qualifier 1"/>
    <x v="98"/>
    <x v="4"/>
    <s v="Mumbai Indians"/>
    <s v="Rising Pune Supergiant"/>
    <x v="6"/>
    <x v="1"/>
    <x v="11"/>
    <s v="runs"/>
    <n v="20"/>
    <n v="163"/>
    <n v="20"/>
    <s v="N"/>
    <s v="NA"/>
    <s v="S Ravi"/>
    <s v="C Shamshuddin"/>
  </r>
  <r>
    <n v="1082648"/>
    <x v="3"/>
    <s v="Bangalore"/>
    <s v="Eliminator"/>
    <x v="55"/>
    <x v="6"/>
    <s v="Sunrisers Hyderabad"/>
    <s v="Kolkata Knight Riders"/>
    <x v="0"/>
    <x v="1"/>
    <x v="0"/>
    <s v="wickets"/>
    <n v="7"/>
    <n v="48"/>
    <n v="6"/>
    <s v="N"/>
    <s v="D/L"/>
    <s v="AK Chaudhary"/>
    <s v="Nitin Menon"/>
  </r>
  <r>
    <n v="1082649"/>
    <x v="3"/>
    <s v="Bangalore"/>
    <s v="Qualifier 2"/>
    <x v="99"/>
    <x v="6"/>
    <s v="Mumbai Indians"/>
    <s v="Kolkata Knight Riders"/>
    <x v="6"/>
    <x v="1"/>
    <x v="7"/>
    <s v="wickets"/>
    <n v="6"/>
    <n v="108"/>
    <n v="20"/>
    <s v="N"/>
    <s v="NA"/>
    <s v="NJ Llong"/>
    <s v="Nitin Menon"/>
  </r>
  <r>
    <n v="1082650"/>
    <x v="3"/>
    <s v="Hyderabad"/>
    <s v="Final"/>
    <x v="79"/>
    <x v="9"/>
    <s v="Mumbai Indians"/>
    <s v="Rising Pune Supergiant"/>
    <x v="6"/>
    <x v="0"/>
    <x v="7"/>
    <s v="runs"/>
    <n v="1"/>
    <n v="130"/>
    <n v="20"/>
    <s v="N"/>
    <s v="NA"/>
    <s v="NJ Llong"/>
    <s v="S Ravi"/>
  </r>
  <r>
    <n v="1136561"/>
    <x v="4"/>
    <s v="Mumbai"/>
    <s v="League"/>
    <x v="53"/>
    <x v="4"/>
    <s v="Mumbai Indians"/>
    <s v="Chennai Super Kings"/>
    <x v="2"/>
    <x v="1"/>
    <x v="5"/>
    <s v="wickets"/>
    <n v="1"/>
    <n v="166"/>
    <n v="20"/>
    <s v="N"/>
    <s v="NA"/>
    <s v="CB Gaffaney"/>
    <s v="A Nand Kishore"/>
  </r>
  <r>
    <n v="1136562"/>
    <x v="4"/>
    <s v="Chandigarh"/>
    <s v="League"/>
    <x v="100"/>
    <x v="22"/>
    <s v="Delhi Daredevils"/>
    <s v="Kings XI Punjab"/>
    <x v="4"/>
    <x v="1"/>
    <x v="2"/>
    <s v="wickets"/>
    <n v="6"/>
    <n v="167"/>
    <n v="20"/>
    <s v="N"/>
    <s v="NA"/>
    <s v="KN Ananthapadmanabhan"/>
    <s v="RJ Tucker"/>
  </r>
  <r>
    <n v="1136563"/>
    <x v="4"/>
    <s v="Kolkata"/>
    <s v="League"/>
    <x v="86"/>
    <x v="10"/>
    <s v="Royal Challengers Bangalore"/>
    <s v="Kolkata Knight Riders"/>
    <x v="0"/>
    <x v="1"/>
    <x v="0"/>
    <s v="wickets"/>
    <n v="4"/>
    <n v="177"/>
    <n v="20"/>
    <s v="N"/>
    <s v="NA"/>
    <s v="A Deshmukh"/>
    <s v="C Shamshuddin"/>
  </r>
  <r>
    <n v="1136564"/>
    <x v="4"/>
    <s v="Hyderabad"/>
    <s v="League"/>
    <x v="95"/>
    <x v="23"/>
    <s v="Rajasthan Royals"/>
    <s v="Sunrisers Hyderabad"/>
    <x v="5"/>
    <x v="1"/>
    <x v="6"/>
    <s v="wickets"/>
    <n v="9"/>
    <n v="126"/>
    <n v="20"/>
    <s v="N"/>
    <s v="NA"/>
    <s v="NJ Llong"/>
    <s v="VA Kulkarni"/>
  </r>
  <r>
    <n v="1136565"/>
    <x v="4"/>
    <s v="Chennai"/>
    <s v="League"/>
    <x v="101"/>
    <x v="24"/>
    <s v="Kolkata Knight Riders"/>
    <s v="Chennai Super Kings"/>
    <x v="2"/>
    <x v="1"/>
    <x v="5"/>
    <s v="wickets"/>
    <n v="5"/>
    <n v="203"/>
    <n v="20"/>
    <s v="N"/>
    <s v="NA"/>
    <s v="AK Chaudhary"/>
    <s v="CB Gaffaney"/>
  </r>
  <r>
    <n v="1136566"/>
    <x v="4"/>
    <s v="Jaipur"/>
    <s v="League"/>
    <x v="69"/>
    <x v="25"/>
    <s v="Rajasthan Royals"/>
    <s v="Delhi Daredevils"/>
    <x v="7"/>
    <x v="1"/>
    <x v="3"/>
    <s v="runs"/>
    <n v="10"/>
    <n v="71"/>
    <n v="6"/>
    <s v="N"/>
    <s v="D/L"/>
    <s v="KN Ananthapadmanabhan"/>
    <s v="Nitin Menon"/>
  </r>
  <r>
    <n v="1136567"/>
    <x v="4"/>
    <s v="Hyderabad"/>
    <s v="League"/>
    <x v="83"/>
    <x v="23"/>
    <s v="Mumbai Indians"/>
    <s v="Sunrisers Hyderabad"/>
    <x v="5"/>
    <x v="1"/>
    <x v="6"/>
    <s v="wickets"/>
    <n v="1"/>
    <n v="148"/>
    <n v="20"/>
    <s v="N"/>
    <s v="NA"/>
    <s v="CK Nandan"/>
    <s v="NJ Llong"/>
  </r>
  <r>
    <n v="1136568"/>
    <x v="4"/>
    <s v="Bengaluru"/>
    <s v="League"/>
    <x v="27"/>
    <x v="21"/>
    <s v="Kings XI Punjab"/>
    <s v="Royal Challengers Bangalore"/>
    <x v="1"/>
    <x v="1"/>
    <x v="1"/>
    <s v="wickets"/>
    <n v="4"/>
    <n v="156"/>
    <n v="20"/>
    <s v="N"/>
    <s v="NA"/>
    <s v="A Deshmukh"/>
    <s v="S Ravi"/>
  </r>
  <r>
    <n v="1136569"/>
    <x v="4"/>
    <s v="Mumbai"/>
    <s v="League"/>
    <x v="102"/>
    <x v="4"/>
    <s v="Mumbai Indians"/>
    <s v="Delhi Daredevils"/>
    <x v="7"/>
    <x v="1"/>
    <x v="4"/>
    <s v="wickets"/>
    <n v="7"/>
    <n v="195"/>
    <n v="20"/>
    <s v="N"/>
    <s v="NA"/>
    <s v="KN Ananthapadmanabhan"/>
    <s v="Nitin Menon"/>
  </r>
  <r>
    <n v="1136570"/>
    <x v="4"/>
    <s v="Kolkata"/>
    <s v="League"/>
    <x v="103"/>
    <x v="10"/>
    <s v="Kolkata Knight Riders"/>
    <s v="Sunrisers Hyderabad"/>
    <x v="5"/>
    <x v="1"/>
    <x v="6"/>
    <s v="wickets"/>
    <n v="5"/>
    <n v="139"/>
    <n v="20"/>
    <s v="N"/>
    <s v="NA"/>
    <s v="AK Chaudhary"/>
    <s v="A Nand Kishore"/>
  </r>
  <r>
    <n v="1136571"/>
    <x v="4"/>
    <s v="Bengaluru"/>
    <s v="League"/>
    <x v="69"/>
    <x v="21"/>
    <s v="Rajasthan Royals"/>
    <s v="Royal Challengers Bangalore"/>
    <x v="1"/>
    <x v="1"/>
    <x v="3"/>
    <s v="runs"/>
    <n v="19"/>
    <n v="218"/>
    <n v="20"/>
    <s v="N"/>
    <s v="NA"/>
    <s v="C Shamshuddin"/>
    <s v="S Ravi"/>
  </r>
  <r>
    <n v="1136572"/>
    <x v="4"/>
    <s v="Chandigarh"/>
    <s v="League"/>
    <x v="41"/>
    <x v="22"/>
    <s v="Kings XI Punjab"/>
    <s v="Chennai Super Kings"/>
    <x v="2"/>
    <x v="1"/>
    <x v="2"/>
    <s v="runs"/>
    <n v="4"/>
    <n v="198"/>
    <n v="20"/>
    <s v="N"/>
    <s v="NA"/>
    <s v="CK Nandan"/>
    <s v="VA Kulkarni"/>
  </r>
  <r>
    <n v="1136573"/>
    <x v="4"/>
    <s v="Kolkata"/>
    <s v="League"/>
    <x v="84"/>
    <x v="10"/>
    <s v="Kolkata Knight Riders"/>
    <s v="Delhi Daredevils"/>
    <x v="7"/>
    <x v="1"/>
    <x v="0"/>
    <s v="runs"/>
    <n v="71"/>
    <n v="201"/>
    <n v="20"/>
    <s v="N"/>
    <s v="NA"/>
    <s v="AK Chaudhary"/>
    <s v="A Nand Kishore"/>
  </r>
  <r>
    <n v="1136574"/>
    <x v="4"/>
    <s v="Mumbai"/>
    <s v="League"/>
    <x v="20"/>
    <x v="4"/>
    <s v="Mumbai Indians"/>
    <s v="Royal Challengers Bangalore"/>
    <x v="1"/>
    <x v="1"/>
    <x v="7"/>
    <s v="runs"/>
    <n v="46"/>
    <n v="214"/>
    <n v="20"/>
    <s v="N"/>
    <s v="NA"/>
    <s v="Nitin Menon"/>
    <s v="RJ Tucker"/>
  </r>
  <r>
    <n v="1136575"/>
    <x v="4"/>
    <s v="Jaipur"/>
    <s v="League"/>
    <x v="84"/>
    <x v="25"/>
    <s v="Rajasthan Royals"/>
    <s v="Kolkata Knight Riders"/>
    <x v="0"/>
    <x v="1"/>
    <x v="0"/>
    <s v="wickets"/>
    <n v="7"/>
    <n v="161"/>
    <n v="20"/>
    <s v="N"/>
    <s v="NA"/>
    <s v="A Deshmukh"/>
    <s v="S Ravi"/>
  </r>
  <r>
    <n v="1136576"/>
    <x v="4"/>
    <s v="Chandigarh"/>
    <s v="League"/>
    <x v="41"/>
    <x v="22"/>
    <s v="Kings XI Punjab"/>
    <s v="Sunrisers Hyderabad"/>
    <x v="4"/>
    <x v="0"/>
    <x v="2"/>
    <s v="runs"/>
    <n v="15"/>
    <n v="194"/>
    <n v="20"/>
    <s v="N"/>
    <s v="NA"/>
    <s v="AK Chaudhary"/>
    <s v="NJ Llong"/>
  </r>
  <r>
    <n v="1136577"/>
    <x v="4"/>
    <s v="Pune"/>
    <s v="League"/>
    <x v="64"/>
    <x v="14"/>
    <s v="Chennai Super Kings"/>
    <s v="Rajasthan Royals"/>
    <x v="3"/>
    <x v="1"/>
    <x v="5"/>
    <s v="runs"/>
    <n v="64"/>
    <n v="205"/>
    <n v="20"/>
    <s v="N"/>
    <s v="NA"/>
    <s v="KN Ananthapadmanabhan"/>
    <s v="Nitin Menon"/>
  </r>
  <r>
    <n v="1136578"/>
    <x v="4"/>
    <s v="Kolkata"/>
    <s v="League"/>
    <x v="100"/>
    <x v="10"/>
    <s v="Kolkata Knight Riders"/>
    <s v="Kings XI Punjab"/>
    <x v="4"/>
    <x v="1"/>
    <x v="2"/>
    <s v="wickets"/>
    <n v="9"/>
    <n v="125"/>
    <n v="13"/>
    <s v="N"/>
    <s v="D/L"/>
    <s v="A Deshmukh"/>
    <s v="C Shamshuddin"/>
  </r>
  <r>
    <n v="1136579"/>
    <x v="4"/>
    <s v="Bengaluru"/>
    <s v="League"/>
    <x v="19"/>
    <x v="21"/>
    <s v="Delhi Daredevils"/>
    <s v="Royal Challengers Bangalore"/>
    <x v="1"/>
    <x v="1"/>
    <x v="1"/>
    <s v="wickets"/>
    <n v="6"/>
    <n v="175"/>
    <n v="20"/>
    <s v="N"/>
    <s v="NA"/>
    <s v="CB Gaffaney"/>
    <s v="CK Nandan"/>
  </r>
  <r>
    <n v="1136580"/>
    <x v="4"/>
    <s v="Hyderabad"/>
    <s v="League"/>
    <x v="23"/>
    <x v="23"/>
    <s v="Chennai Super Kings"/>
    <s v="Sunrisers Hyderabad"/>
    <x v="5"/>
    <x v="1"/>
    <x v="5"/>
    <s v="runs"/>
    <n v="4"/>
    <n v="183"/>
    <n v="20"/>
    <s v="N"/>
    <s v="NA"/>
    <s v="AK Chaudhary"/>
    <s v="VA Kulkarni"/>
  </r>
  <r>
    <n v="1136581"/>
    <x v="4"/>
    <s v="Jaipur"/>
    <s v="League"/>
    <x v="104"/>
    <x v="25"/>
    <s v="Mumbai Indians"/>
    <s v="Rajasthan Royals"/>
    <x v="6"/>
    <x v="0"/>
    <x v="3"/>
    <s v="wickets"/>
    <n v="3"/>
    <n v="168"/>
    <n v="20"/>
    <s v="N"/>
    <s v="NA"/>
    <s v="KN Ananthapadmanabhan"/>
    <s v="RJ Tucker"/>
  </r>
  <r>
    <n v="1136582"/>
    <x v="4"/>
    <s v="Delhi"/>
    <s v="League"/>
    <x v="105"/>
    <x v="26"/>
    <s v="Kings XI Punjab"/>
    <s v="Delhi Daredevils"/>
    <x v="7"/>
    <x v="1"/>
    <x v="2"/>
    <s v="runs"/>
    <n v="4"/>
    <n v="144"/>
    <n v="20"/>
    <s v="N"/>
    <s v="NA"/>
    <s v="A Nand Kishore"/>
    <s v="CK Nandan"/>
  </r>
  <r>
    <n v="1136583"/>
    <x v="4"/>
    <s v="Mumbai"/>
    <s v="League"/>
    <x v="83"/>
    <x v="4"/>
    <s v="Sunrisers Hyderabad"/>
    <s v="Mumbai Indians"/>
    <x v="6"/>
    <x v="1"/>
    <x v="6"/>
    <s v="runs"/>
    <n v="31"/>
    <n v="119"/>
    <n v="20"/>
    <s v="N"/>
    <s v="NA"/>
    <s v="C Shamshuddin"/>
    <s v="S Ravi"/>
  </r>
  <r>
    <n v="1136584"/>
    <x v="4"/>
    <s v="Bengaluru"/>
    <s v="League"/>
    <x v="33"/>
    <x v="21"/>
    <s v="Royal Challengers Bangalore"/>
    <s v="Chennai Super Kings"/>
    <x v="2"/>
    <x v="1"/>
    <x v="5"/>
    <s v="wickets"/>
    <n v="5"/>
    <n v="206"/>
    <n v="20"/>
    <s v="N"/>
    <s v="NA"/>
    <s v="NJ Llong"/>
    <s v="VK Sharma"/>
  </r>
  <r>
    <n v="1136585"/>
    <x v="4"/>
    <s v="Hyderabad"/>
    <s v="League"/>
    <x v="105"/>
    <x v="23"/>
    <s v="Sunrisers Hyderabad"/>
    <s v="Kings XI Punjab"/>
    <x v="4"/>
    <x v="1"/>
    <x v="6"/>
    <s v="runs"/>
    <n v="13"/>
    <n v="133"/>
    <n v="20"/>
    <s v="N"/>
    <s v="NA"/>
    <s v="CK Nandan"/>
    <s v="YC Barde"/>
  </r>
  <r>
    <n v="1136586"/>
    <x v="4"/>
    <s v="Delhi"/>
    <s v="League"/>
    <x v="48"/>
    <x v="26"/>
    <s v="Delhi Daredevils"/>
    <s v="Kolkata Knight Riders"/>
    <x v="0"/>
    <x v="1"/>
    <x v="4"/>
    <s v="runs"/>
    <n v="55"/>
    <n v="220"/>
    <n v="20"/>
    <s v="N"/>
    <s v="NA"/>
    <s v="C Shamshuddin"/>
    <s v="S Ravi"/>
  </r>
  <r>
    <n v="1136587"/>
    <x v="4"/>
    <s v="Pune"/>
    <s v="League"/>
    <x v="20"/>
    <x v="14"/>
    <s v="Chennai Super Kings"/>
    <s v="Mumbai Indians"/>
    <x v="6"/>
    <x v="1"/>
    <x v="7"/>
    <s v="wickets"/>
    <n v="8"/>
    <n v="170"/>
    <n v="20"/>
    <s v="N"/>
    <s v="NA"/>
    <s v="CB Gaffaney"/>
    <s v="Nitin Menon"/>
  </r>
  <r>
    <n v="1136588"/>
    <x v="4"/>
    <s v="Jaipur"/>
    <s v="League"/>
    <x v="89"/>
    <x v="25"/>
    <s v="Sunrisers Hyderabad"/>
    <s v="Rajasthan Royals"/>
    <x v="5"/>
    <x v="0"/>
    <x v="6"/>
    <s v="runs"/>
    <n v="11"/>
    <n v="152"/>
    <n v="20"/>
    <s v="N"/>
    <s v="NA"/>
    <s v="BNJ Oxenford"/>
    <s v="A Nand Kishore"/>
  </r>
  <r>
    <n v="1136589"/>
    <x v="4"/>
    <s v="Bengaluru"/>
    <s v="League"/>
    <x v="8"/>
    <x v="21"/>
    <s v="Royal Challengers Bangalore"/>
    <s v="Kolkata Knight Riders"/>
    <x v="0"/>
    <x v="1"/>
    <x v="0"/>
    <s v="wickets"/>
    <n v="6"/>
    <n v="176"/>
    <n v="20"/>
    <s v="N"/>
    <s v="NA"/>
    <s v="AK Chaudhary"/>
    <s v="NJ Llong"/>
  </r>
  <r>
    <n v="1136590"/>
    <x v="4"/>
    <s v="Pune"/>
    <s v="League"/>
    <x v="64"/>
    <x v="14"/>
    <s v="Chennai Super Kings"/>
    <s v="Delhi Daredevils"/>
    <x v="7"/>
    <x v="1"/>
    <x v="5"/>
    <s v="runs"/>
    <n v="13"/>
    <n v="212"/>
    <n v="20"/>
    <s v="N"/>
    <s v="NA"/>
    <s v="AY Dandekar"/>
    <s v="C Shamshuddin"/>
  </r>
  <r>
    <n v="1136591"/>
    <x v="4"/>
    <s v="Bengaluru"/>
    <s v="League"/>
    <x v="106"/>
    <x v="21"/>
    <s v="Royal Challengers Bangalore"/>
    <s v="Mumbai Indians"/>
    <x v="6"/>
    <x v="1"/>
    <x v="1"/>
    <s v="runs"/>
    <n v="14"/>
    <n v="168"/>
    <n v="20"/>
    <s v="N"/>
    <s v="NA"/>
    <s v="M Erasmus"/>
    <s v="Nitin Menon"/>
  </r>
  <r>
    <n v="1136592"/>
    <x v="4"/>
    <s v="Delhi"/>
    <s v="League"/>
    <x v="75"/>
    <x v="26"/>
    <s v="Delhi Daredevils"/>
    <s v="Rajasthan Royals"/>
    <x v="3"/>
    <x v="1"/>
    <x v="4"/>
    <s v="runs"/>
    <n v="4"/>
    <n v="151"/>
    <n v="12"/>
    <s v="N"/>
    <s v="D/L"/>
    <s v="CK Nandan"/>
    <s v="VK Sharma"/>
  </r>
  <r>
    <n v="1136593"/>
    <x v="4"/>
    <s v="Kolkata"/>
    <s v="League"/>
    <x v="86"/>
    <x v="10"/>
    <s v="Chennai Super Kings"/>
    <s v="Kolkata Knight Riders"/>
    <x v="0"/>
    <x v="1"/>
    <x v="0"/>
    <s v="wickets"/>
    <n v="6"/>
    <n v="178"/>
    <n v="20"/>
    <s v="N"/>
    <s v="NA"/>
    <s v="A Deshmukh"/>
    <s v="HDPK Dharmasena"/>
  </r>
  <r>
    <n v="1136594"/>
    <x v="4"/>
    <s v="Indore"/>
    <s v="League"/>
    <x v="71"/>
    <x v="20"/>
    <s v="Kings XI Punjab"/>
    <s v="Mumbai Indians"/>
    <x v="6"/>
    <x v="1"/>
    <x v="7"/>
    <s v="wickets"/>
    <n v="6"/>
    <n v="175"/>
    <n v="20"/>
    <s v="N"/>
    <s v="NA"/>
    <s v="AY Dandekar"/>
    <s v="S Ravi"/>
  </r>
  <r>
    <n v="1136595"/>
    <x v="4"/>
    <s v="Pune"/>
    <s v="League"/>
    <x v="7"/>
    <x v="14"/>
    <s v="Royal Challengers Bangalore"/>
    <s v="Chennai Super Kings"/>
    <x v="2"/>
    <x v="1"/>
    <x v="5"/>
    <s v="wickets"/>
    <n v="6"/>
    <n v="128"/>
    <n v="20"/>
    <s v="N"/>
    <s v="NA"/>
    <s v="Nitin Menon"/>
    <s v="YC Barde"/>
  </r>
  <r>
    <n v="1136596"/>
    <x v="4"/>
    <s v="Hyderabad"/>
    <s v="League"/>
    <x v="83"/>
    <x v="23"/>
    <s v="Delhi Daredevils"/>
    <s v="Sunrisers Hyderabad"/>
    <x v="7"/>
    <x v="0"/>
    <x v="6"/>
    <s v="wickets"/>
    <n v="7"/>
    <n v="164"/>
    <n v="20"/>
    <s v="N"/>
    <s v="NA"/>
    <s v="BNJ Oxenford"/>
    <s v="CK Nandan"/>
  </r>
  <r>
    <n v="1136597"/>
    <x v="4"/>
    <s v="Mumbai"/>
    <s v="League"/>
    <x v="59"/>
    <x v="4"/>
    <s v="Mumbai Indians"/>
    <s v="Kolkata Knight Riders"/>
    <x v="0"/>
    <x v="1"/>
    <x v="7"/>
    <s v="runs"/>
    <n v="13"/>
    <n v="182"/>
    <n v="20"/>
    <s v="N"/>
    <s v="NA"/>
    <s v="A Deshmukh"/>
    <s v="HDPK Dharmasena"/>
  </r>
  <r>
    <n v="1136598"/>
    <x v="4"/>
    <s v="Indore"/>
    <s v="League"/>
    <x v="107"/>
    <x v="20"/>
    <s v="Rajasthan Royals"/>
    <s v="Kings XI Punjab"/>
    <x v="4"/>
    <x v="1"/>
    <x v="2"/>
    <s v="wickets"/>
    <n v="6"/>
    <n v="153"/>
    <n v="20"/>
    <s v="N"/>
    <s v="NA"/>
    <s v="C Shamshuddin"/>
    <s v="S Ravi"/>
  </r>
  <r>
    <n v="1136599"/>
    <x v="4"/>
    <s v="Hyderabad"/>
    <s v="League"/>
    <x v="89"/>
    <x v="23"/>
    <s v="Sunrisers Hyderabad"/>
    <s v="Royal Challengers Bangalore"/>
    <x v="1"/>
    <x v="1"/>
    <x v="6"/>
    <s v="runs"/>
    <n v="5"/>
    <n v="147"/>
    <n v="20"/>
    <s v="N"/>
    <s v="NA"/>
    <s v="BNJ Oxenford"/>
    <s v="VK Sharma"/>
  </r>
  <r>
    <n v="1136600"/>
    <x v="4"/>
    <s v="Jaipur"/>
    <s v="League"/>
    <x v="90"/>
    <x v="25"/>
    <s v="Rajasthan Royals"/>
    <s v="Kings XI Punjab"/>
    <x v="3"/>
    <x v="0"/>
    <x v="3"/>
    <s v="runs"/>
    <n v="15"/>
    <n v="159"/>
    <n v="20"/>
    <s v="N"/>
    <s v="NA"/>
    <s v="M Erasmus"/>
    <s v="Nitin Menon"/>
  </r>
  <r>
    <n v="1136601"/>
    <x v="4"/>
    <s v="Kolkata"/>
    <s v="League"/>
    <x v="108"/>
    <x v="10"/>
    <s v="Mumbai Indians"/>
    <s v="Kolkata Knight Riders"/>
    <x v="0"/>
    <x v="1"/>
    <x v="7"/>
    <s v="runs"/>
    <n v="102"/>
    <n v="211"/>
    <n v="20"/>
    <s v="N"/>
    <s v="NA"/>
    <s v="KN Ananthapadmanabhan"/>
    <s v="AK Chaudhary"/>
  </r>
  <r>
    <n v="1136602"/>
    <x v="4"/>
    <s v="Delhi"/>
    <s v="League"/>
    <x v="95"/>
    <x v="26"/>
    <s v="Delhi Daredevils"/>
    <s v="Sunrisers Hyderabad"/>
    <x v="7"/>
    <x v="0"/>
    <x v="6"/>
    <s v="wickets"/>
    <n v="9"/>
    <n v="188"/>
    <n v="20"/>
    <s v="N"/>
    <s v="NA"/>
    <s v="AY Dandekar"/>
    <s v="C Shamshuddin"/>
  </r>
  <r>
    <n v="1136603"/>
    <x v="4"/>
    <s v="Jaipur"/>
    <s v="League"/>
    <x v="90"/>
    <x v="25"/>
    <s v="Chennai Super Kings"/>
    <s v="Rajasthan Royals"/>
    <x v="2"/>
    <x v="0"/>
    <x v="3"/>
    <s v="wickets"/>
    <n v="4"/>
    <n v="177"/>
    <n v="20"/>
    <s v="N"/>
    <s v="NA"/>
    <s v="M Erasmus"/>
    <s v="YC Barde"/>
  </r>
  <r>
    <n v="1136604"/>
    <x v="4"/>
    <s v="Indore"/>
    <s v="League"/>
    <x v="86"/>
    <x v="20"/>
    <s v="Kolkata Knight Riders"/>
    <s v="Kings XI Punjab"/>
    <x v="4"/>
    <x v="1"/>
    <x v="0"/>
    <s v="runs"/>
    <n v="31"/>
    <n v="246"/>
    <n v="20"/>
    <s v="N"/>
    <s v="NA"/>
    <s v="CK Nandan"/>
    <s v="VK Sharma"/>
  </r>
  <r>
    <n v="1136605"/>
    <x v="4"/>
    <s v="Delhi"/>
    <s v="League"/>
    <x v="19"/>
    <x v="26"/>
    <s v="Delhi Daredevils"/>
    <s v="Royal Challengers Bangalore"/>
    <x v="1"/>
    <x v="1"/>
    <x v="1"/>
    <s v="wickets"/>
    <n v="5"/>
    <n v="182"/>
    <n v="20"/>
    <s v="N"/>
    <s v="NA"/>
    <s v="KN Ananthapadmanabhan"/>
    <s v="HDPK Dharmasena"/>
  </r>
  <r>
    <n v="1136606"/>
    <x v="4"/>
    <s v="Pune"/>
    <s v="League"/>
    <x v="23"/>
    <x v="14"/>
    <s v="Sunrisers Hyderabad"/>
    <s v="Chennai Super Kings"/>
    <x v="2"/>
    <x v="1"/>
    <x v="5"/>
    <s v="wickets"/>
    <n v="8"/>
    <n v="180"/>
    <n v="20"/>
    <s v="N"/>
    <s v="NA"/>
    <s v="M Erasmus"/>
    <s v="YC Barde"/>
  </r>
  <r>
    <n v="1136607"/>
    <x v="4"/>
    <s v="Mumbai"/>
    <s v="League"/>
    <x v="90"/>
    <x v="4"/>
    <s v="Mumbai Indians"/>
    <s v="Rajasthan Royals"/>
    <x v="3"/>
    <x v="1"/>
    <x v="3"/>
    <s v="wickets"/>
    <n v="7"/>
    <n v="169"/>
    <n v="20"/>
    <s v="N"/>
    <s v="NA"/>
    <s v="Nitin Menon"/>
    <s v="S Ravi"/>
  </r>
  <r>
    <n v="1136608"/>
    <x v="4"/>
    <s v="Indore"/>
    <s v="League"/>
    <x v="27"/>
    <x v="20"/>
    <s v="Kings XI Punjab"/>
    <s v="Royal Challengers Bangalore"/>
    <x v="1"/>
    <x v="1"/>
    <x v="1"/>
    <s v="wickets"/>
    <n v="10"/>
    <n v="89"/>
    <n v="20"/>
    <s v="N"/>
    <s v="NA"/>
    <s v="BNJ Oxenford"/>
    <s v="VK Sharma"/>
  </r>
  <r>
    <n v="1136609"/>
    <x v="4"/>
    <s v="Kolkata"/>
    <s v="League"/>
    <x v="109"/>
    <x v="10"/>
    <s v="Rajasthan Royals"/>
    <s v="Kolkata Knight Riders"/>
    <x v="0"/>
    <x v="1"/>
    <x v="0"/>
    <s v="wickets"/>
    <n v="6"/>
    <n v="143"/>
    <n v="20"/>
    <s v="N"/>
    <s v="NA"/>
    <s v="AK Chaudhary"/>
    <s v="HDPK Dharmasena"/>
  </r>
  <r>
    <n v="1136610"/>
    <x v="4"/>
    <s v="Mumbai"/>
    <s v="League"/>
    <x v="85"/>
    <x v="4"/>
    <s v="Mumbai Indians"/>
    <s v="Kings XI Punjab"/>
    <x v="4"/>
    <x v="1"/>
    <x v="7"/>
    <s v="runs"/>
    <n v="3"/>
    <n v="187"/>
    <n v="20"/>
    <s v="N"/>
    <s v="NA"/>
    <s v="M Erasmus"/>
    <s v="Nitin Menon"/>
  </r>
  <r>
    <n v="1136611"/>
    <x v="4"/>
    <s v="Bengaluru"/>
    <s v="League"/>
    <x v="19"/>
    <x v="21"/>
    <s v="Royal Challengers Bangalore"/>
    <s v="Sunrisers Hyderabad"/>
    <x v="5"/>
    <x v="1"/>
    <x v="1"/>
    <s v="runs"/>
    <n v="14"/>
    <n v="219"/>
    <n v="20"/>
    <s v="N"/>
    <s v="NA"/>
    <s v="AY Dandekar"/>
    <s v="S Ravi"/>
  </r>
  <r>
    <n v="1136612"/>
    <x v="4"/>
    <s v="Delhi"/>
    <s v="League"/>
    <x v="97"/>
    <x v="26"/>
    <s v="Delhi Daredevils"/>
    <s v="Chennai Super Kings"/>
    <x v="2"/>
    <x v="1"/>
    <x v="4"/>
    <s v="runs"/>
    <n v="34"/>
    <n v="163"/>
    <n v="20"/>
    <s v="N"/>
    <s v="NA"/>
    <s v="HDPK Dharmasena"/>
    <s v="VA Kulkarni"/>
  </r>
  <r>
    <n v="1136613"/>
    <x v="4"/>
    <s v="Jaipur"/>
    <s v="League"/>
    <x v="110"/>
    <x v="25"/>
    <s v="Rajasthan Royals"/>
    <s v="Royal Challengers Bangalore"/>
    <x v="3"/>
    <x v="0"/>
    <x v="3"/>
    <s v="runs"/>
    <n v="30"/>
    <n v="165"/>
    <n v="20"/>
    <s v="N"/>
    <s v="NA"/>
    <s v="BNJ Oxenford"/>
    <s v="VK Sharma"/>
  </r>
  <r>
    <n v="1136614"/>
    <x v="4"/>
    <s v="Hyderabad"/>
    <s v="League"/>
    <x v="8"/>
    <x v="23"/>
    <s v="Sunrisers Hyderabad"/>
    <s v="Kolkata Knight Riders"/>
    <x v="5"/>
    <x v="0"/>
    <x v="0"/>
    <s v="wickets"/>
    <n v="5"/>
    <n v="173"/>
    <n v="20"/>
    <s v="N"/>
    <s v="NA"/>
    <s v="AK Chaudhary"/>
    <s v="S Ravi"/>
  </r>
  <r>
    <n v="1136615"/>
    <x v="4"/>
    <s v="Delhi"/>
    <s v="League"/>
    <x v="67"/>
    <x v="26"/>
    <s v="Delhi Daredevils"/>
    <s v="Mumbai Indians"/>
    <x v="7"/>
    <x v="0"/>
    <x v="4"/>
    <s v="runs"/>
    <n v="11"/>
    <n v="175"/>
    <n v="20"/>
    <s v="N"/>
    <s v="NA"/>
    <s v="HDPK Dharmasena"/>
    <s v="CK Nandan"/>
  </r>
  <r>
    <n v="1136616"/>
    <x v="4"/>
    <s v="Pune"/>
    <s v="League"/>
    <x v="111"/>
    <x v="14"/>
    <s v="Kings XI Punjab"/>
    <s v="Chennai Super Kings"/>
    <x v="2"/>
    <x v="1"/>
    <x v="5"/>
    <s v="wickets"/>
    <n v="5"/>
    <n v="154"/>
    <n v="20"/>
    <s v="N"/>
    <s v="NA"/>
    <s v="Nitin Menon"/>
    <s v="YC Barde"/>
  </r>
  <r>
    <n v="1136617"/>
    <x v="4"/>
    <s v="Mumbai"/>
    <s v="Qualifier 1"/>
    <x v="112"/>
    <x v="4"/>
    <s v="Sunrisers Hyderabad"/>
    <s v="Chennai Super Kings"/>
    <x v="2"/>
    <x v="1"/>
    <x v="5"/>
    <s v="wickets"/>
    <n v="2"/>
    <n v="140"/>
    <n v="20"/>
    <s v="N"/>
    <s v="NA"/>
    <s v="C Shamshuddin"/>
    <s v="M Erasmus"/>
  </r>
  <r>
    <n v="1136618"/>
    <x v="4"/>
    <s v="Kolkata"/>
    <s v="Eliminator"/>
    <x v="46"/>
    <x v="10"/>
    <s v="Kolkata Knight Riders"/>
    <s v="Rajasthan Royals"/>
    <x v="3"/>
    <x v="1"/>
    <x v="0"/>
    <s v="runs"/>
    <n v="25"/>
    <n v="170"/>
    <n v="20"/>
    <s v="N"/>
    <s v="NA"/>
    <s v="AK Chaudhary"/>
    <s v="Nitin Menon"/>
  </r>
  <r>
    <n v="1136619"/>
    <x v="4"/>
    <s v="Kolkata"/>
    <s v="Qualifier 2"/>
    <x v="83"/>
    <x v="10"/>
    <s v="Sunrisers Hyderabad"/>
    <s v="Kolkata Knight Riders"/>
    <x v="0"/>
    <x v="1"/>
    <x v="6"/>
    <s v="runs"/>
    <n v="14"/>
    <n v="175"/>
    <n v="20"/>
    <s v="N"/>
    <s v="NA"/>
    <s v="HDPK Dharmasena"/>
    <s v="Nitin Menon"/>
  </r>
  <r>
    <n v="1136620"/>
    <x v="4"/>
    <s v="Mumbai"/>
    <s v="Final"/>
    <x v="64"/>
    <x v="4"/>
    <s v="Sunrisers Hyderabad"/>
    <s v="Chennai Super Kings"/>
    <x v="2"/>
    <x v="1"/>
    <x v="5"/>
    <s v="wickets"/>
    <n v="8"/>
    <n v="179"/>
    <n v="20"/>
    <s v="N"/>
    <s v="NA"/>
    <s v="M Erasmus"/>
    <s v="S Ravi"/>
  </r>
  <r>
    <n v="1175356"/>
    <x v="5"/>
    <s v="Chennai"/>
    <s v="League"/>
    <x v="47"/>
    <x v="24"/>
    <s v="Royal Challengers Bangalore"/>
    <s v="Chennai Super Kings"/>
    <x v="2"/>
    <x v="1"/>
    <x v="5"/>
    <s v="wickets"/>
    <n v="7"/>
    <n v="71"/>
    <n v="20"/>
    <s v="N"/>
    <s v="NA"/>
    <s v="AY Dandekar"/>
    <s v="BNJ Oxenford"/>
  </r>
  <r>
    <n v="1175357"/>
    <x v="5"/>
    <s v="Kolkata"/>
    <s v="League"/>
    <x v="46"/>
    <x v="10"/>
    <s v="Sunrisers Hyderabad"/>
    <s v="Kolkata Knight Riders"/>
    <x v="0"/>
    <x v="1"/>
    <x v="0"/>
    <s v="wickets"/>
    <n v="6"/>
    <n v="182"/>
    <n v="20"/>
    <s v="N"/>
    <s v="NA"/>
    <s v="AK Chaudhary"/>
    <s v="CB Gaffaney"/>
  </r>
  <r>
    <n v="1175358"/>
    <x v="5"/>
    <s v="Mumbai"/>
    <s v="League"/>
    <x v="75"/>
    <x v="4"/>
    <s v="Delhi Capitals"/>
    <s v="Mumbai Indians"/>
    <x v="6"/>
    <x v="1"/>
    <x v="12"/>
    <s v="runs"/>
    <n v="37"/>
    <n v="214"/>
    <n v="20"/>
    <s v="N"/>
    <s v="NA"/>
    <s v="S Ravi"/>
    <s v="YC Barde"/>
  </r>
  <r>
    <n v="1175359"/>
    <x v="5"/>
    <s v="Jaipur"/>
    <s v="League"/>
    <x v="41"/>
    <x v="25"/>
    <s v="Kings XI Punjab"/>
    <s v="Rajasthan Royals"/>
    <x v="3"/>
    <x v="1"/>
    <x v="2"/>
    <s v="runs"/>
    <n v="14"/>
    <n v="185"/>
    <n v="20"/>
    <s v="N"/>
    <s v="NA"/>
    <s v="C Shamshuddin"/>
    <s v="KN Ananthapadmanabhan"/>
  </r>
  <r>
    <n v="1175360"/>
    <x v="5"/>
    <s v="Delhi"/>
    <s v="League"/>
    <x v="64"/>
    <x v="26"/>
    <s v="Delhi Capitals"/>
    <s v="Chennai Super Kings"/>
    <x v="11"/>
    <x v="0"/>
    <x v="5"/>
    <s v="wickets"/>
    <n v="6"/>
    <n v="148"/>
    <n v="20"/>
    <s v="N"/>
    <s v="NA"/>
    <s v="M Erasmus"/>
    <s v="Nitin Menon"/>
  </r>
  <r>
    <n v="1175361"/>
    <x v="5"/>
    <s v="Kolkata"/>
    <s v="League"/>
    <x v="46"/>
    <x v="10"/>
    <s v="Kolkata Knight Riders"/>
    <s v="Kings XI Punjab"/>
    <x v="4"/>
    <x v="1"/>
    <x v="0"/>
    <s v="runs"/>
    <n v="28"/>
    <n v="219"/>
    <n v="20"/>
    <s v="N"/>
    <s v="NA"/>
    <s v="AK Chaudhary"/>
    <s v="VA Kulkarni"/>
  </r>
  <r>
    <n v="1175362"/>
    <x v="5"/>
    <s v="Bengaluru"/>
    <s v="League"/>
    <x v="85"/>
    <x v="21"/>
    <s v="Mumbai Indians"/>
    <s v="Royal Challengers Bangalore"/>
    <x v="1"/>
    <x v="1"/>
    <x v="7"/>
    <s v="runs"/>
    <n v="6"/>
    <n v="188"/>
    <n v="20"/>
    <s v="N"/>
    <s v="NA"/>
    <s v="CK Nandan"/>
    <s v="S Ravi"/>
  </r>
  <r>
    <n v="1175363"/>
    <x v="5"/>
    <s v="Hyderabad"/>
    <s v="League"/>
    <x v="83"/>
    <x v="23"/>
    <s v="Rajasthan Royals"/>
    <s v="Sunrisers Hyderabad"/>
    <x v="3"/>
    <x v="0"/>
    <x v="6"/>
    <s v="wickets"/>
    <n v="5"/>
    <n v="199"/>
    <n v="20"/>
    <s v="N"/>
    <s v="NA"/>
    <s v="BNJ Oxenford"/>
    <s v="C Shamshuddin"/>
  </r>
  <r>
    <n v="1175364"/>
    <x v="5"/>
    <s v="Chandigarh"/>
    <s v="League"/>
    <x v="45"/>
    <x v="22"/>
    <s v="Mumbai Indians"/>
    <s v="Kings XI Punjab"/>
    <x v="4"/>
    <x v="1"/>
    <x v="2"/>
    <s v="wickets"/>
    <n v="8"/>
    <n v="177"/>
    <n v="20"/>
    <s v="N"/>
    <s v="NA"/>
    <s v="CB Gaffaney"/>
    <s v="VA Kulkarni"/>
  </r>
  <r>
    <n v="1175365"/>
    <x v="5"/>
    <s v="Delhi"/>
    <s v="League"/>
    <x v="113"/>
    <x v="26"/>
    <s v="Kolkata Knight Riders"/>
    <s v="Delhi Capitals"/>
    <x v="11"/>
    <x v="1"/>
    <x v="12"/>
    <s v="tie"/>
    <s v="NA"/>
    <n v="186"/>
    <n v="20"/>
    <s v="Y"/>
    <s v="NA"/>
    <s v="AY Dandekar"/>
    <s v="Nitin Menon"/>
  </r>
  <r>
    <n v="1175366"/>
    <x v="5"/>
    <s v="Hyderabad"/>
    <s v="League"/>
    <x v="114"/>
    <x v="23"/>
    <s v="Sunrisers Hyderabad"/>
    <s v="Royal Challengers Bangalore"/>
    <x v="1"/>
    <x v="1"/>
    <x v="6"/>
    <s v="runs"/>
    <n v="118"/>
    <n v="232"/>
    <n v="20"/>
    <s v="N"/>
    <s v="NA"/>
    <s v="KN Ananthapadmanabhan"/>
    <s v="S Ravi"/>
  </r>
  <r>
    <n v="1175367"/>
    <x v="5"/>
    <s v="Chennai"/>
    <s v="League"/>
    <x v="33"/>
    <x v="24"/>
    <s v="Chennai Super Kings"/>
    <s v="Rajasthan Royals"/>
    <x v="3"/>
    <x v="1"/>
    <x v="5"/>
    <s v="runs"/>
    <n v="8"/>
    <n v="176"/>
    <n v="20"/>
    <s v="N"/>
    <s v="NA"/>
    <s v="CK Nandan"/>
    <s v="YC Barde"/>
  </r>
  <r>
    <n v="1175368"/>
    <x v="5"/>
    <s v="Chandigarh"/>
    <s v="League"/>
    <x v="115"/>
    <x v="22"/>
    <s v="Kings XI Punjab"/>
    <s v="Delhi Capitals"/>
    <x v="11"/>
    <x v="1"/>
    <x v="2"/>
    <s v="runs"/>
    <n v="14"/>
    <n v="167"/>
    <n v="20"/>
    <s v="N"/>
    <s v="NA"/>
    <s v="AK Chaudhary"/>
    <s v="CB Gaffaney"/>
  </r>
  <r>
    <n v="1175369"/>
    <x v="5"/>
    <s v="Jaipur"/>
    <s v="League"/>
    <x v="110"/>
    <x v="25"/>
    <s v="Royal Challengers Bangalore"/>
    <s v="Rajasthan Royals"/>
    <x v="3"/>
    <x v="1"/>
    <x v="3"/>
    <s v="wickets"/>
    <n v="7"/>
    <n v="159"/>
    <n v="20"/>
    <s v="N"/>
    <s v="NA"/>
    <s v="AY Dandekar"/>
    <s v="M Erasmus"/>
  </r>
  <r>
    <n v="1175370"/>
    <x v="5"/>
    <s v="Mumbai"/>
    <s v="League"/>
    <x v="59"/>
    <x v="4"/>
    <s v="Mumbai Indians"/>
    <s v="Chennai Super Kings"/>
    <x v="2"/>
    <x v="1"/>
    <x v="7"/>
    <s v="runs"/>
    <n v="37"/>
    <n v="171"/>
    <n v="20"/>
    <s v="N"/>
    <s v="NA"/>
    <s v="BNJ Oxenford"/>
    <s v="RJ Tucker"/>
  </r>
  <r>
    <n v="1175371"/>
    <x v="5"/>
    <s v="Delhi"/>
    <s v="League"/>
    <x v="114"/>
    <x v="26"/>
    <s v="Delhi Capitals"/>
    <s v="Sunrisers Hyderabad"/>
    <x v="5"/>
    <x v="1"/>
    <x v="6"/>
    <s v="wickets"/>
    <n v="5"/>
    <n v="130"/>
    <n v="20"/>
    <s v="N"/>
    <s v="NA"/>
    <s v="C Shamshuddin"/>
    <s v="KN Ananthapadmanabhan"/>
  </r>
  <r>
    <n v="1175372"/>
    <x v="5"/>
    <s v="Bengaluru"/>
    <s v="League"/>
    <x v="46"/>
    <x v="21"/>
    <s v="Royal Challengers Bangalore"/>
    <s v="Kolkata Knight Riders"/>
    <x v="0"/>
    <x v="1"/>
    <x v="0"/>
    <s v="wickets"/>
    <n v="5"/>
    <n v="206"/>
    <n v="20"/>
    <s v="N"/>
    <s v="NA"/>
    <s v="AK Chaudhary"/>
    <s v="CB Gaffaney"/>
  </r>
  <r>
    <n v="1178393"/>
    <x v="5"/>
    <s v="Chennai"/>
    <s v="League"/>
    <x v="47"/>
    <x v="24"/>
    <s v="Chennai Super Kings"/>
    <s v="Kings XI Punjab"/>
    <x v="2"/>
    <x v="0"/>
    <x v="5"/>
    <s v="runs"/>
    <n v="22"/>
    <n v="161"/>
    <n v="20"/>
    <s v="N"/>
    <s v="NA"/>
    <s v="KN Ananthapadmanabhan"/>
    <s v="RJ Tucker"/>
  </r>
  <r>
    <n v="1178394"/>
    <x v="5"/>
    <s v="Hyderabad"/>
    <s v="League"/>
    <x v="116"/>
    <x v="23"/>
    <s v="Mumbai Indians"/>
    <s v="Sunrisers Hyderabad"/>
    <x v="5"/>
    <x v="1"/>
    <x v="7"/>
    <s v="runs"/>
    <n v="40"/>
    <n v="137"/>
    <n v="20"/>
    <s v="N"/>
    <s v="NA"/>
    <s v="AY Dandekar"/>
    <s v="Nitin Menon"/>
  </r>
  <r>
    <n v="1178395"/>
    <x v="5"/>
    <s v="Bengaluru"/>
    <s v="League"/>
    <x v="117"/>
    <x v="21"/>
    <s v="Royal Challengers Bangalore"/>
    <s v="Delhi Capitals"/>
    <x v="11"/>
    <x v="1"/>
    <x v="12"/>
    <s v="wickets"/>
    <n v="4"/>
    <n v="150"/>
    <n v="20"/>
    <s v="N"/>
    <s v="NA"/>
    <s v="S Ravi"/>
    <s v="YC Barde"/>
  </r>
  <r>
    <n v="1178396"/>
    <x v="5"/>
    <s v="Jaipur"/>
    <s v="League"/>
    <x v="118"/>
    <x v="25"/>
    <s v="Rajasthan Royals"/>
    <s v="Kolkata Knight Riders"/>
    <x v="0"/>
    <x v="1"/>
    <x v="0"/>
    <s v="wickets"/>
    <n v="8"/>
    <n v="140"/>
    <n v="20"/>
    <s v="N"/>
    <s v="NA"/>
    <s v="AK Chaudhary"/>
    <s v="CB Gaffaney"/>
  </r>
  <r>
    <n v="1178397"/>
    <x v="5"/>
    <s v="Chandigarh"/>
    <s v="League"/>
    <x v="100"/>
    <x v="22"/>
    <s v="Sunrisers Hyderabad"/>
    <s v="Kings XI Punjab"/>
    <x v="4"/>
    <x v="1"/>
    <x v="2"/>
    <s v="wickets"/>
    <n v="6"/>
    <n v="151"/>
    <n v="20"/>
    <s v="N"/>
    <s v="NA"/>
    <s v="AY Dandekar"/>
    <s v="M Erasmus"/>
  </r>
  <r>
    <n v="1178398"/>
    <x v="5"/>
    <s v="Chennai"/>
    <s v="League"/>
    <x v="119"/>
    <x v="24"/>
    <s v="Kolkata Knight Riders"/>
    <s v="Chennai Super Kings"/>
    <x v="2"/>
    <x v="1"/>
    <x v="5"/>
    <s v="wickets"/>
    <n v="7"/>
    <n v="109"/>
    <n v="20"/>
    <s v="N"/>
    <s v="NA"/>
    <s v="C Shamshuddin"/>
    <s v="RJ Tucker"/>
  </r>
  <r>
    <n v="1178399"/>
    <x v="5"/>
    <s v="Mumbai"/>
    <s v="League"/>
    <x v="66"/>
    <x v="4"/>
    <s v="Kings XI Punjab"/>
    <s v="Mumbai Indians"/>
    <x v="6"/>
    <x v="1"/>
    <x v="7"/>
    <s v="wickets"/>
    <n v="3"/>
    <n v="198"/>
    <n v="20"/>
    <s v="N"/>
    <s v="NA"/>
    <s v="S Ravi"/>
    <s v="YC Barde"/>
  </r>
  <r>
    <n v="1178400"/>
    <x v="5"/>
    <s v="Jaipur"/>
    <s v="League"/>
    <x v="33"/>
    <x v="25"/>
    <s v="Rajasthan Royals"/>
    <s v="Chennai Super Kings"/>
    <x v="2"/>
    <x v="1"/>
    <x v="5"/>
    <s v="wickets"/>
    <n v="4"/>
    <n v="152"/>
    <n v="20"/>
    <s v="N"/>
    <s v="NA"/>
    <s v="BNJ Oxenford"/>
    <s v="UV Gandhe"/>
  </r>
  <r>
    <n v="1178401"/>
    <x v="5"/>
    <s v="Kolkata"/>
    <s v="League"/>
    <x v="95"/>
    <x v="10"/>
    <s v="Kolkata Knight Riders"/>
    <s v="Delhi Capitals"/>
    <x v="11"/>
    <x v="1"/>
    <x v="12"/>
    <s v="wickets"/>
    <n v="7"/>
    <n v="179"/>
    <n v="20"/>
    <s v="N"/>
    <s v="NA"/>
    <s v="CK Nandan"/>
    <s v="YC Barde"/>
  </r>
  <r>
    <n v="1178402"/>
    <x v="5"/>
    <s v="Mumbai"/>
    <s v="League"/>
    <x v="90"/>
    <x v="4"/>
    <s v="Mumbai Indians"/>
    <s v="Rajasthan Royals"/>
    <x v="3"/>
    <x v="1"/>
    <x v="3"/>
    <s v="wickets"/>
    <n v="4"/>
    <n v="188"/>
    <n v="20"/>
    <s v="N"/>
    <s v="NA"/>
    <s v="A Nand Kishore"/>
    <s v="Nitin Menon"/>
  </r>
  <r>
    <n v="1178403"/>
    <x v="5"/>
    <s v="Chandigarh"/>
    <s v="League"/>
    <x v="19"/>
    <x v="22"/>
    <s v="Kings XI Punjab"/>
    <s v="Royal Challengers Bangalore"/>
    <x v="1"/>
    <x v="1"/>
    <x v="1"/>
    <s v="wickets"/>
    <n v="8"/>
    <n v="174"/>
    <n v="20"/>
    <s v="N"/>
    <s v="NA"/>
    <s v="S Ravi"/>
    <s v="UV Gandhe"/>
  </r>
  <r>
    <n v="1178404"/>
    <x v="5"/>
    <s v="Kolkata"/>
    <s v="League"/>
    <x v="120"/>
    <x v="10"/>
    <s v="Kolkata Knight Riders"/>
    <s v="Chennai Super Kings"/>
    <x v="2"/>
    <x v="1"/>
    <x v="5"/>
    <s v="wickets"/>
    <n v="5"/>
    <n v="162"/>
    <n v="20"/>
    <s v="N"/>
    <s v="NA"/>
    <s v="CK Nandan"/>
    <s v="RJ Tucker"/>
  </r>
  <r>
    <n v="1178405"/>
    <x v="5"/>
    <s v="Hyderabad"/>
    <s v="League"/>
    <x v="121"/>
    <x v="23"/>
    <s v="Delhi Capitals"/>
    <s v="Sunrisers Hyderabad"/>
    <x v="5"/>
    <x v="1"/>
    <x v="12"/>
    <s v="runs"/>
    <n v="39"/>
    <n v="156"/>
    <n v="20"/>
    <s v="N"/>
    <s v="NA"/>
    <s v="AK Chaudhary"/>
    <s v="BNJ Oxenford"/>
  </r>
  <r>
    <n v="1178406"/>
    <x v="5"/>
    <s v="Mumbai"/>
    <s v="League"/>
    <x v="50"/>
    <x v="4"/>
    <s v="Royal Challengers Bangalore"/>
    <s v="Mumbai Indians"/>
    <x v="6"/>
    <x v="1"/>
    <x v="7"/>
    <s v="wickets"/>
    <n v="5"/>
    <n v="172"/>
    <n v="20"/>
    <s v="N"/>
    <s v="NA"/>
    <s v="M Erasmus"/>
    <s v="Nitin Menon"/>
  </r>
  <r>
    <n v="1178407"/>
    <x v="5"/>
    <s v="Chandigarh"/>
    <s v="League"/>
    <x v="122"/>
    <x v="22"/>
    <s v="Kings XI Punjab"/>
    <s v="Rajasthan Royals"/>
    <x v="3"/>
    <x v="1"/>
    <x v="2"/>
    <s v="runs"/>
    <n v="12"/>
    <n v="183"/>
    <n v="20"/>
    <s v="N"/>
    <s v="NA"/>
    <s v="AK Chaudhary"/>
    <s v="VA Kulkarni"/>
  </r>
  <r>
    <n v="1178408"/>
    <x v="5"/>
    <s v="Hyderabad"/>
    <s v="League"/>
    <x v="30"/>
    <x v="23"/>
    <s v="Chennai Super Kings"/>
    <s v="Sunrisers Hyderabad"/>
    <x v="2"/>
    <x v="0"/>
    <x v="6"/>
    <s v="wickets"/>
    <n v="6"/>
    <n v="133"/>
    <n v="20"/>
    <s v="N"/>
    <s v="NA"/>
    <s v="IJ Gould"/>
    <s v="UV Gandhe"/>
  </r>
  <r>
    <n v="1178409"/>
    <x v="5"/>
    <s v="Delhi"/>
    <s v="League"/>
    <x v="59"/>
    <x v="26"/>
    <s v="Mumbai Indians"/>
    <s v="Delhi Capitals"/>
    <x v="6"/>
    <x v="0"/>
    <x v="7"/>
    <s v="runs"/>
    <n v="40"/>
    <n v="169"/>
    <n v="20"/>
    <s v="N"/>
    <s v="NA"/>
    <s v="BNJ Oxenford"/>
    <s v="NJ Llong"/>
  </r>
  <r>
    <n v="1178410"/>
    <x v="5"/>
    <s v="Kolkata"/>
    <s v="League"/>
    <x v="62"/>
    <x v="10"/>
    <s v="Royal Challengers Bangalore"/>
    <s v="Kolkata Knight Riders"/>
    <x v="0"/>
    <x v="1"/>
    <x v="1"/>
    <s v="runs"/>
    <n v="10"/>
    <n v="214"/>
    <n v="20"/>
    <s v="N"/>
    <s v="NA"/>
    <s v="IJ Gould"/>
    <s v="Nitin Menon"/>
  </r>
  <r>
    <n v="1178411"/>
    <x v="5"/>
    <s v="Jaipur"/>
    <s v="League"/>
    <x v="44"/>
    <x v="25"/>
    <s v="Mumbai Indians"/>
    <s v="Rajasthan Royals"/>
    <x v="3"/>
    <x v="1"/>
    <x v="3"/>
    <s v="wickets"/>
    <n v="5"/>
    <n v="162"/>
    <n v="20"/>
    <s v="N"/>
    <s v="NA"/>
    <s v="S Ravi"/>
    <s v="YC Barde"/>
  </r>
  <r>
    <n v="1178412"/>
    <x v="5"/>
    <s v="Delhi"/>
    <s v="League"/>
    <x v="48"/>
    <x v="26"/>
    <s v="Kings XI Punjab"/>
    <s v="Delhi Capitals"/>
    <x v="11"/>
    <x v="1"/>
    <x v="12"/>
    <s v="wickets"/>
    <n v="5"/>
    <n v="164"/>
    <n v="20"/>
    <s v="N"/>
    <s v="NA"/>
    <s v="C Shamshuddin"/>
    <s v="UV Gandhe"/>
  </r>
  <r>
    <n v="1178413"/>
    <x v="5"/>
    <s v="Hyderabad"/>
    <s v="League"/>
    <x v="123"/>
    <x v="23"/>
    <s v="Kolkata Knight Riders"/>
    <s v="Sunrisers Hyderabad"/>
    <x v="5"/>
    <x v="1"/>
    <x v="6"/>
    <s v="wickets"/>
    <n v="9"/>
    <n v="160"/>
    <n v="20"/>
    <s v="N"/>
    <s v="NA"/>
    <s v="NJ Llong"/>
    <s v="Nitin Menon"/>
  </r>
  <r>
    <n v="1178414"/>
    <x v="5"/>
    <s v="Bengaluru"/>
    <s v="League"/>
    <x v="4"/>
    <x v="21"/>
    <s v="Royal Challengers Bangalore"/>
    <s v="Chennai Super Kings"/>
    <x v="2"/>
    <x v="1"/>
    <x v="1"/>
    <s v="runs"/>
    <n v="1"/>
    <n v="162"/>
    <n v="20"/>
    <s v="N"/>
    <s v="NA"/>
    <s v="RJ Tucker"/>
    <s v="VA Kulkarni"/>
  </r>
  <r>
    <n v="1178415"/>
    <x v="5"/>
    <s v="Jaipur"/>
    <s v="League"/>
    <x v="75"/>
    <x v="25"/>
    <s v="Rajasthan Royals"/>
    <s v="Delhi Capitals"/>
    <x v="11"/>
    <x v="1"/>
    <x v="12"/>
    <s v="wickets"/>
    <n v="6"/>
    <n v="192"/>
    <n v="20"/>
    <s v="N"/>
    <s v="NA"/>
    <s v="A Nand Kishore"/>
    <s v="S Ravi"/>
  </r>
  <r>
    <n v="1178416"/>
    <x v="5"/>
    <s v="Chennai"/>
    <s v="League"/>
    <x v="64"/>
    <x v="24"/>
    <s v="Sunrisers Hyderabad"/>
    <s v="Chennai Super Kings"/>
    <x v="2"/>
    <x v="1"/>
    <x v="5"/>
    <s v="wickets"/>
    <n v="6"/>
    <n v="176"/>
    <n v="20"/>
    <s v="N"/>
    <s v="NA"/>
    <s v="AK Chaudhary"/>
    <s v="NJ Llong"/>
  </r>
  <r>
    <n v="1178417"/>
    <x v="5"/>
    <s v="Bengaluru"/>
    <s v="League"/>
    <x v="19"/>
    <x v="21"/>
    <s v="Royal Challengers Bangalore"/>
    <s v="Kings XI Punjab"/>
    <x v="4"/>
    <x v="1"/>
    <x v="1"/>
    <s v="runs"/>
    <n v="17"/>
    <n v="203"/>
    <n v="20"/>
    <s v="N"/>
    <s v="NA"/>
    <s v="BNJ Oxenford"/>
    <s v="C Shamshuddin"/>
  </r>
  <r>
    <n v="1178418"/>
    <x v="5"/>
    <s v="Kolkata"/>
    <s v="League"/>
    <x v="51"/>
    <x v="10"/>
    <s v="Kolkata Knight Riders"/>
    <s v="Rajasthan Royals"/>
    <x v="3"/>
    <x v="1"/>
    <x v="3"/>
    <s v="wickets"/>
    <n v="3"/>
    <n v="176"/>
    <n v="20"/>
    <s v="N"/>
    <s v="NA"/>
    <s v="AY Dandekar"/>
    <s v="IJ Gould"/>
  </r>
  <r>
    <n v="1178419"/>
    <x v="5"/>
    <s v="Chennai"/>
    <s v="League"/>
    <x v="20"/>
    <x v="24"/>
    <s v="Mumbai Indians"/>
    <s v="Chennai Super Kings"/>
    <x v="2"/>
    <x v="1"/>
    <x v="7"/>
    <s v="runs"/>
    <n v="46"/>
    <n v="156"/>
    <n v="20"/>
    <s v="N"/>
    <s v="NA"/>
    <s v="AK Chaudhary"/>
    <s v="NJ Llong"/>
  </r>
  <r>
    <n v="1178420"/>
    <x v="5"/>
    <s v="Jaipur"/>
    <s v="League"/>
    <x v="94"/>
    <x v="25"/>
    <s v="Sunrisers Hyderabad"/>
    <s v="Rajasthan Royals"/>
    <x v="3"/>
    <x v="1"/>
    <x v="3"/>
    <s v="wickets"/>
    <n v="7"/>
    <n v="161"/>
    <n v="20"/>
    <s v="N"/>
    <s v="NA"/>
    <s v="A Nand Kishore"/>
    <s v="YC Barde"/>
  </r>
  <r>
    <n v="1178421"/>
    <x v="5"/>
    <s v="Delhi"/>
    <s v="League"/>
    <x v="95"/>
    <x v="26"/>
    <s v="Delhi Capitals"/>
    <s v="Royal Challengers Bangalore"/>
    <x v="11"/>
    <x v="0"/>
    <x v="12"/>
    <s v="runs"/>
    <n v="16"/>
    <n v="188"/>
    <n v="20"/>
    <s v="N"/>
    <s v="NA"/>
    <s v="BNJ Oxenford"/>
    <s v="KN Ananthapadmanabhan"/>
  </r>
  <r>
    <n v="1178422"/>
    <x v="5"/>
    <s v="Kolkata"/>
    <s v="League"/>
    <x v="46"/>
    <x v="10"/>
    <s v="Kolkata Knight Riders"/>
    <s v="Mumbai Indians"/>
    <x v="6"/>
    <x v="1"/>
    <x v="0"/>
    <s v="runs"/>
    <n v="34"/>
    <n v="233"/>
    <n v="20"/>
    <s v="N"/>
    <s v="NA"/>
    <s v="IJ Gould"/>
    <s v="Nitin Menon"/>
  </r>
  <r>
    <n v="1178423"/>
    <x v="5"/>
    <s v="Hyderabad"/>
    <s v="League"/>
    <x v="30"/>
    <x v="23"/>
    <s v="Sunrisers Hyderabad"/>
    <s v="Kings XI Punjab"/>
    <x v="4"/>
    <x v="1"/>
    <x v="6"/>
    <s v="runs"/>
    <n v="45"/>
    <n v="213"/>
    <n v="20"/>
    <s v="N"/>
    <s v="NA"/>
    <s v="CK Nandan"/>
    <s v="S Ravi"/>
  </r>
  <r>
    <n v="1178424"/>
    <x v="5"/>
    <s v="Bengaluru"/>
    <s v="League"/>
    <x v="54"/>
    <x v="21"/>
    <s v="Royal Challengers Bangalore"/>
    <s v="Rajasthan Royals"/>
    <x v="3"/>
    <x v="1"/>
    <x v="8"/>
    <s v="no result"/>
    <s v="NA"/>
    <n v="63"/>
    <n v="5"/>
    <s v="N"/>
    <s v="NA"/>
    <s v="NJ Llong"/>
    <s v="UV Gandhe"/>
  </r>
  <r>
    <n v="1178425"/>
    <x v="5"/>
    <s v="Chennai"/>
    <s v="League"/>
    <x v="33"/>
    <x v="24"/>
    <s v="Chennai Super Kings"/>
    <s v="Delhi Capitals"/>
    <x v="11"/>
    <x v="1"/>
    <x v="5"/>
    <s v="runs"/>
    <n v="80"/>
    <n v="180"/>
    <n v="20"/>
    <s v="N"/>
    <s v="NA"/>
    <s v="AY Dandekar"/>
    <s v="Nitin Menon"/>
  </r>
  <r>
    <n v="1178426"/>
    <x v="5"/>
    <s v="Mumbai"/>
    <s v="League"/>
    <x v="85"/>
    <x v="4"/>
    <s v="Mumbai Indians"/>
    <s v="Sunrisers Hyderabad"/>
    <x v="6"/>
    <x v="0"/>
    <x v="7"/>
    <s v="tie"/>
    <s v="NA"/>
    <n v="163"/>
    <n v="20"/>
    <s v="Y"/>
    <s v="NA"/>
    <s v="CK Nandan"/>
    <s v="S Ravi"/>
  </r>
  <r>
    <n v="1178427"/>
    <x v="5"/>
    <s v="Chandigarh"/>
    <s v="League"/>
    <x v="124"/>
    <x v="22"/>
    <s v="Kings XI Punjab"/>
    <s v="Kolkata Knight Riders"/>
    <x v="0"/>
    <x v="1"/>
    <x v="0"/>
    <s v="wickets"/>
    <n v="7"/>
    <n v="184"/>
    <n v="20"/>
    <s v="N"/>
    <s v="NA"/>
    <s v="BNJ Oxenford"/>
    <s v="C Shamshuddin"/>
  </r>
  <r>
    <n v="1178428"/>
    <x v="5"/>
    <s v="Delhi"/>
    <s v="League"/>
    <x v="67"/>
    <x v="26"/>
    <s v="Rajasthan Royals"/>
    <s v="Delhi Capitals"/>
    <x v="3"/>
    <x v="0"/>
    <x v="12"/>
    <s v="wickets"/>
    <n v="5"/>
    <n v="116"/>
    <n v="20"/>
    <s v="N"/>
    <s v="NA"/>
    <s v="AY Dandekar"/>
    <s v="IJ Gould"/>
  </r>
  <r>
    <n v="1178429"/>
    <x v="5"/>
    <s v="Bengaluru"/>
    <s v="League"/>
    <x v="125"/>
    <x v="21"/>
    <s v="Sunrisers Hyderabad"/>
    <s v="Royal Challengers Bangalore"/>
    <x v="1"/>
    <x v="1"/>
    <x v="1"/>
    <s v="wickets"/>
    <n v="4"/>
    <n v="176"/>
    <n v="20"/>
    <s v="N"/>
    <s v="NA"/>
    <s v="AK Chaudhary"/>
    <s v="NJ Llong"/>
  </r>
  <r>
    <n v="1178430"/>
    <x v="5"/>
    <s v="Chandigarh"/>
    <s v="League"/>
    <x v="100"/>
    <x v="22"/>
    <s v="Chennai Super Kings"/>
    <s v="Kings XI Punjab"/>
    <x v="4"/>
    <x v="1"/>
    <x v="2"/>
    <s v="wickets"/>
    <n v="6"/>
    <n v="171"/>
    <n v="20"/>
    <s v="N"/>
    <s v="NA"/>
    <s v="C Shamshuddin"/>
    <s v="KN Ananthapadmanabhan"/>
  </r>
  <r>
    <n v="1178431"/>
    <x v="5"/>
    <s v="Mumbai"/>
    <s v="League"/>
    <x v="59"/>
    <x v="4"/>
    <s v="Kolkata Knight Riders"/>
    <s v="Mumbai Indians"/>
    <x v="6"/>
    <x v="1"/>
    <x v="7"/>
    <s v="wickets"/>
    <n v="9"/>
    <n v="134"/>
    <n v="20"/>
    <s v="N"/>
    <s v="NA"/>
    <s v="A Nand Kishore"/>
    <s v="CK Nandan"/>
  </r>
  <r>
    <n v="1181764"/>
    <x v="5"/>
    <s v="Chennai"/>
    <s v="Qualifier 1"/>
    <x v="71"/>
    <x v="24"/>
    <s v="Chennai Super Kings"/>
    <s v="Mumbai Indians"/>
    <x v="2"/>
    <x v="0"/>
    <x v="7"/>
    <s v="wickets"/>
    <n v="6"/>
    <n v="132"/>
    <n v="20"/>
    <s v="N"/>
    <s v="NA"/>
    <s v="NJ Llong"/>
    <s v="Nitin Menon"/>
  </r>
  <r>
    <n v="1181766"/>
    <x v="5"/>
    <s v="Visakhapatnam"/>
    <s v="Eliminator"/>
    <x v="75"/>
    <x v="15"/>
    <s v="Sunrisers Hyderabad"/>
    <s v="Delhi Capitals"/>
    <x v="11"/>
    <x v="1"/>
    <x v="12"/>
    <s v="wickets"/>
    <n v="2"/>
    <n v="163"/>
    <n v="20"/>
    <s v="N"/>
    <s v="NA"/>
    <s v="BNJ Oxenford"/>
    <s v="S Ravi"/>
  </r>
  <r>
    <n v="1181767"/>
    <x v="5"/>
    <s v="Visakhapatnam"/>
    <s v="Qualifier 2"/>
    <x v="112"/>
    <x v="15"/>
    <s v="Delhi Capitals"/>
    <s v="Chennai Super Kings"/>
    <x v="2"/>
    <x v="1"/>
    <x v="5"/>
    <s v="wickets"/>
    <n v="6"/>
    <n v="148"/>
    <n v="20"/>
    <s v="N"/>
    <s v="NA"/>
    <s v="BNJ Oxenford"/>
    <s v="S Ravi"/>
  </r>
  <r>
    <n v="1181768"/>
    <x v="5"/>
    <s v="Hyderabad"/>
    <s v="Final"/>
    <x v="85"/>
    <x v="23"/>
    <s v="Mumbai Indians"/>
    <s v="Chennai Super Kings"/>
    <x v="6"/>
    <x v="0"/>
    <x v="7"/>
    <s v="runs"/>
    <n v="1"/>
    <n v="150"/>
    <n v="20"/>
    <s v="N"/>
    <s v="NA"/>
    <s v="IJ Gould"/>
    <s v="Nitin Menon"/>
  </r>
  <r>
    <n v="1216492"/>
    <x v="6"/>
    <s v="Abu Dhabi"/>
    <s v="League"/>
    <x v="23"/>
    <x v="0"/>
    <s v="Mumbai Indians"/>
    <s v="Chennai Super Kings"/>
    <x v="2"/>
    <x v="1"/>
    <x v="5"/>
    <s v="wickets"/>
    <n v="5"/>
    <n v="163"/>
    <n v="20"/>
    <s v="N"/>
    <s v="NA"/>
    <s v="CB Gaffaney"/>
    <s v="VK Sharma"/>
  </r>
  <r>
    <n v="1216493"/>
    <x v="6"/>
    <s v="NA"/>
    <s v="League"/>
    <x v="76"/>
    <x v="2"/>
    <s v="Delhi Capitals"/>
    <s v="Kings XI Punjab"/>
    <x v="4"/>
    <x v="1"/>
    <x v="12"/>
    <s v="tie"/>
    <s v="NA"/>
    <n v="158"/>
    <n v="20"/>
    <s v="Y"/>
    <s v="NA"/>
    <s v="AK Chaudhary"/>
    <s v="Nitin Menon"/>
  </r>
  <r>
    <n v="1216534"/>
    <x v="6"/>
    <s v="NA"/>
    <s v="League"/>
    <x v="1"/>
    <x v="2"/>
    <s v="Royal Challengers Bangalore"/>
    <s v="Sunrisers Hyderabad"/>
    <x v="5"/>
    <x v="1"/>
    <x v="1"/>
    <s v="runs"/>
    <n v="10"/>
    <n v="164"/>
    <n v="20"/>
    <s v="N"/>
    <s v="NA"/>
    <s v="AY Dandekar"/>
    <s v="Nitin Menon"/>
  </r>
  <r>
    <n v="1216496"/>
    <x v="6"/>
    <s v="NA"/>
    <s v="League"/>
    <x v="69"/>
    <x v="1"/>
    <s v="Rajasthan Royals"/>
    <s v="Chennai Super Kings"/>
    <x v="2"/>
    <x v="1"/>
    <x v="3"/>
    <s v="runs"/>
    <n v="16"/>
    <n v="217"/>
    <n v="20"/>
    <s v="N"/>
    <s v="NA"/>
    <s v="C Shamshuddin"/>
    <s v="VA Kulkarni"/>
  </r>
  <r>
    <n v="1216508"/>
    <x v="6"/>
    <s v="Abu Dhabi"/>
    <s v="League"/>
    <x v="20"/>
    <x v="0"/>
    <s v="Mumbai Indians"/>
    <s v="Kolkata Knight Riders"/>
    <x v="0"/>
    <x v="1"/>
    <x v="7"/>
    <s v="runs"/>
    <n v="49"/>
    <n v="196"/>
    <n v="20"/>
    <s v="N"/>
    <s v="NA"/>
    <s v="CB Gaffaney"/>
    <s v="S Ravi"/>
  </r>
  <r>
    <n v="1216510"/>
    <x v="6"/>
    <s v="NA"/>
    <s v="League"/>
    <x v="100"/>
    <x v="2"/>
    <s v="Kings XI Punjab"/>
    <s v="Royal Challengers Bangalore"/>
    <x v="1"/>
    <x v="1"/>
    <x v="2"/>
    <s v="runs"/>
    <n v="97"/>
    <n v="207"/>
    <n v="20"/>
    <s v="N"/>
    <s v="NA"/>
    <s v="AK Chaudhary"/>
    <s v="PR Reiffel"/>
  </r>
  <r>
    <n v="1216539"/>
    <x v="6"/>
    <s v="NA"/>
    <s v="League"/>
    <x v="113"/>
    <x v="2"/>
    <s v="Delhi Capitals"/>
    <s v="Chennai Super Kings"/>
    <x v="2"/>
    <x v="1"/>
    <x v="12"/>
    <s v="runs"/>
    <n v="44"/>
    <n v="176"/>
    <n v="20"/>
    <s v="N"/>
    <s v="NA"/>
    <s v="KN Ananthapadmanabhan"/>
    <s v="RK Illingworth"/>
  </r>
  <r>
    <n v="1216545"/>
    <x v="6"/>
    <s v="Abu Dhabi"/>
    <s v="League"/>
    <x v="124"/>
    <x v="0"/>
    <s v="Sunrisers Hyderabad"/>
    <s v="Kolkata Knight Riders"/>
    <x v="5"/>
    <x v="0"/>
    <x v="0"/>
    <s v="wickets"/>
    <n v="7"/>
    <n v="143"/>
    <n v="20"/>
    <s v="N"/>
    <s v="NA"/>
    <s v="CB Gaffaney"/>
    <s v="VK Sharma"/>
  </r>
  <r>
    <n v="1216527"/>
    <x v="6"/>
    <s v="NA"/>
    <s v="League"/>
    <x v="69"/>
    <x v="1"/>
    <s v="Kings XI Punjab"/>
    <s v="Rajasthan Royals"/>
    <x v="3"/>
    <x v="1"/>
    <x v="3"/>
    <s v="wickets"/>
    <n v="4"/>
    <n v="224"/>
    <n v="20"/>
    <s v="N"/>
    <s v="NA"/>
    <s v="RK Illingworth"/>
    <s v="K Srinivasan"/>
  </r>
  <r>
    <n v="1216547"/>
    <x v="6"/>
    <s v="NA"/>
    <s v="League"/>
    <x v="19"/>
    <x v="2"/>
    <s v="Royal Challengers Bangalore"/>
    <s v="Mumbai Indians"/>
    <x v="6"/>
    <x v="1"/>
    <x v="1"/>
    <s v="tie"/>
    <s v="NA"/>
    <n v="202"/>
    <n v="20"/>
    <s v="Y"/>
    <s v="NA"/>
    <s v="Nitin Menon"/>
    <s v="PR Reiffel"/>
  </r>
  <r>
    <n v="1216532"/>
    <x v="6"/>
    <s v="Abu Dhabi"/>
    <s v="League"/>
    <x v="83"/>
    <x v="0"/>
    <s v="Sunrisers Hyderabad"/>
    <s v="Delhi Capitals"/>
    <x v="11"/>
    <x v="1"/>
    <x v="6"/>
    <s v="runs"/>
    <n v="15"/>
    <n v="163"/>
    <n v="20"/>
    <s v="N"/>
    <s v="NA"/>
    <s v="VK Sharma"/>
    <s v="S Ravi"/>
  </r>
  <r>
    <n v="1216504"/>
    <x v="6"/>
    <s v="NA"/>
    <s v="League"/>
    <x v="126"/>
    <x v="2"/>
    <s v="Kolkata Knight Riders"/>
    <s v="Rajasthan Royals"/>
    <x v="3"/>
    <x v="1"/>
    <x v="0"/>
    <s v="runs"/>
    <n v="37"/>
    <n v="175"/>
    <n v="20"/>
    <s v="N"/>
    <s v="NA"/>
    <s v="KN Ananthapadmanabhan"/>
    <s v="C Shamshuddin"/>
  </r>
  <r>
    <n v="1216503"/>
    <x v="6"/>
    <s v="Abu Dhabi"/>
    <s v="League"/>
    <x v="66"/>
    <x v="0"/>
    <s v="Mumbai Indians"/>
    <s v="Kings XI Punjab"/>
    <x v="4"/>
    <x v="1"/>
    <x v="7"/>
    <s v="runs"/>
    <n v="48"/>
    <n v="192"/>
    <n v="20"/>
    <s v="N"/>
    <s v="NA"/>
    <s v="VK Sharma"/>
    <s v="S Ravi"/>
  </r>
  <r>
    <n v="1216516"/>
    <x v="6"/>
    <s v="NA"/>
    <s v="League"/>
    <x v="127"/>
    <x v="2"/>
    <s v="Sunrisers Hyderabad"/>
    <s v="Chennai Super Kings"/>
    <x v="5"/>
    <x v="0"/>
    <x v="6"/>
    <s v="runs"/>
    <n v="7"/>
    <n v="165"/>
    <n v="20"/>
    <s v="N"/>
    <s v="NA"/>
    <s v="AK Chaudhary"/>
    <s v="PR Reiffel"/>
  </r>
  <r>
    <n v="1216514"/>
    <x v="6"/>
    <s v="Abu Dhabi"/>
    <s v="League"/>
    <x v="1"/>
    <x v="0"/>
    <s v="Rajasthan Royals"/>
    <s v="Royal Challengers Bangalore"/>
    <x v="3"/>
    <x v="0"/>
    <x v="1"/>
    <s v="wickets"/>
    <n v="8"/>
    <n v="155"/>
    <n v="20"/>
    <s v="N"/>
    <s v="NA"/>
    <s v="CB Gaffaney"/>
    <s v="S Ravi"/>
  </r>
  <r>
    <n v="1216515"/>
    <x v="6"/>
    <s v="NA"/>
    <s v="League"/>
    <x v="48"/>
    <x v="1"/>
    <s v="Delhi Capitals"/>
    <s v="Kolkata Knight Riders"/>
    <x v="0"/>
    <x v="1"/>
    <x v="12"/>
    <s v="runs"/>
    <n v="18"/>
    <n v="229"/>
    <n v="20"/>
    <s v="N"/>
    <s v="NA"/>
    <s v="VA Kulkarni"/>
    <s v="RK Illingworth"/>
  </r>
  <r>
    <n v="1216513"/>
    <x v="6"/>
    <s v="NA"/>
    <s v="League"/>
    <x v="64"/>
    <x v="2"/>
    <s v="Kings XI Punjab"/>
    <s v="Chennai Super Kings"/>
    <x v="4"/>
    <x v="0"/>
    <x v="5"/>
    <s v="wickets"/>
    <n v="10"/>
    <n v="179"/>
    <n v="20"/>
    <s v="N"/>
    <s v="NA"/>
    <s v="AY Dandekar"/>
    <s v="Nitin Menon"/>
  </r>
  <r>
    <n v="1216538"/>
    <x v="6"/>
    <s v="NA"/>
    <s v="League"/>
    <x v="52"/>
    <x v="1"/>
    <s v="Mumbai Indians"/>
    <s v="Sunrisers Hyderabad"/>
    <x v="6"/>
    <x v="0"/>
    <x v="7"/>
    <s v="runs"/>
    <n v="34"/>
    <n v="209"/>
    <n v="20"/>
    <s v="N"/>
    <s v="NA"/>
    <s v="KN Ananthapadmanabhan"/>
    <s v="RK Illingworth"/>
  </r>
  <r>
    <n v="1216519"/>
    <x v="6"/>
    <s v="NA"/>
    <s v="League"/>
    <x v="29"/>
    <x v="2"/>
    <s v="Delhi Capitals"/>
    <s v="Royal Challengers Bangalore"/>
    <x v="1"/>
    <x v="1"/>
    <x v="12"/>
    <s v="runs"/>
    <n v="59"/>
    <n v="197"/>
    <n v="20"/>
    <s v="N"/>
    <s v="NA"/>
    <s v="Nitin Menon"/>
    <s v="YC Barde"/>
  </r>
  <r>
    <n v="1216511"/>
    <x v="6"/>
    <s v="Abu Dhabi"/>
    <s v="League"/>
    <x v="71"/>
    <x v="0"/>
    <s v="Mumbai Indians"/>
    <s v="Rajasthan Royals"/>
    <x v="6"/>
    <x v="0"/>
    <x v="7"/>
    <s v="runs"/>
    <n v="57"/>
    <n v="194"/>
    <n v="20"/>
    <s v="N"/>
    <s v="NA"/>
    <s v="VK Sharma"/>
    <s v="S Ravi"/>
  </r>
  <r>
    <n v="1216501"/>
    <x v="6"/>
    <s v="Abu Dhabi"/>
    <s v="League"/>
    <x v="93"/>
    <x v="0"/>
    <s v="Kolkata Knight Riders"/>
    <s v="Chennai Super Kings"/>
    <x v="0"/>
    <x v="0"/>
    <x v="0"/>
    <s v="runs"/>
    <n v="10"/>
    <n v="168"/>
    <n v="20"/>
    <s v="N"/>
    <s v="NA"/>
    <s v="KN Ananthapadmanabhan"/>
    <s v="RK Illingworth"/>
  </r>
  <r>
    <n v="1216542"/>
    <x v="6"/>
    <s v="NA"/>
    <s v="League"/>
    <x v="114"/>
    <x v="2"/>
    <s v="Sunrisers Hyderabad"/>
    <s v="Kings XI Punjab"/>
    <x v="5"/>
    <x v="0"/>
    <x v="6"/>
    <s v="runs"/>
    <n v="69"/>
    <n v="202"/>
    <n v="20"/>
    <s v="N"/>
    <s v="NA"/>
    <s v="AK Chaudhary"/>
    <s v="Nitin Menon"/>
  </r>
  <r>
    <n v="1216500"/>
    <x v="6"/>
    <s v="NA"/>
    <s v="League"/>
    <x v="122"/>
    <x v="1"/>
    <s v="Delhi Capitals"/>
    <s v="Rajasthan Royals"/>
    <x v="3"/>
    <x v="1"/>
    <x v="12"/>
    <s v="runs"/>
    <n v="46"/>
    <n v="185"/>
    <n v="20"/>
    <s v="N"/>
    <s v="NA"/>
    <s v="KN Ananthapadmanabhan"/>
    <s v="C Shamshuddin"/>
  </r>
  <r>
    <n v="1216523"/>
    <x v="6"/>
    <s v="Abu Dhabi"/>
    <s v="League"/>
    <x v="128"/>
    <x v="0"/>
    <s v="Kolkata Knight Riders"/>
    <s v="Kings XI Punjab"/>
    <x v="0"/>
    <x v="0"/>
    <x v="0"/>
    <s v="runs"/>
    <n v="2"/>
    <n v="165"/>
    <n v="20"/>
    <s v="N"/>
    <s v="NA"/>
    <s v="UV Gandhe"/>
    <s v="CB Gaffaney"/>
  </r>
  <r>
    <n v="1216525"/>
    <x v="6"/>
    <s v="NA"/>
    <s v="League"/>
    <x v="62"/>
    <x v="2"/>
    <s v="Royal Challengers Bangalore"/>
    <s v="Chennai Super Kings"/>
    <x v="1"/>
    <x v="0"/>
    <x v="1"/>
    <s v="runs"/>
    <n v="37"/>
    <n v="170"/>
    <n v="20"/>
    <s v="N"/>
    <s v="NA"/>
    <s v="AK Chaudhary"/>
    <s v="PR Reiffel"/>
  </r>
  <r>
    <n v="1216507"/>
    <x v="6"/>
    <s v="NA"/>
    <s v="League"/>
    <x v="129"/>
    <x v="2"/>
    <s v="Sunrisers Hyderabad"/>
    <s v="Rajasthan Royals"/>
    <x v="5"/>
    <x v="0"/>
    <x v="3"/>
    <s v="wickets"/>
    <n v="5"/>
    <n v="159"/>
    <n v="20"/>
    <s v="N"/>
    <s v="NA"/>
    <s v="YC Barde"/>
    <s v="PR Reiffel"/>
  </r>
  <r>
    <n v="1216529"/>
    <x v="6"/>
    <s v="Abu Dhabi"/>
    <s v="League"/>
    <x v="68"/>
    <x v="0"/>
    <s v="Delhi Capitals"/>
    <s v="Mumbai Indians"/>
    <x v="11"/>
    <x v="0"/>
    <x v="7"/>
    <s v="wickets"/>
    <n v="5"/>
    <n v="163"/>
    <n v="20"/>
    <s v="N"/>
    <s v="NA"/>
    <s v="CB Gaffaney"/>
    <s v="S Ravi"/>
  </r>
  <r>
    <n v="1216540"/>
    <x v="6"/>
    <s v="NA"/>
    <s v="League"/>
    <x v="19"/>
    <x v="1"/>
    <s v="Royal Challengers Bangalore"/>
    <s v="Kolkata Knight Riders"/>
    <x v="1"/>
    <x v="0"/>
    <x v="1"/>
    <s v="runs"/>
    <n v="82"/>
    <n v="195"/>
    <n v="20"/>
    <s v="N"/>
    <s v="NA"/>
    <s v="RK Illingworth"/>
    <s v="K Srinivasan"/>
  </r>
  <r>
    <n v="1216528"/>
    <x v="6"/>
    <s v="NA"/>
    <s v="League"/>
    <x v="7"/>
    <x v="2"/>
    <s v="Chennai Super Kings"/>
    <s v="Sunrisers Hyderabad"/>
    <x v="2"/>
    <x v="0"/>
    <x v="5"/>
    <s v="runs"/>
    <n v="20"/>
    <n v="168"/>
    <n v="20"/>
    <s v="N"/>
    <s v="NA"/>
    <s v="AK Chaudhary"/>
    <s v="PR Reiffel"/>
  </r>
  <r>
    <n v="1216543"/>
    <x v="6"/>
    <s v="NA"/>
    <s v="League"/>
    <x v="130"/>
    <x v="2"/>
    <s v="Delhi Capitals"/>
    <s v="Rajasthan Royals"/>
    <x v="11"/>
    <x v="0"/>
    <x v="12"/>
    <s v="runs"/>
    <n v="13"/>
    <n v="162"/>
    <n v="20"/>
    <s v="N"/>
    <s v="NA"/>
    <s v="AK Chaudhary"/>
    <s v="Nitin Menon"/>
  </r>
  <r>
    <n v="1216531"/>
    <x v="6"/>
    <s v="NA"/>
    <s v="League"/>
    <x v="100"/>
    <x v="1"/>
    <s v="Royal Challengers Bangalore"/>
    <s v="Kings XI Punjab"/>
    <x v="1"/>
    <x v="0"/>
    <x v="2"/>
    <s v="wickets"/>
    <n v="8"/>
    <n v="172"/>
    <n v="20"/>
    <s v="N"/>
    <s v="NA"/>
    <s v="KN Ananthapadmanabhan"/>
    <s v="C Shamshuddin"/>
  </r>
  <r>
    <n v="1216526"/>
    <x v="6"/>
    <s v="Abu Dhabi"/>
    <s v="League"/>
    <x v="68"/>
    <x v="0"/>
    <s v="Kolkata Knight Riders"/>
    <s v="Mumbai Indians"/>
    <x v="0"/>
    <x v="0"/>
    <x v="7"/>
    <s v="wickets"/>
    <n v="8"/>
    <n v="149"/>
    <n v="20"/>
    <s v="N"/>
    <s v="NA"/>
    <s v="CB Gaffaney"/>
    <s v="VK Sharma"/>
  </r>
  <r>
    <n v="1216509"/>
    <x v="6"/>
    <s v="NA"/>
    <s v="League"/>
    <x v="95"/>
    <x v="1"/>
    <s v="Chennai Super Kings"/>
    <s v="Delhi Capitals"/>
    <x v="2"/>
    <x v="0"/>
    <x v="12"/>
    <s v="wickets"/>
    <n v="5"/>
    <n v="180"/>
    <n v="20"/>
    <s v="N"/>
    <s v="NA"/>
    <s v="KN Ananthapadmanabhan"/>
    <s v="RK Illingworth"/>
  </r>
  <r>
    <n v="1216522"/>
    <x v="6"/>
    <s v="NA"/>
    <s v="League"/>
    <x v="19"/>
    <x v="2"/>
    <s v="Rajasthan Royals"/>
    <s v="Royal Challengers Bangalore"/>
    <x v="3"/>
    <x v="0"/>
    <x v="1"/>
    <s v="wickets"/>
    <n v="7"/>
    <n v="178"/>
    <n v="20"/>
    <s v="N"/>
    <s v="NA"/>
    <s v="AK Chaudhary"/>
    <s v="Nitin Menon"/>
  </r>
  <r>
    <n v="1216512"/>
    <x v="6"/>
    <s v="Abu Dhabi"/>
    <s v="League"/>
    <x v="91"/>
    <x v="0"/>
    <s v="Kolkata Knight Riders"/>
    <s v="Sunrisers Hyderabad"/>
    <x v="5"/>
    <x v="1"/>
    <x v="0"/>
    <s v="tie"/>
    <s v="NA"/>
    <n v="164"/>
    <n v="20"/>
    <s v="Y"/>
    <s v="NA"/>
    <s v="PG Pathak"/>
    <s v="S Ravi"/>
  </r>
  <r>
    <n v="1216517"/>
    <x v="6"/>
    <s v="NA"/>
    <s v="League"/>
    <x v="100"/>
    <x v="2"/>
    <s v="Mumbai Indians"/>
    <s v="Kings XI Punjab"/>
    <x v="6"/>
    <x v="0"/>
    <x v="2"/>
    <s v="tie"/>
    <s v="NA"/>
    <n v="177"/>
    <n v="20"/>
    <s v="Y"/>
    <s v="NA"/>
    <s v="Nitin Menon"/>
    <s v="PR Reiffel"/>
  </r>
  <r>
    <n v="1216533"/>
    <x v="6"/>
    <s v="Abu Dhabi"/>
    <s v="League"/>
    <x v="90"/>
    <x v="0"/>
    <s v="Chennai Super Kings"/>
    <s v="Rajasthan Royals"/>
    <x v="2"/>
    <x v="0"/>
    <x v="3"/>
    <s v="wickets"/>
    <n v="7"/>
    <n v="126"/>
    <n v="20"/>
    <s v="N"/>
    <s v="NA"/>
    <s v="CB Gaffaney"/>
    <s v="VK Sharma"/>
  </r>
  <r>
    <n v="1216546"/>
    <x v="6"/>
    <s v="NA"/>
    <s v="League"/>
    <x v="95"/>
    <x v="2"/>
    <s v="Delhi Capitals"/>
    <s v="Kings XI Punjab"/>
    <x v="11"/>
    <x v="0"/>
    <x v="2"/>
    <s v="wickets"/>
    <n v="5"/>
    <n v="165"/>
    <n v="20"/>
    <s v="N"/>
    <s v="NA"/>
    <s v="C Shamshuddin"/>
    <s v="RK Illingworth"/>
  </r>
  <r>
    <n v="1216494"/>
    <x v="6"/>
    <s v="Abu Dhabi"/>
    <s v="League"/>
    <x v="96"/>
    <x v="0"/>
    <s v="Kolkata Knight Riders"/>
    <s v="Royal Challengers Bangalore"/>
    <x v="0"/>
    <x v="0"/>
    <x v="1"/>
    <s v="wickets"/>
    <n v="8"/>
    <n v="85"/>
    <n v="20"/>
    <s v="N"/>
    <s v="NA"/>
    <s v="VK Sharma"/>
    <s v="S Ravi"/>
  </r>
  <r>
    <n v="1216518"/>
    <x v="6"/>
    <s v="NA"/>
    <s v="League"/>
    <x v="37"/>
    <x v="2"/>
    <s v="Rajasthan Royals"/>
    <s v="Sunrisers Hyderabad"/>
    <x v="5"/>
    <x v="1"/>
    <x v="6"/>
    <s v="wickets"/>
    <n v="8"/>
    <n v="155"/>
    <n v="20"/>
    <s v="N"/>
    <s v="NA"/>
    <s v="Nitin Menon"/>
    <s v="PR Reiffel"/>
  </r>
  <r>
    <n v="1216521"/>
    <x v="6"/>
    <s v="NA"/>
    <s v="League"/>
    <x v="52"/>
    <x v="1"/>
    <s v="Chennai Super Kings"/>
    <s v="Mumbai Indians"/>
    <x v="6"/>
    <x v="1"/>
    <x v="7"/>
    <s v="wickets"/>
    <n v="10"/>
    <n v="115"/>
    <n v="20"/>
    <s v="N"/>
    <s v="NA"/>
    <s v="C Shamshuddin"/>
    <s v="VA Kulkarni"/>
  </r>
  <r>
    <n v="1216497"/>
    <x v="6"/>
    <s v="Abu Dhabi"/>
    <s v="League"/>
    <x v="131"/>
    <x v="0"/>
    <s v="Kolkata Knight Riders"/>
    <s v="Delhi Capitals"/>
    <x v="11"/>
    <x v="1"/>
    <x v="0"/>
    <s v="runs"/>
    <n v="59"/>
    <n v="195"/>
    <n v="20"/>
    <s v="N"/>
    <s v="NA"/>
    <s v="CB Gaffaney"/>
    <s v="PG Pathak"/>
  </r>
  <r>
    <n v="1216498"/>
    <x v="6"/>
    <s v="NA"/>
    <s v="League"/>
    <x v="132"/>
    <x v="2"/>
    <s v="Kings XI Punjab"/>
    <s v="Sunrisers Hyderabad"/>
    <x v="5"/>
    <x v="1"/>
    <x v="2"/>
    <s v="runs"/>
    <n v="12"/>
    <n v="127"/>
    <n v="20"/>
    <s v="N"/>
    <s v="NA"/>
    <s v="AY Dandekar"/>
    <s v="PR Reiffel"/>
  </r>
  <r>
    <n v="1216541"/>
    <x v="6"/>
    <s v="Abu Dhabi"/>
    <s v="League"/>
    <x v="88"/>
    <x v="0"/>
    <s v="Mumbai Indians"/>
    <s v="Rajasthan Royals"/>
    <x v="6"/>
    <x v="0"/>
    <x v="3"/>
    <s v="wickets"/>
    <n v="8"/>
    <n v="196"/>
    <n v="20"/>
    <s v="N"/>
    <s v="NA"/>
    <s v="UV Gandhe"/>
    <s v="VK Sharma"/>
  </r>
  <r>
    <n v="1216544"/>
    <x v="6"/>
    <s v="NA"/>
    <s v="League"/>
    <x v="133"/>
    <x v="2"/>
    <s v="Royal Challengers Bangalore"/>
    <s v="Chennai Super Kings"/>
    <x v="1"/>
    <x v="0"/>
    <x v="5"/>
    <s v="wickets"/>
    <n v="8"/>
    <n v="146"/>
    <n v="20"/>
    <s v="N"/>
    <s v="NA"/>
    <s v="C Shamshuddin"/>
    <s v="RK Illingworth"/>
  </r>
  <r>
    <n v="1216520"/>
    <x v="6"/>
    <s v="NA"/>
    <s v="League"/>
    <x v="41"/>
    <x v="1"/>
    <s v="Kolkata Knight Riders"/>
    <s v="Kings XI Punjab"/>
    <x v="4"/>
    <x v="1"/>
    <x v="2"/>
    <s v="wickets"/>
    <n v="8"/>
    <n v="150"/>
    <n v="20"/>
    <s v="N"/>
    <s v="NA"/>
    <s v="KN Ananthapadmanabhan"/>
    <s v="RK Illingworth"/>
  </r>
  <r>
    <n v="1216524"/>
    <x v="6"/>
    <s v="NA"/>
    <s v="League"/>
    <x v="25"/>
    <x v="2"/>
    <s v="Sunrisers Hyderabad"/>
    <s v="Delhi Capitals"/>
    <x v="11"/>
    <x v="1"/>
    <x v="6"/>
    <s v="runs"/>
    <n v="88"/>
    <n v="220"/>
    <n v="20"/>
    <s v="N"/>
    <s v="NA"/>
    <s v="AK Chaudhary"/>
    <s v="Nitin Menon"/>
  </r>
  <r>
    <n v="1216499"/>
    <x v="6"/>
    <s v="Abu Dhabi"/>
    <s v="League"/>
    <x v="71"/>
    <x v="0"/>
    <s v="Royal Challengers Bangalore"/>
    <s v="Mumbai Indians"/>
    <x v="6"/>
    <x v="1"/>
    <x v="7"/>
    <s v="wickets"/>
    <n v="5"/>
    <n v="165"/>
    <n v="20"/>
    <s v="N"/>
    <s v="NA"/>
    <s v="UV Gandhe"/>
    <s v="CB Gaffaney"/>
  </r>
  <r>
    <n v="1216536"/>
    <x v="6"/>
    <s v="NA"/>
    <s v="League"/>
    <x v="133"/>
    <x v="2"/>
    <s v="Kolkata Knight Riders"/>
    <s v="Chennai Super Kings"/>
    <x v="2"/>
    <x v="1"/>
    <x v="5"/>
    <s v="wickets"/>
    <n v="6"/>
    <n v="173"/>
    <n v="20"/>
    <s v="N"/>
    <s v="NA"/>
    <s v="C Shamshuddin"/>
    <s v="RK Illingworth"/>
  </r>
  <r>
    <n v="1216537"/>
    <x v="6"/>
    <s v="Abu Dhabi"/>
    <s v="League"/>
    <x v="88"/>
    <x v="0"/>
    <s v="Kings XI Punjab"/>
    <s v="Rajasthan Royals"/>
    <x v="3"/>
    <x v="1"/>
    <x v="3"/>
    <s v="wickets"/>
    <n v="7"/>
    <n v="186"/>
    <n v="20"/>
    <s v="N"/>
    <s v="NA"/>
    <s v="CB Gaffaney"/>
    <s v="S Ravi"/>
  </r>
  <r>
    <n v="1216502"/>
    <x v="6"/>
    <s v="NA"/>
    <s v="League"/>
    <x v="12"/>
    <x v="1"/>
    <s v="Royal Challengers Bangalore"/>
    <s v="Sunrisers Hyderabad"/>
    <x v="5"/>
    <x v="1"/>
    <x v="6"/>
    <s v="wickets"/>
    <n v="5"/>
    <n v="121"/>
    <n v="20"/>
    <s v="N"/>
    <s v="NA"/>
    <s v="KN Ananthapadmanabhan"/>
    <s v="K Srinivasan"/>
  </r>
  <r>
    <n v="1216535"/>
    <x v="6"/>
    <s v="NA"/>
    <s v="League"/>
    <x v="108"/>
    <x v="2"/>
    <s v="Delhi Capitals"/>
    <s v="Mumbai Indians"/>
    <x v="6"/>
    <x v="1"/>
    <x v="7"/>
    <s v="wickets"/>
    <n v="9"/>
    <n v="111"/>
    <n v="20"/>
    <s v="N"/>
    <s v="NA"/>
    <s v="YC Barde"/>
    <s v="PR Reiffel"/>
  </r>
  <r>
    <n v="1216506"/>
    <x v="6"/>
    <s v="Abu Dhabi"/>
    <s v="League"/>
    <x v="133"/>
    <x v="0"/>
    <s v="Kings XI Punjab"/>
    <s v="Chennai Super Kings"/>
    <x v="2"/>
    <x v="1"/>
    <x v="5"/>
    <s v="wickets"/>
    <n v="9"/>
    <n v="154"/>
    <n v="20"/>
    <s v="N"/>
    <s v="NA"/>
    <s v="PG Pathak"/>
    <s v="VK Sharma"/>
  </r>
  <r>
    <n v="1216530"/>
    <x v="6"/>
    <s v="NA"/>
    <s v="League"/>
    <x v="134"/>
    <x v="2"/>
    <s v="Kolkata Knight Riders"/>
    <s v="Rajasthan Royals"/>
    <x v="3"/>
    <x v="1"/>
    <x v="0"/>
    <s v="runs"/>
    <n v="60"/>
    <n v="192"/>
    <n v="20"/>
    <s v="N"/>
    <s v="NA"/>
    <s v="Nitin Menon"/>
    <s v="PR Reiffel"/>
  </r>
  <r>
    <n v="1216505"/>
    <x v="6"/>
    <s v="Abu Dhabi"/>
    <s v="League"/>
    <x v="130"/>
    <x v="0"/>
    <s v="Royal Challengers Bangalore"/>
    <s v="Delhi Capitals"/>
    <x v="11"/>
    <x v="1"/>
    <x v="12"/>
    <s v="wickets"/>
    <n v="6"/>
    <n v="153"/>
    <n v="20"/>
    <s v="N"/>
    <s v="NA"/>
    <s v="CB Gaffaney"/>
    <s v="S Ravi"/>
  </r>
  <r>
    <n v="1216495"/>
    <x v="6"/>
    <s v="NA"/>
    <s v="League"/>
    <x v="135"/>
    <x v="1"/>
    <s v="Mumbai Indians"/>
    <s v="Sunrisers Hyderabad"/>
    <x v="5"/>
    <x v="1"/>
    <x v="6"/>
    <s v="wickets"/>
    <n v="10"/>
    <n v="150"/>
    <n v="20"/>
    <s v="N"/>
    <s v="NA"/>
    <s v="C Shamshuddin"/>
    <s v="RK Illingworth"/>
  </r>
  <r>
    <n v="1237177"/>
    <x v="6"/>
    <s v="NA"/>
    <s v="Qualifier 1"/>
    <x v="85"/>
    <x v="2"/>
    <s v="Mumbai Indians"/>
    <s v="Delhi Capitals"/>
    <x v="11"/>
    <x v="1"/>
    <x v="7"/>
    <s v="runs"/>
    <n v="57"/>
    <n v="201"/>
    <n v="20"/>
    <s v="N"/>
    <s v="NA"/>
    <s v="CB Gaffaney"/>
    <s v="Nitin Menon"/>
  </r>
  <r>
    <n v="1237178"/>
    <x v="6"/>
    <s v="Abu Dhabi"/>
    <s v="Eliminator"/>
    <x v="89"/>
    <x v="0"/>
    <s v="Royal Challengers Bangalore"/>
    <s v="Sunrisers Hyderabad"/>
    <x v="5"/>
    <x v="1"/>
    <x v="6"/>
    <s v="wickets"/>
    <n v="6"/>
    <n v="132"/>
    <n v="20"/>
    <s v="N"/>
    <s v="NA"/>
    <s v="PR Reiffel"/>
    <s v="S Ravi"/>
  </r>
  <r>
    <n v="1237180"/>
    <x v="6"/>
    <s v="Abu Dhabi"/>
    <s v="Qualifier 2"/>
    <x v="76"/>
    <x v="0"/>
    <s v="Delhi Capitals"/>
    <s v="Sunrisers Hyderabad"/>
    <x v="11"/>
    <x v="0"/>
    <x v="12"/>
    <s v="runs"/>
    <n v="17"/>
    <n v="190"/>
    <n v="20"/>
    <s v="N"/>
    <s v="NA"/>
    <s v="PR Reiffel"/>
    <s v="S Ravi"/>
  </r>
  <r>
    <n v="1237181"/>
    <x v="6"/>
    <s v="NA"/>
    <s v="Final"/>
    <x v="52"/>
    <x v="2"/>
    <s v="Delhi Capitals"/>
    <s v="Mumbai Indians"/>
    <x v="11"/>
    <x v="0"/>
    <x v="7"/>
    <s v="wickets"/>
    <n v="5"/>
    <n v="157"/>
    <n v="20"/>
    <s v="N"/>
    <s v="NA"/>
    <s v="CB Gaffaney"/>
    <s v="Nitin Menon"/>
  </r>
  <r>
    <n v="1254058"/>
    <x v="7"/>
    <s v="Chennai"/>
    <s v="League"/>
    <x v="97"/>
    <x v="27"/>
    <s v="Mumbai Indians"/>
    <s v="Royal Challengers Bangalore"/>
    <x v="1"/>
    <x v="1"/>
    <x v="1"/>
    <s v="wickets"/>
    <n v="2"/>
    <n v="160"/>
    <n v="20"/>
    <s v="N"/>
    <s v="NA"/>
    <s v="KN Ananthapadmanabhan"/>
    <s v="Nitin Menon"/>
  </r>
  <r>
    <n v="1254059"/>
    <x v="7"/>
    <s v="Mumbai"/>
    <s v="League"/>
    <x v="95"/>
    <x v="28"/>
    <s v="Chennai Super Kings"/>
    <s v="Delhi Capitals"/>
    <x v="11"/>
    <x v="1"/>
    <x v="12"/>
    <s v="wickets"/>
    <n v="7"/>
    <n v="189"/>
    <n v="20"/>
    <s v="N"/>
    <s v="NA"/>
    <s v="AK Chaudhary"/>
    <s v="VK Sharma"/>
  </r>
  <r>
    <n v="1254060"/>
    <x v="7"/>
    <s v="Chennai"/>
    <s v="League"/>
    <x v="84"/>
    <x v="27"/>
    <s v="Kolkata Knight Riders"/>
    <s v="Sunrisers Hyderabad"/>
    <x v="5"/>
    <x v="1"/>
    <x v="0"/>
    <s v="runs"/>
    <n v="10"/>
    <n v="188"/>
    <n v="20"/>
    <s v="N"/>
    <s v="NA"/>
    <s v="KN Ananthapadmanabhan"/>
    <s v="Nitin Menon"/>
  </r>
  <r>
    <n v="1254061"/>
    <x v="7"/>
    <s v="Mumbai"/>
    <s v="League"/>
    <x v="69"/>
    <x v="28"/>
    <s v="Punjab Kings"/>
    <s v="Rajasthan Royals"/>
    <x v="3"/>
    <x v="1"/>
    <x v="13"/>
    <s v="runs"/>
    <n v="4"/>
    <n v="222"/>
    <n v="20"/>
    <s v="N"/>
    <s v="NA"/>
    <s v="AK Chaudhary"/>
    <s v="S Ravi"/>
  </r>
  <r>
    <n v="1254062"/>
    <x v="7"/>
    <s v="Chennai"/>
    <s v="League"/>
    <x v="136"/>
    <x v="27"/>
    <s v="Mumbai Indians"/>
    <s v="Kolkata Knight Riders"/>
    <x v="0"/>
    <x v="1"/>
    <x v="7"/>
    <s v="runs"/>
    <n v="10"/>
    <n v="153"/>
    <n v="20"/>
    <s v="N"/>
    <s v="NA"/>
    <s v="C Shamshuddin"/>
    <s v="CB Gaffaney"/>
  </r>
  <r>
    <n v="1254063"/>
    <x v="7"/>
    <s v="Chennai"/>
    <s v="League"/>
    <x v="2"/>
    <x v="27"/>
    <s v="Royal Challengers Bangalore"/>
    <s v="Sunrisers Hyderabad"/>
    <x v="5"/>
    <x v="1"/>
    <x v="1"/>
    <s v="runs"/>
    <n v="6"/>
    <n v="150"/>
    <n v="20"/>
    <s v="N"/>
    <s v="NA"/>
    <s v="Nitin Menon"/>
    <s v="UV Gandhe"/>
  </r>
  <r>
    <n v="1254064"/>
    <x v="7"/>
    <s v="Mumbai"/>
    <s v="League"/>
    <x v="94"/>
    <x v="28"/>
    <s v="Delhi Capitals"/>
    <s v="Rajasthan Royals"/>
    <x v="3"/>
    <x v="1"/>
    <x v="3"/>
    <s v="wickets"/>
    <n v="3"/>
    <n v="148"/>
    <n v="20"/>
    <s v="N"/>
    <s v="NA"/>
    <s v="S Ravi"/>
    <s v="VK Sharma"/>
  </r>
  <r>
    <n v="1254065"/>
    <x v="7"/>
    <s v="Mumbai"/>
    <s v="League"/>
    <x v="119"/>
    <x v="28"/>
    <s v="Punjab Kings"/>
    <s v="Chennai Super Kings"/>
    <x v="2"/>
    <x v="1"/>
    <x v="5"/>
    <s v="wickets"/>
    <n v="6"/>
    <n v="107"/>
    <n v="20"/>
    <s v="N"/>
    <s v="NA"/>
    <s v="AK Chaudhary"/>
    <s v="AY Dandekar"/>
  </r>
  <r>
    <n v="1254066"/>
    <x v="7"/>
    <s v="Chennai"/>
    <s v="League"/>
    <x v="66"/>
    <x v="27"/>
    <s v="Mumbai Indians"/>
    <s v="Sunrisers Hyderabad"/>
    <x v="6"/>
    <x v="0"/>
    <x v="7"/>
    <s v="runs"/>
    <n v="13"/>
    <n v="151"/>
    <n v="20"/>
    <s v="N"/>
    <s v="NA"/>
    <s v="CB Gaffaney"/>
    <s v="K Srinivasan"/>
  </r>
  <r>
    <n v="1254067"/>
    <x v="7"/>
    <s v="Chennai"/>
    <s v="League"/>
    <x v="19"/>
    <x v="27"/>
    <s v="Royal Challengers Bangalore"/>
    <s v="Kolkata Knight Riders"/>
    <x v="1"/>
    <x v="0"/>
    <x v="1"/>
    <s v="runs"/>
    <n v="38"/>
    <n v="205"/>
    <n v="20"/>
    <s v="N"/>
    <s v="NA"/>
    <s v="C Shamshuddin"/>
    <s v="Nitin Menon"/>
  </r>
  <r>
    <n v="1254068"/>
    <x v="7"/>
    <s v="Mumbai"/>
    <s v="League"/>
    <x v="95"/>
    <x v="28"/>
    <s v="Punjab Kings"/>
    <s v="Delhi Capitals"/>
    <x v="11"/>
    <x v="1"/>
    <x v="12"/>
    <s v="wickets"/>
    <n v="6"/>
    <n v="196"/>
    <n v="20"/>
    <s v="N"/>
    <s v="NA"/>
    <s v="AK Chaudhary"/>
    <s v="PR Reiffel"/>
  </r>
  <r>
    <n v="1254069"/>
    <x v="7"/>
    <s v="Mumbai"/>
    <s v="League"/>
    <x v="137"/>
    <x v="28"/>
    <s v="Chennai Super Kings"/>
    <s v="Rajasthan Royals"/>
    <x v="3"/>
    <x v="1"/>
    <x v="5"/>
    <s v="runs"/>
    <n v="45"/>
    <n v="189"/>
    <n v="20"/>
    <s v="N"/>
    <s v="NA"/>
    <s v="PR Reiffel"/>
    <s v="VK Sharma"/>
  </r>
  <r>
    <n v="1254070"/>
    <x v="7"/>
    <s v="Chennai"/>
    <s v="League"/>
    <x v="67"/>
    <x v="27"/>
    <s v="Mumbai Indians"/>
    <s v="Delhi Capitals"/>
    <x v="6"/>
    <x v="0"/>
    <x v="12"/>
    <s v="wickets"/>
    <n v="6"/>
    <n v="138"/>
    <n v="20"/>
    <s v="N"/>
    <s v="NA"/>
    <s v="C Shamshuddin"/>
    <s v="CB Gaffaney"/>
  </r>
  <r>
    <n v="1254071"/>
    <x v="7"/>
    <s v="Chennai"/>
    <s v="League"/>
    <x v="114"/>
    <x v="27"/>
    <s v="Punjab Kings"/>
    <s v="Sunrisers Hyderabad"/>
    <x v="12"/>
    <x v="0"/>
    <x v="6"/>
    <s v="wickets"/>
    <n v="9"/>
    <n v="121"/>
    <n v="20"/>
    <s v="N"/>
    <s v="NA"/>
    <s v="K Srinivasan"/>
    <s v="Nitin Menon"/>
  </r>
  <r>
    <n v="1254072"/>
    <x v="7"/>
    <s v="Mumbai"/>
    <s v="League"/>
    <x v="112"/>
    <x v="28"/>
    <s v="Chennai Super Kings"/>
    <s v="Kolkata Knight Riders"/>
    <x v="0"/>
    <x v="1"/>
    <x v="5"/>
    <s v="runs"/>
    <n v="18"/>
    <n v="221"/>
    <n v="20"/>
    <s v="N"/>
    <s v="NA"/>
    <s v="AY Dandekar"/>
    <s v="PR Reiffel"/>
  </r>
  <r>
    <n v="1254073"/>
    <x v="7"/>
    <s v="Mumbai"/>
    <s v="League"/>
    <x v="138"/>
    <x v="28"/>
    <s v="Rajasthan Royals"/>
    <s v="Royal Challengers Bangalore"/>
    <x v="1"/>
    <x v="1"/>
    <x v="1"/>
    <s v="wickets"/>
    <n v="10"/>
    <n v="178"/>
    <n v="20"/>
    <s v="N"/>
    <s v="NA"/>
    <s v="J Madanagopal"/>
    <s v="S Ravi"/>
  </r>
  <r>
    <n v="1254074"/>
    <x v="7"/>
    <s v="Chennai"/>
    <s v="League"/>
    <x v="100"/>
    <x v="27"/>
    <s v="Mumbai Indians"/>
    <s v="Punjab Kings"/>
    <x v="12"/>
    <x v="1"/>
    <x v="13"/>
    <s v="wickets"/>
    <n v="9"/>
    <n v="132"/>
    <n v="20"/>
    <s v="N"/>
    <s v="NA"/>
    <s v="C Shamshuddin"/>
    <s v="Nitin Menon"/>
  </r>
  <r>
    <n v="1254075"/>
    <x v="7"/>
    <s v="Mumbai"/>
    <s v="League"/>
    <x v="73"/>
    <x v="28"/>
    <s v="Kolkata Knight Riders"/>
    <s v="Rajasthan Royals"/>
    <x v="3"/>
    <x v="1"/>
    <x v="3"/>
    <s v="wickets"/>
    <n v="6"/>
    <n v="134"/>
    <n v="20"/>
    <s v="N"/>
    <s v="NA"/>
    <s v="Navdeep Singh"/>
    <s v="S Ravi"/>
  </r>
  <r>
    <n v="1254076"/>
    <x v="7"/>
    <s v="Mumbai"/>
    <s v="League"/>
    <x v="7"/>
    <x v="28"/>
    <s v="Chennai Super Kings"/>
    <s v="Royal Challengers Bangalore"/>
    <x v="2"/>
    <x v="0"/>
    <x v="5"/>
    <s v="runs"/>
    <n v="69"/>
    <n v="192"/>
    <n v="20"/>
    <s v="N"/>
    <s v="NA"/>
    <s v="AK Chaudhary"/>
    <s v="VK Sharma"/>
  </r>
  <r>
    <n v="1254077"/>
    <x v="7"/>
    <s v="Chennai"/>
    <s v="League"/>
    <x v="113"/>
    <x v="27"/>
    <s v="Delhi Capitals"/>
    <s v="Sunrisers Hyderabad"/>
    <x v="11"/>
    <x v="0"/>
    <x v="12"/>
    <s v="tie"/>
    <s v="NA"/>
    <n v="160"/>
    <n v="20"/>
    <s v="Y"/>
    <s v="NA"/>
    <s v="CB Gaffaney"/>
    <s v="KN Ananthapadmanabhan"/>
  </r>
  <r>
    <n v="1254078"/>
    <x v="7"/>
    <s v="Ahmedabad"/>
    <s v="League"/>
    <x v="58"/>
    <x v="29"/>
    <s v="Punjab Kings"/>
    <s v="Kolkata Knight Riders"/>
    <x v="0"/>
    <x v="1"/>
    <x v="0"/>
    <s v="wickets"/>
    <n v="5"/>
    <n v="124"/>
    <n v="20"/>
    <s v="N"/>
    <s v="NA"/>
    <s v="PR Reiffel"/>
    <s v="YC Barde"/>
  </r>
  <r>
    <n v="1254079"/>
    <x v="7"/>
    <s v="Ahmedabad"/>
    <s v="League"/>
    <x v="19"/>
    <x v="29"/>
    <s v="Royal Challengers Bangalore"/>
    <s v="Delhi Capitals"/>
    <x v="11"/>
    <x v="1"/>
    <x v="1"/>
    <s v="runs"/>
    <n v="1"/>
    <n v="172"/>
    <n v="20"/>
    <s v="N"/>
    <s v="NA"/>
    <s v="S Ravi"/>
    <s v="VK Sharma"/>
  </r>
  <r>
    <n v="1254080"/>
    <x v="7"/>
    <s v="Delhi"/>
    <s v="League"/>
    <x v="133"/>
    <x v="30"/>
    <s v="Sunrisers Hyderabad"/>
    <s v="Chennai Super Kings"/>
    <x v="5"/>
    <x v="0"/>
    <x v="5"/>
    <s v="wickets"/>
    <n v="7"/>
    <n v="172"/>
    <n v="20"/>
    <s v="N"/>
    <s v="NA"/>
    <s v="C Shamshuddin"/>
    <s v="CK Nandan"/>
  </r>
  <r>
    <n v="1254081"/>
    <x v="7"/>
    <s v="Delhi"/>
    <s v="League"/>
    <x v="68"/>
    <x v="30"/>
    <s v="Rajasthan Royals"/>
    <s v="Mumbai Indians"/>
    <x v="6"/>
    <x v="1"/>
    <x v="7"/>
    <s v="wickets"/>
    <n v="7"/>
    <n v="172"/>
    <n v="20"/>
    <s v="N"/>
    <s v="NA"/>
    <s v="CB Gaffaney"/>
    <s v="KN Ananthapadmanabhan"/>
  </r>
  <r>
    <n v="1254082"/>
    <x v="7"/>
    <s v="Ahmedabad"/>
    <s v="League"/>
    <x v="113"/>
    <x v="29"/>
    <s v="Kolkata Knight Riders"/>
    <s v="Delhi Capitals"/>
    <x v="11"/>
    <x v="1"/>
    <x v="12"/>
    <s v="wickets"/>
    <n v="7"/>
    <n v="155"/>
    <n v="20"/>
    <s v="N"/>
    <s v="NA"/>
    <s v="AK Chaudhary"/>
    <s v="YC Barde"/>
  </r>
  <r>
    <n v="1254083"/>
    <x v="7"/>
    <s v="Ahmedabad"/>
    <s v="League"/>
    <x v="139"/>
    <x v="29"/>
    <s v="Punjab Kings"/>
    <s v="Royal Challengers Bangalore"/>
    <x v="1"/>
    <x v="1"/>
    <x v="13"/>
    <s v="runs"/>
    <n v="34"/>
    <n v="180"/>
    <n v="20"/>
    <s v="N"/>
    <s v="NA"/>
    <s v="S Ravi"/>
    <s v="VK Sharma"/>
  </r>
  <r>
    <n v="1254084"/>
    <x v="7"/>
    <s v="Delhi"/>
    <s v="League"/>
    <x v="66"/>
    <x v="30"/>
    <s v="Chennai Super Kings"/>
    <s v="Mumbai Indians"/>
    <x v="6"/>
    <x v="1"/>
    <x v="7"/>
    <s v="wickets"/>
    <n v="4"/>
    <n v="219"/>
    <n v="20"/>
    <s v="N"/>
    <s v="NA"/>
    <s v="KN Ananthapadmanabhan"/>
    <s v="CK Nandan"/>
  </r>
  <r>
    <n v="1254085"/>
    <x v="7"/>
    <s v="Delhi"/>
    <s v="League"/>
    <x v="90"/>
    <x v="30"/>
    <s v="Rajasthan Royals"/>
    <s v="Sunrisers Hyderabad"/>
    <x v="5"/>
    <x v="1"/>
    <x v="3"/>
    <s v="runs"/>
    <n v="55"/>
    <n v="221"/>
    <n v="20"/>
    <s v="N"/>
    <s v="NA"/>
    <s v="C Shamshuddin"/>
    <s v="CB Gaffaney"/>
  </r>
  <r>
    <n v="1254086"/>
    <x v="7"/>
    <s v="Ahmedabad"/>
    <s v="League"/>
    <x v="45"/>
    <x v="29"/>
    <s v="Punjab Kings"/>
    <s v="Delhi Capitals"/>
    <x v="11"/>
    <x v="1"/>
    <x v="12"/>
    <s v="wickets"/>
    <n v="7"/>
    <n v="167"/>
    <n v="20"/>
    <s v="N"/>
    <s v="NA"/>
    <s v="AK Chaudhary"/>
    <s v="AY Dandekar"/>
  </r>
  <r>
    <n v="1254104"/>
    <x v="7"/>
    <s v="Dubai"/>
    <s v="League"/>
    <x v="133"/>
    <x v="2"/>
    <s v="Chennai Super Kings"/>
    <s v="Mumbai Indians"/>
    <x v="2"/>
    <x v="0"/>
    <x v="5"/>
    <s v="runs"/>
    <n v="20"/>
    <n v="157"/>
    <n v="20"/>
    <s v="N"/>
    <s v="NA"/>
    <s v="Nitin Menon"/>
    <s v="RK Illingworth"/>
  </r>
  <r>
    <n v="1254087"/>
    <x v="7"/>
    <s v="Abu Dhabi"/>
    <s v="League"/>
    <x v="131"/>
    <x v="31"/>
    <s v="Royal Challengers Bangalore"/>
    <s v="Kolkata Knight Riders"/>
    <x v="1"/>
    <x v="0"/>
    <x v="0"/>
    <s v="wickets"/>
    <n v="9"/>
    <n v="93"/>
    <n v="20"/>
    <s v="N"/>
    <s v="NA"/>
    <s v="CB Gaffaney"/>
    <s v="S Ravi"/>
  </r>
  <r>
    <n v="1254111"/>
    <x v="7"/>
    <s v="Dubai"/>
    <s v="League"/>
    <x v="140"/>
    <x v="2"/>
    <s v="Rajasthan Royals"/>
    <s v="Punjab Kings"/>
    <x v="12"/>
    <x v="1"/>
    <x v="3"/>
    <s v="runs"/>
    <n v="2"/>
    <n v="186"/>
    <n v="20"/>
    <s v="N"/>
    <s v="NA"/>
    <s v="AK Chaudhary"/>
    <s v="MA Gough"/>
  </r>
  <r>
    <n v="1254105"/>
    <x v="7"/>
    <s v="Dubai"/>
    <s v="League"/>
    <x v="130"/>
    <x v="2"/>
    <s v="Sunrisers Hyderabad"/>
    <s v="Delhi Capitals"/>
    <x v="5"/>
    <x v="0"/>
    <x v="12"/>
    <s v="wickets"/>
    <n v="8"/>
    <n v="135"/>
    <n v="20"/>
    <s v="N"/>
    <s v="NA"/>
    <s v="KN Ananthapadmanabhan"/>
    <s v="RK Illingworth"/>
  </r>
  <r>
    <n v="1254096"/>
    <x v="7"/>
    <s v="Abu Dhabi"/>
    <s v="League"/>
    <x v="86"/>
    <x v="31"/>
    <s v="Mumbai Indians"/>
    <s v="Kolkata Knight Riders"/>
    <x v="0"/>
    <x v="1"/>
    <x v="0"/>
    <s v="wickets"/>
    <n v="7"/>
    <n v="156"/>
    <n v="20"/>
    <s v="N"/>
    <s v="NA"/>
    <s v="S Ravi"/>
    <s v="VK Sharma"/>
  </r>
  <r>
    <n v="1254113"/>
    <x v="7"/>
    <s v="Sharjah"/>
    <s v="League"/>
    <x v="53"/>
    <x v="1"/>
    <s v="Royal Challengers Bangalore"/>
    <s v="Chennai Super Kings"/>
    <x v="2"/>
    <x v="1"/>
    <x v="5"/>
    <s v="wickets"/>
    <n v="6"/>
    <n v="157"/>
    <n v="20"/>
    <s v="N"/>
    <s v="NA"/>
    <s v="AK Chaudhary"/>
    <s v="Nitin Menon"/>
  </r>
  <r>
    <n v="1254097"/>
    <x v="7"/>
    <s v="Abu Dhabi"/>
    <s v="League"/>
    <x v="48"/>
    <x v="31"/>
    <s v="Delhi Capitals"/>
    <s v="Rajasthan Royals"/>
    <x v="3"/>
    <x v="1"/>
    <x v="12"/>
    <s v="runs"/>
    <n v="33"/>
    <n v="155"/>
    <n v="20"/>
    <s v="N"/>
    <s v="NA"/>
    <s v="CB Gaffaney"/>
    <s v="UV Gandhe"/>
  </r>
  <r>
    <n v="1254107"/>
    <x v="7"/>
    <s v="Sharjah"/>
    <s v="League"/>
    <x v="141"/>
    <x v="1"/>
    <s v="Punjab Kings"/>
    <s v="Sunrisers Hyderabad"/>
    <x v="5"/>
    <x v="1"/>
    <x v="13"/>
    <s v="runs"/>
    <n v="5"/>
    <n v="126"/>
    <n v="20"/>
    <s v="N"/>
    <s v="NA"/>
    <s v="RK Illingworth"/>
    <s v="YC Barde"/>
  </r>
  <r>
    <n v="1254098"/>
    <x v="7"/>
    <s v="Abu Dhabi"/>
    <s v="League"/>
    <x v="7"/>
    <x v="31"/>
    <s v="Kolkata Knight Riders"/>
    <s v="Chennai Super Kings"/>
    <x v="0"/>
    <x v="0"/>
    <x v="5"/>
    <s v="wickets"/>
    <n v="2"/>
    <n v="172"/>
    <n v="20"/>
    <s v="N"/>
    <s v="NA"/>
    <s v="CB Gaffaney"/>
    <s v="Tapan Sharma"/>
  </r>
  <r>
    <n v="1254108"/>
    <x v="7"/>
    <s v="Dubai"/>
    <s v="League"/>
    <x v="2"/>
    <x v="2"/>
    <s v="Royal Challengers Bangalore"/>
    <s v="Mumbai Indians"/>
    <x v="6"/>
    <x v="1"/>
    <x v="1"/>
    <s v="runs"/>
    <n v="54"/>
    <n v="166"/>
    <n v="20"/>
    <s v="N"/>
    <s v="NA"/>
    <s v="AK Chaudhary"/>
    <s v="MA Gough"/>
  </r>
  <r>
    <n v="1254100"/>
    <x v="7"/>
    <s v="Dubai"/>
    <s v="League"/>
    <x v="102"/>
    <x v="2"/>
    <s v="Rajasthan Royals"/>
    <s v="Sunrisers Hyderabad"/>
    <x v="3"/>
    <x v="0"/>
    <x v="6"/>
    <s v="wickets"/>
    <n v="7"/>
    <n v="165"/>
    <n v="20"/>
    <s v="N"/>
    <s v="NA"/>
    <s v="KN Ananthapadmanabhan"/>
    <s v="Navdeep Singh"/>
  </r>
  <r>
    <n v="1254092"/>
    <x v="7"/>
    <s v="Sharjah"/>
    <s v="League"/>
    <x v="86"/>
    <x v="1"/>
    <s v="Delhi Capitals"/>
    <s v="Kolkata Knight Riders"/>
    <x v="0"/>
    <x v="1"/>
    <x v="0"/>
    <s v="wickets"/>
    <n v="3"/>
    <n v="128"/>
    <n v="20"/>
    <s v="N"/>
    <s v="NA"/>
    <s v="Nitin Menon"/>
    <s v="HAS Khalid"/>
  </r>
  <r>
    <n v="1254099"/>
    <x v="7"/>
    <s v="Abu Dhabi"/>
    <s v="League"/>
    <x v="66"/>
    <x v="31"/>
    <s v="Punjab Kings"/>
    <s v="Mumbai Indians"/>
    <x v="6"/>
    <x v="1"/>
    <x v="7"/>
    <s v="wickets"/>
    <n v="6"/>
    <n v="136"/>
    <n v="20"/>
    <s v="N"/>
    <s v="NA"/>
    <s v="S Ravi"/>
    <s v="VK Sharma"/>
  </r>
  <r>
    <n v="1254103"/>
    <x v="7"/>
    <s v="Dubai"/>
    <s v="League"/>
    <x v="1"/>
    <x v="2"/>
    <s v="Rajasthan Royals"/>
    <s v="Royal Challengers Bangalore"/>
    <x v="1"/>
    <x v="1"/>
    <x v="1"/>
    <s v="wickets"/>
    <n v="7"/>
    <n v="150"/>
    <n v="20"/>
    <s v="N"/>
    <s v="NA"/>
    <s v="AY Dandekar"/>
    <s v="KN Ananthapadmanabhan"/>
  </r>
  <r>
    <n v="1254091"/>
    <x v="7"/>
    <s v="Sharjah"/>
    <s v="League"/>
    <x v="142"/>
    <x v="1"/>
    <s v="Sunrisers Hyderabad"/>
    <s v="Chennai Super Kings"/>
    <x v="2"/>
    <x v="1"/>
    <x v="5"/>
    <s v="wickets"/>
    <n v="6"/>
    <n v="135"/>
    <n v="20"/>
    <s v="N"/>
    <s v="NA"/>
    <s v="Nitin Menon"/>
    <s v="YC Barde"/>
  </r>
  <r>
    <n v="1254102"/>
    <x v="7"/>
    <s v="Dubai"/>
    <s v="League"/>
    <x v="100"/>
    <x v="2"/>
    <s v="Kolkata Knight Riders"/>
    <s v="Punjab Kings"/>
    <x v="12"/>
    <x v="1"/>
    <x v="13"/>
    <s v="wickets"/>
    <n v="5"/>
    <n v="166"/>
    <n v="20"/>
    <s v="N"/>
    <s v="NA"/>
    <s v="KN Ananthapadmanabhan"/>
    <s v="RK Illingworth"/>
  </r>
  <r>
    <n v="1254089"/>
    <x v="7"/>
    <s v="Abu Dhabi"/>
    <s v="League"/>
    <x v="133"/>
    <x v="31"/>
    <s v="Chennai Super Kings"/>
    <s v="Rajasthan Royals"/>
    <x v="3"/>
    <x v="1"/>
    <x v="3"/>
    <s v="wickets"/>
    <n v="7"/>
    <n v="190"/>
    <n v="20"/>
    <s v="N"/>
    <s v="NA"/>
    <s v="CB Gaffaney"/>
    <s v="VK Sharma"/>
  </r>
  <r>
    <n v="1254112"/>
    <x v="7"/>
    <s v="Sharjah"/>
    <s v="League"/>
    <x v="29"/>
    <x v="1"/>
    <s v="Mumbai Indians"/>
    <s v="Delhi Capitals"/>
    <x v="11"/>
    <x v="1"/>
    <x v="12"/>
    <s v="wickets"/>
    <n v="4"/>
    <n v="130"/>
    <n v="20"/>
    <s v="N"/>
    <s v="NA"/>
    <s v="AK Chaudhary"/>
    <s v="MA Gough"/>
  </r>
  <r>
    <n v="1254090"/>
    <x v="7"/>
    <s v="Sharjah"/>
    <s v="League"/>
    <x v="2"/>
    <x v="1"/>
    <s v="Royal Challengers Bangalore"/>
    <s v="Punjab Kings"/>
    <x v="1"/>
    <x v="0"/>
    <x v="1"/>
    <s v="runs"/>
    <n v="6"/>
    <n v="165"/>
    <n v="20"/>
    <s v="N"/>
    <s v="NA"/>
    <s v="KN Ananthapadmanabhan"/>
    <s v="RK Illingworth"/>
  </r>
  <r>
    <n v="1254109"/>
    <x v="7"/>
    <s v="Dubai"/>
    <s v="League"/>
    <x v="124"/>
    <x v="2"/>
    <s v="Sunrisers Hyderabad"/>
    <s v="Kolkata Knight Riders"/>
    <x v="5"/>
    <x v="0"/>
    <x v="0"/>
    <s v="wickets"/>
    <n v="6"/>
    <n v="116"/>
    <n v="20"/>
    <s v="N"/>
    <s v="NA"/>
    <s v="J Madanagopal"/>
    <s v="MA Gough"/>
  </r>
  <r>
    <n v="1254110"/>
    <x v="7"/>
    <s v="Dubai"/>
    <s v="League"/>
    <x v="29"/>
    <x v="2"/>
    <s v="Chennai Super Kings"/>
    <s v="Delhi Capitals"/>
    <x v="11"/>
    <x v="1"/>
    <x v="12"/>
    <s v="wickets"/>
    <n v="3"/>
    <n v="137"/>
    <n v="20"/>
    <s v="N"/>
    <s v="NA"/>
    <s v="AK Chaudhary"/>
    <s v="Nitin Menon"/>
  </r>
  <r>
    <n v="1254093"/>
    <x v="7"/>
    <s v="Sharjah"/>
    <s v="League"/>
    <x v="55"/>
    <x v="1"/>
    <s v="Rajasthan Royals"/>
    <s v="Mumbai Indians"/>
    <x v="6"/>
    <x v="1"/>
    <x v="7"/>
    <s v="wickets"/>
    <n v="8"/>
    <n v="91"/>
    <n v="20"/>
    <s v="N"/>
    <s v="NA"/>
    <s v="AK Chaudhary"/>
    <s v="MA Gough"/>
  </r>
  <r>
    <n v="1254095"/>
    <x v="7"/>
    <s v="Abu Dhabi"/>
    <s v="League"/>
    <x v="89"/>
    <x v="31"/>
    <s v="Sunrisers Hyderabad"/>
    <s v="Royal Challengers Bangalore"/>
    <x v="1"/>
    <x v="1"/>
    <x v="6"/>
    <s v="runs"/>
    <n v="4"/>
    <n v="142"/>
    <n v="20"/>
    <s v="N"/>
    <s v="NA"/>
    <s v="S Ravi"/>
    <s v="UV Gandhe"/>
  </r>
  <r>
    <n v="1254094"/>
    <x v="7"/>
    <s v="Dubai"/>
    <s v="League"/>
    <x v="100"/>
    <x v="2"/>
    <s v="Chennai Super Kings"/>
    <s v="Punjab Kings"/>
    <x v="12"/>
    <x v="1"/>
    <x v="13"/>
    <s v="wickets"/>
    <n v="6"/>
    <n v="135"/>
    <n v="20"/>
    <s v="N"/>
    <s v="NA"/>
    <s v="K Srinivasan"/>
    <s v="RK Illingworth"/>
  </r>
  <r>
    <n v="1254106"/>
    <x v="7"/>
    <s v="Sharjah"/>
    <s v="League"/>
    <x v="126"/>
    <x v="1"/>
    <s v="Kolkata Knight Riders"/>
    <s v="Rajasthan Royals"/>
    <x v="3"/>
    <x v="1"/>
    <x v="0"/>
    <s v="runs"/>
    <n v="86"/>
    <n v="172"/>
    <n v="20"/>
    <s v="N"/>
    <s v="NA"/>
    <s v="MA Gough"/>
    <s v="HAS Khalid"/>
  </r>
  <r>
    <n v="1254088"/>
    <x v="7"/>
    <s v="Abu Dhabi"/>
    <s v="League"/>
    <x v="108"/>
    <x v="31"/>
    <s v="Mumbai Indians"/>
    <s v="Sunrisers Hyderabad"/>
    <x v="6"/>
    <x v="0"/>
    <x v="7"/>
    <s v="runs"/>
    <n v="42"/>
    <n v="236"/>
    <n v="20"/>
    <s v="N"/>
    <s v="NA"/>
    <s v="Tapan Sharma"/>
    <s v="VK Sharma"/>
  </r>
  <r>
    <n v="1254101"/>
    <x v="7"/>
    <s v="Dubai"/>
    <s v="League"/>
    <x v="143"/>
    <x v="2"/>
    <s v="Delhi Capitals"/>
    <s v="Royal Challengers Bangalore"/>
    <x v="1"/>
    <x v="1"/>
    <x v="1"/>
    <s v="wickets"/>
    <n v="7"/>
    <n v="165"/>
    <n v="20"/>
    <s v="N"/>
    <s v="NA"/>
    <s v="KN Ananthapadmanabhan"/>
    <s v="Nitin Menon"/>
  </r>
  <r>
    <n v="1254114"/>
    <x v="7"/>
    <s v="Dubai"/>
    <s v="Qualifier 1"/>
    <x v="133"/>
    <x v="2"/>
    <s v="Delhi Capitals"/>
    <s v="Chennai Super Kings"/>
    <x v="2"/>
    <x v="1"/>
    <x v="5"/>
    <s v="wickets"/>
    <n v="4"/>
    <n v="173"/>
    <n v="20"/>
    <s v="N"/>
    <s v="NA"/>
    <s v="Nitin Menon"/>
    <s v="RK Illingworth"/>
  </r>
  <r>
    <n v="1254115"/>
    <x v="7"/>
    <s v="Sharjah"/>
    <s v="Eliminator"/>
    <x v="86"/>
    <x v="1"/>
    <s v="Royal Challengers Bangalore"/>
    <s v="Kolkata Knight Riders"/>
    <x v="1"/>
    <x v="0"/>
    <x v="0"/>
    <s v="wickets"/>
    <n v="4"/>
    <n v="139"/>
    <n v="20"/>
    <s v="N"/>
    <s v="NA"/>
    <s v="CB Gaffaney"/>
    <s v="VK Sharma"/>
  </r>
  <r>
    <n v="1254116"/>
    <x v="7"/>
    <s v="Sharjah"/>
    <s v="Qualifier 2"/>
    <x v="144"/>
    <x v="1"/>
    <s v="Delhi Capitals"/>
    <s v="Kolkata Knight Riders"/>
    <x v="0"/>
    <x v="1"/>
    <x v="0"/>
    <s v="wickets"/>
    <n v="3"/>
    <n v="136"/>
    <n v="20"/>
    <s v="N"/>
    <s v="NA"/>
    <s v="KN Ananthapadmanabhan"/>
    <s v="MA Gough"/>
  </r>
  <r>
    <n v="1254117"/>
    <x v="7"/>
    <s v="Dubai"/>
    <s v="Final"/>
    <x v="112"/>
    <x v="2"/>
    <s v="Chennai Super Kings"/>
    <s v="Kolkata Knight Riders"/>
    <x v="0"/>
    <x v="1"/>
    <x v="5"/>
    <s v="runs"/>
    <n v="27"/>
    <n v="193"/>
    <n v="20"/>
    <s v="N"/>
    <s v="NA"/>
    <s v="Nitin Menon"/>
    <s v="RK Illingworth"/>
  </r>
  <r>
    <n v="1304047"/>
    <x v="8"/>
    <s v="Mumbai"/>
    <s v="League"/>
    <x v="27"/>
    <x v="28"/>
    <s v="Chennai Super Kings"/>
    <s v="Kolkata Knight Riders"/>
    <x v="0"/>
    <x v="1"/>
    <x v="0"/>
    <s v="wickets"/>
    <n v="6"/>
    <n v="132"/>
    <n v="20"/>
    <s v="N"/>
    <s v="NA"/>
    <s v="AK Chaudhary"/>
    <s v="Nitin Menon"/>
  </r>
  <r>
    <n v="1304048"/>
    <x v="8"/>
    <s v="Mumbai"/>
    <s v="League"/>
    <x v="109"/>
    <x v="32"/>
    <s v="Mumbai Indians"/>
    <s v="Delhi Capitals"/>
    <x v="11"/>
    <x v="1"/>
    <x v="12"/>
    <s v="wickets"/>
    <n v="4"/>
    <n v="178"/>
    <n v="20"/>
    <s v="N"/>
    <s v="NA"/>
    <s v="RJ Tucker"/>
    <s v="HAS Khalid"/>
  </r>
  <r>
    <n v="1304049"/>
    <x v="8"/>
    <s v="Mumbai"/>
    <s v="League"/>
    <x v="145"/>
    <x v="33"/>
    <s v="Royal Challengers Bangalore"/>
    <s v="Punjab Kings"/>
    <x v="12"/>
    <x v="1"/>
    <x v="13"/>
    <s v="wickets"/>
    <n v="5"/>
    <n v="206"/>
    <n v="20"/>
    <s v="N"/>
    <s v="NA"/>
    <s v="Nitin Menon"/>
    <s v="YC Barde"/>
  </r>
  <r>
    <n v="1304050"/>
    <x v="8"/>
    <s v="Mumbai"/>
    <s v="League"/>
    <x v="92"/>
    <x v="28"/>
    <s v="Lucknow Super Giants"/>
    <s v="Gujarat Titans"/>
    <x v="13"/>
    <x v="1"/>
    <x v="14"/>
    <s v="wickets"/>
    <n v="5"/>
    <n v="159"/>
    <n v="20"/>
    <s v="N"/>
    <s v="NA"/>
    <s v="PG Pathak"/>
    <s v="VK Sharma"/>
  </r>
  <r>
    <n v="1304051"/>
    <x v="8"/>
    <s v="Pune"/>
    <s v="League"/>
    <x v="69"/>
    <x v="34"/>
    <s v="Rajasthan Royals"/>
    <s v="Sunrisers Hyderabad"/>
    <x v="5"/>
    <x v="1"/>
    <x v="3"/>
    <s v="runs"/>
    <n v="61"/>
    <n v="211"/>
    <n v="20"/>
    <s v="N"/>
    <s v="NA"/>
    <s v="BNJ Oxenford"/>
    <s v="UV Gandhe"/>
  </r>
  <r>
    <n v="1304052"/>
    <x v="8"/>
    <s v="Mumbai"/>
    <s v="League"/>
    <x v="146"/>
    <x v="33"/>
    <s v="Kolkata Knight Riders"/>
    <s v="Royal Challengers Bangalore"/>
    <x v="1"/>
    <x v="1"/>
    <x v="1"/>
    <s v="wickets"/>
    <n v="3"/>
    <n v="129"/>
    <n v="20"/>
    <s v="N"/>
    <s v="NA"/>
    <s v="J Madanagopal"/>
    <s v="Navdeep Singh"/>
  </r>
  <r>
    <n v="1304053"/>
    <x v="8"/>
    <s v="Mumbai"/>
    <s v="League"/>
    <x v="147"/>
    <x v="32"/>
    <s v="Chennai Super Kings"/>
    <s v="Lucknow Super Giants"/>
    <x v="14"/>
    <x v="1"/>
    <x v="15"/>
    <s v="wickets"/>
    <n v="6"/>
    <n v="211"/>
    <n v="20"/>
    <s v="N"/>
    <s v="NA"/>
    <s v="RJ Tucker"/>
    <s v="VK Sharma"/>
  </r>
  <r>
    <n v="1304054"/>
    <x v="8"/>
    <s v="Mumbai"/>
    <s v="League"/>
    <x v="27"/>
    <x v="28"/>
    <s v="Punjab Kings"/>
    <s v="Kolkata Knight Riders"/>
    <x v="0"/>
    <x v="1"/>
    <x v="0"/>
    <s v="wickets"/>
    <n v="6"/>
    <n v="138"/>
    <n v="20"/>
    <s v="N"/>
    <s v="NA"/>
    <s v="AK Chaudhary"/>
    <s v="HAS Khalid"/>
  </r>
  <r>
    <n v="1304055"/>
    <x v="8"/>
    <s v="Mumbai"/>
    <s v="League"/>
    <x v="90"/>
    <x v="33"/>
    <s v="Rajasthan Royals"/>
    <s v="Mumbai Indians"/>
    <x v="6"/>
    <x v="1"/>
    <x v="3"/>
    <s v="runs"/>
    <n v="23"/>
    <n v="194"/>
    <n v="20"/>
    <s v="N"/>
    <s v="NA"/>
    <s v="Nitin Menon"/>
    <s v="PG Pathak"/>
  </r>
  <r>
    <n v="1304056"/>
    <x v="8"/>
    <s v="Pune"/>
    <s v="League"/>
    <x v="91"/>
    <x v="34"/>
    <s v="Gujarat Titans"/>
    <s v="Delhi Capitals"/>
    <x v="11"/>
    <x v="1"/>
    <x v="14"/>
    <s v="runs"/>
    <n v="14"/>
    <n v="172"/>
    <n v="20"/>
    <s v="N"/>
    <s v="NA"/>
    <s v="KN Ananthapadmanabhan"/>
    <s v="UV Gandhe"/>
  </r>
  <r>
    <n v="1304057"/>
    <x v="8"/>
    <s v="Mumbai"/>
    <s v="League"/>
    <x v="148"/>
    <x v="32"/>
    <s v="Punjab Kings"/>
    <s v="Chennai Super Kings"/>
    <x v="2"/>
    <x v="1"/>
    <x v="13"/>
    <s v="runs"/>
    <n v="54"/>
    <n v="181"/>
    <n v="20"/>
    <s v="N"/>
    <s v="NA"/>
    <s v="RJ Tucker"/>
    <s v="YC Barde"/>
  </r>
  <r>
    <n v="1304058"/>
    <x v="8"/>
    <s v="Mumbai"/>
    <s v="League"/>
    <x v="149"/>
    <x v="33"/>
    <s v="Lucknow Super Giants"/>
    <s v="Sunrisers Hyderabad"/>
    <x v="5"/>
    <x v="1"/>
    <x v="15"/>
    <s v="runs"/>
    <n v="12"/>
    <n v="170"/>
    <n v="20"/>
    <s v="N"/>
    <s v="NA"/>
    <s v="J Madanagopal"/>
    <s v="Navdeep Singh"/>
  </r>
  <r>
    <n v="1304059"/>
    <x v="8"/>
    <s v="Mumbai"/>
    <s v="League"/>
    <x v="128"/>
    <x v="28"/>
    <s v="Rajasthan Royals"/>
    <s v="Royal Challengers Bangalore"/>
    <x v="1"/>
    <x v="1"/>
    <x v="1"/>
    <s v="wickets"/>
    <n v="4"/>
    <n v="170"/>
    <n v="20"/>
    <s v="N"/>
    <s v="NA"/>
    <s v="AK Chaudhary"/>
    <s v="HAS Khalid"/>
  </r>
  <r>
    <n v="1304060"/>
    <x v="8"/>
    <s v="Pune"/>
    <s v="League"/>
    <x v="134"/>
    <x v="34"/>
    <s v="Mumbai Indians"/>
    <s v="Kolkata Knight Riders"/>
    <x v="0"/>
    <x v="1"/>
    <x v="0"/>
    <s v="wickets"/>
    <n v="5"/>
    <n v="162"/>
    <n v="20"/>
    <s v="N"/>
    <s v="NA"/>
    <s v="BNJ Oxenford"/>
    <s v="KN Ananthapadmanabhan"/>
  </r>
  <r>
    <n v="1304061"/>
    <x v="8"/>
    <s v="Mumbai"/>
    <s v="League"/>
    <x v="68"/>
    <x v="33"/>
    <s v="Delhi Capitals"/>
    <s v="Lucknow Super Giants"/>
    <x v="14"/>
    <x v="1"/>
    <x v="15"/>
    <s v="wickets"/>
    <n v="6"/>
    <n v="150"/>
    <n v="20"/>
    <s v="N"/>
    <s v="NA"/>
    <s v="RJ Tucker"/>
    <s v="Tapan Sharma"/>
  </r>
  <r>
    <n v="1304062"/>
    <x v="8"/>
    <s v="Mumbai"/>
    <s v="League"/>
    <x v="124"/>
    <x v="32"/>
    <s v="Punjab Kings"/>
    <s v="Gujarat Titans"/>
    <x v="13"/>
    <x v="1"/>
    <x v="14"/>
    <s v="wickets"/>
    <n v="6"/>
    <n v="190"/>
    <n v="20"/>
    <s v="N"/>
    <s v="NA"/>
    <s v="AK Chaudhary"/>
    <s v="VK Sharma"/>
  </r>
  <r>
    <n v="1304063"/>
    <x v="8"/>
    <s v="Mumbai"/>
    <s v="League"/>
    <x v="150"/>
    <x v="33"/>
    <s v="Chennai Super Kings"/>
    <s v="Sunrisers Hyderabad"/>
    <x v="5"/>
    <x v="1"/>
    <x v="6"/>
    <s v="wickets"/>
    <n v="8"/>
    <n v="155"/>
    <n v="20"/>
    <s v="N"/>
    <s v="NA"/>
    <s v="Navdeep Singh"/>
    <s v="Nitin Menon"/>
  </r>
  <r>
    <n v="1304064"/>
    <x v="8"/>
    <s v="Pune"/>
    <s v="League"/>
    <x v="151"/>
    <x v="34"/>
    <s v="Mumbai Indians"/>
    <s v="Royal Challengers Bangalore"/>
    <x v="1"/>
    <x v="1"/>
    <x v="1"/>
    <s v="wickets"/>
    <n v="7"/>
    <n v="152"/>
    <n v="20"/>
    <s v="N"/>
    <s v="NA"/>
    <s v="BNJ Oxenford"/>
    <s v="KN Ananthapadmanabhan"/>
  </r>
  <r>
    <n v="1304065"/>
    <x v="8"/>
    <s v="Mumbai"/>
    <s v="League"/>
    <x v="109"/>
    <x v="32"/>
    <s v="Delhi Capitals"/>
    <s v="Kolkata Knight Riders"/>
    <x v="0"/>
    <x v="1"/>
    <x v="12"/>
    <s v="runs"/>
    <n v="44"/>
    <n v="216"/>
    <n v="20"/>
    <s v="N"/>
    <s v="NA"/>
    <s v="CB Gaffaney"/>
    <s v="J Madanagopal"/>
  </r>
  <r>
    <n v="1304066"/>
    <x v="8"/>
    <s v="Mumbai"/>
    <s v="League"/>
    <x v="1"/>
    <x v="28"/>
    <s v="Rajasthan Royals"/>
    <s v="Lucknow Super Giants"/>
    <x v="14"/>
    <x v="1"/>
    <x v="3"/>
    <s v="runs"/>
    <n v="3"/>
    <n v="166"/>
    <n v="20"/>
    <s v="N"/>
    <s v="NA"/>
    <s v="AK Chaudhary"/>
    <s v="Tapan Sharma"/>
  </r>
  <r>
    <n v="1304067"/>
    <x v="8"/>
    <s v="Mumbai"/>
    <s v="League"/>
    <x v="89"/>
    <x v="33"/>
    <s v="Gujarat Titans"/>
    <s v="Sunrisers Hyderabad"/>
    <x v="5"/>
    <x v="1"/>
    <x v="6"/>
    <s v="wickets"/>
    <n v="8"/>
    <n v="163"/>
    <n v="20"/>
    <s v="N"/>
    <s v="NA"/>
    <s v="Chirra Ravikanthreddy"/>
    <s v="RJ Tucker"/>
  </r>
  <r>
    <n v="1304068"/>
    <x v="8"/>
    <s v="Mumbai"/>
    <s v="League"/>
    <x v="152"/>
    <x v="33"/>
    <s v="Chennai Super Kings"/>
    <s v="Royal Challengers Bangalore"/>
    <x v="1"/>
    <x v="1"/>
    <x v="5"/>
    <s v="runs"/>
    <n v="23"/>
    <n v="217"/>
    <n v="20"/>
    <s v="N"/>
    <s v="NA"/>
    <s v="Nitin Menon"/>
    <s v="N Pandit"/>
  </r>
  <r>
    <n v="1304069"/>
    <x v="8"/>
    <s v="Pune"/>
    <s v="League"/>
    <x v="45"/>
    <x v="34"/>
    <s v="Punjab Kings"/>
    <s v="Mumbai Indians"/>
    <x v="6"/>
    <x v="1"/>
    <x v="13"/>
    <s v="runs"/>
    <n v="12"/>
    <n v="199"/>
    <n v="20"/>
    <s v="N"/>
    <s v="NA"/>
    <s v="BNJ Oxenford"/>
    <s v="UV Gandhe"/>
  </r>
  <r>
    <n v="1304070"/>
    <x v="8"/>
    <s v="Mumbai"/>
    <s v="League"/>
    <x v="59"/>
    <x v="33"/>
    <s v="Gujarat Titans"/>
    <s v="Rajasthan Royals"/>
    <x v="3"/>
    <x v="1"/>
    <x v="14"/>
    <s v="runs"/>
    <n v="37"/>
    <n v="193"/>
    <n v="20"/>
    <s v="N"/>
    <s v="NA"/>
    <s v="CB Gaffaney"/>
    <s v="R Pandit"/>
  </r>
  <r>
    <n v="1304071"/>
    <x v="8"/>
    <s v="Mumbai"/>
    <s v="League"/>
    <x v="93"/>
    <x v="32"/>
    <s v="Kolkata Knight Riders"/>
    <s v="Sunrisers Hyderabad"/>
    <x v="5"/>
    <x v="1"/>
    <x v="6"/>
    <s v="wickets"/>
    <n v="7"/>
    <n v="176"/>
    <n v="20"/>
    <s v="N"/>
    <s v="NA"/>
    <s v="GR Sadashiv Iyer"/>
    <s v="VK Sharma"/>
  </r>
  <r>
    <n v="1304072"/>
    <x v="8"/>
    <s v="Mumbai"/>
    <s v="League"/>
    <x v="100"/>
    <x v="32"/>
    <s v="Lucknow Super Giants"/>
    <s v="Mumbai Indians"/>
    <x v="6"/>
    <x v="1"/>
    <x v="15"/>
    <s v="runs"/>
    <n v="18"/>
    <n v="200"/>
    <n v="20"/>
    <s v="N"/>
    <s v="NA"/>
    <s v="AK Chaudhary"/>
    <s v="NA Patwardhan"/>
  </r>
  <r>
    <n v="1304073"/>
    <x v="8"/>
    <s v="Mumbai"/>
    <s v="League"/>
    <x v="128"/>
    <x v="28"/>
    <s v="Royal Challengers Bangalore"/>
    <s v="Delhi Capitals"/>
    <x v="11"/>
    <x v="1"/>
    <x v="1"/>
    <s v="runs"/>
    <n v="16"/>
    <n v="190"/>
    <n v="20"/>
    <s v="N"/>
    <s v="NA"/>
    <s v="Chirra Ravikanthreddy"/>
    <s v="J Madanagopal"/>
  </r>
  <r>
    <n v="1304074"/>
    <x v="8"/>
    <s v="Mumbai"/>
    <s v="League"/>
    <x v="153"/>
    <x v="33"/>
    <s v="Punjab Kings"/>
    <s v="Sunrisers Hyderabad"/>
    <x v="5"/>
    <x v="1"/>
    <x v="6"/>
    <s v="wickets"/>
    <n v="7"/>
    <n v="152"/>
    <n v="20"/>
    <s v="N"/>
    <s v="NA"/>
    <s v="PG Pathak"/>
    <s v="R Pandit"/>
  </r>
  <r>
    <n v="1304075"/>
    <x v="8"/>
    <s v="Pune"/>
    <s v="League"/>
    <x v="154"/>
    <x v="34"/>
    <s v="Chennai Super Kings"/>
    <s v="Gujarat Titans"/>
    <x v="13"/>
    <x v="1"/>
    <x v="14"/>
    <s v="wickets"/>
    <n v="3"/>
    <n v="170"/>
    <n v="20"/>
    <s v="N"/>
    <s v="NA"/>
    <s v="KN Ananthapadmanabhan"/>
    <s v="UV Gandhe"/>
  </r>
  <r>
    <n v="1304076"/>
    <x v="8"/>
    <s v="Mumbai"/>
    <s v="League"/>
    <x v="1"/>
    <x v="32"/>
    <s v="Rajasthan Royals"/>
    <s v="Kolkata Knight Riders"/>
    <x v="0"/>
    <x v="1"/>
    <x v="3"/>
    <s v="runs"/>
    <n v="7"/>
    <n v="218"/>
    <n v="20"/>
    <s v="N"/>
    <s v="NA"/>
    <s v="GR Sadashiv Iyer"/>
    <s v="VK Sharma"/>
  </r>
  <r>
    <n v="1304077"/>
    <x v="8"/>
    <s v="Mumbai"/>
    <s v="League"/>
    <x v="112"/>
    <x v="33"/>
    <s v="Royal Challengers Bangalore"/>
    <s v="Lucknow Super Giants"/>
    <x v="14"/>
    <x v="1"/>
    <x v="1"/>
    <s v="runs"/>
    <n v="18"/>
    <n v="182"/>
    <n v="20"/>
    <s v="N"/>
    <s v="NA"/>
    <s v="CB Gaffaney"/>
    <s v="N Pandit"/>
  </r>
  <r>
    <n v="1304078"/>
    <x v="8"/>
    <s v="Mumbai"/>
    <s v="League"/>
    <x v="109"/>
    <x v="32"/>
    <s v="Punjab Kings"/>
    <s v="Delhi Capitals"/>
    <x v="11"/>
    <x v="1"/>
    <x v="12"/>
    <s v="wickets"/>
    <n v="9"/>
    <n v="116"/>
    <n v="20"/>
    <s v="N"/>
    <s v="NA"/>
    <s v="RJ Tucker"/>
    <s v="Tapan Sharma"/>
  </r>
  <r>
    <n v="1304079"/>
    <x v="8"/>
    <s v="Navi Mumbai"/>
    <s v="League"/>
    <x v="155"/>
    <x v="33"/>
    <s v="Mumbai Indians"/>
    <s v="Chennai Super Kings"/>
    <x v="2"/>
    <x v="1"/>
    <x v="5"/>
    <s v="wickets"/>
    <n v="3"/>
    <n v="156"/>
    <n v="20"/>
    <s v="N"/>
    <s v="NA"/>
    <s v="BNJ Oxenford"/>
    <s v="UV Gandhe"/>
  </r>
  <r>
    <n v="1304080"/>
    <x v="8"/>
    <s v="Mumbai"/>
    <s v="League"/>
    <x v="90"/>
    <x v="28"/>
    <s v="Rajasthan Royals"/>
    <s v="Delhi Capitals"/>
    <x v="11"/>
    <x v="1"/>
    <x v="3"/>
    <s v="runs"/>
    <n v="15"/>
    <n v="223"/>
    <n v="20"/>
    <s v="N"/>
    <s v="NA"/>
    <s v="NA Patwardhan"/>
    <s v="Nitin Menon"/>
  </r>
  <r>
    <n v="1304081"/>
    <x v="8"/>
    <s v="Navi Mumbai"/>
    <s v="League"/>
    <x v="83"/>
    <x v="33"/>
    <s v="Gujarat Titans"/>
    <s v="Kolkata Knight Riders"/>
    <x v="13"/>
    <x v="0"/>
    <x v="14"/>
    <s v="runs"/>
    <n v="8"/>
    <n v="157"/>
    <n v="20"/>
    <s v="N"/>
    <s v="NA"/>
    <s v="KN Ananthapadmanabhan"/>
    <s v="UV Gandhe"/>
  </r>
  <r>
    <n v="1304082"/>
    <x v="8"/>
    <s v="Mumbai"/>
    <s v="League"/>
    <x v="156"/>
    <x v="32"/>
    <s v="Royal Challengers Bangalore"/>
    <s v="Sunrisers Hyderabad"/>
    <x v="5"/>
    <x v="1"/>
    <x v="6"/>
    <s v="wickets"/>
    <n v="9"/>
    <n v="69"/>
    <n v="20"/>
    <s v="N"/>
    <s v="NA"/>
    <s v="Chirra Ravikanthreddy"/>
    <s v="J Madanagopal"/>
  </r>
  <r>
    <n v="1304083"/>
    <x v="8"/>
    <s v="Mumbai"/>
    <s v="League"/>
    <x v="100"/>
    <x v="28"/>
    <s v="Lucknow Super Giants"/>
    <s v="Mumbai Indians"/>
    <x v="6"/>
    <x v="1"/>
    <x v="15"/>
    <s v="runs"/>
    <n v="36"/>
    <n v="169"/>
    <n v="20"/>
    <s v="N"/>
    <s v="NA"/>
    <s v="M Erasmus"/>
    <s v="HAS Khalid"/>
  </r>
  <r>
    <n v="1304084"/>
    <x v="8"/>
    <s v="Mumbai"/>
    <s v="League"/>
    <x v="95"/>
    <x v="28"/>
    <s v="Punjab Kings"/>
    <s v="Chennai Super Kings"/>
    <x v="2"/>
    <x v="1"/>
    <x v="13"/>
    <s v="runs"/>
    <n v="11"/>
    <n v="188"/>
    <n v="20"/>
    <s v="N"/>
    <s v="NA"/>
    <s v="M Erasmus"/>
    <s v="Tapan Sharma"/>
  </r>
  <r>
    <n v="1304085"/>
    <x v="8"/>
    <s v="Pune"/>
    <s v="League"/>
    <x v="157"/>
    <x v="34"/>
    <s v="Rajasthan Royals"/>
    <s v="Royal Challengers Bangalore"/>
    <x v="1"/>
    <x v="1"/>
    <x v="3"/>
    <s v="runs"/>
    <n v="29"/>
    <n v="145"/>
    <n v="20"/>
    <s v="N"/>
    <s v="NA"/>
    <s v="BNJ Oxenford"/>
    <s v="KN Ananthapadmanabhan"/>
  </r>
  <r>
    <n v="1304086"/>
    <x v="8"/>
    <s v="Mumbai"/>
    <s v="League"/>
    <x v="153"/>
    <x v="28"/>
    <s v="Sunrisers Hyderabad"/>
    <s v="Gujarat Titans"/>
    <x v="13"/>
    <x v="1"/>
    <x v="14"/>
    <s v="wickets"/>
    <n v="5"/>
    <n v="196"/>
    <n v="20"/>
    <s v="N"/>
    <s v="NA"/>
    <s v="CB Gaffaney"/>
    <s v="Navdeep Singh"/>
  </r>
  <r>
    <n v="1304087"/>
    <x v="8"/>
    <s v="Mumbai"/>
    <s v="League"/>
    <x v="109"/>
    <x v="28"/>
    <s v="Kolkata Knight Riders"/>
    <s v="Delhi Capitals"/>
    <x v="11"/>
    <x v="1"/>
    <x v="12"/>
    <s v="wickets"/>
    <n v="4"/>
    <n v="147"/>
    <n v="20"/>
    <s v="N"/>
    <s v="NA"/>
    <s v="AK Chaudhary"/>
    <s v="PG Pathak"/>
  </r>
  <r>
    <n v="1304088"/>
    <x v="8"/>
    <s v="Pune"/>
    <s v="League"/>
    <x v="79"/>
    <x v="34"/>
    <s v="Lucknow Super Giants"/>
    <s v="Punjab Kings"/>
    <x v="12"/>
    <x v="1"/>
    <x v="15"/>
    <s v="runs"/>
    <n v="20"/>
    <n v="154"/>
    <n v="20"/>
    <s v="N"/>
    <s v="NA"/>
    <s v="MA Gough"/>
    <s v="UV Gandhe"/>
  </r>
  <r>
    <n v="1304089"/>
    <x v="8"/>
    <s v="Mumbai"/>
    <s v="League"/>
    <x v="129"/>
    <x v="32"/>
    <s v="Royal Challengers Bangalore"/>
    <s v="Gujarat Titans"/>
    <x v="1"/>
    <x v="0"/>
    <x v="14"/>
    <s v="wickets"/>
    <n v="6"/>
    <n v="171"/>
    <n v="20"/>
    <s v="N"/>
    <s v="NA"/>
    <s v="HAS Khalid"/>
    <s v="VK Sharma"/>
  </r>
  <r>
    <n v="1304090"/>
    <x v="8"/>
    <s v="Navi Mumbai"/>
    <s v="League"/>
    <x v="71"/>
    <x v="33"/>
    <s v="Rajasthan Royals"/>
    <s v="Mumbai Indians"/>
    <x v="6"/>
    <x v="1"/>
    <x v="7"/>
    <s v="wickets"/>
    <n v="5"/>
    <n v="159"/>
    <n v="20"/>
    <s v="N"/>
    <s v="NA"/>
    <s v="BNJ Oxenford"/>
    <s v="YC Barde"/>
  </r>
  <r>
    <n v="1304091"/>
    <x v="8"/>
    <s v="Mumbai"/>
    <s v="League"/>
    <x v="158"/>
    <x v="28"/>
    <s v="Lucknow Super Giants"/>
    <s v="Delhi Capitals"/>
    <x v="14"/>
    <x v="0"/>
    <x v="15"/>
    <s v="runs"/>
    <n v="6"/>
    <n v="196"/>
    <n v="20"/>
    <s v="N"/>
    <s v="NA"/>
    <s v="Chirra Ravikanthreddy"/>
    <s v="CB Gaffaney"/>
  </r>
  <r>
    <n v="1304092"/>
    <x v="8"/>
    <s v="Pune"/>
    <s v="League"/>
    <x v="133"/>
    <x v="34"/>
    <s v="Chennai Super Kings"/>
    <s v="Sunrisers Hyderabad"/>
    <x v="5"/>
    <x v="1"/>
    <x v="5"/>
    <s v="runs"/>
    <n v="13"/>
    <n v="203"/>
    <n v="20"/>
    <s v="N"/>
    <s v="NA"/>
    <s v="AK Chaudhary"/>
    <s v="KN Ananthapadmanabhan"/>
  </r>
  <r>
    <n v="1304093"/>
    <x v="8"/>
    <s v="Mumbai"/>
    <s v="League"/>
    <x v="159"/>
    <x v="28"/>
    <s v="Rajasthan Royals"/>
    <s v="Kolkata Knight Riders"/>
    <x v="0"/>
    <x v="1"/>
    <x v="0"/>
    <s v="wickets"/>
    <n v="7"/>
    <n v="153"/>
    <n v="20"/>
    <s v="N"/>
    <s v="NA"/>
    <s v="J Madanagopal"/>
    <s v="N Pandit"/>
  </r>
  <r>
    <n v="1304094"/>
    <x v="8"/>
    <s v="Navi Mumbai"/>
    <s v="League"/>
    <x v="117"/>
    <x v="33"/>
    <s v="Gujarat Titans"/>
    <s v="Punjab Kings"/>
    <x v="13"/>
    <x v="0"/>
    <x v="13"/>
    <s v="wickets"/>
    <n v="8"/>
    <n v="144"/>
    <n v="20"/>
    <s v="N"/>
    <s v="NA"/>
    <s v="R Pandit"/>
    <s v="VK Sharma"/>
  </r>
  <r>
    <n v="1304095"/>
    <x v="8"/>
    <s v="Pune"/>
    <s v="League"/>
    <x v="97"/>
    <x v="34"/>
    <s v="Royal Challengers Bangalore"/>
    <s v="Chennai Super Kings"/>
    <x v="2"/>
    <x v="1"/>
    <x v="1"/>
    <s v="runs"/>
    <n v="13"/>
    <n v="174"/>
    <n v="20"/>
    <s v="N"/>
    <s v="NA"/>
    <s v="KN Ananthapadmanabhan"/>
    <s v="MA Gough"/>
  </r>
  <r>
    <n v="1304096"/>
    <x v="8"/>
    <s v="Mumbai"/>
    <s v="League"/>
    <x v="30"/>
    <x v="32"/>
    <s v="Delhi Capitals"/>
    <s v="Sunrisers Hyderabad"/>
    <x v="5"/>
    <x v="1"/>
    <x v="12"/>
    <s v="runs"/>
    <n v="21"/>
    <n v="208"/>
    <n v="20"/>
    <s v="N"/>
    <s v="NA"/>
    <s v="Navdeep Singh"/>
    <s v="NA Patwardhan"/>
  </r>
  <r>
    <n v="1304097"/>
    <x v="8"/>
    <s v="Mumbai"/>
    <s v="League"/>
    <x v="160"/>
    <x v="32"/>
    <s v="Mumbai Indians"/>
    <s v="Gujarat Titans"/>
    <x v="13"/>
    <x v="1"/>
    <x v="7"/>
    <s v="runs"/>
    <n v="5"/>
    <n v="178"/>
    <n v="20"/>
    <s v="N"/>
    <s v="NA"/>
    <s v="J Madanagopal"/>
    <s v="GR Sadashiv Iyer"/>
  </r>
  <r>
    <n v="1304098"/>
    <x v="8"/>
    <s v="Mumbai"/>
    <s v="League"/>
    <x v="161"/>
    <x v="28"/>
    <s v="Punjab Kings"/>
    <s v="Rajasthan Royals"/>
    <x v="12"/>
    <x v="0"/>
    <x v="3"/>
    <s v="wickets"/>
    <n v="6"/>
    <n v="190"/>
    <n v="20"/>
    <s v="N"/>
    <s v="NA"/>
    <s v="Chirra Ravikanthreddy"/>
    <s v="YC Barde"/>
  </r>
  <r>
    <n v="1304099"/>
    <x v="8"/>
    <s v="Pune"/>
    <s v="League"/>
    <x v="149"/>
    <x v="34"/>
    <s v="Lucknow Super Giants"/>
    <s v="Kolkata Knight Riders"/>
    <x v="0"/>
    <x v="1"/>
    <x v="15"/>
    <s v="runs"/>
    <n v="75"/>
    <n v="177"/>
    <n v="20"/>
    <s v="N"/>
    <s v="NA"/>
    <s v="AK Chaudhary"/>
    <s v="MA Gough"/>
  </r>
  <r>
    <n v="1304100"/>
    <x v="8"/>
    <s v="Mumbai"/>
    <s v="League"/>
    <x v="146"/>
    <x v="28"/>
    <s v="Royal Challengers Bangalore"/>
    <s v="Sunrisers Hyderabad"/>
    <x v="1"/>
    <x v="0"/>
    <x v="1"/>
    <s v="runs"/>
    <n v="67"/>
    <n v="193"/>
    <n v="20"/>
    <s v="N"/>
    <s v="NA"/>
    <s v="BNJ Oxenford"/>
    <s v="N Pandit"/>
  </r>
  <r>
    <n v="1304101"/>
    <x v="8"/>
    <s v="Navi Mumbai"/>
    <s v="League"/>
    <x v="162"/>
    <x v="33"/>
    <s v="Chennai Super Kings"/>
    <s v="Delhi Capitals"/>
    <x v="11"/>
    <x v="1"/>
    <x v="5"/>
    <s v="runs"/>
    <n v="91"/>
    <n v="209"/>
    <n v="20"/>
    <s v="N"/>
    <s v="NA"/>
    <s v="Nitin Menon"/>
    <s v="R Pandit"/>
  </r>
  <r>
    <n v="1304102"/>
    <x v="8"/>
    <s v="Navi Mumbai"/>
    <s v="League"/>
    <x v="85"/>
    <x v="33"/>
    <s v="Kolkata Knight Riders"/>
    <s v="Mumbai Indians"/>
    <x v="6"/>
    <x v="1"/>
    <x v="0"/>
    <s v="runs"/>
    <n v="52"/>
    <n v="166"/>
    <n v="20"/>
    <s v="N"/>
    <s v="NA"/>
    <s v="CB Gaffaney"/>
    <s v="GR Sadashiv Iyer"/>
  </r>
  <r>
    <n v="1304103"/>
    <x v="8"/>
    <s v="Pune"/>
    <s v="League"/>
    <x v="124"/>
    <x v="34"/>
    <s v="Gujarat Titans"/>
    <s v="Lucknow Super Giants"/>
    <x v="13"/>
    <x v="0"/>
    <x v="14"/>
    <s v="runs"/>
    <n v="62"/>
    <n v="145"/>
    <n v="20"/>
    <s v="N"/>
    <s v="NA"/>
    <s v="KN Ananthapadmanabhan"/>
    <s v="MA Gough"/>
  </r>
  <r>
    <n v="1304104"/>
    <x v="8"/>
    <s v="Navi Mumbai"/>
    <s v="League"/>
    <x v="163"/>
    <x v="33"/>
    <s v="Rajasthan Royals"/>
    <s v="Delhi Capitals"/>
    <x v="11"/>
    <x v="1"/>
    <x v="12"/>
    <s v="wickets"/>
    <n v="8"/>
    <n v="161"/>
    <n v="20"/>
    <s v="N"/>
    <s v="NA"/>
    <s v="NA Patwardhan"/>
    <s v="Nitin Menon"/>
  </r>
  <r>
    <n v="1304105"/>
    <x v="8"/>
    <s v="Mumbai"/>
    <s v="League"/>
    <x v="164"/>
    <x v="28"/>
    <s v="Chennai Super Kings"/>
    <s v="Mumbai Indians"/>
    <x v="6"/>
    <x v="1"/>
    <x v="7"/>
    <s v="wickets"/>
    <n v="5"/>
    <n v="98"/>
    <n v="20"/>
    <s v="N"/>
    <s v="NA"/>
    <s v="Chirra Ravikanthreddy"/>
    <s v="CB Gaffaney"/>
  </r>
  <r>
    <n v="1304106"/>
    <x v="8"/>
    <s v="Mumbai"/>
    <s v="League"/>
    <x v="114"/>
    <x v="32"/>
    <s v="Punjab Kings"/>
    <s v="Royal Challengers Bangalore"/>
    <x v="1"/>
    <x v="1"/>
    <x v="13"/>
    <s v="runs"/>
    <n v="54"/>
    <n v="210"/>
    <n v="20"/>
    <s v="N"/>
    <s v="NA"/>
    <s v="J Madanagopal"/>
    <s v="N Pandit"/>
  </r>
  <r>
    <n v="1304107"/>
    <x v="8"/>
    <s v="Pune"/>
    <s v="League"/>
    <x v="46"/>
    <x v="34"/>
    <s v="Kolkata Knight Riders"/>
    <s v="Sunrisers Hyderabad"/>
    <x v="0"/>
    <x v="0"/>
    <x v="0"/>
    <s v="runs"/>
    <n v="54"/>
    <n v="178"/>
    <n v="20"/>
    <s v="N"/>
    <s v="NA"/>
    <s v="AK Chaudhary"/>
    <s v="KN Ananthapadmanabhan"/>
  </r>
  <r>
    <n v="1304108"/>
    <x v="8"/>
    <s v="Mumbai"/>
    <s v="League"/>
    <x v="25"/>
    <x v="28"/>
    <s v="Chennai Super Kings"/>
    <s v="Gujarat Titans"/>
    <x v="2"/>
    <x v="0"/>
    <x v="14"/>
    <s v="wickets"/>
    <n v="7"/>
    <n v="134"/>
    <n v="20"/>
    <s v="N"/>
    <s v="NA"/>
    <s v="R Pandit"/>
    <s v="VK Sharma"/>
  </r>
  <r>
    <n v="1304109"/>
    <x v="8"/>
    <s v="Mumbai"/>
    <s v="League"/>
    <x v="52"/>
    <x v="32"/>
    <s v="Rajasthan Royals"/>
    <s v="Lucknow Super Giants"/>
    <x v="3"/>
    <x v="0"/>
    <x v="3"/>
    <s v="runs"/>
    <n v="24"/>
    <n v="179"/>
    <n v="20"/>
    <s v="N"/>
    <s v="NA"/>
    <s v="PG Pathak"/>
    <s v="Tapan Sharma"/>
  </r>
  <r>
    <n v="1304110"/>
    <x v="8"/>
    <s v="Navi Mumbai"/>
    <s v="League"/>
    <x v="165"/>
    <x v="33"/>
    <s v="Delhi Capitals"/>
    <s v="Punjab Kings"/>
    <x v="12"/>
    <x v="1"/>
    <x v="12"/>
    <s v="runs"/>
    <n v="17"/>
    <n v="160"/>
    <n v="20"/>
    <s v="N"/>
    <s v="NA"/>
    <s v="GR Sadashiv Iyer"/>
    <s v="Nitin Menon"/>
  </r>
  <r>
    <n v="1304111"/>
    <x v="8"/>
    <s v="Mumbai"/>
    <s v="League"/>
    <x v="93"/>
    <x v="28"/>
    <s v="Sunrisers Hyderabad"/>
    <s v="Mumbai Indians"/>
    <x v="6"/>
    <x v="1"/>
    <x v="6"/>
    <s v="runs"/>
    <n v="3"/>
    <n v="194"/>
    <n v="20"/>
    <s v="N"/>
    <s v="NA"/>
    <s v="CB Gaffaney"/>
    <s v="N Pandit"/>
  </r>
  <r>
    <n v="1304112"/>
    <x v="8"/>
    <s v="Navi Mumbai"/>
    <s v="League"/>
    <x v="68"/>
    <x v="33"/>
    <s v="Lucknow Super Giants"/>
    <s v="Kolkata Knight Riders"/>
    <x v="14"/>
    <x v="0"/>
    <x v="15"/>
    <s v="runs"/>
    <n v="2"/>
    <n v="211"/>
    <n v="20"/>
    <s v="N"/>
    <s v="NA"/>
    <s v="R Pandit"/>
    <s v="YC Barde"/>
  </r>
  <r>
    <n v="1304113"/>
    <x v="8"/>
    <s v="Mumbai"/>
    <s v="League"/>
    <x v="62"/>
    <x v="28"/>
    <s v="Gujarat Titans"/>
    <s v="Royal Challengers Bangalore"/>
    <x v="13"/>
    <x v="0"/>
    <x v="1"/>
    <s v="wickets"/>
    <n v="8"/>
    <n v="169"/>
    <n v="20"/>
    <s v="N"/>
    <s v="NA"/>
    <s v="KN Ananthapadmanabhan"/>
    <s v="GR Sadashiv Iyer"/>
  </r>
  <r>
    <n v="1304114"/>
    <x v="8"/>
    <s v="Mumbai"/>
    <s v="League"/>
    <x v="122"/>
    <x v="32"/>
    <s v="Chennai Super Kings"/>
    <s v="Rajasthan Royals"/>
    <x v="2"/>
    <x v="0"/>
    <x v="3"/>
    <s v="wickets"/>
    <n v="5"/>
    <n v="151"/>
    <n v="20"/>
    <s v="N"/>
    <s v="NA"/>
    <s v="CB Gaffaney"/>
    <s v="NA Patwardhan"/>
  </r>
  <r>
    <n v="1304115"/>
    <x v="8"/>
    <s v="Mumbai"/>
    <s v="League"/>
    <x v="85"/>
    <x v="28"/>
    <s v="Delhi Capitals"/>
    <s v="Mumbai Indians"/>
    <x v="6"/>
    <x v="1"/>
    <x v="7"/>
    <s v="wickets"/>
    <n v="5"/>
    <n v="160"/>
    <n v="20"/>
    <s v="N"/>
    <s v="NA"/>
    <s v="Nitin Menon"/>
    <s v="Tapan Sharma"/>
  </r>
  <r>
    <n v="1304116"/>
    <x v="8"/>
    <s v="Mumbai"/>
    <s v="League"/>
    <x v="139"/>
    <x v="28"/>
    <s v="Sunrisers Hyderabad"/>
    <s v="Punjab Kings"/>
    <x v="5"/>
    <x v="0"/>
    <x v="13"/>
    <s v="wickets"/>
    <n v="5"/>
    <n v="158"/>
    <n v="20"/>
    <s v="N"/>
    <s v="NA"/>
    <s v="AK Chaudhary"/>
    <s v="NA Patwardhan"/>
  </r>
  <r>
    <n v="1312197"/>
    <x v="8"/>
    <s v="Kolkata"/>
    <s v="Qualifier 1"/>
    <x v="154"/>
    <x v="35"/>
    <s v="Rajasthan Royals"/>
    <s v="Gujarat Titans"/>
    <x v="13"/>
    <x v="1"/>
    <x v="14"/>
    <s v="wickets"/>
    <n v="7"/>
    <n v="189"/>
    <n v="20"/>
    <s v="N"/>
    <s v="NA"/>
    <s v="BNJ Oxenford"/>
    <s v="VK Sharma"/>
  </r>
  <r>
    <n v="1312198"/>
    <x v="8"/>
    <s v="Kolkata"/>
    <s v="Eliminator"/>
    <x v="166"/>
    <x v="35"/>
    <s v="Royal Challengers Bangalore"/>
    <s v="Lucknow Super Giants"/>
    <x v="14"/>
    <x v="1"/>
    <x v="1"/>
    <s v="runs"/>
    <n v="14"/>
    <n v="208"/>
    <n v="20"/>
    <s v="N"/>
    <s v="NA"/>
    <s v="J Madanagopal"/>
    <s v="MA Gough"/>
  </r>
  <r>
    <n v="1312199"/>
    <x v="8"/>
    <s v="Ahmedabad"/>
    <s v="Qualifier 2"/>
    <x v="90"/>
    <x v="29"/>
    <s v="Royal Challengers Bangalore"/>
    <s v="Rajasthan Royals"/>
    <x v="3"/>
    <x v="1"/>
    <x v="3"/>
    <s v="wickets"/>
    <n v="7"/>
    <n v="158"/>
    <n v="20"/>
    <s v="N"/>
    <s v="NA"/>
    <s v="CB Gaffaney"/>
    <s v="Nitin Menon"/>
  </r>
  <r>
    <n v="1312200"/>
    <x v="8"/>
    <s v="Ahmedabad"/>
    <s v="Final"/>
    <x v="59"/>
    <x v="29"/>
    <s v="Rajasthan Royals"/>
    <s v="Gujarat Titans"/>
    <x v="3"/>
    <x v="0"/>
    <x v="14"/>
    <s v="wickets"/>
    <n v="7"/>
    <n v="131"/>
    <n v="20"/>
    <s v="N"/>
    <s v="NA"/>
    <s v="CB Gaffaney"/>
    <s v="Nitin Menon"/>
  </r>
  <r>
    <n v="1359475"/>
    <x v="9"/>
    <s v="Ahmedabad"/>
    <s v="League"/>
    <x v="83"/>
    <x v="29"/>
    <s v="Chennai Super Kings"/>
    <s v="Gujarat Titans"/>
    <x v="13"/>
    <x v="1"/>
    <x v="14"/>
    <s v="wickets"/>
    <n v="5"/>
    <n v="179"/>
    <n v="20"/>
    <s v="N"/>
    <s v="NA"/>
    <s v="Nitin Menon"/>
    <s v="HAS Khalid"/>
  </r>
  <r>
    <n v="1359476"/>
    <x v="9"/>
    <s v="Chandigarh"/>
    <s v="League"/>
    <x v="167"/>
    <x v="36"/>
    <s v="Punjab Kings"/>
    <s v="Kolkata Knight Riders"/>
    <x v="0"/>
    <x v="1"/>
    <x v="13"/>
    <s v="runs"/>
    <n v="7"/>
    <n v="154"/>
    <n v="16"/>
    <s v="N"/>
    <s v="D/L"/>
    <s v="BNJ Oxenford"/>
    <s v="YC Barde"/>
  </r>
  <r>
    <n v="1359477"/>
    <x v="9"/>
    <s v="Lucknow"/>
    <s v="League"/>
    <x v="168"/>
    <x v="37"/>
    <s v="Lucknow Super Giants"/>
    <s v="Delhi Capitals"/>
    <x v="11"/>
    <x v="1"/>
    <x v="15"/>
    <s v="runs"/>
    <n v="50"/>
    <n v="194"/>
    <n v="20"/>
    <s v="N"/>
    <s v="NA"/>
    <s v="AK Chaudhary"/>
    <s v="NA Patwardhan"/>
  </r>
  <r>
    <n v="1359478"/>
    <x v="9"/>
    <s v="Hyderabad"/>
    <s v="League"/>
    <x v="90"/>
    <x v="38"/>
    <s v="Rajasthan Royals"/>
    <s v="Sunrisers Hyderabad"/>
    <x v="5"/>
    <x v="1"/>
    <x v="3"/>
    <s v="runs"/>
    <n v="72"/>
    <n v="204"/>
    <n v="20"/>
    <s v="N"/>
    <s v="NA"/>
    <s v="KN Ananthapadmanabhan"/>
    <s v="R Pandit"/>
  </r>
  <r>
    <n v="1359479"/>
    <x v="9"/>
    <s v="Bengaluru"/>
    <s v="League"/>
    <x v="112"/>
    <x v="39"/>
    <s v="Mumbai Indians"/>
    <s v="Royal Challengers Bangalore"/>
    <x v="1"/>
    <x v="1"/>
    <x v="1"/>
    <s v="wickets"/>
    <n v="8"/>
    <n v="172"/>
    <n v="20"/>
    <s v="N"/>
    <s v="NA"/>
    <s v="Nitin Menon"/>
    <s v="Tapan Sharma"/>
  </r>
  <r>
    <n v="1359480"/>
    <x v="9"/>
    <s v="Chennai"/>
    <s v="League"/>
    <x v="137"/>
    <x v="27"/>
    <s v="Chennai Super Kings"/>
    <s v="Lucknow Super Giants"/>
    <x v="14"/>
    <x v="1"/>
    <x v="5"/>
    <s v="runs"/>
    <n v="12"/>
    <n v="218"/>
    <n v="20"/>
    <s v="N"/>
    <s v="NA"/>
    <s v="A Totre"/>
    <s v="BNJ Oxenford"/>
  </r>
  <r>
    <n v="1359481"/>
    <x v="9"/>
    <s v="Delhi"/>
    <s v="League"/>
    <x v="169"/>
    <x v="30"/>
    <s v="Delhi Capitals"/>
    <s v="Gujarat Titans"/>
    <x v="13"/>
    <x v="1"/>
    <x v="14"/>
    <s v="wickets"/>
    <n v="6"/>
    <n v="163"/>
    <n v="20"/>
    <s v="N"/>
    <s v="NA"/>
    <s v="A Nand Kishore"/>
    <s v="GR Sadashiv Iyer"/>
  </r>
  <r>
    <n v="1359482"/>
    <x v="9"/>
    <s v="Guwahati"/>
    <s v="League"/>
    <x v="170"/>
    <x v="40"/>
    <s v="Punjab Kings"/>
    <s v="Rajasthan Royals"/>
    <x v="3"/>
    <x v="1"/>
    <x v="13"/>
    <s v="runs"/>
    <n v="5"/>
    <n v="198"/>
    <n v="20"/>
    <s v="N"/>
    <s v="NA"/>
    <s v="KN Ananthapadmanabhan"/>
    <s v="MV Saidharshan Kumar"/>
  </r>
  <r>
    <n v="1359483"/>
    <x v="9"/>
    <s v="Kolkata"/>
    <s v="League"/>
    <x v="165"/>
    <x v="35"/>
    <s v="Kolkata Knight Riders"/>
    <s v="Royal Challengers Bangalore"/>
    <x v="1"/>
    <x v="1"/>
    <x v="0"/>
    <s v="runs"/>
    <n v="81"/>
    <n v="205"/>
    <n v="20"/>
    <s v="N"/>
    <s v="NA"/>
    <s v="Vinod Seshan"/>
    <s v="VK Sharma"/>
  </r>
  <r>
    <n v="1359484"/>
    <x v="9"/>
    <s v="Lucknow"/>
    <s v="League"/>
    <x v="79"/>
    <x v="37"/>
    <s v="Sunrisers Hyderabad"/>
    <s v="Lucknow Super Giants"/>
    <x v="5"/>
    <x v="0"/>
    <x v="15"/>
    <s v="wickets"/>
    <n v="5"/>
    <n v="122"/>
    <n v="20"/>
    <s v="N"/>
    <s v="NA"/>
    <s v="J Madanagopal"/>
    <s v="YC Barde"/>
  </r>
  <r>
    <n v="1359485"/>
    <x v="9"/>
    <s v="Guwahati"/>
    <s v="League"/>
    <x v="161"/>
    <x v="40"/>
    <s v="Rajasthan Royals"/>
    <s v="Delhi Capitals"/>
    <x v="11"/>
    <x v="1"/>
    <x v="3"/>
    <s v="runs"/>
    <n v="57"/>
    <n v="200"/>
    <n v="20"/>
    <s v="N"/>
    <s v="NA"/>
    <s v="Navdeep Singh"/>
    <s v="MV Saidharshan Kumar"/>
  </r>
  <r>
    <n v="1359486"/>
    <x v="9"/>
    <s v="Mumbai"/>
    <s v="League"/>
    <x v="7"/>
    <x v="28"/>
    <s v="Mumbai Indians"/>
    <s v="Chennai Super Kings"/>
    <x v="2"/>
    <x v="1"/>
    <x v="5"/>
    <s v="wickets"/>
    <n v="7"/>
    <n v="158"/>
    <n v="20"/>
    <s v="N"/>
    <s v="NA"/>
    <s v="CB Gaffaney"/>
    <s v="NA Patwardhan"/>
  </r>
  <r>
    <n v="1359487"/>
    <x v="9"/>
    <s v="Ahmedabad"/>
    <s v="League"/>
    <x v="159"/>
    <x v="29"/>
    <s v="Gujarat Titans"/>
    <s v="Kolkata Knight Riders"/>
    <x v="13"/>
    <x v="0"/>
    <x v="0"/>
    <s v="wickets"/>
    <n v="3"/>
    <n v="205"/>
    <n v="20"/>
    <s v="N"/>
    <s v="NA"/>
    <s v="Nitin Menon"/>
    <s v="Tapan Sharma"/>
  </r>
  <r>
    <n v="1359488"/>
    <x v="9"/>
    <s v="Hyderabad"/>
    <s v="League"/>
    <x v="95"/>
    <x v="38"/>
    <s v="Punjab Kings"/>
    <s v="Sunrisers Hyderabad"/>
    <x v="5"/>
    <x v="1"/>
    <x v="6"/>
    <s v="wickets"/>
    <n v="8"/>
    <n v="144"/>
    <n v="20"/>
    <s v="N"/>
    <s v="NA"/>
    <s v="BNJ Oxenford"/>
    <s v="UV Gandhe"/>
  </r>
  <r>
    <n v="1359489"/>
    <x v="9"/>
    <s v="Bengaluru"/>
    <s v="League"/>
    <x v="171"/>
    <x v="39"/>
    <s v="Royal Challengers Bangalore"/>
    <s v="Lucknow Super Giants"/>
    <x v="14"/>
    <x v="1"/>
    <x v="15"/>
    <s v="wickets"/>
    <n v="1"/>
    <n v="213"/>
    <n v="20"/>
    <s v="N"/>
    <s v="NA"/>
    <s v="AK Chaudhary"/>
    <s v="A Nand Kishore"/>
  </r>
  <r>
    <n v="1359490"/>
    <x v="9"/>
    <s v="Delhi"/>
    <s v="League"/>
    <x v="20"/>
    <x v="30"/>
    <s v="Delhi Capitals"/>
    <s v="Mumbai Indians"/>
    <x v="6"/>
    <x v="1"/>
    <x v="7"/>
    <s v="wickets"/>
    <n v="6"/>
    <n v="173"/>
    <n v="20"/>
    <s v="N"/>
    <s v="NA"/>
    <s v="MA Gough"/>
    <s v="R Pandit"/>
  </r>
  <r>
    <n v="1359491"/>
    <x v="9"/>
    <s v="Chennai"/>
    <s v="League"/>
    <x v="122"/>
    <x v="27"/>
    <s v="Rajasthan Royals"/>
    <s v="Chennai Super Kings"/>
    <x v="2"/>
    <x v="1"/>
    <x v="3"/>
    <s v="runs"/>
    <n v="3"/>
    <n v="176"/>
    <n v="20"/>
    <s v="N"/>
    <s v="NA"/>
    <s v="Vinod Seshan"/>
    <s v="VK Sharma"/>
  </r>
  <r>
    <n v="1359492"/>
    <x v="9"/>
    <s v="Chandigarh"/>
    <s v="League"/>
    <x v="10"/>
    <x v="36"/>
    <s v="Punjab Kings"/>
    <s v="Gujarat Titans"/>
    <x v="13"/>
    <x v="1"/>
    <x v="14"/>
    <s v="wickets"/>
    <n v="6"/>
    <n v="154"/>
    <n v="20"/>
    <s v="N"/>
    <s v="NA"/>
    <s v="A Totre"/>
    <s v="J Madanagopal"/>
  </r>
  <r>
    <n v="1359493"/>
    <x v="9"/>
    <s v="Kolkata"/>
    <s v="League"/>
    <x v="172"/>
    <x v="35"/>
    <s v="Sunrisers Hyderabad"/>
    <s v="Kolkata Knight Riders"/>
    <x v="0"/>
    <x v="1"/>
    <x v="6"/>
    <s v="runs"/>
    <n v="23"/>
    <n v="229"/>
    <n v="20"/>
    <s v="N"/>
    <s v="NA"/>
    <s v="CB Gaffaney"/>
    <s v="GR Sadashiv Iyer"/>
  </r>
  <r>
    <n v="1359494"/>
    <x v="9"/>
    <s v="Bengaluru"/>
    <s v="League"/>
    <x v="62"/>
    <x v="39"/>
    <s v="Royal Challengers Bangalore"/>
    <s v="Delhi Capitals"/>
    <x v="11"/>
    <x v="1"/>
    <x v="1"/>
    <s v="runs"/>
    <n v="23"/>
    <n v="175"/>
    <n v="20"/>
    <s v="N"/>
    <s v="NA"/>
    <s v="KN Ananthapadmanabhan"/>
    <s v="MV Saidharshan Kumar"/>
  </r>
  <r>
    <n v="1359495"/>
    <x v="9"/>
    <s v="Lucknow"/>
    <s v="League"/>
    <x v="173"/>
    <x v="37"/>
    <s v="Lucknow Super Giants"/>
    <s v="Punjab Kings"/>
    <x v="12"/>
    <x v="1"/>
    <x v="13"/>
    <s v="wickets"/>
    <n v="2"/>
    <n v="160"/>
    <n v="20"/>
    <s v="N"/>
    <s v="NA"/>
    <s v="HAS Khalid"/>
    <s v="VK Sharma"/>
  </r>
  <r>
    <n v="1359496"/>
    <x v="9"/>
    <s v="Mumbai"/>
    <s v="League"/>
    <x v="144"/>
    <x v="28"/>
    <s v="Kolkata Knight Riders"/>
    <s v="Mumbai Indians"/>
    <x v="6"/>
    <x v="1"/>
    <x v="7"/>
    <s v="wickets"/>
    <n v="5"/>
    <n v="186"/>
    <n v="20"/>
    <s v="N"/>
    <s v="NA"/>
    <s v="BNJ Oxenford"/>
    <s v="UV Gandhe"/>
  </r>
  <r>
    <n v="1359497"/>
    <x v="9"/>
    <s v="Ahmedabad"/>
    <s v="League"/>
    <x v="125"/>
    <x v="29"/>
    <s v="Gujarat Titans"/>
    <s v="Rajasthan Royals"/>
    <x v="3"/>
    <x v="1"/>
    <x v="3"/>
    <s v="wickets"/>
    <n v="3"/>
    <n v="178"/>
    <n v="20"/>
    <s v="N"/>
    <s v="NA"/>
    <s v="AK Chaudhary"/>
    <s v="CB Gaffaney"/>
  </r>
  <r>
    <n v="1359498"/>
    <x v="9"/>
    <s v="Bengaluru"/>
    <s v="League"/>
    <x v="162"/>
    <x v="39"/>
    <s v="Chennai Super Kings"/>
    <s v="Royal Challengers Bangalore"/>
    <x v="1"/>
    <x v="1"/>
    <x v="5"/>
    <s v="runs"/>
    <n v="8"/>
    <n v="227"/>
    <n v="20"/>
    <s v="N"/>
    <s v="NA"/>
    <s v="KN Ananthapadmanabhan"/>
    <s v="Navdeep Singh"/>
  </r>
  <r>
    <n v="1359499"/>
    <x v="9"/>
    <s v="Hyderabad"/>
    <s v="League"/>
    <x v="174"/>
    <x v="38"/>
    <s v="Mumbai Indians"/>
    <s v="Sunrisers Hyderabad"/>
    <x v="5"/>
    <x v="1"/>
    <x v="7"/>
    <s v="runs"/>
    <n v="14"/>
    <n v="193"/>
    <n v="20"/>
    <s v="N"/>
    <s v="NA"/>
    <s v="Nitin Menon"/>
    <s v="Vinod Seshan"/>
  </r>
  <r>
    <n v="1359500"/>
    <x v="9"/>
    <s v="Jaipur"/>
    <s v="League"/>
    <x v="76"/>
    <x v="41"/>
    <s v="Lucknow Super Giants"/>
    <s v="Rajasthan Royals"/>
    <x v="3"/>
    <x v="1"/>
    <x v="15"/>
    <s v="runs"/>
    <n v="10"/>
    <n v="155"/>
    <n v="20"/>
    <s v="N"/>
    <s v="NA"/>
    <s v="J Madanagopal"/>
    <s v="YC Barde"/>
  </r>
  <r>
    <n v="1359501"/>
    <x v="9"/>
    <s v="Chandigarh"/>
    <s v="League"/>
    <x v="96"/>
    <x v="36"/>
    <s v="Royal Challengers Bangalore"/>
    <s v="Punjab Kings"/>
    <x v="12"/>
    <x v="1"/>
    <x v="1"/>
    <s v="runs"/>
    <n v="24"/>
    <n v="175"/>
    <n v="20"/>
    <s v="N"/>
    <s v="NA"/>
    <s v="AK Chaudhary"/>
    <s v="GR Sadashiv Iyer"/>
  </r>
  <r>
    <n v="1359502"/>
    <x v="9"/>
    <s v="Delhi"/>
    <s v="League"/>
    <x v="175"/>
    <x v="30"/>
    <s v="Kolkata Knight Riders"/>
    <s v="Delhi Capitals"/>
    <x v="11"/>
    <x v="1"/>
    <x v="12"/>
    <s v="wickets"/>
    <n v="4"/>
    <n v="128"/>
    <n v="20"/>
    <s v="N"/>
    <s v="NA"/>
    <s v="MA Gough"/>
    <s v="R Pandit"/>
  </r>
  <r>
    <n v="1359503"/>
    <x v="9"/>
    <s v="Chennai"/>
    <s v="League"/>
    <x v="7"/>
    <x v="27"/>
    <s v="Sunrisers Hyderabad"/>
    <s v="Chennai Super Kings"/>
    <x v="2"/>
    <x v="1"/>
    <x v="5"/>
    <s v="wickets"/>
    <n v="7"/>
    <n v="135"/>
    <n v="20"/>
    <s v="N"/>
    <s v="NA"/>
    <s v="HAS Khalid"/>
    <s v="VK Sharma"/>
  </r>
  <r>
    <n v="1359504"/>
    <x v="9"/>
    <s v="Lucknow"/>
    <s v="League"/>
    <x v="10"/>
    <x v="37"/>
    <s v="Gujarat Titans"/>
    <s v="Lucknow Super Giants"/>
    <x v="13"/>
    <x v="0"/>
    <x v="14"/>
    <s v="runs"/>
    <n v="7"/>
    <n v="136"/>
    <n v="20"/>
    <s v="N"/>
    <s v="NA"/>
    <s v="A Totre"/>
    <s v="RJ Tucker"/>
  </r>
  <r>
    <n v="1359505"/>
    <x v="9"/>
    <s v="Mumbai"/>
    <s v="League"/>
    <x v="115"/>
    <x v="28"/>
    <s v="Punjab Kings"/>
    <s v="Mumbai Indians"/>
    <x v="6"/>
    <x v="1"/>
    <x v="13"/>
    <s v="runs"/>
    <n v="13"/>
    <n v="215"/>
    <n v="20"/>
    <s v="N"/>
    <s v="NA"/>
    <s v="CB Gaffaney"/>
    <s v="GR Sadashiv Iyer"/>
  </r>
  <r>
    <n v="1359506"/>
    <x v="9"/>
    <s v="Bengaluru"/>
    <s v="League"/>
    <x v="2"/>
    <x v="39"/>
    <s v="Royal Challengers Bangalore"/>
    <s v="Rajasthan Royals"/>
    <x v="3"/>
    <x v="1"/>
    <x v="1"/>
    <s v="runs"/>
    <n v="7"/>
    <n v="190"/>
    <n v="20"/>
    <s v="N"/>
    <s v="NA"/>
    <s v="MA Gough"/>
    <s v="MV Saidharshan Kumar"/>
  </r>
  <r>
    <n v="1359507"/>
    <x v="9"/>
    <s v="Kolkata"/>
    <s v="League"/>
    <x v="3"/>
    <x v="35"/>
    <s v="Chennai Super Kings"/>
    <s v="Kolkata Knight Riders"/>
    <x v="0"/>
    <x v="1"/>
    <x v="5"/>
    <s v="runs"/>
    <n v="49"/>
    <n v="236"/>
    <n v="20"/>
    <s v="N"/>
    <s v="NA"/>
    <s v="Nitin Menon"/>
    <s v="Tapan Sharma"/>
  </r>
  <r>
    <n v="1359508"/>
    <x v="9"/>
    <s v="Hyderabad"/>
    <s v="League"/>
    <x v="29"/>
    <x v="38"/>
    <s v="Delhi Capitals"/>
    <s v="Sunrisers Hyderabad"/>
    <x v="11"/>
    <x v="0"/>
    <x v="12"/>
    <s v="runs"/>
    <n v="7"/>
    <n v="145"/>
    <n v="20"/>
    <s v="N"/>
    <s v="NA"/>
    <s v="J Madanagopal"/>
    <s v="RJ Tucker"/>
  </r>
  <r>
    <n v="1359509"/>
    <x v="9"/>
    <s v="Ahmedabad"/>
    <s v="League"/>
    <x v="176"/>
    <x v="29"/>
    <s v="Gujarat Titans"/>
    <s v="Mumbai Indians"/>
    <x v="6"/>
    <x v="1"/>
    <x v="14"/>
    <s v="runs"/>
    <n v="55"/>
    <n v="208"/>
    <n v="20"/>
    <s v="N"/>
    <s v="NA"/>
    <s v="AK Chaudhary"/>
    <s v="A Nand Kishore"/>
  </r>
  <r>
    <n v="1359510"/>
    <x v="9"/>
    <s v="Bengaluru"/>
    <s v="League"/>
    <x v="131"/>
    <x v="39"/>
    <s v="Kolkata Knight Riders"/>
    <s v="Royal Challengers Bangalore"/>
    <x v="1"/>
    <x v="1"/>
    <x v="0"/>
    <s v="runs"/>
    <n v="21"/>
    <n v="201"/>
    <n v="20"/>
    <s v="N"/>
    <s v="NA"/>
    <s v="KN Ananthapadmanabhan"/>
    <s v="R Pandit"/>
  </r>
  <r>
    <n v="1359511"/>
    <x v="9"/>
    <s v="Jaipur"/>
    <s v="League"/>
    <x v="161"/>
    <x v="41"/>
    <s v="Rajasthan Royals"/>
    <s v="Chennai Super Kings"/>
    <x v="3"/>
    <x v="0"/>
    <x v="3"/>
    <s v="runs"/>
    <n v="32"/>
    <n v="203"/>
    <n v="20"/>
    <s v="N"/>
    <s v="NA"/>
    <s v="A Totre"/>
    <s v="YC Barde"/>
  </r>
  <r>
    <n v="1359512"/>
    <x v="9"/>
    <s v="Chandigarh"/>
    <s v="League"/>
    <x v="76"/>
    <x v="36"/>
    <s v="Lucknow Super Giants"/>
    <s v="Punjab Kings"/>
    <x v="12"/>
    <x v="1"/>
    <x v="15"/>
    <s v="runs"/>
    <n v="56"/>
    <n v="258"/>
    <n v="20"/>
    <s v="N"/>
    <s v="NA"/>
    <s v="Nitin Menon"/>
    <s v="Vinod Seshan"/>
  </r>
  <r>
    <n v="1359513"/>
    <x v="9"/>
    <s v="Kolkata"/>
    <s v="League"/>
    <x v="177"/>
    <x v="35"/>
    <s v="Kolkata Knight Riders"/>
    <s v="Gujarat Titans"/>
    <x v="13"/>
    <x v="1"/>
    <x v="14"/>
    <s v="wickets"/>
    <n v="7"/>
    <n v="180"/>
    <n v="20"/>
    <s v="N"/>
    <s v="NA"/>
    <s v="NA Patwardhan"/>
    <s v="GR Sadashiv Iyer"/>
  </r>
  <r>
    <n v="1359514"/>
    <x v="9"/>
    <s v="Delhi"/>
    <s v="League"/>
    <x v="163"/>
    <x v="30"/>
    <s v="Sunrisers Hyderabad"/>
    <s v="Delhi Capitals"/>
    <x v="5"/>
    <x v="0"/>
    <x v="6"/>
    <s v="runs"/>
    <n v="9"/>
    <n v="198"/>
    <n v="20"/>
    <s v="N"/>
    <s v="NA"/>
    <s v="MA Gough"/>
    <s v="Navdeep Singh"/>
  </r>
  <r>
    <n v="1359515"/>
    <x v="9"/>
    <s v="Chennai"/>
    <s v="League"/>
    <x v="162"/>
    <x v="27"/>
    <s v="Chennai Super Kings"/>
    <s v="Punjab Kings"/>
    <x v="2"/>
    <x v="0"/>
    <x v="13"/>
    <s v="wickets"/>
    <n v="4"/>
    <n v="201"/>
    <n v="20"/>
    <s v="N"/>
    <s v="NA"/>
    <s v="RJ Tucker"/>
    <s v="UV Gandhe"/>
  </r>
  <r>
    <n v="1359516"/>
    <x v="9"/>
    <s v="Mumbai"/>
    <s v="League"/>
    <x v="161"/>
    <x v="28"/>
    <s v="Rajasthan Royals"/>
    <s v="Mumbai Indians"/>
    <x v="3"/>
    <x v="0"/>
    <x v="7"/>
    <s v="wickets"/>
    <n v="6"/>
    <n v="213"/>
    <n v="20"/>
    <s v="N"/>
    <s v="NA"/>
    <s v="Vinod Seshan"/>
    <s v="VK Sharma"/>
  </r>
  <r>
    <n v="1359517"/>
    <x v="9"/>
    <s v="Lucknow"/>
    <s v="League"/>
    <x v="112"/>
    <x v="37"/>
    <s v="Royal Challengers Bangalore"/>
    <s v="Lucknow Super Giants"/>
    <x v="1"/>
    <x v="0"/>
    <x v="1"/>
    <s v="runs"/>
    <n v="18"/>
    <n v="127"/>
    <n v="20"/>
    <s v="N"/>
    <s v="NA"/>
    <s v="AK Chaudhary"/>
    <s v="GR Sadashiv Iyer"/>
  </r>
  <r>
    <n v="1359518"/>
    <x v="9"/>
    <s v="Ahmedabad"/>
    <s v="League"/>
    <x v="92"/>
    <x v="29"/>
    <s v="Delhi Capitals"/>
    <s v="Gujarat Titans"/>
    <x v="11"/>
    <x v="0"/>
    <x v="12"/>
    <s v="runs"/>
    <n v="5"/>
    <n v="131"/>
    <n v="20"/>
    <s v="N"/>
    <s v="NA"/>
    <s v="MA Gough"/>
    <s v="R Pandit"/>
  </r>
  <r>
    <n v="1359519"/>
    <x v="9"/>
    <s v="Lucknow"/>
    <s v="League"/>
    <x v="54"/>
    <x v="37"/>
    <s v="Lucknow Super Giants"/>
    <s v="Chennai Super Kings"/>
    <x v="2"/>
    <x v="1"/>
    <x v="8"/>
    <s v="no result"/>
    <s v="NA"/>
    <s v="NA"/>
    <s v="NA"/>
    <s v="N"/>
    <s v="NA"/>
    <s v="AK Chaudhary"/>
    <s v="NA Patwardhan"/>
  </r>
  <r>
    <n v="1359520"/>
    <x v="9"/>
    <s v="Chandigarh"/>
    <s v="League"/>
    <x v="108"/>
    <x v="36"/>
    <s v="Punjab Kings"/>
    <s v="Mumbai Indians"/>
    <x v="6"/>
    <x v="1"/>
    <x v="7"/>
    <s v="wickets"/>
    <n v="6"/>
    <n v="215"/>
    <n v="20"/>
    <s v="N"/>
    <s v="NA"/>
    <s v="J Madanagopal"/>
    <s v="RJ Tucker"/>
  </r>
  <r>
    <n v="1359521"/>
    <x v="9"/>
    <s v="Hyderabad"/>
    <s v="League"/>
    <x v="131"/>
    <x v="38"/>
    <s v="Kolkata Knight Riders"/>
    <s v="Sunrisers Hyderabad"/>
    <x v="0"/>
    <x v="0"/>
    <x v="0"/>
    <s v="runs"/>
    <n v="5"/>
    <n v="172"/>
    <n v="20"/>
    <s v="N"/>
    <s v="NA"/>
    <s v="KN Ananthapadmanabhan"/>
    <s v="MA Gough"/>
  </r>
  <r>
    <n v="1359522"/>
    <x v="9"/>
    <s v="Jaipur"/>
    <s v="League"/>
    <x v="83"/>
    <x v="41"/>
    <s v="Rajasthan Royals"/>
    <s v="Gujarat Titans"/>
    <x v="3"/>
    <x v="0"/>
    <x v="14"/>
    <s v="wickets"/>
    <n v="9"/>
    <n v="119"/>
    <n v="20"/>
    <s v="N"/>
    <s v="NA"/>
    <s v="HAS Khalid"/>
    <s v="VK Sharma"/>
  </r>
  <r>
    <n v="1359523"/>
    <x v="9"/>
    <s v="Chennai"/>
    <s v="League"/>
    <x v="178"/>
    <x v="27"/>
    <s v="Mumbai Indians"/>
    <s v="Chennai Super Kings"/>
    <x v="2"/>
    <x v="1"/>
    <x v="5"/>
    <s v="wickets"/>
    <n v="6"/>
    <n v="140"/>
    <n v="20"/>
    <s v="N"/>
    <s v="NA"/>
    <s v="BNJ Oxenford"/>
    <s v="Navdeep Singh"/>
  </r>
  <r>
    <n v="1359524"/>
    <x v="9"/>
    <s v="Delhi"/>
    <s v="League"/>
    <x v="179"/>
    <x v="30"/>
    <s v="Royal Challengers Bangalore"/>
    <s v="Delhi Capitals"/>
    <x v="1"/>
    <x v="0"/>
    <x v="12"/>
    <s v="wickets"/>
    <n v="7"/>
    <n v="182"/>
    <n v="20"/>
    <s v="N"/>
    <s v="NA"/>
    <s v="RJ Tucker"/>
    <s v="YC Barde"/>
  </r>
  <r>
    <n v="1359525"/>
    <x v="9"/>
    <s v="Ahmedabad"/>
    <s v="League"/>
    <x v="124"/>
    <x v="29"/>
    <s v="Gujarat Titans"/>
    <s v="Lucknow Super Giants"/>
    <x v="14"/>
    <x v="1"/>
    <x v="14"/>
    <s v="runs"/>
    <n v="56"/>
    <n v="228"/>
    <n v="20"/>
    <s v="N"/>
    <s v="NA"/>
    <s v="AK Chaudhary"/>
    <s v="A Nand Kishore"/>
  </r>
  <r>
    <n v="1359526"/>
    <x v="9"/>
    <s v="Jaipur"/>
    <s v="League"/>
    <x v="180"/>
    <x v="41"/>
    <s v="Rajasthan Royals"/>
    <s v="Sunrisers Hyderabad"/>
    <x v="3"/>
    <x v="0"/>
    <x v="6"/>
    <s v="wickets"/>
    <n v="4"/>
    <n v="215"/>
    <n v="20"/>
    <s v="N"/>
    <s v="NA"/>
    <s v="Nitin Menon"/>
    <s v="Vinod Seshan"/>
  </r>
  <r>
    <n v="1359527"/>
    <x v="9"/>
    <s v="Kolkata"/>
    <s v="League"/>
    <x v="46"/>
    <x v="35"/>
    <s v="Punjab Kings"/>
    <s v="Kolkata Knight Riders"/>
    <x v="12"/>
    <x v="0"/>
    <x v="0"/>
    <s v="wickets"/>
    <n v="5"/>
    <n v="180"/>
    <n v="20"/>
    <s v="N"/>
    <s v="NA"/>
    <s v="A Totre"/>
    <s v="J Madanagopal"/>
  </r>
  <r>
    <n v="1359528"/>
    <x v="9"/>
    <s v="Mumbai"/>
    <s v="League"/>
    <x v="71"/>
    <x v="28"/>
    <s v="Royal Challengers Bangalore"/>
    <s v="Mumbai Indians"/>
    <x v="6"/>
    <x v="1"/>
    <x v="7"/>
    <s v="wickets"/>
    <n v="6"/>
    <n v="200"/>
    <n v="20"/>
    <s v="N"/>
    <s v="NA"/>
    <s v="HAS Khalid"/>
    <s v="VK Sharma"/>
  </r>
  <r>
    <n v="1359529"/>
    <x v="9"/>
    <s v="Chennai"/>
    <s v="League"/>
    <x v="7"/>
    <x v="27"/>
    <s v="Chennai Super Kings"/>
    <s v="Delhi Capitals"/>
    <x v="2"/>
    <x v="0"/>
    <x v="5"/>
    <s v="runs"/>
    <n v="27"/>
    <n v="168"/>
    <n v="20"/>
    <s v="N"/>
    <s v="NA"/>
    <s v="CB Gaffaney"/>
    <s v="NA Patwardhan"/>
  </r>
  <r>
    <n v="1359530"/>
    <x v="9"/>
    <s v="Kolkata"/>
    <s v="League"/>
    <x v="161"/>
    <x v="35"/>
    <s v="Kolkata Knight Riders"/>
    <s v="Rajasthan Royals"/>
    <x v="3"/>
    <x v="1"/>
    <x v="3"/>
    <s v="wickets"/>
    <n v="9"/>
    <n v="150"/>
    <n v="20"/>
    <s v="N"/>
    <s v="NA"/>
    <s v="RJ Tucker"/>
    <s v="MV Saidharshan Kumar"/>
  </r>
  <r>
    <n v="1359531"/>
    <x v="9"/>
    <s v="Mumbai"/>
    <s v="League"/>
    <x v="71"/>
    <x v="28"/>
    <s v="Mumbai Indians"/>
    <s v="Gujarat Titans"/>
    <x v="13"/>
    <x v="1"/>
    <x v="7"/>
    <s v="runs"/>
    <n v="27"/>
    <n v="219"/>
    <n v="20"/>
    <s v="N"/>
    <s v="NA"/>
    <s v="Nitin Menon"/>
    <s v="Tapan Sharma"/>
  </r>
  <r>
    <n v="1359532"/>
    <x v="9"/>
    <s v="Hyderabad"/>
    <s v="League"/>
    <x v="181"/>
    <x v="38"/>
    <s v="Sunrisers Hyderabad"/>
    <s v="Lucknow Super Giants"/>
    <x v="5"/>
    <x v="0"/>
    <x v="15"/>
    <s v="wickets"/>
    <n v="7"/>
    <n v="183"/>
    <n v="20"/>
    <s v="N"/>
    <s v="NA"/>
    <s v="A Totre"/>
    <s v="J Madanagopal"/>
  </r>
  <r>
    <n v="1359533"/>
    <x v="9"/>
    <s v="Delhi"/>
    <s v="League"/>
    <x v="182"/>
    <x v="30"/>
    <s v="Punjab Kings"/>
    <s v="Delhi Capitals"/>
    <x v="11"/>
    <x v="1"/>
    <x v="13"/>
    <s v="runs"/>
    <n v="31"/>
    <n v="168"/>
    <n v="20"/>
    <s v="N"/>
    <s v="NA"/>
    <s v="CB Gaffaney"/>
    <s v="NA Patwardhan"/>
  </r>
  <r>
    <n v="1359534"/>
    <x v="9"/>
    <s v="Jaipur"/>
    <s v="League"/>
    <x v="183"/>
    <x v="41"/>
    <s v="Royal Challengers Bangalore"/>
    <s v="Rajasthan Royals"/>
    <x v="1"/>
    <x v="0"/>
    <x v="1"/>
    <s v="runs"/>
    <n v="112"/>
    <n v="172"/>
    <n v="20"/>
    <s v="N"/>
    <s v="NA"/>
    <s v="KN Ananthapadmanabhan"/>
    <s v="Navdeep Singh"/>
  </r>
  <r>
    <n v="1359535"/>
    <x v="9"/>
    <s v="Chennai"/>
    <s v="League"/>
    <x v="159"/>
    <x v="27"/>
    <s v="Chennai Super Kings"/>
    <s v="Kolkata Knight Riders"/>
    <x v="2"/>
    <x v="0"/>
    <x v="0"/>
    <s v="wickets"/>
    <n v="6"/>
    <n v="145"/>
    <n v="20"/>
    <s v="N"/>
    <s v="NA"/>
    <s v="Tapan Sharma"/>
    <s v="Vinod Seshan"/>
  </r>
  <r>
    <n v="1359536"/>
    <x v="9"/>
    <s v="Ahmedabad"/>
    <s v="League"/>
    <x v="124"/>
    <x v="29"/>
    <s v="Gujarat Titans"/>
    <s v="Sunrisers Hyderabad"/>
    <x v="5"/>
    <x v="1"/>
    <x v="14"/>
    <s v="runs"/>
    <n v="34"/>
    <n v="189"/>
    <n v="20"/>
    <s v="N"/>
    <s v="NA"/>
    <s v="J Madanagopal"/>
    <s v="UV Gandhe"/>
  </r>
  <r>
    <n v="1359537"/>
    <x v="9"/>
    <s v="Lucknow"/>
    <s v="League"/>
    <x v="76"/>
    <x v="37"/>
    <s v="Lucknow Super Giants"/>
    <s v="Mumbai Indians"/>
    <x v="6"/>
    <x v="1"/>
    <x v="15"/>
    <s v="runs"/>
    <n v="5"/>
    <n v="178"/>
    <n v="20"/>
    <s v="N"/>
    <s v="NA"/>
    <s v="AK Chaudhary"/>
    <s v="A Nand Kishore"/>
  </r>
  <r>
    <n v="1359538"/>
    <x v="9"/>
    <s v="Dharamsala"/>
    <s v="League"/>
    <x v="184"/>
    <x v="42"/>
    <s v="Delhi Capitals"/>
    <s v="Punjab Kings"/>
    <x v="12"/>
    <x v="1"/>
    <x v="12"/>
    <s v="runs"/>
    <n v="15"/>
    <n v="214"/>
    <n v="20"/>
    <s v="N"/>
    <s v="NA"/>
    <s v="KN Ananthapadmanabhan"/>
    <s v="MV Saidharshan Kumar"/>
  </r>
  <r>
    <n v="1359539"/>
    <x v="9"/>
    <s v="Hyderabad"/>
    <s v="League"/>
    <x v="62"/>
    <x v="38"/>
    <s v="Sunrisers Hyderabad"/>
    <s v="Royal Challengers Bangalore"/>
    <x v="1"/>
    <x v="1"/>
    <x v="1"/>
    <s v="wickets"/>
    <n v="8"/>
    <n v="187"/>
    <n v="20"/>
    <s v="N"/>
    <s v="NA"/>
    <s v="BNJ Oxenford"/>
    <s v="VK Sharma"/>
  </r>
  <r>
    <n v="1359540"/>
    <x v="9"/>
    <s v="Dharamsala"/>
    <s v="League"/>
    <x v="138"/>
    <x v="42"/>
    <s v="Punjab Kings"/>
    <s v="Rajasthan Royals"/>
    <x v="3"/>
    <x v="1"/>
    <x v="3"/>
    <s v="wickets"/>
    <n v="4"/>
    <n v="188"/>
    <n v="20"/>
    <s v="N"/>
    <s v="NA"/>
    <s v="A Nand Kishore"/>
    <s v="RJ Tucker"/>
  </r>
  <r>
    <n v="1359541"/>
    <x v="9"/>
    <s v="Delhi"/>
    <s v="League"/>
    <x v="133"/>
    <x v="30"/>
    <s v="Chennai Super Kings"/>
    <s v="Delhi Capitals"/>
    <x v="2"/>
    <x v="0"/>
    <x v="5"/>
    <s v="runs"/>
    <n v="77"/>
    <n v="224"/>
    <n v="20"/>
    <s v="N"/>
    <s v="NA"/>
    <s v="CB Gaffaney"/>
    <s v="NA Patwardhan"/>
  </r>
  <r>
    <n v="1359542"/>
    <x v="9"/>
    <s v="Kolkata"/>
    <s v="League"/>
    <x v="171"/>
    <x v="35"/>
    <s v="Lucknow Super Giants"/>
    <s v="Kolkata Knight Riders"/>
    <x v="0"/>
    <x v="1"/>
    <x v="15"/>
    <s v="runs"/>
    <n v="1"/>
    <n v="177"/>
    <n v="20"/>
    <s v="N"/>
    <s v="NA"/>
    <s v="J Madanagopal"/>
    <s v="UV Gandhe"/>
  </r>
  <r>
    <n v="1359543"/>
    <x v="9"/>
    <s v="Mumbai"/>
    <s v="League"/>
    <x v="174"/>
    <x v="28"/>
    <s v="Sunrisers Hyderabad"/>
    <s v="Mumbai Indians"/>
    <x v="6"/>
    <x v="1"/>
    <x v="7"/>
    <s v="wickets"/>
    <n v="8"/>
    <n v="201"/>
    <n v="20"/>
    <s v="N"/>
    <s v="NA"/>
    <s v="KN Ananthapadmanabhan"/>
    <s v="RJ Tucker"/>
  </r>
  <r>
    <n v="1359544"/>
    <x v="9"/>
    <s v="Bengaluru"/>
    <s v="League"/>
    <x v="124"/>
    <x v="39"/>
    <s v="Royal Challengers Bangalore"/>
    <s v="Gujarat Titans"/>
    <x v="13"/>
    <x v="1"/>
    <x v="14"/>
    <s v="wickets"/>
    <n v="6"/>
    <n v="198"/>
    <n v="20"/>
    <s v="N"/>
    <s v="NA"/>
    <s v="Nitin Menon"/>
    <s v="VK Sharma"/>
  </r>
  <r>
    <n v="1370350"/>
    <x v="9"/>
    <s v="Chennai"/>
    <s v="Qualifier 1"/>
    <x v="133"/>
    <x v="27"/>
    <s v="Chennai Super Kings"/>
    <s v="Gujarat Titans"/>
    <x v="13"/>
    <x v="1"/>
    <x v="5"/>
    <s v="runs"/>
    <n v="15"/>
    <n v="173"/>
    <n v="20"/>
    <s v="N"/>
    <s v="NA"/>
    <s v="AK Chaudhary"/>
    <s v="CB Gaffaney"/>
  </r>
  <r>
    <n v="1370351"/>
    <x v="9"/>
    <s v="Chennai"/>
    <s v="Eliminator"/>
    <x v="185"/>
    <x v="27"/>
    <s v="Mumbai Indians"/>
    <s v="Lucknow Super Giants"/>
    <x v="6"/>
    <x v="0"/>
    <x v="7"/>
    <s v="runs"/>
    <n v="81"/>
    <n v="183"/>
    <n v="20"/>
    <s v="N"/>
    <s v="NA"/>
    <s v="BNJ Oxenford"/>
    <s v="VK Sharma"/>
  </r>
  <r>
    <n v="1370352"/>
    <x v="9"/>
    <s v="Ahmedabad"/>
    <s v="Qualifier 2"/>
    <x v="124"/>
    <x v="29"/>
    <s v="Gujarat Titans"/>
    <s v="Mumbai Indians"/>
    <x v="6"/>
    <x v="1"/>
    <x v="14"/>
    <s v="runs"/>
    <n v="62"/>
    <n v="234"/>
    <n v="20"/>
    <s v="N"/>
    <s v="NA"/>
    <s v="Nitin Menon"/>
    <s v="RJ Tucker"/>
  </r>
  <r>
    <n v="1370353"/>
    <x v="9"/>
    <s v="Ahmedabad"/>
    <s v="Final"/>
    <x v="162"/>
    <x v="29"/>
    <s v="Gujarat Titans"/>
    <s v="Chennai Super Kings"/>
    <x v="2"/>
    <x v="1"/>
    <x v="5"/>
    <s v="wickets"/>
    <n v="5"/>
    <n v="171"/>
    <n v="15"/>
    <s v="N"/>
    <s v="D/L"/>
    <s v="Nitin Menon"/>
    <s v="RJ Tucker"/>
  </r>
  <r>
    <n v="1422119"/>
    <x v="10"/>
    <s v="Chennai"/>
    <s v="League"/>
    <x v="70"/>
    <x v="27"/>
    <s v="Royal Challengers Bengaluru"/>
    <s v="Chennai Super Kings"/>
    <x v="15"/>
    <x v="0"/>
    <x v="5"/>
    <s v="wickets"/>
    <n v="6"/>
    <n v="174"/>
    <n v="20"/>
    <s v="N"/>
    <s v="NA"/>
    <s v="HAS Khalid"/>
    <s v="VK Sharma"/>
  </r>
  <r>
    <n v="1422120"/>
    <x v="10"/>
    <s v="Mohali"/>
    <s v="League"/>
    <x v="115"/>
    <x v="43"/>
    <s v="Delhi Capitals"/>
    <s v="Punjab Kings"/>
    <x v="12"/>
    <x v="1"/>
    <x v="13"/>
    <s v="wickets"/>
    <n v="4"/>
    <n v="175"/>
    <n v="20"/>
    <s v="N"/>
    <s v="NA"/>
    <s v="J Madanagopal"/>
    <s v="NA Patwardhan"/>
  </r>
  <r>
    <n v="1422121"/>
    <x v="10"/>
    <s v="Kolkata"/>
    <s v="League"/>
    <x v="46"/>
    <x v="35"/>
    <s v="Kolkata Knight Riders"/>
    <s v="Sunrisers Hyderabad"/>
    <x v="5"/>
    <x v="1"/>
    <x v="0"/>
    <s v="runs"/>
    <n v="4"/>
    <n v="209"/>
    <n v="20"/>
    <s v="N"/>
    <s v="NA"/>
    <s v="R Pandit"/>
    <s v="YC Barde"/>
  </r>
  <r>
    <n v="1422122"/>
    <x v="10"/>
    <s v="Jaipur"/>
    <s v="League"/>
    <x v="69"/>
    <x v="41"/>
    <s v="Rajasthan Royals"/>
    <s v="Lucknow Super Giants"/>
    <x v="3"/>
    <x v="0"/>
    <x v="3"/>
    <s v="runs"/>
    <n v="20"/>
    <n v="194"/>
    <n v="20"/>
    <s v="N"/>
    <s v="NA"/>
    <s v="A Totre"/>
    <s v="HDPK Dharmasena"/>
  </r>
  <r>
    <n v="1422123"/>
    <x v="10"/>
    <s v="Ahmedabad"/>
    <s v="League"/>
    <x v="169"/>
    <x v="29"/>
    <s v="Gujarat Titans"/>
    <s v="Mumbai Indians"/>
    <x v="6"/>
    <x v="1"/>
    <x v="14"/>
    <s v="runs"/>
    <n v="6"/>
    <n v="169"/>
    <n v="20"/>
    <s v="N"/>
    <s v="NA"/>
    <s v="VA Kulkarni"/>
    <s v="VK Sharma"/>
  </r>
  <r>
    <n v="1422124"/>
    <x v="10"/>
    <s v="Bengaluru"/>
    <s v="League"/>
    <x v="62"/>
    <x v="39"/>
    <s v="Punjab Kings"/>
    <s v="Royal Challengers Bengaluru"/>
    <x v="15"/>
    <x v="1"/>
    <x v="16"/>
    <s v="wickets"/>
    <n v="4"/>
    <n v="177"/>
    <n v="20"/>
    <s v="N"/>
    <s v="NA"/>
    <s v="AK Chaudhary"/>
    <s v="MV Saidharshan Kumar"/>
  </r>
  <r>
    <n v="1422125"/>
    <x v="10"/>
    <s v="Chennai"/>
    <s v="League"/>
    <x v="152"/>
    <x v="27"/>
    <s v="Chennai Super Kings"/>
    <s v="Gujarat Titans"/>
    <x v="13"/>
    <x v="1"/>
    <x v="5"/>
    <s v="runs"/>
    <n v="63"/>
    <n v="207"/>
    <n v="20"/>
    <s v="N"/>
    <s v="NA"/>
    <s v="AG Wharf"/>
    <s v="Tapan Sharma"/>
  </r>
  <r>
    <n v="1422126"/>
    <x v="10"/>
    <s v="Hyderabad"/>
    <s v="League"/>
    <x v="150"/>
    <x v="38"/>
    <s v="Sunrisers Hyderabad"/>
    <s v="Mumbai Indians"/>
    <x v="6"/>
    <x v="1"/>
    <x v="6"/>
    <s v="runs"/>
    <n v="31"/>
    <n v="278"/>
    <n v="20"/>
    <s v="N"/>
    <s v="NA"/>
    <s v="KN Ananthapadmanabhan"/>
    <s v="UV Gandhe"/>
  </r>
  <r>
    <n v="1422127"/>
    <x v="10"/>
    <s v="Jaipur"/>
    <s v="League"/>
    <x v="157"/>
    <x v="41"/>
    <s v="Rajasthan Royals"/>
    <s v="Delhi Capitals"/>
    <x v="11"/>
    <x v="1"/>
    <x v="3"/>
    <s v="runs"/>
    <n v="12"/>
    <n v="186"/>
    <n v="20"/>
    <s v="N"/>
    <s v="NA"/>
    <s v="A Nand Kishore"/>
    <s v="Nitin Menon"/>
  </r>
  <r>
    <n v="1422128"/>
    <x v="10"/>
    <s v="Bengaluru"/>
    <s v="League"/>
    <x v="86"/>
    <x v="39"/>
    <s v="Royal Challengers Bengaluru"/>
    <s v="Kolkata Knight Riders"/>
    <x v="0"/>
    <x v="1"/>
    <x v="0"/>
    <s v="wickets"/>
    <n v="7"/>
    <n v="183"/>
    <n v="20"/>
    <s v="N"/>
    <s v="NA"/>
    <s v="AK Chaudhary"/>
    <s v="R Pandit"/>
  </r>
  <r>
    <n v="1422129"/>
    <x v="10"/>
    <s v="Lucknow"/>
    <s v="League"/>
    <x v="186"/>
    <x v="37"/>
    <s v="Lucknow Super Giants"/>
    <s v="Punjab Kings"/>
    <x v="14"/>
    <x v="0"/>
    <x v="15"/>
    <s v="runs"/>
    <n v="21"/>
    <n v="200"/>
    <n v="20"/>
    <s v="N"/>
    <s v="NA"/>
    <s v="J Madanagopal"/>
    <s v="Navdeep Singh"/>
  </r>
  <r>
    <n v="1422130"/>
    <x v="10"/>
    <s v="Ahmedabad"/>
    <s v="League"/>
    <x v="10"/>
    <x v="29"/>
    <s v="Sunrisers Hyderabad"/>
    <s v="Gujarat Titans"/>
    <x v="5"/>
    <x v="0"/>
    <x v="14"/>
    <s v="wickets"/>
    <n v="7"/>
    <n v="163"/>
    <n v="20"/>
    <s v="N"/>
    <s v="NA"/>
    <s v="HAS Khalid"/>
    <s v="VK Sharma"/>
  </r>
  <r>
    <n v="1422131"/>
    <x v="10"/>
    <s v="Visakhapatnam"/>
    <s v="League"/>
    <x v="123"/>
    <x v="44"/>
    <s v="Delhi Capitals"/>
    <s v="Chennai Super Kings"/>
    <x v="11"/>
    <x v="0"/>
    <x v="12"/>
    <s v="runs"/>
    <n v="20"/>
    <n v="192"/>
    <n v="20"/>
    <s v="N"/>
    <s v="NA"/>
    <s v="HDPK Dharmasena"/>
    <s v="Vinod Seshan"/>
  </r>
  <r>
    <n v="1422132"/>
    <x v="10"/>
    <s v="Mumbai"/>
    <s v="League"/>
    <x v="52"/>
    <x v="28"/>
    <s v="Mumbai Indians"/>
    <s v="Rajasthan Royals"/>
    <x v="3"/>
    <x v="1"/>
    <x v="3"/>
    <s v="wickets"/>
    <n v="6"/>
    <n v="126"/>
    <n v="20"/>
    <s v="N"/>
    <s v="NA"/>
    <s v="MV Saidharshan Kumar"/>
    <s v="YC Barde"/>
  </r>
  <r>
    <n v="1422133"/>
    <x v="10"/>
    <s v="Bengaluru"/>
    <s v="League"/>
    <x v="186"/>
    <x v="39"/>
    <s v="Lucknow Super Giants"/>
    <s v="Royal Challengers Bengaluru"/>
    <x v="15"/>
    <x v="1"/>
    <x v="15"/>
    <s v="runs"/>
    <n v="28"/>
    <n v="182"/>
    <n v="20"/>
    <s v="N"/>
    <s v="NA"/>
    <s v="J Madanagopal"/>
    <s v="NA Patwardhan"/>
  </r>
  <r>
    <n v="1422134"/>
    <x v="10"/>
    <s v="Visakhapatnam"/>
    <s v="League"/>
    <x v="86"/>
    <x v="44"/>
    <s v="Kolkata Knight Riders"/>
    <s v="Delhi Capitals"/>
    <x v="0"/>
    <x v="0"/>
    <x v="0"/>
    <s v="runs"/>
    <n v="106"/>
    <n v="273"/>
    <n v="20"/>
    <s v="N"/>
    <s v="NA"/>
    <s v="A Totre"/>
    <s v="UV Gandhe"/>
  </r>
  <r>
    <n v="1422135"/>
    <x v="10"/>
    <s v="Ahmedabad"/>
    <s v="League"/>
    <x v="187"/>
    <x v="29"/>
    <s v="Gujarat Titans"/>
    <s v="Punjab Kings"/>
    <x v="12"/>
    <x v="1"/>
    <x v="13"/>
    <s v="wickets"/>
    <n v="3"/>
    <n v="200"/>
    <n v="20"/>
    <s v="N"/>
    <s v="NA"/>
    <s v="Nitin Menon"/>
    <s v="VA Kulkarni"/>
  </r>
  <r>
    <n v="1422136"/>
    <x v="10"/>
    <s v="Hyderabad"/>
    <s v="League"/>
    <x v="150"/>
    <x v="38"/>
    <s v="Chennai Super Kings"/>
    <s v="Sunrisers Hyderabad"/>
    <x v="5"/>
    <x v="1"/>
    <x v="6"/>
    <s v="wickets"/>
    <n v="6"/>
    <n v="166"/>
    <n v="20"/>
    <s v="N"/>
    <s v="NA"/>
    <s v="R Pandit"/>
    <s v="YC Barde"/>
  </r>
  <r>
    <n v="1422137"/>
    <x v="10"/>
    <s v="Jaipur"/>
    <s v="League"/>
    <x v="90"/>
    <x v="41"/>
    <s v="Royal Challengers Bengaluru"/>
    <s v="Rajasthan Royals"/>
    <x v="3"/>
    <x v="1"/>
    <x v="3"/>
    <s v="wickets"/>
    <n v="6"/>
    <n v="184"/>
    <n v="20"/>
    <s v="N"/>
    <s v="NA"/>
    <s v="AG Wharf"/>
    <s v="Tapan Sharma"/>
  </r>
  <r>
    <n v="1422138"/>
    <x v="10"/>
    <s v="Mumbai"/>
    <s v="League"/>
    <x v="188"/>
    <x v="28"/>
    <s v="Mumbai Indians"/>
    <s v="Delhi Capitals"/>
    <x v="11"/>
    <x v="1"/>
    <x v="7"/>
    <s v="runs"/>
    <n v="29"/>
    <n v="235"/>
    <n v="20"/>
    <s v="N"/>
    <s v="NA"/>
    <s v="HDPK Dharmasena"/>
    <s v="UV Gandhe"/>
  </r>
  <r>
    <n v="1422139"/>
    <x v="10"/>
    <s v="Lucknow"/>
    <s v="League"/>
    <x v="189"/>
    <x v="37"/>
    <s v="Lucknow Super Giants"/>
    <s v="Gujarat Titans"/>
    <x v="14"/>
    <x v="0"/>
    <x v="15"/>
    <s v="runs"/>
    <n v="33"/>
    <n v="164"/>
    <n v="20"/>
    <s v="N"/>
    <s v="NA"/>
    <s v="A Nand Kishore"/>
    <s v="VK Sharma"/>
  </r>
  <r>
    <n v="1426260"/>
    <x v="10"/>
    <s v="Chennai"/>
    <s v="League"/>
    <x v="7"/>
    <x v="27"/>
    <s v="Kolkata Knight Riders"/>
    <s v="Chennai Super Kings"/>
    <x v="2"/>
    <x v="1"/>
    <x v="5"/>
    <s v="wickets"/>
    <n v="7"/>
    <n v="138"/>
    <n v="20"/>
    <s v="N"/>
    <s v="NA"/>
    <s v="AK Chaudhary"/>
    <s v="MV Saidharshan Kumar"/>
  </r>
  <r>
    <n v="1426261"/>
    <x v="10"/>
    <s v="Mohali"/>
    <s v="League"/>
    <x v="190"/>
    <x v="43"/>
    <s v="Sunrisers Hyderabad"/>
    <s v="Punjab Kings"/>
    <x v="12"/>
    <x v="1"/>
    <x v="6"/>
    <s v="runs"/>
    <n v="2"/>
    <n v="183"/>
    <n v="20"/>
    <s v="N"/>
    <s v="NA"/>
    <s v="Navdeep Singh"/>
    <s v="NA Patwardhan"/>
  </r>
  <r>
    <n v="1426262"/>
    <x v="10"/>
    <s v="Jaipur"/>
    <s v="League"/>
    <x v="83"/>
    <x v="41"/>
    <s v="Rajasthan Royals"/>
    <s v="Gujarat Titans"/>
    <x v="13"/>
    <x v="1"/>
    <x v="14"/>
    <s v="wickets"/>
    <n v="3"/>
    <n v="197"/>
    <n v="20"/>
    <s v="N"/>
    <s v="NA"/>
    <s v="HDPK Dharmasena"/>
    <s v="Vinod Seshan"/>
  </r>
  <r>
    <n v="1426263"/>
    <x v="10"/>
    <s v="Mumbai"/>
    <s v="League"/>
    <x v="85"/>
    <x v="28"/>
    <s v="Royal Challengers Bengaluru"/>
    <s v="Mumbai Indians"/>
    <x v="6"/>
    <x v="1"/>
    <x v="7"/>
    <s v="wickets"/>
    <n v="7"/>
    <n v="197"/>
    <n v="20"/>
    <s v="N"/>
    <s v="NA"/>
    <s v="Nitin Menon"/>
    <s v="VA Kulkarni"/>
  </r>
  <r>
    <n v="1426264"/>
    <x v="10"/>
    <s v="Lucknow"/>
    <s v="League"/>
    <x v="109"/>
    <x v="37"/>
    <s v="Lucknow Super Giants"/>
    <s v="Delhi Capitals"/>
    <x v="14"/>
    <x v="0"/>
    <x v="12"/>
    <s v="wickets"/>
    <n v="6"/>
    <n v="168"/>
    <n v="20"/>
    <s v="N"/>
    <s v="NA"/>
    <s v="R Pandit"/>
    <s v="YC Barde"/>
  </r>
  <r>
    <n v="1426265"/>
    <x v="10"/>
    <s v="Mohali"/>
    <s v="League"/>
    <x v="125"/>
    <x v="43"/>
    <s v="Punjab Kings"/>
    <s v="Rajasthan Royals"/>
    <x v="3"/>
    <x v="1"/>
    <x v="3"/>
    <s v="wickets"/>
    <n v="3"/>
    <n v="148"/>
    <n v="20"/>
    <s v="N"/>
    <s v="NA"/>
    <s v="AK Chaudhary"/>
    <s v="Tapan Sharma"/>
  </r>
  <r>
    <n v="1426266"/>
    <x v="10"/>
    <s v="Kolkata"/>
    <s v="League"/>
    <x v="179"/>
    <x v="35"/>
    <s v="Lucknow Super Giants"/>
    <s v="Kolkata Knight Riders"/>
    <x v="0"/>
    <x v="1"/>
    <x v="0"/>
    <s v="wickets"/>
    <n v="8"/>
    <n v="162"/>
    <n v="20"/>
    <s v="N"/>
    <s v="NA"/>
    <s v="A Totre"/>
    <s v="Vinod Seshan"/>
  </r>
  <r>
    <n v="1426267"/>
    <x v="10"/>
    <s v="Mumbai"/>
    <s v="League"/>
    <x v="178"/>
    <x v="28"/>
    <s v="Chennai Super Kings"/>
    <s v="Mumbai Indians"/>
    <x v="6"/>
    <x v="1"/>
    <x v="5"/>
    <s v="runs"/>
    <n v="20"/>
    <n v="207"/>
    <n v="20"/>
    <s v="N"/>
    <s v="NA"/>
    <s v="Nitin Menon"/>
    <s v="HAS Khalid"/>
  </r>
  <r>
    <n v="1426268"/>
    <x v="10"/>
    <s v="Bengaluru"/>
    <s v="League"/>
    <x v="191"/>
    <x v="39"/>
    <s v="Sunrisers Hyderabad"/>
    <s v="Royal Challengers Bengaluru"/>
    <x v="15"/>
    <x v="1"/>
    <x v="6"/>
    <s v="runs"/>
    <n v="25"/>
    <n v="288"/>
    <n v="20"/>
    <s v="N"/>
    <s v="NA"/>
    <s v="AK Chaudhary"/>
    <s v="R Pandit"/>
  </r>
  <r>
    <n v="1426269"/>
    <x v="10"/>
    <s v="Kolkata"/>
    <s v="League"/>
    <x v="90"/>
    <x v="35"/>
    <s v="Kolkata Knight Riders"/>
    <s v="Rajasthan Royals"/>
    <x v="3"/>
    <x v="1"/>
    <x v="3"/>
    <s v="wickets"/>
    <n v="2"/>
    <n v="224"/>
    <n v="20"/>
    <s v="N"/>
    <s v="NA"/>
    <s v="MA Gough"/>
    <s v="UV Gandhe"/>
  </r>
  <r>
    <n v="1426270"/>
    <x v="10"/>
    <s v="Ahmedabad"/>
    <s v="League"/>
    <x v="75"/>
    <x v="29"/>
    <s v="Gujarat Titans"/>
    <s v="Delhi Capitals"/>
    <x v="11"/>
    <x v="1"/>
    <x v="12"/>
    <s v="wickets"/>
    <n v="6"/>
    <n v="90"/>
    <n v="20"/>
    <s v="N"/>
    <s v="NA"/>
    <s v="NA Patwardhan"/>
    <s v="VK Sharma"/>
  </r>
  <r>
    <n v="1426271"/>
    <x v="10"/>
    <s v="Mohali"/>
    <s v="League"/>
    <x v="85"/>
    <x v="43"/>
    <s v="Mumbai Indians"/>
    <s v="Punjab Kings"/>
    <x v="12"/>
    <x v="1"/>
    <x v="7"/>
    <s v="runs"/>
    <n v="9"/>
    <n v="193"/>
    <n v="20"/>
    <s v="N"/>
    <s v="NA"/>
    <s v="A Nand Kishore"/>
    <s v="VA Kulkarni"/>
  </r>
  <r>
    <n v="1426272"/>
    <x v="10"/>
    <s v="Lucknow"/>
    <s v="League"/>
    <x v="100"/>
    <x v="37"/>
    <s v="Chennai Super Kings"/>
    <s v="Lucknow Super Giants"/>
    <x v="14"/>
    <x v="1"/>
    <x v="15"/>
    <s v="wickets"/>
    <n v="8"/>
    <n v="177"/>
    <n v="20"/>
    <s v="N"/>
    <s v="NA"/>
    <s v="AK Chaudhary"/>
    <s v="R Pandit"/>
  </r>
  <r>
    <n v="1426273"/>
    <x v="10"/>
    <s v="Delhi"/>
    <s v="League"/>
    <x v="191"/>
    <x v="30"/>
    <s v="Sunrisers Hyderabad"/>
    <s v="Delhi Capitals"/>
    <x v="11"/>
    <x v="1"/>
    <x v="6"/>
    <s v="runs"/>
    <n v="67"/>
    <n v="267"/>
    <n v="20"/>
    <s v="N"/>
    <s v="NA"/>
    <s v="J Madanagopal"/>
    <s v="Navdeep Singh"/>
  </r>
  <r>
    <n v="1426274"/>
    <x v="10"/>
    <s v="Kolkata"/>
    <s v="League"/>
    <x v="46"/>
    <x v="35"/>
    <s v="Kolkata Knight Riders"/>
    <s v="Royal Challengers Bengaluru"/>
    <x v="15"/>
    <x v="1"/>
    <x v="0"/>
    <s v="runs"/>
    <n v="1"/>
    <n v="223"/>
    <n v="20"/>
    <s v="N"/>
    <s v="NA"/>
    <s v="A Totre"/>
    <s v="Vinod Seshan"/>
  </r>
  <r>
    <n v="1426275"/>
    <x v="10"/>
    <s v="Mohali"/>
    <s v="League"/>
    <x v="192"/>
    <x v="43"/>
    <s v="Punjab Kings"/>
    <s v="Gujarat Titans"/>
    <x v="12"/>
    <x v="0"/>
    <x v="14"/>
    <s v="wickets"/>
    <n v="3"/>
    <n v="143"/>
    <n v="20"/>
    <s v="N"/>
    <s v="NA"/>
    <s v="A Nand Kishore"/>
    <s v="VA Kulkarni"/>
  </r>
  <r>
    <n v="1426276"/>
    <x v="10"/>
    <s v="Jaipur"/>
    <s v="League"/>
    <x v="12"/>
    <x v="41"/>
    <s v="Mumbai Indians"/>
    <s v="Rajasthan Royals"/>
    <x v="6"/>
    <x v="0"/>
    <x v="3"/>
    <s v="wickets"/>
    <n v="9"/>
    <n v="180"/>
    <n v="20"/>
    <s v="N"/>
    <s v="NA"/>
    <s v="AK Chaudhary"/>
    <s v="MV Saidharshan Kumar"/>
  </r>
  <r>
    <n v="1426277"/>
    <x v="10"/>
    <s v="Chennai"/>
    <s v="League"/>
    <x v="76"/>
    <x v="27"/>
    <s v="Chennai Super Kings"/>
    <s v="Lucknow Super Giants"/>
    <x v="14"/>
    <x v="1"/>
    <x v="15"/>
    <s v="wickets"/>
    <n v="6"/>
    <n v="211"/>
    <n v="20"/>
    <s v="N"/>
    <s v="NA"/>
    <s v="NA Patwardhan"/>
    <s v="Tapan Sharma"/>
  </r>
  <r>
    <n v="1426278"/>
    <x v="10"/>
    <s v="Delhi"/>
    <s v="League"/>
    <x v="75"/>
    <x v="30"/>
    <s v="Delhi Capitals"/>
    <s v="Gujarat Titans"/>
    <x v="13"/>
    <x v="1"/>
    <x v="12"/>
    <s v="runs"/>
    <n v="4"/>
    <n v="225"/>
    <n v="20"/>
    <s v="N"/>
    <s v="NA"/>
    <s v="KN Ananthapadmanabhan"/>
    <s v="UV Gandhe"/>
  </r>
  <r>
    <n v="1426279"/>
    <x v="10"/>
    <s v="Hyderabad"/>
    <s v="League"/>
    <x v="166"/>
    <x v="38"/>
    <s v="Royal Challengers Bengaluru"/>
    <s v="Sunrisers Hyderabad"/>
    <x v="15"/>
    <x v="0"/>
    <x v="16"/>
    <s v="runs"/>
    <n v="35"/>
    <n v="207"/>
    <n v="20"/>
    <s v="N"/>
    <s v="NA"/>
    <s v="Nitin Menon"/>
    <s v="HAS Khalid"/>
  </r>
  <r>
    <n v="1426280"/>
    <x v="10"/>
    <s v="Kolkata"/>
    <s v="League"/>
    <x v="114"/>
    <x v="35"/>
    <s v="Kolkata Knight Riders"/>
    <s v="Punjab Kings"/>
    <x v="12"/>
    <x v="1"/>
    <x v="13"/>
    <s v="wickets"/>
    <n v="8"/>
    <n v="262"/>
    <n v="20"/>
    <s v="N"/>
    <s v="NA"/>
    <s v="AK Chaudhary"/>
    <s v="YC Barde"/>
  </r>
  <r>
    <n v="1426281"/>
    <x v="10"/>
    <s v="Delhi"/>
    <s v="League"/>
    <x v="193"/>
    <x v="30"/>
    <s v="Delhi Capitals"/>
    <s v="Mumbai Indians"/>
    <x v="6"/>
    <x v="1"/>
    <x v="12"/>
    <s v="runs"/>
    <n v="10"/>
    <n v="258"/>
    <n v="20"/>
    <s v="N"/>
    <s v="NA"/>
    <s v="Navdeep Singh"/>
    <s v="NA Patwardhan"/>
  </r>
  <r>
    <n v="1426282"/>
    <x v="10"/>
    <s v="Lucknow"/>
    <s v="League"/>
    <x v="69"/>
    <x v="37"/>
    <s v="Lucknow Super Giants"/>
    <s v="Rajasthan Royals"/>
    <x v="3"/>
    <x v="1"/>
    <x v="3"/>
    <s v="wickets"/>
    <n v="7"/>
    <n v="197"/>
    <n v="20"/>
    <s v="N"/>
    <s v="NA"/>
    <s v="KN Ananthapadmanabhan"/>
    <s v="MA Gough"/>
  </r>
  <r>
    <n v="1426283"/>
    <x v="10"/>
    <s v="Ahmedabad"/>
    <s v="League"/>
    <x v="194"/>
    <x v="29"/>
    <s v="Gujarat Titans"/>
    <s v="Royal Challengers Bengaluru"/>
    <x v="15"/>
    <x v="1"/>
    <x v="16"/>
    <s v="wickets"/>
    <n v="9"/>
    <n v="201"/>
    <n v="20"/>
    <s v="N"/>
    <s v="NA"/>
    <s v="Nitin Menon"/>
    <s v="VK Sharma"/>
  </r>
  <r>
    <n v="1426284"/>
    <x v="10"/>
    <s v="Chennai"/>
    <s v="League"/>
    <x v="133"/>
    <x v="27"/>
    <s v="Chennai Super Kings"/>
    <s v="Sunrisers Hyderabad"/>
    <x v="5"/>
    <x v="1"/>
    <x v="5"/>
    <s v="runs"/>
    <n v="78"/>
    <n v="213"/>
    <n v="20"/>
    <s v="N"/>
    <s v="NA"/>
    <s v="R Pandit"/>
    <s v="MV Saidharshan Kumar"/>
  </r>
  <r>
    <n v="1426285"/>
    <x v="10"/>
    <s v="Kolkata"/>
    <s v="League"/>
    <x v="131"/>
    <x v="35"/>
    <s v="Delhi Capitals"/>
    <s v="Kolkata Knight Riders"/>
    <x v="11"/>
    <x v="0"/>
    <x v="0"/>
    <s v="wickets"/>
    <n v="7"/>
    <n v="154"/>
    <n v="20"/>
    <s v="N"/>
    <s v="NA"/>
    <s v="Navdeep Singh"/>
    <s v="Tapan Sharma"/>
  </r>
  <r>
    <n v="1426286"/>
    <x v="10"/>
    <s v="Lucknow"/>
    <s v="League"/>
    <x v="76"/>
    <x v="37"/>
    <s v="Mumbai Indians"/>
    <s v="Lucknow Super Giants"/>
    <x v="14"/>
    <x v="1"/>
    <x v="15"/>
    <s v="wickets"/>
    <n v="4"/>
    <n v="145"/>
    <n v="20"/>
    <s v="N"/>
    <s v="NA"/>
    <s v="MA Gough"/>
    <s v="UV Gandhe"/>
  </r>
  <r>
    <n v="1426287"/>
    <x v="10"/>
    <s v="Chennai"/>
    <s v="League"/>
    <x v="139"/>
    <x v="27"/>
    <s v="Chennai Super Kings"/>
    <s v="Punjab Kings"/>
    <x v="12"/>
    <x v="1"/>
    <x v="13"/>
    <s v="wickets"/>
    <n v="7"/>
    <n v="163"/>
    <n v="20"/>
    <s v="N"/>
    <s v="NA"/>
    <s v="HAS Khalid"/>
    <s v="VK Sharma"/>
  </r>
  <r>
    <n v="1426288"/>
    <x v="10"/>
    <s v="Hyderabad"/>
    <s v="League"/>
    <x v="16"/>
    <x v="38"/>
    <s v="Sunrisers Hyderabad"/>
    <s v="Rajasthan Royals"/>
    <x v="5"/>
    <x v="0"/>
    <x v="6"/>
    <s v="runs"/>
    <n v="1"/>
    <n v="202"/>
    <n v="20"/>
    <s v="N"/>
    <s v="NA"/>
    <s v="AK Chaudhary"/>
    <s v="YC Barde"/>
  </r>
  <r>
    <n v="1426289"/>
    <x v="10"/>
    <s v="Mumbai"/>
    <s v="League"/>
    <x v="144"/>
    <x v="28"/>
    <s v="Kolkata Knight Riders"/>
    <s v="Mumbai Indians"/>
    <x v="6"/>
    <x v="1"/>
    <x v="0"/>
    <s v="runs"/>
    <n v="24"/>
    <n v="170"/>
    <n v="20"/>
    <s v="N"/>
    <s v="NA"/>
    <s v="J Madanagopal"/>
    <s v="Tapan Sharma"/>
  </r>
  <r>
    <n v="1426290"/>
    <x v="10"/>
    <s v="Bengaluru"/>
    <s v="League"/>
    <x v="96"/>
    <x v="39"/>
    <s v="Gujarat Titans"/>
    <s v="Royal Challengers Bengaluru"/>
    <x v="15"/>
    <x v="1"/>
    <x v="16"/>
    <s v="wickets"/>
    <n v="4"/>
    <n v="148"/>
    <n v="20"/>
    <s v="N"/>
    <s v="NA"/>
    <s v="A Totre"/>
    <s v="Vinod Seshan"/>
  </r>
  <r>
    <n v="1426291"/>
    <x v="10"/>
    <s v="Dharamsala"/>
    <s v="League"/>
    <x v="7"/>
    <x v="42"/>
    <s v="Chennai Super Kings"/>
    <s v="Punjab Kings"/>
    <x v="12"/>
    <x v="1"/>
    <x v="5"/>
    <s v="runs"/>
    <n v="28"/>
    <n v="168"/>
    <n v="20"/>
    <s v="N"/>
    <s v="NA"/>
    <s v="A Nand Kishore"/>
    <s v="VA Kulkarni"/>
  </r>
  <r>
    <n v="1426292"/>
    <x v="10"/>
    <s v="Lucknow"/>
    <s v="League"/>
    <x v="86"/>
    <x v="37"/>
    <s v="Kolkata Knight Riders"/>
    <s v="Lucknow Super Giants"/>
    <x v="14"/>
    <x v="1"/>
    <x v="0"/>
    <s v="runs"/>
    <n v="98"/>
    <n v="236"/>
    <n v="20"/>
    <s v="N"/>
    <s v="NA"/>
    <s v="MV Saidharshan Kumar"/>
    <s v="YC Barde"/>
  </r>
  <r>
    <n v="1426293"/>
    <x v="10"/>
    <s v="Mumbai"/>
    <s v="League"/>
    <x v="71"/>
    <x v="28"/>
    <s v="Sunrisers Hyderabad"/>
    <s v="Mumbai Indians"/>
    <x v="6"/>
    <x v="1"/>
    <x v="7"/>
    <s v="wickets"/>
    <n v="7"/>
    <n v="174"/>
    <n v="20"/>
    <s v="N"/>
    <s v="NA"/>
    <s v="Navdeep Singh"/>
    <s v="Tapan Sharma"/>
  </r>
  <r>
    <n v="1426294"/>
    <x v="10"/>
    <s v="Delhi"/>
    <s v="League"/>
    <x v="109"/>
    <x v="30"/>
    <s v="Delhi Capitals"/>
    <s v="Rajasthan Royals"/>
    <x v="3"/>
    <x v="1"/>
    <x v="12"/>
    <s v="runs"/>
    <n v="20"/>
    <n v="222"/>
    <n v="20"/>
    <s v="N"/>
    <s v="NA"/>
    <s v="KN Ananthapadmanabhan"/>
    <s v="UV Gandhe"/>
  </r>
  <r>
    <n v="1426295"/>
    <x v="10"/>
    <s v="Hyderabad"/>
    <s v="League"/>
    <x v="191"/>
    <x v="38"/>
    <s v="Lucknow Super Giants"/>
    <s v="Sunrisers Hyderabad"/>
    <x v="14"/>
    <x v="0"/>
    <x v="6"/>
    <s v="wickets"/>
    <n v="10"/>
    <n v="166"/>
    <n v="20"/>
    <s v="N"/>
    <s v="NA"/>
    <s v="MV Saidharshan Kumar"/>
    <s v="YC Barde"/>
  </r>
  <r>
    <n v="1426296"/>
    <x v="10"/>
    <s v="Dharamsala"/>
    <s v="League"/>
    <x v="62"/>
    <x v="42"/>
    <s v="Royal Challengers Bengaluru"/>
    <s v="Punjab Kings"/>
    <x v="12"/>
    <x v="1"/>
    <x v="16"/>
    <s v="runs"/>
    <n v="60"/>
    <n v="242"/>
    <n v="20"/>
    <s v="N"/>
    <s v="NA"/>
    <s v="Nitin Menon"/>
    <s v="HAS Khalid"/>
  </r>
  <r>
    <n v="1426297"/>
    <x v="10"/>
    <s v="Ahmedabad"/>
    <s v="League"/>
    <x v="124"/>
    <x v="29"/>
    <s v="Gujarat Titans"/>
    <s v="Chennai Super Kings"/>
    <x v="2"/>
    <x v="1"/>
    <x v="14"/>
    <s v="runs"/>
    <n v="35"/>
    <n v="232"/>
    <n v="20"/>
    <s v="N"/>
    <s v="NA"/>
    <s v="KN Ananthapadmanabhan"/>
    <s v="NA Patwardhan"/>
  </r>
  <r>
    <n v="1426298"/>
    <x v="10"/>
    <s v="Kolkata"/>
    <s v="League"/>
    <x v="131"/>
    <x v="35"/>
    <s v="Kolkata Knight Riders"/>
    <s v="Mumbai Indians"/>
    <x v="6"/>
    <x v="1"/>
    <x v="0"/>
    <s v="runs"/>
    <n v="18"/>
    <n v="158"/>
    <n v="16"/>
    <s v="N"/>
    <s v="NA"/>
    <s v="UV Gandhe"/>
    <s v="Vinod Seshan"/>
  </r>
  <r>
    <n v="1426299"/>
    <x v="10"/>
    <s v="Chennai"/>
    <s v="League"/>
    <x v="195"/>
    <x v="27"/>
    <s v="Rajasthan Royals"/>
    <s v="Chennai Super Kings"/>
    <x v="3"/>
    <x v="0"/>
    <x v="5"/>
    <s v="wickets"/>
    <n v="5"/>
    <n v="142"/>
    <n v="20"/>
    <s v="N"/>
    <s v="NA"/>
    <s v="R Pandit"/>
    <s v="YC Barde"/>
  </r>
  <r>
    <n v="1426300"/>
    <x v="10"/>
    <s v="Bengaluru"/>
    <s v="League"/>
    <x v="174"/>
    <x v="39"/>
    <s v="Royal Challengers Bengaluru"/>
    <s v="Delhi Capitals"/>
    <x v="11"/>
    <x v="1"/>
    <x v="16"/>
    <s v="runs"/>
    <n v="47"/>
    <n v="188"/>
    <n v="20"/>
    <s v="N"/>
    <s v="NA"/>
    <s v="A Nand Kishore"/>
    <s v="VA Kulkarni"/>
  </r>
  <r>
    <n v="1426302"/>
    <x v="10"/>
    <s v="Delhi"/>
    <s v="League"/>
    <x v="175"/>
    <x v="30"/>
    <s v="Delhi Capitals"/>
    <s v="Lucknow Super Giants"/>
    <x v="14"/>
    <x v="1"/>
    <x v="12"/>
    <s v="runs"/>
    <n v="19"/>
    <n v="209"/>
    <n v="20"/>
    <s v="N"/>
    <s v="NA"/>
    <s v="A Totre"/>
    <s v="Vinod Seshan"/>
  </r>
  <r>
    <n v="1426303"/>
    <x v="10"/>
    <s v="Guwahati"/>
    <s v="League"/>
    <x v="115"/>
    <x v="40"/>
    <s v="Rajasthan Royals"/>
    <s v="Punjab Kings"/>
    <x v="3"/>
    <x v="0"/>
    <x v="13"/>
    <s v="wickets"/>
    <n v="5"/>
    <n v="145"/>
    <n v="20"/>
    <s v="N"/>
    <s v="NA"/>
    <s v="R Pandit"/>
    <s v="MV Saidharshan Kumar"/>
  </r>
  <r>
    <n v="1426305"/>
    <x v="10"/>
    <s v="Mumbai"/>
    <s v="League"/>
    <x v="171"/>
    <x v="28"/>
    <s v="Lucknow Super Giants"/>
    <s v="Mumbai Indians"/>
    <x v="6"/>
    <x v="1"/>
    <x v="15"/>
    <s v="runs"/>
    <n v="18"/>
    <n v="215"/>
    <n v="20"/>
    <s v="N"/>
    <s v="NA"/>
    <s v="Navdeep Singh"/>
    <s v="R Pandit"/>
  </r>
  <r>
    <n v="1426306"/>
    <x v="10"/>
    <s v="Bengaluru"/>
    <s v="League"/>
    <x v="112"/>
    <x v="39"/>
    <s v="Royal Challengers Bengaluru"/>
    <s v="Chennai Super Kings"/>
    <x v="2"/>
    <x v="1"/>
    <x v="16"/>
    <s v="runs"/>
    <n v="27"/>
    <n v="219"/>
    <n v="20"/>
    <s v="N"/>
    <s v="NA"/>
    <s v="A Totre"/>
    <s v="KN Ananthapadmanabhan"/>
  </r>
  <r>
    <n v="1426307"/>
    <x v="10"/>
    <s v="Hyderabad"/>
    <s v="League"/>
    <x v="150"/>
    <x v="38"/>
    <s v="Punjab Kings"/>
    <s v="Sunrisers Hyderabad"/>
    <x v="12"/>
    <x v="0"/>
    <x v="6"/>
    <s v="wickets"/>
    <n v="4"/>
    <n v="215"/>
    <n v="20"/>
    <s v="N"/>
    <s v="NA"/>
    <s v="Nitin Menon"/>
    <s v="VK Sharma"/>
  </r>
  <r>
    <n v="1426309"/>
    <x v="10"/>
    <s v="Ahmedabad"/>
    <s v="Qualifier 1"/>
    <x v="49"/>
    <x v="29"/>
    <s v="Sunrisers Hyderabad"/>
    <s v="Kolkata Knight Riders"/>
    <x v="5"/>
    <x v="0"/>
    <x v="0"/>
    <s v="wickets"/>
    <n v="8"/>
    <n v="160"/>
    <n v="20"/>
    <s v="N"/>
    <s v="NA"/>
    <s v="AK Chaudhary"/>
    <s v="R Pandit"/>
  </r>
  <r>
    <n v="1426310"/>
    <x v="10"/>
    <s v="Ahmedabad"/>
    <s v="Eliminator"/>
    <x v="122"/>
    <x v="29"/>
    <s v="Royal Challengers Bengaluru"/>
    <s v="Rajasthan Royals"/>
    <x v="3"/>
    <x v="1"/>
    <x v="3"/>
    <s v="wickets"/>
    <n v="4"/>
    <n v="173"/>
    <n v="20"/>
    <s v="N"/>
    <s v="NA"/>
    <s v="KN Ananthapadmanabhan"/>
    <s v="MV Saidharshan Kumar"/>
  </r>
  <r>
    <n v="1426311"/>
    <x v="10"/>
    <s v="Chennai"/>
    <s v="Qualifier 2"/>
    <x v="196"/>
    <x v="27"/>
    <s v="Sunrisers Hyderabad"/>
    <s v="Rajasthan Royals"/>
    <x v="3"/>
    <x v="1"/>
    <x v="6"/>
    <s v="runs"/>
    <n v="36"/>
    <n v="176"/>
    <n v="20"/>
    <s v="N"/>
    <s v="NA"/>
    <s v="Nitin Menon"/>
    <s v="VK Sharma"/>
  </r>
  <r>
    <n v="1426312"/>
    <x v="10"/>
    <s v="Chennai"/>
    <s v="Final"/>
    <x v="49"/>
    <x v="27"/>
    <s v="Sunrisers Hyderabad"/>
    <s v="Kolkata Knight Riders"/>
    <x v="5"/>
    <x v="0"/>
    <x v="0"/>
    <s v="wickets"/>
    <n v="8"/>
    <n v="114"/>
    <n v="20"/>
    <s v="N"/>
    <s v="NA"/>
    <s v="J Madanagopal"/>
    <s v="Nitin Menon"/>
  </r>
</pivotCacheRecords>
</file>

<file path=xl/pivotCache/pivotCacheRecords2.xml><?xml version="1.0" encoding="utf-8"?>
<pivotCacheRecords xmlns="http://schemas.openxmlformats.org/spreadsheetml/2006/main" xmlns:r="http://schemas.openxmlformats.org/officeDocument/2006/relationships" count="11">
  <r>
    <n v="2024"/>
    <s v="IPL-2024"/>
    <x v="0"/>
    <s v="Sunrisers Hyderabad"/>
    <s v="Shreyas Iyer"/>
    <n v="10"/>
    <s v="Sunil Narine"/>
  </r>
  <r>
    <n v="2023"/>
    <s v="IPL-2023"/>
    <x v="1"/>
    <s v="Gujarat Titans"/>
    <s v="MS Dhoni"/>
    <n v="10"/>
    <s v="Shubman Gill"/>
  </r>
  <r>
    <n v="2022"/>
    <s v="IPL-2022"/>
    <x v="2"/>
    <s v="Rajasthan Royals"/>
    <s v="Hardik Pandya"/>
    <n v="10"/>
    <s v="Jos Buttler"/>
  </r>
  <r>
    <n v="2021"/>
    <s v="IPL-2021"/>
    <x v="1"/>
    <s v="Kolkata Knight Riders"/>
    <s v="MS Dhoni"/>
    <n v="8"/>
    <s v="Harshal Patel"/>
  </r>
  <r>
    <n v="2020"/>
    <s v="IPL-2020"/>
    <x v="3"/>
    <s v="Delhi Capitals"/>
    <s v="Rohit Sharma"/>
    <n v="8"/>
    <s v="Jofra Archer"/>
  </r>
  <r>
    <n v="2019"/>
    <s v="IPL-2019"/>
    <x v="3"/>
    <s v="Chennai Super Kings"/>
    <s v="Rohit Sharma"/>
    <n v="8"/>
    <s v="Andre Russell"/>
  </r>
  <r>
    <n v="2018"/>
    <s v="IPL-2018"/>
    <x v="1"/>
    <s v="Sunrisers Hyderabad"/>
    <s v="MS Dhoni"/>
    <n v="8"/>
    <s v="Sunil Narine"/>
  </r>
  <r>
    <n v="2017"/>
    <s v="IPL-2017"/>
    <x v="3"/>
    <s v="Rising Pune Supergiants"/>
    <s v="Rohit Sharma"/>
    <n v="8"/>
    <s v="Ben Stokes"/>
  </r>
  <r>
    <n v="2016"/>
    <s v="IPL-2016"/>
    <x v="4"/>
    <s v="Royal Challengers Bangalore"/>
    <s v="David Warner"/>
    <n v="8"/>
    <s v="Virat Kohli"/>
  </r>
  <r>
    <n v="2015"/>
    <s v="IPL-2015"/>
    <x v="3"/>
    <s v="Chennai Super Kings"/>
    <s v="Rohit Sharma"/>
    <n v="8"/>
    <s v="Andre Russell"/>
  </r>
  <r>
    <n v="2014"/>
    <s v="IPL-2014"/>
    <x v="0"/>
    <s v="Kings XI Punjab"/>
    <s v="Gautam Gambhir"/>
    <n v="8"/>
    <s v="Glenn Maxwel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bat fiel matches won" cacheId="5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D19" firstHeaderRow="1" firstDataRow="2" firstDataCol="1"/>
  <pivotFields count="19">
    <pivotField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dataField="1" showAll="0">
      <items count="17">
        <item x="2"/>
        <item x="11"/>
        <item x="7"/>
        <item x="8"/>
        <item x="13"/>
        <item x="4"/>
        <item x="0"/>
        <item x="14"/>
        <item x="6"/>
        <item x="12"/>
        <item x="3"/>
        <item x="10"/>
        <item x="9"/>
        <item x="1"/>
        <item x="15"/>
        <item x="5"/>
        <item t="default"/>
      </items>
    </pivotField>
    <pivotField axis="axisCol" showAll="0">
      <items count="3">
        <item x="0"/>
        <item x="1"/>
        <item t="default"/>
      </items>
    </pivotField>
    <pivotField axis="axisRow" showAll="0" sortType="descending">
      <items count="18">
        <item x="5"/>
        <item x="12"/>
        <item x="4"/>
        <item x="10"/>
        <item x="14"/>
        <item x="2"/>
        <item x="0"/>
        <item x="15"/>
        <item x="7"/>
        <item h="1" x="8"/>
        <item x="13"/>
        <item x="3"/>
        <item h="1" x="11"/>
        <item x="9"/>
        <item x="1"/>
        <item h="1" x="16"/>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s>
  <rowFields count="1">
    <field x="10"/>
  </rowFields>
  <rowItems count="15">
    <i>
      <x v="6"/>
    </i>
    <i>
      <x v="8"/>
    </i>
    <i>
      <x/>
    </i>
    <i>
      <x v="16"/>
    </i>
    <i>
      <x v="14"/>
    </i>
    <i>
      <x v="11"/>
    </i>
    <i>
      <x v="1"/>
    </i>
    <i>
      <x v="5"/>
    </i>
    <i>
      <x v="4"/>
    </i>
    <i>
      <x v="2"/>
    </i>
    <i>
      <x v="10"/>
    </i>
    <i>
      <x v="7"/>
    </i>
    <i>
      <x v="3"/>
    </i>
    <i>
      <x v="13"/>
    </i>
    <i t="grand">
      <x/>
    </i>
  </rowItems>
  <colFields count="1">
    <field x="9"/>
  </colFields>
  <colItems count="3">
    <i>
      <x/>
    </i>
    <i>
      <x v="1"/>
    </i>
    <i t="grand">
      <x/>
    </i>
  </colItems>
  <dataFields count="1">
    <dataField name="Count of toss_winner" fld="8" subtotal="count" baseField="0" baseItem="0"/>
  </dataField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3" format="4" series="1">
      <pivotArea type="data" outline="0" fieldPosition="0">
        <references count="2">
          <reference field="4294967294" count="1" selected="0">
            <x v="0"/>
          </reference>
          <reference field="9" count="1" selected="0">
            <x v="0"/>
          </reference>
        </references>
      </pivotArea>
    </chartFormat>
    <chartFormat chart="3"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9" cacheId="5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6" firstHeaderRow="1" firstDataRow="1" firstDataCol="1"/>
  <pivotFields count="19">
    <pivotField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axis="axisRow" showAll="0">
      <items count="3">
        <item x="0"/>
        <item x="1"/>
        <item t="default"/>
      </items>
    </pivotField>
    <pivotField dataField="1" showAll="0">
      <items count="18">
        <item x="5"/>
        <item x="12"/>
        <item x="4"/>
        <item x="10"/>
        <item x="14"/>
        <item x="2"/>
        <item x="0"/>
        <item x="15"/>
        <item x="7"/>
        <item x="8"/>
        <item x="13"/>
        <item x="3"/>
        <item x="11"/>
        <item x="9"/>
        <item x="1"/>
        <item x="16"/>
        <item x="6"/>
        <item t="default"/>
      </items>
    </pivotField>
    <pivotField showAll="0"/>
    <pivotField showAll="0"/>
    <pivotField showAll="0"/>
    <pivotField showAll="0"/>
    <pivotField showAll="0"/>
    <pivotField showAll="0"/>
    <pivotField showAll="0"/>
    <pivotField showAll="0"/>
  </pivotFields>
  <rowFields count="1">
    <field x="9"/>
  </rowFields>
  <rowItems count="3">
    <i>
      <x/>
    </i>
    <i>
      <x v="1"/>
    </i>
    <i t="grand">
      <x/>
    </i>
  </rowItems>
  <colItems count="1">
    <i/>
  </colItems>
  <dataFields count="1">
    <dataField name="Count of winner" fld="10" subtotal="count" showDataAs="percentOfTotal" baseField="0" baseItem="0" numFmtId="1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1"/>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9" count="1" selected="0">
            <x v="0"/>
          </reference>
        </references>
      </pivotArea>
    </chartFormat>
    <chartFormat chart="4" format="7">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op 10 venues" cacheId="5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D15" firstHeaderRow="1" firstDataRow="2" firstDataCol="1"/>
  <pivotFields count="19">
    <pivotField showAll="0"/>
    <pivotField showAll="0">
      <items count="12">
        <item x="0"/>
        <item x="1"/>
        <item x="2"/>
        <item x="3"/>
        <item x="4"/>
        <item x="5"/>
        <item x="6"/>
        <item x="7"/>
        <item x="8"/>
        <item x="9"/>
        <item x="10"/>
        <item t="default"/>
      </items>
    </pivotField>
    <pivotField showAll="0"/>
    <pivotField showAll="0"/>
    <pivotField showAll="0"/>
    <pivotField axis="axisRow" showAll="0" measureFilter="1" sortType="ascending">
      <items count="46">
        <item x="26"/>
        <item x="30"/>
        <item x="8"/>
        <item x="40"/>
        <item x="37"/>
        <item x="12"/>
        <item x="32"/>
        <item x="33"/>
        <item x="15"/>
        <item x="44"/>
        <item x="2"/>
        <item x="10"/>
        <item x="35"/>
        <item x="5"/>
        <item x="19"/>
        <item x="42"/>
        <item x="20"/>
        <item x="3"/>
        <item x="6"/>
        <item x="39"/>
        <item x="21"/>
        <item x="24"/>
        <item x="13"/>
        <item x="27"/>
        <item x="43"/>
        <item x="14"/>
        <item x="34"/>
        <item x="29"/>
        <item x="22"/>
        <item x="17"/>
        <item x="36"/>
        <item x="11"/>
        <item x="23"/>
        <item x="9"/>
        <item x="38"/>
        <item x="7"/>
        <item x="18"/>
        <item x="25"/>
        <item x="41"/>
        <item x="16"/>
        <item x="1"/>
        <item x="0"/>
        <item x="4"/>
        <item x="28"/>
        <item x="31"/>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showAll="0">
      <items count="3">
        <item x="0"/>
        <item x="1"/>
        <item t="default"/>
      </items>
    </pivotField>
    <pivotField dataField="1" showAll="0">
      <items count="18">
        <item x="5"/>
        <item x="12"/>
        <item x="4"/>
        <item x="10"/>
        <item x="14"/>
        <item x="2"/>
        <item x="0"/>
        <item x="15"/>
        <item x="7"/>
        <item x="8"/>
        <item x="13"/>
        <item x="3"/>
        <item x="11"/>
        <item x="9"/>
        <item x="1"/>
        <item x="16"/>
        <item x="6"/>
        <item t="default"/>
      </items>
    </pivotField>
    <pivotField showAll="0"/>
    <pivotField showAll="0"/>
    <pivotField showAll="0"/>
    <pivotField showAll="0"/>
    <pivotField showAll="0"/>
    <pivotField showAll="0"/>
    <pivotField showAll="0"/>
    <pivotField showAll="0"/>
  </pivotFields>
  <rowFields count="1">
    <field x="5"/>
  </rowFields>
  <rowItems count="11">
    <i>
      <x v="27"/>
    </i>
    <i>
      <x v="13"/>
    </i>
    <i>
      <x v="23"/>
    </i>
    <i>
      <x v="40"/>
    </i>
    <i>
      <x v="18"/>
    </i>
    <i>
      <x v="41"/>
    </i>
    <i>
      <x v="11"/>
    </i>
    <i>
      <x v="42"/>
    </i>
    <i>
      <x v="43"/>
    </i>
    <i>
      <x v="10"/>
    </i>
    <i t="grand">
      <x/>
    </i>
  </rowItems>
  <colFields count="1">
    <field x="9"/>
  </colFields>
  <colItems count="3">
    <i>
      <x/>
    </i>
    <i>
      <x v="1"/>
    </i>
    <i t="grand">
      <x/>
    </i>
  </colItems>
  <dataFields count="1">
    <dataField name="Count of winner" fld="10" subtotal="count" baseField="0" baseItem="0"/>
  </dataField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3" format="4" series="1">
      <pivotArea type="data" outline="0" fieldPosition="0">
        <references count="2">
          <reference field="4294967294" count="1" selected="0">
            <x v="0"/>
          </reference>
          <reference field="9" count="1" selected="0">
            <x v="0"/>
          </reference>
        </references>
      </pivotArea>
    </chartFormat>
    <chartFormat chart="3"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MOM winners" cacheId="5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201" firstHeaderRow="1" firstDataRow="1" firstDataCol="1"/>
  <pivotFields count="19">
    <pivotField showAll="0"/>
    <pivotField showAll="0">
      <items count="12">
        <item x="0"/>
        <item x="1"/>
        <item x="2"/>
        <item x="3"/>
        <item x="4"/>
        <item x="5"/>
        <item x="6"/>
        <item x="7"/>
        <item x="8"/>
        <item x="9"/>
        <item x="10"/>
        <item t="default"/>
      </items>
    </pivotField>
    <pivotField showAll="0"/>
    <pivotField showAll="0"/>
    <pivotField axis="axisRow" dataField="1" showAll="0" sortType="descending">
      <items count="198">
        <item x="176"/>
        <item x="67"/>
        <item x="39"/>
        <item x="130"/>
        <item x="78"/>
        <item x="19"/>
        <item x="72"/>
        <item x="150"/>
        <item x="46"/>
        <item x="9"/>
        <item x="87"/>
        <item x="185"/>
        <item x="3"/>
        <item x="151"/>
        <item x="29"/>
        <item x="167"/>
        <item x="116"/>
        <item x="105"/>
        <item x="23"/>
        <item x="149"/>
        <item x="16"/>
        <item x="169"/>
        <item x="103"/>
        <item x="88"/>
        <item x="40"/>
        <item x="81"/>
        <item x="174"/>
        <item x="8"/>
        <item x="41"/>
        <item x="73"/>
        <item x="17"/>
        <item x="132"/>
        <item x="74"/>
        <item x="131"/>
        <item x="138"/>
        <item x="154"/>
        <item x="30"/>
        <item x="53"/>
        <item x="42"/>
        <item x="119"/>
        <item x="162"/>
        <item x="164"/>
        <item x="14"/>
        <item x="22"/>
        <item x="147"/>
        <item x="58"/>
        <item x="112"/>
        <item x="21"/>
        <item x="180"/>
        <item x="43"/>
        <item x="2"/>
        <item x="47"/>
        <item x="139"/>
        <item x="172"/>
        <item x="118"/>
        <item x="59"/>
        <item x="80"/>
        <item x="97"/>
        <item x="175"/>
        <item x="120"/>
        <item x="108"/>
        <item x="193"/>
        <item x="177"/>
        <item x="104"/>
        <item x="90"/>
        <item x="94"/>
        <item x="0"/>
        <item x="85"/>
        <item x="102"/>
        <item x="114"/>
        <item x="141"/>
        <item x="5"/>
        <item x="15"/>
        <item x="142"/>
        <item x="117"/>
        <item x="66"/>
        <item x="140"/>
        <item x="128"/>
        <item x="79"/>
        <item x="123"/>
        <item x="18"/>
        <item x="100"/>
        <item x="82"/>
        <item x="121"/>
        <item x="143"/>
        <item x="89"/>
        <item x="109"/>
        <item x="99"/>
        <item x="111"/>
        <item x="91"/>
        <item x="31"/>
        <item x="148"/>
        <item x="156"/>
        <item x="38"/>
        <item x="178"/>
        <item x="13"/>
        <item x="35"/>
        <item x="45"/>
        <item x="49"/>
        <item x="168"/>
        <item x="56"/>
        <item x="60"/>
        <item x="28"/>
        <item x="65"/>
        <item x="37"/>
        <item x="137"/>
        <item x="10"/>
        <item x="92"/>
        <item x="96"/>
        <item x="158"/>
        <item x="76"/>
        <item x="186"/>
        <item x="163"/>
        <item x="33"/>
        <item x="107"/>
        <item x="155"/>
        <item x="70"/>
        <item x="171"/>
        <item x="84"/>
        <item x="54"/>
        <item x="190"/>
        <item x="55"/>
        <item x="170"/>
        <item x="145"/>
        <item x="77"/>
        <item x="63"/>
        <item x="182"/>
        <item x="4"/>
        <item x="179"/>
        <item x="134"/>
        <item x="127"/>
        <item x="181"/>
        <item x="57"/>
        <item x="113"/>
        <item x="11"/>
        <item x="146"/>
        <item x="68"/>
        <item x="122"/>
        <item x="157"/>
        <item x="192"/>
        <item x="188"/>
        <item x="129"/>
        <item x="7"/>
        <item x="93"/>
        <item x="83"/>
        <item x="136"/>
        <item x="133"/>
        <item x="20"/>
        <item x="159"/>
        <item x="166"/>
        <item x="75"/>
        <item x="184"/>
        <item x="26"/>
        <item x="95"/>
        <item x="152"/>
        <item x="110"/>
        <item x="135"/>
        <item x="71"/>
        <item x="12"/>
        <item x="32"/>
        <item x="196"/>
        <item x="187"/>
        <item x="126"/>
        <item x="124"/>
        <item x="173"/>
        <item x="195"/>
        <item x="6"/>
        <item x="50"/>
        <item x="115"/>
        <item x="165"/>
        <item x="125"/>
        <item x="86"/>
        <item x="44"/>
        <item x="64"/>
        <item x="48"/>
        <item x="69"/>
        <item x="101"/>
        <item x="52"/>
        <item x="106"/>
        <item x="160"/>
        <item x="191"/>
        <item x="153"/>
        <item x="27"/>
        <item x="62"/>
        <item x="36"/>
        <item x="51"/>
        <item x="144"/>
        <item x="98"/>
        <item x="183"/>
        <item x="194"/>
        <item x="25"/>
        <item x="189"/>
        <item x="161"/>
        <item x="34"/>
        <item x="1"/>
        <item x="24"/>
        <item x="6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98">
    <i>
      <x v="5"/>
    </i>
    <i>
      <x v="8"/>
    </i>
    <i>
      <x v="81"/>
    </i>
    <i>
      <x v="64"/>
    </i>
    <i>
      <x v="142"/>
    </i>
    <i>
      <x v="36"/>
    </i>
    <i>
      <x v="183"/>
    </i>
    <i>
      <x v="147"/>
    </i>
    <i>
      <x v="144"/>
    </i>
    <i>
      <x v="153"/>
    </i>
    <i>
      <x v="171"/>
    </i>
    <i>
      <x v="146"/>
    </i>
    <i>
      <x v="67"/>
    </i>
    <i>
      <x v="163"/>
    </i>
    <i>
      <x v="175"/>
    </i>
    <i>
      <x v="50"/>
    </i>
    <i>
      <x v="157"/>
    </i>
    <i>
      <x v="110"/>
    </i>
    <i>
      <x v="182"/>
    </i>
    <i>
      <x v="55"/>
    </i>
    <i>
      <x v="12"/>
    </i>
    <i>
      <x v="150"/>
    </i>
    <i>
      <x v="173"/>
    </i>
    <i>
      <x v="46"/>
    </i>
    <i>
      <x v="14"/>
    </i>
    <i>
      <x v="75"/>
    </i>
    <i>
      <x v="28"/>
    </i>
    <i>
      <x v="113"/>
    </i>
    <i>
      <x v="158"/>
    </i>
    <i>
      <x v="86"/>
    </i>
    <i>
      <x v="33"/>
    </i>
    <i>
      <x v="174"/>
    </i>
    <i>
      <x v="42"/>
    </i>
    <i>
      <x v="18"/>
    </i>
    <i>
      <x v="194"/>
    </i>
    <i>
      <x v="20"/>
    </i>
    <i>
      <x v="152"/>
    </i>
    <i>
      <x v="69"/>
    </i>
    <i>
      <x v="166"/>
    </i>
    <i>
      <x v="78"/>
    </i>
    <i>
      <x v="177"/>
    </i>
    <i>
      <x v="85"/>
    </i>
    <i>
      <x v="136"/>
    </i>
    <i>
      <x v="121"/>
    </i>
    <i>
      <x v="23"/>
    </i>
    <i>
      <x v="192"/>
    </i>
    <i>
      <x v="106"/>
    </i>
    <i>
      <x v="118"/>
    </i>
    <i>
      <x v="137"/>
    </i>
    <i>
      <x v="1"/>
    </i>
    <i>
      <x v="9"/>
    </i>
    <i>
      <x v="65"/>
    </i>
    <i>
      <x v="119"/>
    </i>
    <i>
      <x v="168"/>
    </i>
    <i>
      <x v="108"/>
    </i>
    <i>
      <x v="97"/>
    </i>
    <i>
      <x v="133"/>
    </i>
    <i>
      <x v="40"/>
    </i>
    <i>
      <x v="60"/>
    </i>
    <i>
      <x v="47"/>
    </i>
    <i>
      <x v="190"/>
    </i>
    <i>
      <x v="51"/>
    </i>
    <i>
      <x v="143"/>
    </i>
    <i>
      <x v="57"/>
    </i>
    <i>
      <x v="27"/>
    </i>
    <i>
      <x v="7"/>
    </i>
    <i>
      <x v="2"/>
    </i>
    <i>
      <x v="37"/>
    </i>
    <i>
      <x v="52"/>
    </i>
    <i>
      <x v="107"/>
    </i>
    <i>
      <x v="80"/>
    </i>
    <i>
      <x v="180"/>
    </i>
    <i>
      <x v="127"/>
    </i>
    <i>
      <x v="117"/>
    </i>
    <i>
      <x v="30"/>
    </i>
    <i>
      <x v="72"/>
    </i>
    <i>
      <x v="26"/>
    </i>
    <i>
      <x v="193"/>
    </i>
    <i>
      <x v="77"/>
    </i>
    <i>
      <x v="90"/>
    </i>
    <i>
      <x v="170"/>
    </i>
    <i>
      <x v="186"/>
    </i>
    <i>
      <x v="3"/>
    </i>
    <i>
      <x v="29"/>
    </i>
    <i>
      <x v="172"/>
    </i>
    <i>
      <x v="148"/>
    </i>
    <i>
      <x v="89"/>
    </i>
    <i>
      <x v="98"/>
    </i>
    <i>
      <x v="167"/>
    </i>
    <i>
      <x v="10"/>
    </i>
    <i>
      <x v="21"/>
    </i>
    <i>
      <x v="94"/>
    </i>
    <i>
      <x v="34"/>
    </i>
    <i>
      <x v="96"/>
    </i>
    <i>
      <x v="19"/>
    </i>
    <i>
      <x v="45"/>
    </i>
    <i>
      <x v="17"/>
    </i>
    <i>
      <x v="101"/>
    </i>
    <i>
      <x v="155"/>
    </i>
    <i>
      <x v="102"/>
    </i>
    <i>
      <x v="162"/>
    </i>
    <i>
      <x v="103"/>
    </i>
    <i>
      <x v="169"/>
    </i>
    <i>
      <x v="104"/>
    </i>
    <i>
      <x v="39"/>
    </i>
    <i>
      <x v="105"/>
    </i>
    <i>
      <x v="195"/>
    </i>
    <i>
      <x v="6"/>
    </i>
    <i>
      <x v="149"/>
    </i>
    <i>
      <x v="24"/>
    </i>
    <i>
      <x v="154"/>
    </i>
    <i>
      <x v="111"/>
    </i>
    <i>
      <x v="68"/>
    </i>
    <i>
      <x v="112"/>
    </i>
    <i>
      <x v="159"/>
    </i>
    <i>
      <x v="116"/>
    </i>
    <i>
      <x v="71"/>
    </i>
    <i>
      <x v="128"/>
    </i>
    <i>
      <x v="35"/>
    </i>
    <i>
      <x v="129"/>
    </i>
    <i>
      <x v="74"/>
    </i>
    <i>
      <x v="56"/>
    </i>
    <i>
      <x v="79"/>
    </i>
    <i>
      <x v="134"/>
    </i>
    <i>
      <x v="181"/>
    </i>
    <i>
      <x v="135"/>
    </i>
    <i>
      <x v="185"/>
    </i>
    <i>
      <x v="58"/>
    </i>
    <i>
      <x v="138"/>
    </i>
    <i>
      <x v="141"/>
    </i>
    <i>
      <x v="22"/>
    </i>
    <i>
      <x v="124"/>
    </i>
    <i>
      <x v="54"/>
    </i>
    <i>
      <x v="131"/>
    </i>
    <i>
      <x v="93"/>
    </i>
    <i>
      <x v="132"/>
    </i>
    <i>
      <x v="165"/>
    </i>
    <i>
      <x v="95"/>
    </i>
    <i>
      <x v="76"/>
    </i>
    <i>
      <x v="44"/>
    </i>
    <i>
      <x v="126"/>
    </i>
    <i>
      <x v="91"/>
    </i>
    <i>
      <x v="189"/>
    </i>
    <i>
      <x v="16"/>
    </i>
    <i>
      <x v="70"/>
    </i>
    <i>
      <x/>
    </i>
    <i>
      <x v="53"/>
    </i>
    <i>
      <x v="48"/>
    </i>
    <i>
      <x v="122"/>
    </i>
    <i>
      <x v="139"/>
    </i>
    <i>
      <x v="38"/>
    </i>
    <i>
      <x v="140"/>
    </i>
    <i>
      <x v="179"/>
    </i>
    <i>
      <x v="196"/>
    </i>
    <i>
      <x v="82"/>
    </i>
    <i>
      <x v="88"/>
    </i>
    <i>
      <x v="187"/>
    </i>
    <i>
      <x v="109"/>
    </i>
    <i>
      <x v="191"/>
    </i>
    <i>
      <x v="61"/>
    </i>
    <i>
      <x v="43"/>
    </i>
    <i>
      <x v="145"/>
    </i>
    <i>
      <x v="164"/>
    </i>
    <i>
      <x v="62"/>
    </i>
    <i>
      <x v="4"/>
    </i>
    <i>
      <x v="63"/>
    </i>
    <i>
      <x v="120"/>
    </i>
    <i>
      <x v="31"/>
    </i>
    <i>
      <x v="73"/>
    </i>
    <i>
      <x v="49"/>
    </i>
    <i>
      <x v="123"/>
    </i>
    <i>
      <x v="32"/>
    </i>
    <i>
      <x v="11"/>
    </i>
    <i>
      <x v="151"/>
    </i>
    <i>
      <x v="176"/>
    </i>
    <i>
      <x v="66"/>
    </i>
    <i>
      <x v="178"/>
    </i>
    <i>
      <x v="99"/>
    </i>
    <i>
      <x v="125"/>
    </i>
    <i>
      <x v="100"/>
    </i>
    <i>
      <x v="15"/>
    </i>
    <i>
      <x v="25"/>
    </i>
    <i>
      <x v="184"/>
    </i>
    <i>
      <x v="156"/>
    </i>
    <i>
      <x v="83"/>
    </i>
    <i>
      <x v="114"/>
    </i>
    <i>
      <x v="188"/>
    </i>
    <i>
      <x v="115"/>
    </i>
    <i>
      <x v="84"/>
    </i>
    <i>
      <x v="92"/>
    </i>
    <i>
      <x v="41"/>
    </i>
    <i>
      <x v="160"/>
    </i>
    <i>
      <x v="87"/>
    </i>
    <i>
      <x v="161"/>
    </i>
    <i>
      <x v="130"/>
    </i>
    <i>
      <x v="13"/>
    </i>
    <i>
      <x v="59"/>
    </i>
    <i t="grand">
      <x/>
    </i>
  </rowItems>
  <colItems count="1">
    <i/>
  </colItems>
  <dataFields count="1">
    <dataField name="Count of player_of_match"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1" cacheId="5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15" firstHeaderRow="1" firstDataRow="1" firstDataCol="1"/>
  <pivotFields count="19">
    <pivotField showAll="0"/>
    <pivotField axis="axisRow"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2">
    <i>
      <x/>
    </i>
    <i>
      <x v="1"/>
    </i>
    <i>
      <x v="2"/>
    </i>
    <i>
      <x v="3"/>
    </i>
    <i>
      <x v="4"/>
    </i>
    <i>
      <x v="5"/>
    </i>
    <i>
      <x v="6"/>
    </i>
    <i>
      <x v="7"/>
    </i>
    <i>
      <x v="8"/>
    </i>
    <i>
      <x v="9"/>
    </i>
    <i>
      <x v="1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9" cacheId="5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9" firstHeaderRow="1" firstDataRow="1" firstDataCol="1"/>
  <pivotFields count="7">
    <pivotField showAll="0"/>
    <pivotField showAll="0"/>
    <pivotField axis="axisRow" dataField="1" showAll="0" sortType="descending">
      <items count="6">
        <item x="1"/>
        <item x="2"/>
        <item x="0"/>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2"/>
  </rowFields>
  <rowItems count="6">
    <i>
      <x v="3"/>
    </i>
    <i>
      <x/>
    </i>
    <i>
      <x v="2"/>
    </i>
    <i>
      <x v="4"/>
    </i>
    <i>
      <x v="1"/>
    </i>
    <i t="grand">
      <x/>
    </i>
  </rowItems>
  <colItems count="1">
    <i/>
  </colItems>
  <dataFields count="1">
    <dataField name="Count of Winner"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IPL_Seaon2" sourceName="IPL-Seaon">
  <pivotTables>
    <pivotTable tabId="10" name="PivotTable21"/>
    <pivotTable tabId="3" name="bat fiel matches won"/>
    <pivotTable tabId="7" name="MOM winners"/>
    <pivotTable tabId="6" name="top 10 venues"/>
    <pivotTable tabId="5" name="PivotTable9"/>
  </pivotTables>
  <data>
    <tabular pivotCacheId="1">
      <items count="11">
        <i x="0" s="1"/>
        <i x="1" s="1"/>
        <i x="2" s="1"/>
        <i x="3" s="1"/>
        <i x="4" s="1"/>
        <i x="5" s="1"/>
        <i x="6" s="1"/>
        <i x="7" s="1"/>
        <i x="8" s="1"/>
        <i x="9"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IPL-Seaon" cache="Slicer_IPL_Seaon2" caption="IPL-Seaon"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IPL-Seaon 1" cache="Slicer_IPL_Seaon2" caption="IPL-Seaon" startItem="4"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IPL-Seaon 2" cache="Slicer_IPL_Seaon2" caption="IPL-Seaon" rowHeight="234950"/>
</slicers>
</file>

<file path=xl/slicers/slicer4.xml><?xml version="1.0" encoding="utf-8"?>
<slicers xmlns="http://schemas.microsoft.com/office/spreadsheetml/2009/9/main" xmlns:mc="http://schemas.openxmlformats.org/markup-compatibility/2006" xmlns:x="http://schemas.openxmlformats.org/spreadsheetml/2006/main" mc:Ignorable="x">
  <slicer name="IPL-Seaon 3" cache="Slicer_IPL_Seaon2" caption="IPL-Season" columnCount="11" showCaption="0" style="SlicerStyleLight2 2 2" rowHeight="234950"/>
</slicers>
</file>

<file path=xl/tables/table1.xml><?xml version="1.0" encoding="utf-8"?>
<table xmlns="http://schemas.openxmlformats.org/spreadsheetml/2006/main" id="4" name="Table35" displayName="Table35" ref="A17:D28" totalsRowShown="0">
  <autoFilter ref="A17:D28"/>
  <tableColumns count="4">
    <tableColumn id="2" name="season"/>
    <tableColumn id="3" name="Winner"/>
    <tableColumn id="4" name="Runner Up"/>
    <tableColumn id="7" name="Player of the Series"/>
  </tableColumns>
  <tableStyleInfo name="TableStyleMedium2" showFirstColumn="0" showLastColumn="0" showRowStripes="1" showColumnStripes="0"/>
</table>
</file>

<file path=xl/tables/table2.xml><?xml version="1.0" encoding="utf-8"?>
<table xmlns="http://schemas.openxmlformats.org/spreadsheetml/2006/main" id="1" name="Table1" displayName="Table1" ref="A1:S698" totalsRowShown="0">
  <autoFilter ref="A1:S698"/>
  <tableColumns count="19">
    <tableColumn id="1" name="id"/>
    <tableColumn id="2" name="IPL-Season"/>
    <tableColumn id="3" name="city"/>
    <tableColumn id="4" name="match_type"/>
    <tableColumn id="5" name="player_of_match"/>
    <tableColumn id="6" name="venue"/>
    <tableColumn id="7" name="team1"/>
    <tableColumn id="8" name="team2"/>
    <tableColumn id="9" name="toss_winner"/>
    <tableColumn id="10" name="toss_decision"/>
    <tableColumn id="11" name="winner"/>
    <tableColumn id="12" name="result"/>
    <tableColumn id="13" name="result_margin"/>
    <tableColumn id="14" name="target_runs"/>
    <tableColumn id="15" name="target_overs"/>
    <tableColumn id="16" name="super_over"/>
    <tableColumn id="17" name="method"/>
    <tableColumn id="18" name="umpire1"/>
    <tableColumn id="19" name="umpire2"/>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1:G12" totalsRowShown="0">
  <autoFilter ref="A1:G12"/>
  <tableColumns count="7">
    <tableColumn id="1" name="Year"/>
    <tableColumn id="2" name="season"/>
    <tableColumn id="3" name="Winner"/>
    <tableColumn id="4" name="Runner Up"/>
    <tableColumn id="5" name="Captain"/>
    <tableColumn id="6" name="Teams"/>
    <tableColumn id="7" name="Player of the Seri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ivotTable" Target="../pivotTables/pivotTable5.xml"/><Relationship Id="rId4" Type="http://schemas.microsoft.com/office/2007/relationships/slicer" Target="../slicers/slicer3.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9"/>
  <sheetViews>
    <sheetView workbookViewId="0">
      <selection activeCell="O24" sqref="O24"/>
    </sheetView>
  </sheetViews>
  <sheetFormatPr defaultRowHeight="14.4" x14ac:dyDescent="0.3"/>
  <cols>
    <col min="1" max="1" width="24.33203125" customWidth="1"/>
    <col min="2" max="2" width="15.5546875" customWidth="1"/>
    <col min="3" max="3" width="4.6640625" customWidth="1"/>
    <col min="4" max="4" width="10.77734375" bestFit="1" customWidth="1"/>
  </cols>
  <sheetData>
    <row r="3" spans="1:4" x14ac:dyDescent="0.3">
      <c r="A3" s="3" t="s">
        <v>396</v>
      </c>
      <c r="B3" s="3" t="s">
        <v>397</v>
      </c>
    </row>
    <row r="4" spans="1:4" x14ac:dyDescent="0.3">
      <c r="A4" s="3" t="s">
        <v>394</v>
      </c>
      <c r="B4" t="s">
        <v>34</v>
      </c>
      <c r="C4" t="s">
        <v>25</v>
      </c>
      <c r="D4" t="s">
        <v>395</v>
      </c>
    </row>
    <row r="5" spans="1:4" x14ac:dyDescent="0.3">
      <c r="A5" s="4" t="s">
        <v>24</v>
      </c>
      <c r="B5" s="5">
        <v>24</v>
      </c>
      <c r="C5" s="5">
        <v>65</v>
      </c>
      <c r="D5" s="5">
        <v>89</v>
      </c>
    </row>
    <row r="6" spans="1:4" x14ac:dyDescent="0.3">
      <c r="A6" s="4" t="s">
        <v>43</v>
      </c>
      <c r="B6" s="5">
        <v>25</v>
      </c>
      <c r="C6" s="5">
        <v>63</v>
      </c>
      <c r="D6" s="5">
        <v>88</v>
      </c>
    </row>
    <row r="7" spans="1:4" x14ac:dyDescent="0.3">
      <c r="A7" s="4" t="s">
        <v>33</v>
      </c>
      <c r="B7" s="5">
        <v>24</v>
      </c>
      <c r="C7" s="5">
        <v>55</v>
      </c>
      <c r="D7" s="5">
        <v>79</v>
      </c>
    </row>
    <row r="8" spans="1:4" x14ac:dyDescent="0.3">
      <c r="A8" s="4" t="s">
        <v>131</v>
      </c>
      <c r="B8" s="5">
        <v>23</v>
      </c>
      <c r="C8" s="5">
        <v>55</v>
      </c>
      <c r="D8" s="5">
        <v>78</v>
      </c>
    </row>
    <row r="9" spans="1:4" x14ac:dyDescent="0.3">
      <c r="A9" s="4" t="s">
        <v>23</v>
      </c>
      <c r="B9" s="5">
        <v>17</v>
      </c>
      <c r="C9" s="5">
        <v>51</v>
      </c>
      <c r="D9" s="5">
        <v>68</v>
      </c>
    </row>
    <row r="10" spans="1:4" x14ac:dyDescent="0.3">
      <c r="A10" s="4" t="s">
        <v>38</v>
      </c>
      <c r="B10" s="5">
        <v>18</v>
      </c>
      <c r="C10" s="5">
        <v>45</v>
      </c>
      <c r="D10" s="5">
        <v>63</v>
      </c>
    </row>
    <row r="11" spans="1:4" x14ac:dyDescent="0.3">
      <c r="A11" s="4" t="s">
        <v>242</v>
      </c>
      <c r="B11" s="5">
        <v>13</v>
      </c>
      <c r="C11" s="5">
        <v>35</v>
      </c>
      <c r="D11" s="5">
        <v>48</v>
      </c>
    </row>
    <row r="12" spans="1:4" x14ac:dyDescent="0.3">
      <c r="A12" s="4" t="s">
        <v>32</v>
      </c>
      <c r="B12" s="5">
        <v>8</v>
      </c>
      <c r="C12" s="5">
        <v>36</v>
      </c>
      <c r="D12" s="5">
        <v>44</v>
      </c>
    </row>
    <row r="13" spans="1:4" x14ac:dyDescent="0.3">
      <c r="A13" s="4" t="s">
        <v>290</v>
      </c>
      <c r="B13" s="5">
        <v>9</v>
      </c>
      <c r="C13" s="5">
        <v>19</v>
      </c>
      <c r="D13" s="5">
        <v>28</v>
      </c>
    </row>
    <row r="14" spans="1:4" x14ac:dyDescent="0.3">
      <c r="A14" s="4" t="s">
        <v>37</v>
      </c>
      <c r="B14" s="5">
        <v>8</v>
      </c>
      <c r="C14" s="5">
        <v>17</v>
      </c>
      <c r="D14" s="5">
        <v>25</v>
      </c>
    </row>
    <row r="15" spans="1:4" x14ac:dyDescent="0.3">
      <c r="A15" s="4" t="s">
        <v>267</v>
      </c>
      <c r="B15" s="5">
        <v>4</v>
      </c>
      <c r="C15" s="5">
        <v>20</v>
      </c>
      <c r="D15" s="5">
        <v>24</v>
      </c>
    </row>
    <row r="16" spans="1:4" x14ac:dyDescent="0.3">
      <c r="A16" s="4" t="s">
        <v>289</v>
      </c>
      <c r="B16" s="5">
        <v>6</v>
      </c>
      <c r="C16" s="5">
        <v>18</v>
      </c>
      <c r="D16" s="5">
        <v>24</v>
      </c>
    </row>
    <row r="17" spans="1:4" x14ac:dyDescent="0.3">
      <c r="A17" s="4" t="s">
        <v>184</v>
      </c>
      <c r="B17" s="5">
        <v>2</v>
      </c>
      <c r="C17" s="5">
        <v>11</v>
      </c>
      <c r="D17" s="5">
        <v>13</v>
      </c>
    </row>
    <row r="18" spans="1:4" x14ac:dyDescent="0.3">
      <c r="A18" s="4" t="s">
        <v>182</v>
      </c>
      <c r="B18" s="5">
        <v>2</v>
      </c>
      <c r="C18" s="5">
        <v>3</v>
      </c>
      <c r="D18" s="5">
        <v>5</v>
      </c>
    </row>
    <row r="19" spans="1:4" x14ac:dyDescent="0.3">
      <c r="A19" s="4" t="s">
        <v>395</v>
      </c>
      <c r="B19" s="5">
        <v>183</v>
      </c>
      <c r="C19" s="5">
        <v>493</v>
      </c>
      <c r="D19" s="5">
        <v>676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G29" sqref="G29"/>
    </sheetView>
  </sheetViews>
  <sheetFormatPr defaultRowHeight="14.4" x14ac:dyDescent="0.3"/>
  <cols>
    <col min="1" max="1" width="12.5546875" customWidth="1"/>
    <col min="2" max="2" width="14.6640625" bestFit="1" customWidth="1"/>
  </cols>
  <sheetData>
    <row r="3" spans="1:2" x14ac:dyDescent="0.3">
      <c r="A3" s="3" t="s">
        <v>394</v>
      </c>
      <c r="B3" t="s">
        <v>398</v>
      </c>
    </row>
    <row r="4" spans="1:2" x14ac:dyDescent="0.3">
      <c r="A4" s="4" t="s">
        <v>34</v>
      </c>
      <c r="B4" s="6">
        <v>0.26398852223816355</v>
      </c>
    </row>
    <row r="5" spans="1:2" x14ac:dyDescent="0.3">
      <c r="A5" s="4" t="s">
        <v>25</v>
      </c>
      <c r="B5" s="6">
        <v>0.7360114777618364</v>
      </c>
    </row>
    <row r="6" spans="1:2" x14ac:dyDescent="0.3">
      <c r="A6" s="4" t="s">
        <v>395</v>
      </c>
      <c r="B6" s="6">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5"/>
  <sheetViews>
    <sheetView workbookViewId="0">
      <selection activeCell="D10" sqref="D10"/>
    </sheetView>
  </sheetViews>
  <sheetFormatPr defaultRowHeight="14.4" x14ac:dyDescent="0.3"/>
  <cols>
    <col min="1" max="1" width="38.6640625" customWidth="1"/>
    <col min="2" max="2" width="15.5546875" bestFit="1" customWidth="1"/>
    <col min="3" max="3" width="4.6640625" customWidth="1"/>
    <col min="4" max="4" width="10.77734375" bestFit="1" customWidth="1"/>
  </cols>
  <sheetData>
    <row r="3" spans="1:4" x14ac:dyDescent="0.3">
      <c r="A3" s="3" t="s">
        <v>398</v>
      </c>
      <c r="B3" s="3" t="s">
        <v>397</v>
      </c>
    </row>
    <row r="4" spans="1:4" x14ac:dyDescent="0.3">
      <c r="A4" s="3" t="s">
        <v>394</v>
      </c>
      <c r="B4" t="s">
        <v>34</v>
      </c>
      <c r="C4" t="s">
        <v>25</v>
      </c>
      <c r="D4" t="s">
        <v>395</v>
      </c>
    </row>
    <row r="5" spans="1:4" x14ac:dyDescent="0.3">
      <c r="A5" s="4" t="s">
        <v>273</v>
      </c>
      <c r="B5" s="5">
        <v>5</v>
      </c>
      <c r="C5" s="5">
        <v>19</v>
      </c>
      <c r="D5" s="5">
        <v>24</v>
      </c>
    </row>
    <row r="6" spans="1:4" x14ac:dyDescent="0.3">
      <c r="A6" s="4" t="s">
        <v>36</v>
      </c>
      <c r="B6" s="5">
        <v>5</v>
      </c>
      <c r="C6" s="5">
        <v>19</v>
      </c>
      <c r="D6" s="5">
        <v>24</v>
      </c>
    </row>
    <row r="7" spans="1:4" x14ac:dyDescent="0.3">
      <c r="A7" s="4" t="s">
        <v>265</v>
      </c>
      <c r="B7" s="5">
        <v>12</v>
      </c>
      <c r="C7" s="5">
        <v>16</v>
      </c>
      <c r="D7" s="5">
        <v>28</v>
      </c>
    </row>
    <row r="8" spans="1:4" x14ac:dyDescent="0.3">
      <c r="A8" s="4" t="s">
        <v>151</v>
      </c>
      <c r="B8" s="5">
        <v>8</v>
      </c>
      <c r="C8" s="5">
        <v>20</v>
      </c>
      <c r="D8" s="5">
        <v>28</v>
      </c>
    </row>
    <row r="9" spans="1:4" x14ac:dyDescent="0.3">
      <c r="A9" s="4" t="s">
        <v>22</v>
      </c>
      <c r="B9" s="5">
        <v>2</v>
      </c>
      <c r="C9" s="5">
        <v>27</v>
      </c>
      <c r="D9" s="5">
        <v>29</v>
      </c>
    </row>
    <row r="10" spans="1:4" x14ac:dyDescent="0.3">
      <c r="A10" s="4" t="s">
        <v>148</v>
      </c>
      <c r="B10" s="5">
        <v>15</v>
      </c>
      <c r="C10" s="5">
        <v>14</v>
      </c>
      <c r="D10" s="5">
        <v>29</v>
      </c>
    </row>
    <row r="11" spans="1:4" x14ac:dyDescent="0.3">
      <c r="A11" s="4" t="s">
        <v>45</v>
      </c>
      <c r="B11" s="5">
        <v>3</v>
      </c>
      <c r="C11" s="5">
        <v>38</v>
      </c>
      <c r="D11" s="5">
        <v>41</v>
      </c>
    </row>
    <row r="12" spans="1:4" x14ac:dyDescent="0.3">
      <c r="A12" s="4" t="s">
        <v>42</v>
      </c>
      <c r="B12" s="5">
        <v>9</v>
      </c>
      <c r="C12" s="5">
        <v>33</v>
      </c>
      <c r="D12" s="5">
        <v>42</v>
      </c>
    </row>
    <row r="13" spans="1:4" x14ac:dyDescent="0.3">
      <c r="A13" s="4" t="s">
        <v>266</v>
      </c>
      <c r="B13" s="5">
        <v>8</v>
      </c>
      <c r="C13" s="5">
        <v>37</v>
      </c>
      <c r="D13" s="5">
        <v>45</v>
      </c>
    </row>
    <row r="14" spans="1:4" x14ac:dyDescent="0.3">
      <c r="A14" s="4" t="s">
        <v>153</v>
      </c>
      <c r="B14" s="5">
        <v>19</v>
      </c>
      <c r="C14" s="5">
        <v>27</v>
      </c>
      <c r="D14" s="5">
        <v>46</v>
      </c>
    </row>
    <row r="15" spans="1:4" x14ac:dyDescent="0.3">
      <c r="A15" s="4" t="s">
        <v>395</v>
      </c>
      <c r="B15" s="5">
        <v>86</v>
      </c>
      <c r="C15" s="5">
        <v>250</v>
      </c>
      <c r="D15" s="5">
        <v>336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201"/>
  <sheetViews>
    <sheetView workbookViewId="0">
      <selection activeCell="P7" sqref="P7"/>
    </sheetView>
  </sheetViews>
  <sheetFormatPr defaultRowHeight="14.4" x14ac:dyDescent="0.3"/>
  <cols>
    <col min="1" max="1" width="18" bestFit="1" customWidth="1"/>
    <col min="2" max="2" width="23.44140625" bestFit="1" customWidth="1"/>
    <col min="4" max="4" width="16.5546875" customWidth="1"/>
  </cols>
  <sheetData>
    <row r="3" spans="1:5" x14ac:dyDescent="0.3">
      <c r="A3" s="3" t="s">
        <v>394</v>
      </c>
      <c r="B3" t="s">
        <v>399</v>
      </c>
      <c r="D3" t="s">
        <v>400</v>
      </c>
      <c r="E3" t="s">
        <v>401</v>
      </c>
    </row>
    <row r="4" spans="1:5" x14ac:dyDescent="0.3">
      <c r="A4" s="4" t="s">
        <v>68</v>
      </c>
      <c r="B4" s="5">
        <v>18</v>
      </c>
      <c r="D4" t="str">
        <f>A4</f>
        <v>AB de Villiers</v>
      </c>
      <c r="E4">
        <f>GETPIVOTDATA("player_of_match",$A$3,"player_of_match",A4)</f>
        <v>18</v>
      </c>
    </row>
    <row r="5" spans="1:5" x14ac:dyDescent="0.3">
      <c r="A5" s="4" t="s">
        <v>171</v>
      </c>
      <c r="B5" s="5">
        <v>15</v>
      </c>
      <c r="D5" t="str">
        <f t="shared" ref="D5:D13" si="0">A5</f>
        <v>AD Russell</v>
      </c>
      <c r="E5">
        <f t="shared" ref="E5:E13" si="1">GETPIVOTDATA("player_of_match",$A$3,"player_of_match",A5)</f>
        <v>15</v>
      </c>
    </row>
    <row r="6" spans="1:5" x14ac:dyDescent="0.3">
      <c r="A6" s="4" t="s">
        <v>226</v>
      </c>
      <c r="B6" s="5">
        <v>13</v>
      </c>
      <c r="D6" t="str">
        <f t="shared" si="0"/>
        <v>KL Rahul</v>
      </c>
      <c r="E6">
        <f t="shared" si="1"/>
        <v>13</v>
      </c>
    </row>
    <row r="7" spans="1:5" x14ac:dyDescent="0.3">
      <c r="A7" s="4" t="s">
        <v>218</v>
      </c>
      <c r="B7" s="5">
        <v>13</v>
      </c>
      <c r="D7" t="str">
        <f t="shared" si="0"/>
        <v>JC Buttler</v>
      </c>
      <c r="E7">
        <f t="shared" si="1"/>
        <v>13</v>
      </c>
    </row>
    <row r="8" spans="1:5" x14ac:dyDescent="0.3">
      <c r="A8" s="4" t="s">
        <v>118</v>
      </c>
      <c r="B8" s="5">
        <v>13</v>
      </c>
      <c r="D8" t="str">
        <f t="shared" si="0"/>
        <v>RA Jadeja</v>
      </c>
      <c r="E8">
        <f t="shared" si="1"/>
        <v>13</v>
      </c>
    </row>
    <row r="9" spans="1:5" x14ac:dyDescent="0.3">
      <c r="A9" s="4" t="s">
        <v>90</v>
      </c>
      <c r="B9" s="5">
        <v>13</v>
      </c>
      <c r="D9" t="str">
        <f t="shared" si="0"/>
        <v>DA Warner</v>
      </c>
      <c r="E9">
        <f t="shared" si="1"/>
        <v>13</v>
      </c>
    </row>
    <row r="10" spans="1:5" x14ac:dyDescent="0.3">
      <c r="A10" s="4" t="s">
        <v>102</v>
      </c>
      <c r="B10" s="5">
        <v>13</v>
      </c>
      <c r="D10" t="str">
        <f t="shared" si="0"/>
        <v>V Kohli</v>
      </c>
      <c r="E10">
        <f t="shared" si="1"/>
        <v>13</v>
      </c>
    </row>
    <row r="11" spans="1:5" x14ac:dyDescent="0.3">
      <c r="A11" s="4" t="s">
        <v>78</v>
      </c>
      <c r="B11" s="5">
        <v>12</v>
      </c>
      <c r="D11" t="str">
        <f t="shared" si="0"/>
        <v>RG Sharma</v>
      </c>
      <c r="E11">
        <f t="shared" si="1"/>
        <v>12</v>
      </c>
    </row>
    <row r="12" spans="1:5" x14ac:dyDescent="0.3">
      <c r="A12" s="4" t="s">
        <v>210</v>
      </c>
      <c r="B12" s="5">
        <v>12</v>
      </c>
      <c r="D12" t="str">
        <f t="shared" si="0"/>
        <v>Rashid Khan</v>
      </c>
      <c r="E12">
        <f t="shared" si="1"/>
        <v>12</v>
      </c>
    </row>
    <row r="13" spans="1:5" x14ac:dyDescent="0.3">
      <c r="A13" s="4" t="s">
        <v>108</v>
      </c>
      <c r="B13" s="5">
        <v>11</v>
      </c>
      <c r="D13" t="str">
        <f t="shared" si="0"/>
        <v>S Dhawan</v>
      </c>
      <c r="E13">
        <f t="shared" si="1"/>
        <v>11</v>
      </c>
    </row>
    <row r="14" spans="1:5" x14ac:dyDescent="0.3">
      <c r="A14" s="4" t="s">
        <v>125</v>
      </c>
      <c r="B14" s="5">
        <v>11</v>
      </c>
    </row>
    <row r="15" spans="1:5" x14ac:dyDescent="0.3">
      <c r="A15" s="4" t="s">
        <v>263</v>
      </c>
      <c r="B15" s="5">
        <v>11</v>
      </c>
    </row>
    <row r="16" spans="1:5" x14ac:dyDescent="0.3">
      <c r="A16" s="4" t="s">
        <v>213</v>
      </c>
      <c r="B16" s="5">
        <v>10</v>
      </c>
    </row>
    <row r="17" spans="1:2" x14ac:dyDescent="0.3">
      <c r="A17" s="4" t="s">
        <v>255</v>
      </c>
      <c r="B17" s="5">
        <v>10</v>
      </c>
    </row>
    <row r="18" spans="1:2" x14ac:dyDescent="0.3">
      <c r="A18" s="4" t="s">
        <v>141</v>
      </c>
      <c r="B18" s="5">
        <v>10</v>
      </c>
    </row>
    <row r="19" spans="1:2" x14ac:dyDescent="0.3">
      <c r="A19" s="4" t="s">
        <v>152</v>
      </c>
      <c r="B19" s="5">
        <v>9</v>
      </c>
    </row>
    <row r="20" spans="1:2" x14ac:dyDescent="0.3">
      <c r="A20" s="4" t="s">
        <v>193</v>
      </c>
      <c r="B20" s="5">
        <v>9</v>
      </c>
    </row>
    <row r="21" spans="1:2" x14ac:dyDescent="0.3">
      <c r="A21" s="4" t="s">
        <v>200</v>
      </c>
      <c r="B21" s="5">
        <v>9</v>
      </c>
    </row>
    <row r="22" spans="1:2" x14ac:dyDescent="0.3">
      <c r="A22" s="4" t="s">
        <v>130</v>
      </c>
      <c r="B22" s="5">
        <v>8</v>
      </c>
    </row>
    <row r="23" spans="1:2" x14ac:dyDescent="0.3">
      <c r="A23" s="4" t="s">
        <v>178</v>
      </c>
      <c r="B23" s="5">
        <v>8</v>
      </c>
    </row>
    <row r="24" spans="1:2" x14ac:dyDescent="0.3">
      <c r="A24" s="4" t="s">
        <v>116</v>
      </c>
      <c r="B24" s="5">
        <v>8</v>
      </c>
    </row>
    <row r="25" spans="1:2" x14ac:dyDescent="0.3">
      <c r="A25" s="4" t="s">
        <v>199</v>
      </c>
      <c r="B25" s="5">
        <v>8</v>
      </c>
    </row>
    <row r="26" spans="1:2" x14ac:dyDescent="0.3">
      <c r="A26" s="4" t="s">
        <v>48</v>
      </c>
      <c r="B26" s="5">
        <v>8</v>
      </c>
    </row>
    <row r="27" spans="1:2" x14ac:dyDescent="0.3">
      <c r="A27" s="4" t="s">
        <v>124</v>
      </c>
      <c r="B27" s="5">
        <v>8</v>
      </c>
    </row>
    <row r="28" spans="1:2" x14ac:dyDescent="0.3">
      <c r="A28" s="4" t="s">
        <v>163</v>
      </c>
      <c r="B28" s="5">
        <v>8</v>
      </c>
    </row>
    <row r="29" spans="1:2" x14ac:dyDescent="0.3">
      <c r="A29" s="4" t="s">
        <v>95</v>
      </c>
      <c r="B29" s="5">
        <v>7</v>
      </c>
    </row>
    <row r="30" spans="1:2" x14ac:dyDescent="0.3">
      <c r="A30" s="4" t="s">
        <v>66</v>
      </c>
      <c r="B30" s="5">
        <v>7</v>
      </c>
    </row>
    <row r="31" spans="1:2" x14ac:dyDescent="0.3">
      <c r="A31" s="4" t="s">
        <v>56</v>
      </c>
      <c r="B31" s="5">
        <v>7</v>
      </c>
    </row>
    <row r="32" spans="1:2" x14ac:dyDescent="0.3">
      <c r="A32" s="4" t="s">
        <v>157</v>
      </c>
      <c r="B32" s="5">
        <v>7</v>
      </c>
    </row>
    <row r="33" spans="1:2" x14ac:dyDescent="0.3">
      <c r="A33" s="4" t="s">
        <v>239</v>
      </c>
      <c r="B33" s="5">
        <v>7</v>
      </c>
    </row>
    <row r="34" spans="1:2" x14ac:dyDescent="0.3">
      <c r="A34" s="4" t="s">
        <v>261</v>
      </c>
      <c r="B34" s="5">
        <v>6</v>
      </c>
    </row>
    <row r="35" spans="1:2" x14ac:dyDescent="0.3">
      <c r="A35" s="4" t="s">
        <v>172</v>
      </c>
      <c r="B35" s="5">
        <v>6</v>
      </c>
    </row>
    <row r="36" spans="1:2" x14ac:dyDescent="0.3">
      <c r="A36" s="4" t="s">
        <v>79</v>
      </c>
      <c r="B36" s="5">
        <v>6</v>
      </c>
    </row>
    <row r="37" spans="1:2" x14ac:dyDescent="0.3">
      <c r="A37" s="4" t="s">
        <v>93</v>
      </c>
      <c r="B37" s="5">
        <v>6</v>
      </c>
    </row>
    <row r="38" spans="1:2" x14ac:dyDescent="0.3">
      <c r="A38" s="4" t="s">
        <v>150</v>
      </c>
      <c r="B38" s="5">
        <v>6</v>
      </c>
    </row>
    <row r="39" spans="1:2" x14ac:dyDescent="0.3">
      <c r="A39" s="4" t="s">
        <v>158</v>
      </c>
      <c r="B39" s="5">
        <v>6</v>
      </c>
    </row>
    <row r="40" spans="1:2" x14ac:dyDescent="0.3">
      <c r="A40" s="4" t="s">
        <v>87</v>
      </c>
      <c r="B40" s="5">
        <v>6</v>
      </c>
    </row>
    <row r="41" spans="1:2" x14ac:dyDescent="0.3">
      <c r="A41" s="4" t="s">
        <v>244</v>
      </c>
      <c r="B41" s="5">
        <v>6</v>
      </c>
    </row>
    <row r="42" spans="1:2" x14ac:dyDescent="0.3">
      <c r="A42" s="4" t="s">
        <v>64</v>
      </c>
      <c r="B42" s="5">
        <v>6</v>
      </c>
    </row>
    <row r="43" spans="1:2" x14ac:dyDescent="0.3">
      <c r="A43" s="4" t="s">
        <v>202</v>
      </c>
      <c r="B43" s="5">
        <v>6</v>
      </c>
    </row>
    <row r="44" spans="1:2" x14ac:dyDescent="0.3">
      <c r="A44" s="4" t="s">
        <v>175</v>
      </c>
      <c r="B44" s="5">
        <v>6</v>
      </c>
    </row>
    <row r="45" spans="1:2" x14ac:dyDescent="0.3">
      <c r="A45" s="4" t="s">
        <v>217</v>
      </c>
      <c r="B45" s="5">
        <v>6</v>
      </c>
    </row>
    <row r="46" spans="1:2" x14ac:dyDescent="0.3">
      <c r="A46" s="4" t="s">
        <v>189</v>
      </c>
      <c r="B46" s="5">
        <v>6</v>
      </c>
    </row>
    <row r="47" spans="1:2" x14ac:dyDescent="0.3">
      <c r="A47" s="4" t="s">
        <v>176</v>
      </c>
      <c r="B47" s="5">
        <v>5</v>
      </c>
    </row>
    <row r="48" spans="1:2" x14ac:dyDescent="0.3">
      <c r="A48" s="4" t="s">
        <v>216</v>
      </c>
      <c r="B48" s="5">
        <v>5</v>
      </c>
    </row>
    <row r="49" spans="1:2" x14ac:dyDescent="0.3">
      <c r="A49" s="4" t="s">
        <v>312</v>
      </c>
      <c r="B49" s="5">
        <v>5</v>
      </c>
    </row>
    <row r="50" spans="1:2" x14ac:dyDescent="0.3">
      <c r="A50" s="4" t="s">
        <v>155</v>
      </c>
      <c r="B50" s="5">
        <v>5</v>
      </c>
    </row>
    <row r="51" spans="1:2" x14ac:dyDescent="0.3">
      <c r="A51" s="4" t="s">
        <v>212</v>
      </c>
      <c r="B51" s="5">
        <v>5</v>
      </c>
    </row>
    <row r="52" spans="1:2" x14ac:dyDescent="0.3">
      <c r="A52" s="4" t="s">
        <v>96</v>
      </c>
      <c r="B52" s="5">
        <v>5</v>
      </c>
    </row>
    <row r="53" spans="1:2" x14ac:dyDescent="0.3">
      <c r="A53" s="4" t="s">
        <v>60</v>
      </c>
      <c r="B53" s="5">
        <v>4</v>
      </c>
    </row>
    <row r="54" spans="1:2" x14ac:dyDescent="0.3">
      <c r="A54" s="4" t="s">
        <v>133</v>
      </c>
      <c r="B54" s="5">
        <v>4</v>
      </c>
    </row>
    <row r="55" spans="1:2" x14ac:dyDescent="0.3">
      <c r="A55" s="4" t="s">
        <v>98</v>
      </c>
      <c r="B55" s="5">
        <v>4</v>
      </c>
    </row>
    <row r="56" spans="1:2" x14ac:dyDescent="0.3">
      <c r="A56" s="4" t="s">
        <v>28</v>
      </c>
      <c r="B56" s="5">
        <v>4</v>
      </c>
    </row>
    <row r="57" spans="1:2" x14ac:dyDescent="0.3">
      <c r="A57" s="4" t="s">
        <v>245</v>
      </c>
      <c r="B57" s="5">
        <v>4</v>
      </c>
    </row>
    <row r="58" spans="1:2" x14ac:dyDescent="0.3">
      <c r="A58" s="4" t="s">
        <v>222</v>
      </c>
      <c r="B58" s="5">
        <v>4</v>
      </c>
    </row>
    <row r="59" spans="1:2" x14ac:dyDescent="0.3">
      <c r="A59" s="4" t="s">
        <v>170</v>
      </c>
      <c r="B59" s="5">
        <v>4</v>
      </c>
    </row>
    <row r="60" spans="1:2" x14ac:dyDescent="0.3">
      <c r="A60" s="4" t="s">
        <v>243</v>
      </c>
      <c r="B60" s="5">
        <v>4</v>
      </c>
    </row>
    <row r="61" spans="1:2" x14ac:dyDescent="0.3">
      <c r="A61" s="4" t="s">
        <v>313</v>
      </c>
      <c r="B61" s="5">
        <v>4</v>
      </c>
    </row>
    <row r="62" spans="1:2" x14ac:dyDescent="0.3">
      <c r="A62" s="4" t="s">
        <v>238</v>
      </c>
      <c r="B62" s="5">
        <v>4</v>
      </c>
    </row>
    <row r="63" spans="1:2" x14ac:dyDescent="0.3">
      <c r="A63" s="4" t="s">
        <v>77</v>
      </c>
      <c r="B63" s="5">
        <v>4</v>
      </c>
    </row>
    <row r="64" spans="1:2" x14ac:dyDescent="0.3">
      <c r="A64" s="4" t="s">
        <v>107</v>
      </c>
      <c r="B64" s="5">
        <v>4</v>
      </c>
    </row>
    <row r="65" spans="1:2" x14ac:dyDescent="0.3">
      <c r="A65" s="4" t="s">
        <v>80</v>
      </c>
      <c r="B65" s="5">
        <v>4</v>
      </c>
    </row>
    <row r="66" spans="1:2" x14ac:dyDescent="0.3">
      <c r="A66" s="4" t="s">
        <v>221</v>
      </c>
      <c r="B66" s="5">
        <v>4</v>
      </c>
    </row>
    <row r="67" spans="1:2" x14ac:dyDescent="0.3">
      <c r="A67" s="4" t="s">
        <v>223</v>
      </c>
      <c r="B67" s="5">
        <v>4</v>
      </c>
    </row>
    <row r="68" spans="1:2" x14ac:dyDescent="0.3">
      <c r="A68" s="4" t="s">
        <v>154</v>
      </c>
      <c r="B68" s="5">
        <v>4</v>
      </c>
    </row>
    <row r="69" spans="1:2" x14ac:dyDescent="0.3">
      <c r="A69" s="4" t="s">
        <v>296</v>
      </c>
      <c r="B69" s="5">
        <v>4</v>
      </c>
    </row>
    <row r="70" spans="1:2" x14ac:dyDescent="0.3">
      <c r="A70" s="4" t="s">
        <v>59</v>
      </c>
      <c r="B70" s="5">
        <v>4</v>
      </c>
    </row>
    <row r="71" spans="1:2" x14ac:dyDescent="0.3">
      <c r="A71" s="4" t="s">
        <v>62</v>
      </c>
      <c r="B71" s="5">
        <v>3</v>
      </c>
    </row>
    <row r="72" spans="1:2" x14ac:dyDescent="0.3">
      <c r="A72" s="4" t="s">
        <v>275</v>
      </c>
      <c r="B72" s="5">
        <v>3</v>
      </c>
    </row>
    <row r="73" spans="1:2" x14ac:dyDescent="0.3">
      <c r="A73" s="4" t="s">
        <v>220</v>
      </c>
      <c r="B73" s="5">
        <v>3</v>
      </c>
    </row>
    <row r="74" spans="1:2" x14ac:dyDescent="0.3">
      <c r="A74" s="4" t="s">
        <v>160</v>
      </c>
      <c r="B74" s="5">
        <v>3</v>
      </c>
    </row>
    <row r="75" spans="1:2" x14ac:dyDescent="0.3">
      <c r="A75" s="4" t="s">
        <v>358</v>
      </c>
      <c r="B75" s="5">
        <v>3</v>
      </c>
    </row>
    <row r="76" spans="1:2" x14ac:dyDescent="0.3">
      <c r="A76" s="4" t="s">
        <v>143</v>
      </c>
      <c r="B76" s="5">
        <v>3</v>
      </c>
    </row>
    <row r="77" spans="1:2" x14ac:dyDescent="0.3">
      <c r="A77" s="4" t="s">
        <v>332</v>
      </c>
      <c r="B77" s="5">
        <v>3</v>
      </c>
    </row>
    <row r="78" spans="1:2" x14ac:dyDescent="0.3">
      <c r="A78" s="4" t="s">
        <v>159</v>
      </c>
      <c r="B78" s="5">
        <v>3</v>
      </c>
    </row>
    <row r="79" spans="1:2" x14ac:dyDescent="0.3">
      <c r="A79" s="4" t="s">
        <v>135</v>
      </c>
      <c r="B79" s="5">
        <v>3</v>
      </c>
    </row>
    <row r="80" spans="1:2" x14ac:dyDescent="0.3">
      <c r="A80" s="4" t="s">
        <v>335</v>
      </c>
      <c r="B80" s="5">
        <v>3</v>
      </c>
    </row>
    <row r="81" spans="1:2" x14ac:dyDescent="0.3">
      <c r="A81" s="4" t="s">
        <v>55</v>
      </c>
      <c r="B81" s="5">
        <v>3</v>
      </c>
    </row>
    <row r="82" spans="1:2" x14ac:dyDescent="0.3">
      <c r="A82" s="4" t="s">
        <v>63</v>
      </c>
      <c r="B82" s="5">
        <v>3</v>
      </c>
    </row>
    <row r="83" spans="1:2" x14ac:dyDescent="0.3">
      <c r="A83" s="4" t="s">
        <v>164</v>
      </c>
      <c r="B83" s="5">
        <v>3</v>
      </c>
    </row>
    <row r="84" spans="1:2" x14ac:dyDescent="0.3">
      <c r="A84" s="4" t="s">
        <v>256</v>
      </c>
      <c r="B84" s="5">
        <v>3</v>
      </c>
    </row>
    <row r="85" spans="1:2" x14ac:dyDescent="0.3">
      <c r="A85" s="4" t="s">
        <v>286</v>
      </c>
      <c r="B85" s="5">
        <v>3</v>
      </c>
    </row>
    <row r="86" spans="1:2" x14ac:dyDescent="0.3">
      <c r="A86" s="4" t="s">
        <v>260</v>
      </c>
      <c r="B86" s="5">
        <v>3</v>
      </c>
    </row>
    <row r="87" spans="1:2" x14ac:dyDescent="0.3">
      <c r="A87" s="4" t="s">
        <v>196</v>
      </c>
      <c r="B87" s="5">
        <v>3</v>
      </c>
    </row>
    <row r="88" spans="1:2" x14ac:dyDescent="0.3">
      <c r="A88" s="4" t="s">
        <v>114</v>
      </c>
      <c r="B88" s="5">
        <v>3</v>
      </c>
    </row>
    <row r="89" spans="1:2" x14ac:dyDescent="0.3">
      <c r="A89" s="4" t="s">
        <v>310</v>
      </c>
      <c r="B89" s="5">
        <v>3</v>
      </c>
    </row>
    <row r="90" spans="1:2" x14ac:dyDescent="0.3">
      <c r="A90" s="4" t="s">
        <v>219</v>
      </c>
      <c r="B90" s="5">
        <v>3</v>
      </c>
    </row>
    <row r="91" spans="1:2" x14ac:dyDescent="0.3">
      <c r="A91" s="4" t="s">
        <v>173</v>
      </c>
      <c r="B91" s="5">
        <v>3</v>
      </c>
    </row>
    <row r="92" spans="1:2" x14ac:dyDescent="0.3">
      <c r="A92" s="4" t="s">
        <v>91</v>
      </c>
      <c r="B92" s="5">
        <v>2</v>
      </c>
    </row>
    <row r="93" spans="1:2" x14ac:dyDescent="0.3">
      <c r="A93" s="4" t="s">
        <v>214</v>
      </c>
      <c r="B93" s="5">
        <v>2</v>
      </c>
    </row>
    <row r="94" spans="1:2" x14ac:dyDescent="0.3">
      <c r="A94" s="4" t="s">
        <v>326</v>
      </c>
      <c r="B94" s="5">
        <v>2</v>
      </c>
    </row>
    <row r="95" spans="1:2" x14ac:dyDescent="0.3">
      <c r="A95" s="4" t="s">
        <v>339</v>
      </c>
      <c r="B95" s="5">
        <v>2</v>
      </c>
    </row>
    <row r="96" spans="1:2" x14ac:dyDescent="0.3">
      <c r="A96" s="4" t="s">
        <v>270</v>
      </c>
      <c r="B96" s="5">
        <v>2</v>
      </c>
    </row>
    <row r="97" spans="1:2" x14ac:dyDescent="0.3">
      <c r="A97" s="4" t="s">
        <v>132</v>
      </c>
      <c r="B97" s="5">
        <v>2</v>
      </c>
    </row>
    <row r="98" spans="1:2" x14ac:dyDescent="0.3">
      <c r="A98" s="4" t="s">
        <v>295</v>
      </c>
      <c r="B98" s="5">
        <v>2</v>
      </c>
    </row>
    <row r="99" spans="1:2" x14ac:dyDescent="0.3">
      <c r="A99" s="4" t="s">
        <v>177</v>
      </c>
      <c r="B99" s="5">
        <v>2</v>
      </c>
    </row>
    <row r="100" spans="1:2" x14ac:dyDescent="0.3">
      <c r="A100" s="4" t="s">
        <v>234</v>
      </c>
      <c r="B100" s="5">
        <v>2</v>
      </c>
    </row>
    <row r="101" spans="1:2" x14ac:dyDescent="0.3">
      <c r="A101" s="4" t="s">
        <v>179</v>
      </c>
      <c r="B101" s="5">
        <v>2</v>
      </c>
    </row>
    <row r="102" spans="1:2" x14ac:dyDescent="0.3">
      <c r="A102" s="4" t="s">
        <v>240</v>
      </c>
      <c r="B102" s="5">
        <v>2</v>
      </c>
    </row>
    <row r="103" spans="1:2" x14ac:dyDescent="0.3">
      <c r="A103" s="4" t="s">
        <v>30</v>
      </c>
      <c r="B103" s="5">
        <v>2</v>
      </c>
    </row>
    <row r="104" spans="1:2" x14ac:dyDescent="0.3">
      <c r="A104" s="4" t="s">
        <v>257</v>
      </c>
      <c r="B104" s="5">
        <v>2</v>
      </c>
    </row>
    <row r="105" spans="1:2" x14ac:dyDescent="0.3">
      <c r="A105" s="4" t="s">
        <v>181</v>
      </c>
      <c r="B105" s="5">
        <v>2</v>
      </c>
    </row>
    <row r="106" spans="1:2" x14ac:dyDescent="0.3">
      <c r="A106" s="4" t="s">
        <v>315</v>
      </c>
      <c r="B106" s="5">
        <v>2</v>
      </c>
    </row>
    <row r="107" spans="1:2" x14ac:dyDescent="0.3">
      <c r="A107" s="4" t="s">
        <v>81</v>
      </c>
      <c r="B107" s="5">
        <v>2</v>
      </c>
    </row>
    <row r="108" spans="1:2" x14ac:dyDescent="0.3">
      <c r="A108" s="4" t="s">
        <v>249</v>
      </c>
      <c r="B108" s="5">
        <v>2</v>
      </c>
    </row>
    <row r="109" spans="1:2" x14ac:dyDescent="0.3">
      <c r="A109" s="4" t="s">
        <v>269</v>
      </c>
      <c r="B109" s="5">
        <v>2</v>
      </c>
    </row>
    <row r="110" spans="1:2" x14ac:dyDescent="0.3">
      <c r="A110" s="4" t="s">
        <v>73</v>
      </c>
      <c r="B110" s="5">
        <v>2</v>
      </c>
    </row>
    <row r="111" spans="1:2" x14ac:dyDescent="0.3">
      <c r="A111" s="4" t="s">
        <v>194</v>
      </c>
      <c r="B111" s="5">
        <v>2</v>
      </c>
    </row>
    <row r="112" spans="1:2" x14ac:dyDescent="0.3">
      <c r="A112" s="4" t="s">
        <v>317</v>
      </c>
      <c r="B112" s="5">
        <v>2</v>
      </c>
    </row>
    <row r="113" spans="1:2" x14ac:dyDescent="0.3">
      <c r="A113" s="4" t="s">
        <v>21</v>
      </c>
      <c r="B113" s="5">
        <v>2</v>
      </c>
    </row>
    <row r="114" spans="1:2" x14ac:dyDescent="0.3">
      <c r="A114" s="4" t="s">
        <v>299</v>
      </c>
      <c r="B114" s="5">
        <v>2</v>
      </c>
    </row>
    <row r="115" spans="1:2" x14ac:dyDescent="0.3">
      <c r="A115" s="4" t="s">
        <v>352</v>
      </c>
      <c r="B115" s="5">
        <v>2</v>
      </c>
    </row>
    <row r="116" spans="1:2" x14ac:dyDescent="0.3">
      <c r="A116" s="4" t="s">
        <v>231</v>
      </c>
      <c r="B116" s="5">
        <v>2</v>
      </c>
    </row>
    <row r="117" spans="1:2" x14ac:dyDescent="0.3">
      <c r="A117" s="4" t="s">
        <v>104</v>
      </c>
      <c r="B117" s="5">
        <v>2</v>
      </c>
    </row>
    <row r="118" spans="1:2" x14ac:dyDescent="0.3">
      <c r="A118" s="4" t="s">
        <v>57</v>
      </c>
      <c r="B118" s="5">
        <v>2</v>
      </c>
    </row>
    <row r="119" spans="1:2" x14ac:dyDescent="0.3">
      <c r="A119" s="4" t="s">
        <v>192</v>
      </c>
      <c r="B119" s="5">
        <v>2</v>
      </c>
    </row>
    <row r="120" spans="1:2" x14ac:dyDescent="0.3">
      <c r="A120" s="4" t="s">
        <v>72</v>
      </c>
      <c r="B120" s="5">
        <v>2</v>
      </c>
    </row>
    <row r="121" spans="1:2" x14ac:dyDescent="0.3">
      <c r="A121" s="4" t="s">
        <v>340</v>
      </c>
      <c r="B121" s="5">
        <v>2</v>
      </c>
    </row>
    <row r="122" spans="1:2" x14ac:dyDescent="0.3">
      <c r="A122" s="4" t="s">
        <v>138</v>
      </c>
      <c r="B122" s="5">
        <v>2</v>
      </c>
    </row>
    <row r="123" spans="1:2" x14ac:dyDescent="0.3">
      <c r="A123" s="4" t="s">
        <v>264</v>
      </c>
      <c r="B123" s="5">
        <v>2</v>
      </c>
    </row>
    <row r="124" spans="1:2" x14ac:dyDescent="0.3">
      <c r="A124" s="4" t="s">
        <v>247</v>
      </c>
      <c r="B124" s="5">
        <v>2</v>
      </c>
    </row>
    <row r="125" spans="1:2" x14ac:dyDescent="0.3">
      <c r="A125" s="4" t="s">
        <v>203</v>
      </c>
      <c r="B125" s="5">
        <v>2</v>
      </c>
    </row>
    <row r="126" spans="1:2" x14ac:dyDescent="0.3">
      <c r="A126" s="4" t="s">
        <v>254</v>
      </c>
      <c r="B126" s="5">
        <v>2</v>
      </c>
    </row>
    <row r="127" spans="1:2" x14ac:dyDescent="0.3">
      <c r="A127" s="4" t="s">
        <v>156</v>
      </c>
      <c r="B127" s="5">
        <v>2</v>
      </c>
    </row>
    <row r="128" spans="1:2" x14ac:dyDescent="0.3">
      <c r="A128" s="4" t="s">
        <v>304</v>
      </c>
      <c r="B128" s="5">
        <v>2</v>
      </c>
    </row>
    <row r="129" spans="1:2" x14ac:dyDescent="0.3">
      <c r="A129" s="4" t="s">
        <v>292</v>
      </c>
      <c r="B129" s="5">
        <v>2</v>
      </c>
    </row>
    <row r="130" spans="1:2" x14ac:dyDescent="0.3">
      <c r="A130" s="4" t="s">
        <v>174</v>
      </c>
      <c r="B130" s="5">
        <v>2</v>
      </c>
    </row>
    <row r="131" spans="1:2" x14ac:dyDescent="0.3">
      <c r="A131" s="4" t="s">
        <v>103</v>
      </c>
      <c r="B131" s="5">
        <v>2</v>
      </c>
    </row>
    <row r="132" spans="1:2" x14ac:dyDescent="0.3">
      <c r="A132" s="4" t="s">
        <v>308</v>
      </c>
      <c r="B132" s="5">
        <v>2</v>
      </c>
    </row>
    <row r="133" spans="1:2" x14ac:dyDescent="0.3">
      <c r="A133" s="4" t="s">
        <v>259</v>
      </c>
      <c r="B133" s="5">
        <v>2</v>
      </c>
    </row>
    <row r="134" spans="1:2" x14ac:dyDescent="0.3">
      <c r="A134" s="4" t="s">
        <v>232</v>
      </c>
      <c r="B134" s="5">
        <v>1</v>
      </c>
    </row>
    <row r="135" spans="1:2" x14ac:dyDescent="0.3">
      <c r="A135" s="4" t="s">
        <v>58</v>
      </c>
      <c r="B135" s="5">
        <v>1</v>
      </c>
    </row>
    <row r="136" spans="1:2" x14ac:dyDescent="0.3">
      <c r="A136" s="4" t="s">
        <v>248</v>
      </c>
      <c r="B136" s="5">
        <v>1</v>
      </c>
    </row>
    <row r="137" spans="1:2" x14ac:dyDescent="0.3">
      <c r="A137" s="4" t="s">
        <v>342</v>
      </c>
      <c r="B137" s="5">
        <v>1</v>
      </c>
    </row>
    <row r="138" spans="1:2" x14ac:dyDescent="0.3">
      <c r="A138" s="4" t="s">
        <v>122</v>
      </c>
      <c r="B138" s="5">
        <v>1</v>
      </c>
    </row>
    <row r="139" spans="1:2" x14ac:dyDescent="0.3">
      <c r="A139" s="4" t="s">
        <v>94</v>
      </c>
      <c r="B139" s="5">
        <v>1</v>
      </c>
    </row>
    <row r="140" spans="1:2" x14ac:dyDescent="0.3">
      <c r="A140" s="4" t="s">
        <v>362</v>
      </c>
      <c r="B140" s="5">
        <v>1</v>
      </c>
    </row>
    <row r="141" spans="1:2" x14ac:dyDescent="0.3">
      <c r="A141" s="4" t="s">
        <v>92</v>
      </c>
      <c r="B141" s="5">
        <v>1</v>
      </c>
    </row>
    <row r="142" spans="1:2" x14ac:dyDescent="0.3">
      <c r="A142" s="4" t="s">
        <v>278</v>
      </c>
      <c r="B142" s="5">
        <v>1</v>
      </c>
    </row>
    <row r="143" spans="1:2" x14ac:dyDescent="0.3">
      <c r="A143" s="4" t="s">
        <v>293</v>
      </c>
      <c r="B143" s="5">
        <v>1</v>
      </c>
    </row>
    <row r="144" spans="1:2" x14ac:dyDescent="0.3">
      <c r="A144" s="4" t="s">
        <v>343</v>
      </c>
      <c r="B144" s="5">
        <v>1</v>
      </c>
    </row>
    <row r="145" spans="1:2" x14ac:dyDescent="0.3">
      <c r="A145" s="4" t="s">
        <v>294</v>
      </c>
      <c r="B145" s="5">
        <v>1</v>
      </c>
    </row>
    <row r="146" spans="1:2" x14ac:dyDescent="0.3">
      <c r="A146" s="4" t="s">
        <v>361</v>
      </c>
      <c r="B146" s="5">
        <v>1</v>
      </c>
    </row>
    <row r="147" spans="1:2" x14ac:dyDescent="0.3">
      <c r="A147" s="4" t="s">
        <v>246</v>
      </c>
      <c r="B147" s="5">
        <v>1</v>
      </c>
    </row>
    <row r="148" spans="1:2" x14ac:dyDescent="0.3">
      <c r="A148" s="4" t="s">
        <v>281</v>
      </c>
      <c r="B148" s="5">
        <v>1</v>
      </c>
    </row>
    <row r="149" spans="1:2" x14ac:dyDescent="0.3">
      <c r="A149" s="4" t="s">
        <v>337</v>
      </c>
      <c r="B149" s="5">
        <v>1</v>
      </c>
    </row>
    <row r="150" spans="1:2" x14ac:dyDescent="0.3">
      <c r="A150" s="4" t="s">
        <v>333</v>
      </c>
      <c r="B150" s="5">
        <v>1</v>
      </c>
    </row>
    <row r="151" spans="1:2" x14ac:dyDescent="0.3">
      <c r="A151" s="4" t="s">
        <v>341</v>
      </c>
      <c r="B151" s="5">
        <v>1</v>
      </c>
    </row>
    <row r="152" spans="1:2" x14ac:dyDescent="0.3">
      <c r="A152" s="4" t="s">
        <v>328</v>
      </c>
      <c r="B152" s="5">
        <v>1</v>
      </c>
    </row>
    <row r="153" spans="1:2" x14ac:dyDescent="0.3">
      <c r="A153" s="4" t="s">
        <v>359</v>
      </c>
      <c r="B153" s="5">
        <v>1</v>
      </c>
    </row>
    <row r="154" spans="1:2" x14ac:dyDescent="0.3">
      <c r="A154" s="4" t="s">
        <v>167</v>
      </c>
      <c r="B154" s="5">
        <v>1</v>
      </c>
    </row>
    <row r="155" spans="1:2" x14ac:dyDescent="0.3">
      <c r="A155" s="4" t="s">
        <v>355</v>
      </c>
      <c r="B155" s="5">
        <v>1</v>
      </c>
    </row>
    <row r="156" spans="1:2" x14ac:dyDescent="0.3">
      <c r="A156" s="4" t="s">
        <v>311</v>
      </c>
      <c r="B156" s="5">
        <v>1</v>
      </c>
    </row>
    <row r="157" spans="1:2" x14ac:dyDescent="0.3">
      <c r="A157" s="4" t="s">
        <v>180</v>
      </c>
      <c r="B157" s="5">
        <v>1</v>
      </c>
    </row>
    <row r="158" spans="1:2" x14ac:dyDescent="0.3">
      <c r="A158" s="4" t="s">
        <v>89</v>
      </c>
      <c r="B158" s="5">
        <v>1</v>
      </c>
    </row>
    <row r="159" spans="1:2" x14ac:dyDescent="0.3">
      <c r="A159" s="4" t="s">
        <v>241</v>
      </c>
      <c r="B159" s="5">
        <v>1</v>
      </c>
    </row>
    <row r="160" spans="1:2" x14ac:dyDescent="0.3">
      <c r="A160" s="4" t="s">
        <v>224</v>
      </c>
      <c r="B160" s="5">
        <v>1</v>
      </c>
    </row>
    <row r="161" spans="1:2" x14ac:dyDescent="0.3">
      <c r="A161" s="4" t="s">
        <v>309</v>
      </c>
      <c r="B161" s="5">
        <v>1</v>
      </c>
    </row>
    <row r="162" spans="1:2" x14ac:dyDescent="0.3">
      <c r="A162" s="4" t="s">
        <v>356</v>
      </c>
      <c r="B162" s="5">
        <v>1</v>
      </c>
    </row>
    <row r="163" spans="1:2" x14ac:dyDescent="0.3">
      <c r="A163" s="4" t="s">
        <v>360</v>
      </c>
      <c r="B163" s="5">
        <v>1</v>
      </c>
    </row>
    <row r="164" spans="1:2" x14ac:dyDescent="0.3">
      <c r="A164" s="4" t="s">
        <v>100</v>
      </c>
      <c r="B164" s="5">
        <v>1</v>
      </c>
    </row>
    <row r="165" spans="1:2" x14ac:dyDescent="0.3">
      <c r="A165" s="4" t="s">
        <v>268</v>
      </c>
      <c r="B165" s="5">
        <v>1</v>
      </c>
    </row>
    <row r="166" spans="1:2" x14ac:dyDescent="0.3">
      <c r="A166" s="4" t="s">
        <v>334</v>
      </c>
      <c r="B166" s="5">
        <v>1</v>
      </c>
    </row>
    <row r="167" spans="1:2" x14ac:dyDescent="0.3">
      <c r="A167" s="4" t="s">
        <v>338</v>
      </c>
      <c r="B167" s="5">
        <v>1</v>
      </c>
    </row>
    <row r="168" spans="1:2" x14ac:dyDescent="0.3">
      <c r="A168" s="4" t="s">
        <v>201</v>
      </c>
      <c r="B168" s="5">
        <v>1</v>
      </c>
    </row>
    <row r="169" spans="1:2" x14ac:dyDescent="0.3">
      <c r="A169" s="4" t="s">
        <v>233</v>
      </c>
      <c r="B169" s="5">
        <v>1</v>
      </c>
    </row>
    <row r="170" spans="1:2" x14ac:dyDescent="0.3">
      <c r="A170" s="4" t="s">
        <v>357</v>
      </c>
      <c r="B170" s="5">
        <v>1</v>
      </c>
    </row>
    <row r="171" spans="1:2" x14ac:dyDescent="0.3">
      <c r="A171" s="4" t="s">
        <v>262</v>
      </c>
      <c r="B171" s="5">
        <v>1</v>
      </c>
    </row>
    <row r="172" spans="1:2" x14ac:dyDescent="0.3">
      <c r="A172" s="4" t="s">
        <v>284</v>
      </c>
      <c r="B172" s="5">
        <v>1</v>
      </c>
    </row>
    <row r="173" spans="1:2" x14ac:dyDescent="0.3">
      <c r="A173" s="4" t="s">
        <v>168</v>
      </c>
      <c r="B173" s="5">
        <v>1</v>
      </c>
    </row>
    <row r="174" spans="1:2" x14ac:dyDescent="0.3">
      <c r="A174" s="4" t="s">
        <v>287</v>
      </c>
      <c r="B174" s="5">
        <v>1</v>
      </c>
    </row>
    <row r="175" spans="1:2" x14ac:dyDescent="0.3">
      <c r="A175" s="4" t="s">
        <v>197</v>
      </c>
      <c r="B175" s="5">
        <v>1</v>
      </c>
    </row>
    <row r="176" spans="1:2" x14ac:dyDescent="0.3">
      <c r="A176" s="4" t="s">
        <v>347</v>
      </c>
      <c r="B176" s="5">
        <v>1</v>
      </c>
    </row>
    <row r="177" spans="1:2" x14ac:dyDescent="0.3">
      <c r="A177" s="4" t="s">
        <v>345</v>
      </c>
      <c r="B177" s="5">
        <v>1</v>
      </c>
    </row>
    <row r="178" spans="1:2" x14ac:dyDescent="0.3">
      <c r="A178" s="4" t="s">
        <v>229</v>
      </c>
      <c r="B178" s="5">
        <v>1</v>
      </c>
    </row>
    <row r="179" spans="1:2" x14ac:dyDescent="0.3">
      <c r="A179" s="4" t="s">
        <v>75</v>
      </c>
      <c r="B179" s="5">
        <v>1</v>
      </c>
    </row>
    <row r="180" spans="1:2" x14ac:dyDescent="0.3">
      <c r="A180" s="4" t="s">
        <v>236</v>
      </c>
      <c r="B180" s="5">
        <v>1</v>
      </c>
    </row>
    <row r="181" spans="1:2" x14ac:dyDescent="0.3">
      <c r="A181" s="4" t="s">
        <v>321</v>
      </c>
      <c r="B181" s="5">
        <v>1</v>
      </c>
    </row>
    <row r="182" spans="1:2" x14ac:dyDescent="0.3">
      <c r="A182" s="4" t="s">
        <v>129</v>
      </c>
      <c r="B182" s="5">
        <v>1</v>
      </c>
    </row>
    <row r="183" spans="1:2" x14ac:dyDescent="0.3">
      <c r="A183" s="4" t="s">
        <v>127</v>
      </c>
      <c r="B183" s="5">
        <v>1</v>
      </c>
    </row>
    <row r="184" spans="1:2" x14ac:dyDescent="0.3">
      <c r="A184" s="4" t="s">
        <v>318</v>
      </c>
      <c r="B184" s="5">
        <v>1</v>
      </c>
    </row>
    <row r="185" spans="1:2" x14ac:dyDescent="0.3">
      <c r="A185" s="4" t="s">
        <v>206</v>
      </c>
      <c r="B185" s="5">
        <v>1</v>
      </c>
    </row>
    <row r="186" spans="1:2" x14ac:dyDescent="0.3">
      <c r="A186" s="4" t="s">
        <v>51</v>
      </c>
      <c r="B186" s="5">
        <v>1</v>
      </c>
    </row>
    <row r="187" spans="1:2" x14ac:dyDescent="0.3">
      <c r="A187" s="4" t="s">
        <v>126</v>
      </c>
      <c r="B187" s="5">
        <v>1</v>
      </c>
    </row>
    <row r="188" spans="1:2" x14ac:dyDescent="0.3">
      <c r="A188" s="4" t="s">
        <v>252</v>
      </c>
      <c r="B188" s="5">
        <v>1</v>
      </c>
    </row>
    <row r="189" spans="1:2" x14ac:dyDescent="0.3">
      <c r="A189" s="4" t="s">
        <v>237</v>
      </c>
      <c r="B189" s="5">
        <v>1</v>
      </c>
    </row>
    <row r="190" spans="1:2" x14ac:dyDescent="0.3">
      <c r="A190" s="4" t="s">
        <v>344</v>
      </c>
      <c r="B190" s="5">
        <v>1</v>
      </c>
    </row>
    <row r="191" spans="1:2" x14ac:dyDescent="0.3">
      <c r="A191" s="4" t="s">
        <v>306</v>
      </c>
      <c r="B191" s="5">
        <v>1</v>
      </c>
    </row>
    <row r="192" spans="1:2" x14ac:dyDescent="0.3">
      <c r="A192" s="4" t="s">
        <v>285</v>
      </c>
      <c r="B192" s="5">
        <v>1</v>
      </c>
    </row>
    <row r="193" spans="1:2" x14ac:dyDescent="0.3">
      <c r="A193" s="4" t="s">
        <v>307</v>
      </c>
      <c r="B193" s="5">
        <v>1</v>
      </c>
    </row>
    <row r="194" spans="1:2" x14ac:dyDescent="0.3">
      <c r="A194" s="4" t="s">
        <v>314</v>
      </c>
      <c r="B194" s="5">
        <v>1</v>
      </c>
    </row>
    <row r="195" spans="1:2" x14ac:dyDescent="0.3">
      <c r="A195" s="4" t="s">
        <v>363</v>
      </c>
      <c r="B195" s="5">
        <v>1</v>
      </c>
    </row>
    <row r="196" spans="1:2" x14ac:dyDescent="0.3">
      <c r="A196" s="4" t="s">
        <v>225</v>
      </c>
      <c r="B196" s="5">
        <v>1</v>
      </c>
    </row>
    <row r="197" spans="1:2" x14ac:dyDescent="0.3">
      <c r="A197" s="4" t="s">
        <v>354</v>
      </c>
      <c r="B197" s="5">
        <v>1</v>
      </c>
    </row>
    <row r="198" spans="1:2" x14ac:dyDescent="0.3">
      <c r="A198" s="4" t="s">
        <v>258</v>
      </c>
      <c r="B198" s="5">
        <v>1</v>
      </c>
    </row>
    <row r="199" spans="1:2" x14ac:dyDescent="0.3">
      <c r="A199" s="4" t="s">
        <v>297</v>
      </c>
      <c r="B199" s="5">
        <v>1</v>
      </c>
    </row>
    <row r="200" spans="1:2" x14ac:dyDescent="0.3">
      <c r="A200" s="4" t="s">
        <v>251</v>
      </c>
      <c r="B200" s="5">
        <v>1</v>
      </c>
    </row>
    <row r="201" spans="1:2" x14ac:dyDescent="0.3">
      <c r="A201" s="4" t="s">
        <v>395</v>
      </c>
      <c r="B201" s="5">
        <v>697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28"/>
  <sheetViews>
    <sheetView workbookViewId="0">
      <selection activeCell="G3" sqref="G3"/>
    </sheetView>
  </sheetViews>
  <sheetFormatPr defaultRowHeight="14.4" x14ac:dyDescent="0.3"/>
  <cols>
    <col min="1" max="1" width="12.5546875" bestFit="1" customWidth="1"/>
    <col min="2" max="2" width="17.5546875" customWidth="1"/>
    <col min="3" max="3" width="21.21875" customWidth="1"/>
    <col min="4" max="4" width="17.44140625" customWidth="1"/>
    <col min="5" max="5" width="20.33203125" customWidth="1"/>
    <col min="6" max="6" width="19.6640625" customWidth="1"/>
    <col min="7" max="7" width="18" customWidth="1"/>
  </cols>
  <sheetData>
    <row r="3" spans="1:7" x14ac:dyDescent="0.3">
      <c r="A3" s="3" t="s">
        <v>394</v>
      </c>
      <c r="D3" s="1" t="s">
        <v>404</v>
      </c>
      <c r="E3" s="1" t="s">
        <v>365</v>
      </c>
      <c r="F3" s="1" t="s">
        <v>366</v>
      </c>
      <c r="G3" s="2" t="s">
        <v>405</v>
      </c>
    </row>
    <row r="4" spans="1:7" x14ac:dyDescent="0.3">
      <c r="A4" s="4" t="s">
        <v>383</v>
      </c>
      <c r="D4" t="str">
        <f>A4</f>
        <v>IPL-2014</v>
      </c>
      <c r="E4" t="str">
        <f>VLOOKUP($D$4,Table35[],2,0)</f>
        <v>Kolkata Knight Riders</v>
      </c>
      <c r="F4" t="str">
        <f>VLOOKUP($D$4,Table35[],3,0)</f>
        <v>Kings XI Punjab</v>
      </c>
      <c r="G4" t="str">
        <f>VLOOKUP($D$4,Table35[],4,0)</f>
        <v>Glenn Maxwell</v>
      </c>
    </row>
    <row r="5" spans="1:7" x14ac:dyDescent="0.3">
      <c r="A5" s="4" t="s">
        <v>384</v>
      </c>
    </row>
    <row r="6" spans="1:7" x14ac:dyDescent="0.3">
      <c r="A6" s="4" t="s">
        <v>385</v>
      </c>
    </row>
    <row r="7" spans="1:7" x14ac:dyDescent="0.3">
      <c r="A7" s="4" t="s">
        <v>386</v>
      </c>
    </row>
    <row r="8" spans="1:7" x14ac:dyDescent="0.3">
      <c r="A8" s="4" t="s">
        <v>387</v>
      </c>
    </row>
    <row r="9" spans="1:7" x14ac:dyDescent="0.3">
      <c r="A9" s="4" t="s">
        <v>388</v>
      </c>
    </row>
    <row r="10" spans="1:7" x14ac:dyDescent="0.3">
      <c r="A10" s="4" t="s">
        <v>389</v>
      </c>
    </row>
    <row r="11" spans="1:7" x14ac:dyDescent="0.3">
      <c r="A11" s="4" t="s">
        <v>390</v>
      </c>
    </row>
    <row r="12" spans="1:7" x14ac:dyDescent="0.3">
      <c r="A12" s="4" t="s">
        <v>391</v>
      </c>
    </row>
    <row r="13" spans="1:7" x14ac:dyDescent="0.3">
      <c r="A13" s="4" t="s">
        <v>392</v>
      </c>
    </row>
    <row r="14" spans="1:7" x14ac:dyDescent="0.3">
      <c r="A14" s="4" t="s">
        <v>393</v>
      </c>
    </row>
    <row r="15" spans="1:7" x14ac:dyDescent="0.3">
      <c r="A15" s="4" t="s">
        <v>395</v>
      </c>
    </row>
    <row r="17" spans="1:4" x14ac:dyDescent="0.3">
      <c r="A17" t="s">
        <v>1</v>
      </c>
      <c r="B17" t="s">
        <v>365</v>
      </c>
      <c r="C17" t="s">
        <v>366</v>
      </c>
      <c r="D17" t="s">
        <v>369</v>
      </c>
    </row>
    <row r="18" spans="1:4" x14ac:dyDescent="0.3">
      <c r="A18" t="s">
        <v>393</v>
      </c>
      <c r="B18" t="s">
        <v>24</v>
      </c>
      <c r="C18" t="s">
        <v>131</v>
      </c>
      <c r="D18" t="s">
        <v>371</v>
      </c>
    </row>
    <row r="19" spans="1:4" x14ac:dyDescent="0.3">
      <c r="A19" t="s">
        <v>392</v>
      </c>
      <c r="B19" t="s">
        <v>33</v>
      </c>
      <c r="C19" t="s">
        <v>290</v>
      </c>
      <c r="D19" t="s">
        <v>255</v>
      </c>
    </row>
    <row r="20" spans="1:4" x14ac:dyDescent="0.3">
      <c r="A20" t="s">
        <v>391</v>
      </c>
      <c r="B20" t="s">
        <v>290</v>
      </c>
      <c r="C20" t="s">
        <v>38</v>
      </c>
      <c r="D20" t="s">
        <v>373</v>
      </c>
    </row>
    <row r="21" spans="1:4" x14ac:dyDescent="0.3">
      <c r="A21" t="s">
        <v>390</v>
      </c>
      <c r="B21" t="s">
        <v>33</v>
      </c>
      <c r="C21" t="s">
        <v>24</v>
      </c>
      <c r="D21" t="s">
        <v>374</v>
      </c>
    </row>
    <row r="22" spans="1:4" x14ac:dyDescent="0.3">
      <c r="A22" t="s">
        <v>389</v>
      </c>
      <c r="B22" t="s">
        <v>43</v>
      </c>
      <c r="C22" t="s">
        <v>242</v>
      </c>
      <c r="D22" t="s">
        <v>376</v>
      </c>
    </row>
    <row r="23" spans="1:4" x14ac:dyDescent="0.3">
      <c r="A23" t="s">
        <v>388</v>
      </c>
      <c r="B23" t="s">
        <v>43</v>
      </c>
      <c r="C23" t="s">
        <v>33</v>
      </c>
      <c r="D23" t="s">
        <v>377</v>
      </c>
    </row>
    <row r="24" spans="1:4" x14ac:dyDescent="0.3">
      <c r="A24" t="s">
        <v>387</v>
      </c>
      <c r="B24" t="s">
        <v>33</v>
      </c>
      <c r="C24" t="s">
        <v>131</v>
      </c>
      <c r="D24" t="s">
        <v>371</v>
      </c>
    </row>
    <row r="25" spans="1:4" x14ac:dyDescent="0.3">
      <c r="A25" t="s">
        <v>386</v>
      </c>
      <c r="B25" t="s">
        <v>43</v>
      </c>
      <c r="C25" t="s">
        <v>182</v>
      </c>
      <c r="D25" t="s">
        <v>378</v>
      </c>
    </row>
    <row r="26" spans="1:4" x14ac:dyDescent="0.3">
      <c r="A26" t="s">
        <v>385</v>
      </c>
      <c r="B26" t="s">
        <v>131</v>
      </c>
      <c r="C26" t="s">
        <v>23</v>
      </c>
      <c r="D26" t="s">
        <v>380</v>
      </c>
    </row>
    <row r="27" spans="1:4" x14ac:dyDescent="0.3">
      <c r="A27" t="s">
        <v>384</v>
      </c>
      <c r="B27" t="s">
        <v>43</v>
      </c>
      <c r="C27" t="s">
        <v>33</v>
      </c>
      <c r="D27" t="s">
        <v>377</v>
      </c>
    </row>
    <row r="28" spans="1:4" x14ac:dyDescent="0.3">
      <c r="A28" t="s">
        <v>383</v>
      </c>
      <c r="B28" t="s">
        <v>24</v>
      </c>
      <c r="C28" t="s">
        <v>32</v>
      </c>
      <c r="D28" t="s">
        <v>382</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98" workbookViewId="0">
      <selection activeCell="AA5" sqref="AA5"/>
    </sheetView>
  </sheetViews>
  <sheetFormatPr defaultRowHeight="14.4" x14ac:dyDescent="0.3"/>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98"/>
  <sheetViews>
    <sheetView workbookViewId="0">
      <selection activeCell="B1" sqref="B1"/>
    </sheetView>
  </sheetViews>
  <sheetFormatPr defaultRowHeight="14.4" x14ac:dyDescent="0.3"/>
  <cols>
    <col min="2" max="2" width="11.33203125" customWidth="1"/>
    <col min="4" max="4" width="13" customWidth="1"/>
    <col min="5" max="5" width="17.21875" customWidth="1"/>
    <col min="9" max="9" width="13" customWidth="1"/>
    <col min="10" max="10" width="14.109375" customWidth="1"/>
    <col min="13" max="13" width="14.44140625" customWidth="1"/>
    <col min="14" max="14" width="12.5546875" customWidth="1"/>
    <col min="15" max="15" width="13.44140625" customWidth="1"/>
    <col min="16" max="16" width="12.33203125" customWidth="1"/>
    <col min="17" max="17" width="9.5546875" customWidth="1"/>
    <col min="18" max="19" width="9.88671875" customWidth="1"/>
  </cols>
  <sheetData>
    <row r="1" spans="1:19" x14ac:dyDescent="0.3">
      <c r="A1" t="s">
        <v>0</v>
      </c>
      <c r="B1" t="s">
        <v>403</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v>729279</v>
      </c>
      <c r="B2" t="s">
        <v>383</v>
      </c>
      <c r="C2" t="s">
        <v>147</v>
      </c>
      <c r="D2" t="s">
        <v>20</v>
      </c>
      <c r="E2" t="s">
        <v>75</v>
      </c>
      <c r="F2" t="s">
        <v>148</v>
      </c>
      <c r="G2" t="s">
        <v>43</v>
      </c>
      <c r="H2" t="s">
        <v>24</v>
      </c>
      <c r="I2" t="s">
        <v>24</v>
      </c>
      <c r="J2" t="s">
        <v>34</v>
      </c>
      <c r="K2" t="s">
        <v>24</v>
      </c>
      <c r="L2" t="s">
        <v>26</v>
      </c>
      <c r="M2">
        <v>41</v>
      </c>
      <c r="N2">
        <v>164</v>
      </c>
      <c r="O2">
        <v>20</v>
      </c>
      <c r="P2" t="s">
        <v>27</v>
      </c>
      <c r="Q2" t="s">
        <v>28</v>
      </c>
      <c r="R2" t="s">
        <v>67</v>
      </c>
      <c r="S2" t="s">
        <v>149</v>
      </c>
    </row>
    <row r="3" spans="1:19" x14ac:dyDescent="0.3">
      <c r="A3">
        <v>729281</v>
      </c>
      <c r="B3" t="s">
        <v>383</v>
      </c>
      <c r="C3" t="s">
        <v>28</v>
      </c>
      <c r="D3" t="s">
        <v>20</v>
      </c>
      <c r="E3" t="s">
        <v>150</v>
      </c>
      <c r="F3" t="s">
        <v>151</v>
      </c>
      <c r="G3" t="s">
        <v>37</v>
      </c>
      <c r="H3" t="s">
        <v>23</v>
      </c>
      <c r="I3" t="s">
        <v>23</v>
      </c>
      <c r="J3" t="s">
        <v>25</v>
      </c>
      <c r="K3" t="s">
        <v>23</v>
      </c>
      <c r="L3" t="s">
        <v>39</v>
      </c>
      <c r="M3">
        <v>8</v>
      </c>
      <c r="N3">
        <v>146</v>
      </c>
      <c r="O3">
        <v>20</v>
      </c>
      <c r="P3" t="s">
        <v>27</v>
      </c>
      <c r="Q3" t="s">
        <v>28</v>
      </c>
      <c r="R3" t="s">
        <v>40</v>
      </c>
      <c r="S3" t="s">
        <v>74</v>
      </c>
    </row>
    <row r="4" spans="1:19" x14ac:dyDescent="0.3">
      <c r="A4">
        <v>729283</v>
      </c>
      <c r="B4" t="s">
        <v>383</v>
      </c>
      <c r="C4" t="s">
        <v>147</v>
      </c>
      <c r="D4" t="s">
        <v>20</v>
      </c>
      <c r="E4" t="s">
        <v>152</v>
      </c>
      <c r="F4" t="s">
        <v>148</v>
      </c>
      <c r="G4" t="s">
        <v>33</v>
      </c>
      <c r="H4" t="s">
        <v>32</v>
      </c>
      <c r="I4" t="s">
        <v>33</v>
      </c>
      <c r="J4" t="s">
        <v>34</v>
      </c>
      <c r="K4" t="s">
        <v>32</v>
      </c>
      <c r="L4" t="s">
        <v>39</v>
      </c>
      <c r="M4">
        <v>6</v>
      </c>
      <c r="N4">
        <v>206</v>
      </c>
      <c r="O4">
        <v>20</v>
      </c>
      <c r="P4" t="s">
        <v>27</v>
      </c>
      <c r="Q4" t="s">
        <v>28</v>
      </c>
      <c r="R4" t="s">
        <v>149</v>
      </c>
      <c r="S4" t="s">
        <v>128</v>
      </c>
    </row>
    <row r="5" spans="1:19" x14ac:dyDescent="0.3">
      <c r="A5">
        <v>729285</v>
      </c>
      <c r="B5" t="s">
        <v>383</v>
      </c>
      <c r="C5" t="s">
        <v>147</v>
      </c>
      <c r="D5" t="s">
        <v>20</v>
      </c>
      <c r="E5" t="s">
        <v>116</v>
      </c>
      <c r="F5" t="s">
        <v>148</v>
      </c>
      <c r="G5" t="s">
        <v>131</v>
      </c>
      <c r="H5" t="s">
        <v>38</v>
      </c>
      <c r="I5" t="s">
        <v>38</v>
      </c>
      <c r="J5" t="s">
        <v>25</v>
      </c>
      <c r="K5" t="s">
        <v>38</v>
      </c>
      <c r="L5" t="s">
        <v>39</v>
      </c>
      <c r="M5">
        <v>4</v>
      </c>
      <c r="N5">
        <v>134</v>
      </c>
      <c r="O5">
        <v>20</v>
      </c>
      <c r="P5" t="s">
        <v>27</v>
      </c>
      <c r="Q5" t="s">
        <v>28</v>
      </c>
      <c r="R5" t="s">
        <v>46</v>
      </c>
      <c r="S5" t="s">
        <v>149</v>
      </c>
    </row>
    <row r="6" spans="1:19" x14ac:dyDescent="0.3">
      <c r="A6">
        <v>729287</v>
      </c>
      <c r="B6" t="s">
        <v>383</v>
      </c>
      <c r="C6" t="s">
        <v>28</v>
      </c>
      <c r="D6" t="s">
        <v>20</v>
      </c>
      <c r="E6" t="s">
        <v>143</v>
      </c>
      <c r="F6" t="s">
        <v>153</v>
      </c>
      <c r="G6" t="s">
        <v>23</v>
      </c>
      <c r="H6" t="s">
        <v>43</v>
      </c>
      <c r="I6" t="s">
        <v>23</v>
      </c>
      <c r="J6" t="s">
        <v>25</v>
      </c>
      <c r="K6" t="s">
        <v>23</v>
      </c>
      <c r="L6" t="s">
        <v>39</v>
      </c>
      <c r="M6">
        <v>7</v>
      </c>
      <c r="N6">
        <v>116</v>
      </c>
      <c r="O6">
        <v>20</v>
      </c>
      <c r="P6" t="s">
        <v>27</v>
      </c>
      <c r="Q6" t="s">
        <v>28</v>
      </c>
      <c r="R6" t="s">
        <v>40</v>
      </c>
      <c r="S6" t="s">
        <v>115</v>
      </c>
    </row>
    <row r="7" spans="1:19" x14ac:dyDescent="0.3">
      <c r="A7">
        <v>729289</v>
      </c>
      <c r="B7" t="s">
        <v>383</v>
      </c>
      <c r="C7" t="s">
        <v>28</v>
      </c>
      <c r="D7" t="s">
        <v>20</v>
      </c>
      <c r="E7" t="s">
        <v>72</v>
      </c>
      <c r="F7" t="s">
        <v>153</v>
      </c>
      <c r="G7" t="s">
        <v>24</v>
      </c>
      <c r="H7" t="s">
        <v>37</v>
      </c>
      <c r="I7" t="s">
        <v>24</v>
      </c>
      <c r="J7" t="s">
        <v>34</v>
      </c>
      <c r="K7" t="s">
        <v>37</v>
      </c>
      <c r="L7" t="s">
        <v>39</v>
      </c>
      <c r="M7">
        <v>4</v>
      </c>
      <c r="N7">
        <v>167</v>
      </c>
      <c r="O7">
        <v>20</v>
      </c>
      <c r="P7" t="s">
        <v>27</v>
      </c>
      <c r="Q7" t="s">
        <v>28</v>
      </c>
      <c r="R7" t="s">
        <v>40</v>
      </c>
      <c r="S7" t="s">
        <v>120</v>
      </c>
    </row>
    <row r="8" spans="1:19" x14ac:dyDescent="0.3">
      <c r="A8">
        <v>729291</v>
      </c>
      <c r="B8" t="s">
        <v>383</v>
      </c>
      <c r="C8" t="s">
        <v>28</v>
      </c>
      <c r="D8" t="s">
        <v>20</v>
      </c>
      <c r="E8" t="s">
        <v>152</v>
      </c>
      <c r="F8" t="s">
        <v>151</v>
      </c>
      <c r="G8" t="s">
        <v>38</v>
      </c>
      <c r="H8" t="s">
        <v>32</v>
      </c>
      <c r="I8" t="s">
        <v>32</v>
      </c>
      <c r="J8" t="s">
        <v>25</v>
      </c>
      <c r="K8" t="s">
        <v>32</v>
      </c>
      <c r="L8" t="s">
        <v>39</v>
      </c>
      <c r="M8">
        <v>7</v>
      </c>
      <c r="N8">
        <v>192</v>
      </c>
      <c r="O8">
        <v>20</v>
      </c>
      <c r="P8" t="s">
        <v>27</v>
      </c>
      <c r="Q8" t="s">
        <v>28</v>
      </c>
      <c r="R8" t="s">
        <v>46</v>
      </c>
      <c r="S8" t="s">
        <v>67</v>
      </c>
    </row>
    <row r="9" spans="1:19" x14ac:dyDescent="0.3">
      <c r="A9">
        <v>729293</v>
      </c>
      <c r="B9" t="s">
        <v>383</v>
      </c>
      <c r="C9" t="s">
        <v>147</v>
      </c>
      <c r="D9" t="s">
        <v>20</v>
      </c>
      <c r="E9" t="s">
        <v>64</v>
      </c>
      <c r="F9" t="s">
        <v>148</v>
      </c>
      <c r="G9" t="s">
        <v>33</v>
      </c>
      <c r="H9" t="s">
        <v>37</v>
      </c>
      <c r="I9" t="s">
        <v>33</v>
      </c>
      <c r="J9" t="s">
        <v>34</v>
      </c>
      <c r="K9" t="s">
        <v>33</v>
      </c>
      <c r="L9" t="s">
        <v>26</v>
      </c>
      <c r="M9">
        <v>93</v>
      </c>
      <c r="N9">
        <v>178</v>
      </c>
      <c r="O9">
        <v>20</v>
      </c>
      <c r="P9" t="s">
        <v>27</v>
      </c>
      <c r="Q9" t="s">
        <v>28</v>
      </c>
      <c r="R9" t="s">
        <v>149</v>
      </c>
      <c r="S9" t="s">
        <v>128</v>
      </c>
    </row>
    <row r="10" spans="1:19" x14ac:dyDescent="0.3">
      <c r="A10">
        <v>729295</v>
      </c>
      <c r="B10" t="s">
        <v>383</v>
      </c>
      <c r="C10" t="s">
        <v>28</v>
      </c>
      <c r="D10" t="s">
        <v>20</v>
      </c>
      <c r="E10" t="s">
        <v>152</v>
      </c>
      <c r="F10" t="s">
        <v>151</v>
      </c>
      <c r="G10" t="s">
        <v>32</v>
      </c>
      <c r="H10" t="s">
        <v>131</v>
      </c>
      <c r="I10" t="s">
        <v>131</v>
      </c>
      <c r="J10" t="s">
        <v>25</v>
      </c>
      <c r="K10" t="s">
        <v>32</v>
      </c>
      <c r="L10" t="s">
        <v>26</v>
      </c>
      <c r="M10">
        <v>72</v>
      </c>
      <c r="N10">
        <v>194</v>
      </c>
      <c r="O10">
        <v>20</v>
      </c>
      <c r="P10" t="s">
        <v>27</v>
      </c>
      <c r="Q10" t="s">
        <v>28</v>
      </c>
      <c r="R10" t="s">
        <v>67</v>
      </c>
      <c r="S10" t="s">
        <v>74</v>
      </c>
    </row>
    <row r="11" spans="1:19" x14ac:dyDescent="0.3">
      <c r="A11">
        <v>729297</v>
      </c>
      <c r="B11" t="s">
        <v>383</v>
      </c>
      <c r="C11" t="s">
        <v>28</v>
      </c>
      <c r="D11" t="s">
        <v>20</v>
      </c>
      <c r="E11" t="s">
        <v>118</v>
      </c>
      <c r="F11" t="s">
        <v>153</v>
      </c>
      <c r="G11" t="s">
        <v>38</v>
      </c>
      <c r="H11" t="s">
        <v>33</v>
      </c>
      <c r="I11" t="s">
        <v>38</v>
      </c>
      <c r="J11" t="s">
        <v>25</v>
      </c>
      <c r="K11" t="s">
        <v>33</v>
      </c>
      <c r="L11" t="s">
        <v>26</v>
      </c>
      <c r="M11">
        <v>7</v>
      </c>
      <c r="N11">
        <v>141</v>
      </c>
      <c r="O11">
        <v>20</v>
      </c>
      <c r="P11" t="s">
        <v>27</v>
      </c>
      <c r="Q11" t="s">
        <v>28</v>
      </c>
      <c r="R11" t="s">
        <v>71</v>
      </c>
      <c r="S11" t="s">
        <v>149</v>
      </c>
    </row>
    <row r="12" spans="1:19" x14ac:dyDescent="0.3">
      <c r="A12">
        <v>729299</v>
      </c>
      <c r="B12" t="s">
        <v>383</v>
      </c>
      <c r="C12" t="s">
        <v>28</v>
      </c>
      <c r="D12" t="s">
        <v>20</v>
      </c>
      <c r="E12" t="s">
        <v>154</v>
      </c>
      <c r="F12" t="s">
        <v>151</v>
      </c>
      <c r="G12" t="s">
        <v>23</v>
      </c>
      <c r="H12" t="s">
        <v>24</v>
      </c>
      <c r="I12" t="s">
        <v>23</v>
      </c>
      <c r="J12" t="s">
        <v>25</v>
      </c>
      <c r="K12" t="s">
        <v>24</v>
      </c>
      <c r="L12" t="s">
        <v>26</v>
      </c>
      <c r="M12">
        <v>2</v>
      </c>
      <c r="N12">
        <v>151</v>
      </c>
      <c r="O12">
        <v>20</v>
      </c>
      <c r="P12" t="s">
        <v>27</v>
      </c>
      <c r="Q12" t="s">
        <v>28</v>
      </c>
      <c r="R12" t="s">
        <v>40</v>
      </c>
      <c r="S12" t="s">
        <v>120</v>
      </c>
    </row>
    <row r="13" spans="1:19" x14ac:dyDescent="0.3">
      <c r="A13">
        <v>729301</v>
      </c>
      <c r="B13" t="s">
        <v>383</v>
      </c>
      <c r="C13" t="s">
        <v>28</v>
      </c>
      <c r="D13" t="s">
        <v>20</v>
      </c>
      <c r="E13" t="s">
        <v>133</v>
      </c>
      <c r="F13" t="s">
        <v>153</v>
      </c>
      <c r="G13" t="s">
        <v>131</v>
      </c>
      <c r="H13" t="s">
        <v>37</v>
      </c>
      <c r="I13" t="s">
        <v>131</v>
      </c>
      <c r="J13" t="s">
        <v>34</v>
      </c>
      <c r="K13" t="s">
        <v>131</v>
      </c>
      <c r="L13" t="s">
        <v>26</v>
      </c>
      <c r="M13">
        <v>4</v>
      </c>
      <c r="N13">
        <v>185</v>
      </c>
      <c r="O13">
        <v>20</v>
      </c>
      <c r="P13" t="s">
        <v>27</v>
      </c>
      <c r="Q13" t="s">
        <v>28</v>
      </c>
      <c r="R13" t="s">
        <v>67</v>
      </c>
      <c r="S13" t="s">
        <v>74</v>
      </c>
    </row>
    <row r="14" spans="1:19" x14ac:dyDescent="0.3">
      <c r="A14">
        <v>729303</v>
      </c>
      <c r="B14" t="s">
        <v>383</v>
      </c>
      <c r="C14" t="s">
        <v>28</v>
      </c>
      <c r="D14" t="s">
        <v>20</v>
      </c>
      <c r="E14" t="s">
        <v>155</v>
      </c>
      <c r="F14" t="s">
        <v>153</v>
      </c>
      <c r="G14" t="s">
        <v>33</v>
      </c>
      <c r="H14" t="s">
        <v>43</v>
      </c>
      <c r="I14" t="s">
        <v>43</v>
      </c>
      <c r="J14" t="s">
        <v>34</v>
      </c>
      <c r="K14" t="s">
        <v>33</v>
      </c>
      <c r="L14" t="s">
        <v>39</v>
      </c>
      <c r="M14">
        <v>7</v>
      </c>
      <c r="N14">
        <v>142</v>
      </c>
      <c r="O14">
        <v>20</v>
      </c>
      <c r="P14" t="s">
        <v>27</v>
      </c>
      <c r="Q14" t="s">
        <v>28</v>
      </c>
      <c r="R14" t="s">
        <v>46</v>
      </c>
      <c r="S14" t="s">
        <v>67</v>
      </c>
    </row>
    <row r="15" spans="1:19" x14ac:dyDescent="0.3">
      <c r="A15">
        <v>729305</v>
      </c>
      <c r="B15" t="s">
        <v>383</v>
      </c>
      <c r="C15" t="s">
        <v>147</v>
      </c>
      <c r="D15" t="s">
        <v>20</v>
      </c>
      <c r="E15" t="s">
        <v>156</v>
      </c>
      <c r="F15" t="s">
        <v>148</v>
      </c>
      <c r="G15" t="s">
        <v>38</v>
      </c>
      <c r="H15" t="s">
        <v>23</v>
      </c>
      <c r="I15" t="s">
        <v>38</v>
      </c>
      <c r="J15" t="s">
        <v>25</v>
      </c>
      <c r="K15" t="s">
        <v>38</v>
      </c>
      <c r="L15" t="s">
        <v>39</v>
      </c>
      <c r="M15">
        <v>6</v>
      </c>
      <c r="N15">
        <v>71</v>
      </c>
      <c r="O15">
        <v>20</v>
      </c>
      <c r="P15" t="s">
        <v>27</v>
      </c>
      <c r="Q15" t="s">
        <v>28</v>
      </c>
      <c r="R15" t="s">
        <v>71</v>
      </c>
      <c r="S15" t="s">
        <v>128</v>
      </c>
    </row>
    <row r="16" spans="1:19" x14ac:dyDescent="0.3">
      <c r="A16">
        <v>729307</v>
      </c>
      <c r="B16" t="s">
        <v>383</v>
      </c>
      <c r="C16" t="s">
        <v>147</v>
      </c>
      <c r="D16" t="s">
        <v>20</v>
      </c>
      <c r="E16" t="s">
        <v>157</v>
      </c>
      <c r="F16" t="s">
        <v>148</v>
      </c>
      <c r="G16" t="s">
        <v>24</v>
      </c>
      <c r="H16" t="s">
        <v>32</v>
      </c>
      <c r="I16" t="s">
        <v>24</v>
      </c>
      <c r="J16" t="s">
        <v>25</v>
      </c>
      <c r="K16" t="s">
        <v>32</v>
      </c>
      <c r="L16" t="s">
        <v>26</v>
      </c>
      <c r="M16">
        <v>23</v>
      </c>
      <c r="N16">
        <v>133</v>
      </c>
      <c r="O16">
        <v>20</v>
      </c>
      <c r="P16" t="s">
        <v>27</v>
      </c>
      <c r="Q16" t="s">
        <v>28</v>
      </c>
      <c r="R16" t="s">
        <v>71</v>
      </c>
      <c r="S16" t="s">
        <v>149</v>
      </c>
    </row>
    <row r="17" spans="1:19" x14ac:dyDescent="0.3">
      <c r="A17">
        <v>729309</v>
      </c>
      <c r="B17" t="s">
        <v>383</v>
      </c>
      <c r="C17" t="s">
        <v>28</v>
      </c>
      <c r="D17" t="s">
        <v>20</v>
      </c>
      <c r="E17" t="s">
        <v>92</v>
      </c>
      <c r="F17" t="s">
        <v>151</v>
      </c>
      <c r="G17" t="s">
        <v>37</v>
      </c>
      <c r="H17" t="s">
        <v>43</v>
      </c>
      <c r="I17" t="s">
        <v>43</v>
      </c>
      <c r="J17" t="s">
        <v>34</v>
      </c>
      <c r="K17" t="s">
        <v>37</v>
      </c>
      <c r="L17" t="s">
        <v>39</v>
      </c>
      <c r="M17">
        <v>6</v>
      </c>
      <c r="N17">
        <v>126</v>
      </c>
      <c r="O17">
        <v>20</v>
      </c>
      <c r="P17" t="s">
        <v>27</v>
      </c>
      <c r="Q17" t="s">
        <v>28</v>
      </c>
      <c r="R17" t="s">
        <v>40</v>
      </c>
      <c r="S17" t="s">
        <v>120</v>
      </c>
    </row>
    <row r="18" spans="1:19" x14ac:dyDescent="0.3">
      <c r="A18">
        <v>729311</v>
      </c>
      <c r="B18" t="s">
        <v>383</v>
      </c>
      <c r="C18" t="s">
        <v>28</v>
      </c>
      <c r="D18" t="s">
        <v>20</v>
      </c>
      <c r="E18" t="s">
        <v>79</v>
      </c>
      <c r="F18" t="s">
        <v>151</v>
      </c>
      <c r="G18" t="s">
        <v>131</v>
      </c>
      <c r="H18" t="s">
        <v>33</v>
      </c>
      <c r="I18" t="s">
        <v>131</v>
      </c>
      <c r="J18" t="s">
        <v>34</v>
      </c>
      <c r="K18" t="s">
        <v>33</v>
      </c>
      <c r="L18" t="s">
        <v>39</v>
      </c>
      <c r="M18">
        <v>5</v>
      </c>
      <c r="N18">
        <v>146</v>
      </c>
      <c r="O18">
        <v>20</v>
      </c>
      <c r="P18" t="s">
        <v>27</v>
      </c>
      <c r="Q18" t="s">
        <v>28</v>
      </c>
      <c r="R18" t="s">
        <v>115</v>
      </c>
      <c r="S18" t="s">
        <v>120</v>
      </c>
    </row>
    <row r="19" spans="1:19" x14ac:dyDescent="0.3">
      <c r="A19">
        <v>729313</v>
      </c>
      <c r="B19" t="s">
        <v>383</v>
      </c>
      <c r="C19" t="s">
        <v>28</v>
      </c>
      <c r="D19" t="s">
        <v>20</v>
      </c>
      <c r="E19" t="s">
        <v>157</v>
      </c>
      <c r="F19" t="s">
        <v>153</v>
      </c>
      <c r="G19" t="s">
        <v>32</v>
      </c>
      <c r="H19" t="s">
        <v>23</v>
      </c>
      <c r="I19" t="s">
        <v>32</v>
      </c>
      <c r="J19" t="s">
        <v>25</v>
      </c>
      <c r="K19" t="s">
        <v>32</v>
      </c>
      <c r="L19" t="s">
        <v>39</v>
      </c>
      <c r="M19">
        <v>5</v>
      </c>
      <c r="N19">
        <v>125</v>
      </c>
      <c r="O19">
        <v>20</v>
      </c>
      <c r="P19" t="s">
        <v>27</v>
      </c>
      <c r="Q19" t="s">
        <v>28</v>
      </c>
      <c r="R19" t="s">
        <v>46</v>
      </c>
      <c r="S19" t="s">
        <v>74</v>
      </c>
    </row>
    <row r="20" spans="1:19" x14ac:dyDescent="0.3">
      <c r="A20">
        <v>729315</v>
      </c>
      <c r="B20" t="s">
        <v>383</v>
      </c>
      <c r="C20" t="s">
        <v>147</v>
      </c>
      <c r="D20" t="s">
        <v>20</v>
      </c>
      <c r="E20" t="s">
        <v>135</v>
      </c>
      <c r="F20" t="s">
        <v>148</v>
      </c>
      <c r="G20" t="s">
        <v>24</v>
      </c>
      <c r="H20" t="s">
        <v>38</v>
      </c>
      <c r="I20" t="s">
        <v>38</v>
      </c>
      <c r="J20" t="s">
        <v>34</v>
      </c>
      <c r="K20" t="s">
        <v>38</v>
      </c>
      <c r="L20" t="s">
        <v>69</v>
      </c>
      <c r="M20" t="s">
        <v>28</v>
      </c>
      <c r="N20">
        <v>153</v>
      </c>
      <c r="O20">
        <v>20</v>
      </c>
      <c r="P20" t="s">
        <v>70</v>
      </c>
      <c r="Q20" t="s">
        <v>28</v>
      </c>
      <c r="R20" t="s">
        <v>40</v>
      </c>
      <c r="S20" t="s">
        <v>115</v>
      </c>
    </row>
    <row r="21" spans="1:19" x14ac:dyDescent="0.3">
      <c r="A21">
        <v>729317</v>
      </c>
      <c r="B21" t="s">
        <v>383</v>
      </c>
      <c r="C21" t="s">
        <v>28</v>
      </c>
      <c r="D21" t="s">
        <v>20</v>
      </c>
      <c r="E21" t="s">
        <v>158</v>
      </c>
      <c r="F21" t="s">
        <v>153</v>
      </c>
      <c r="G21" t="s">
        <v>43</v>
      </c>
      <c r="H21" t="s">
        <v>131</v>
      </c>
      <c r="I21" t="s">
        <v>43</v>
      </c>
      <c r="J21" t="s">
        <v>25</v>
      </c>
      <c r="K21" t="s">
        <v>131</v>
      </c>
      <c r="L21" t="s">
        <v>26</v>
      </c>
      <c r="M21">
        <v>15</v>
      </c>
      <c r="N21">
        <v>173</v>
      </c>
      <c r="O21">
        <v>20</v>
      </c>
      <c r="P21" t="s">
        <v>27</v>
      </c>
      <c r="Q21" t="s">
        <v>28</v>
      </c>
      <c r="R21" t="s">
        <v>71</v>
      </c>
      <c r="S21" t="s">
        <v>67</v>
      </c>
    </row>
    <row r="22" spans="1:19" x14ac:dyDescent="0.3">
      <c r="A22">
        <v>733971</v>
      </c>
      <c r="B22" t="s">
        <v>383</v>
      </c>
      <c r="C22" t="s">
        <v>144</v>
      </c>
      <c r="D22" t="s">
        <v>20</v>
      </c>
      <c r="E22" t="s">
        <v>118</v>
      </c>
      <c r="F22" t="s">
        <v>145</v>
      </c>
      <c r="G22" t="s">
        <v>33</v>
      </c>
      <c r="H22" t="s">
        <v>24</v>
      </c>
      <c r="I22" t="s">
        <v>33</v>
      </c>
      <c r="J22" t="s">
        <v>34</v>
      </c>
      <c r="K22" t="s">
        <v>33</v>
      </c>
      <c r="L22" t="s">
        <v>26</v>
      </c>
      <c r="M22">
        <v>34</v>
      </c>
      <c r="N22">
        <v>149</v>
      </c>
      <c r="O22">
        <v>17</v>
      </c>
      <c r="P22" t="s">
        <v>27</v>
      </c>
      <c r="Q22" t="s">
        <v>28</v>
      </c>
      <c r="R22" t="s">
        <v>115</v>
      </c>
      <c r="S22" t="s">
        <v>142</v>
      </c>
    </row>
    <row r="23" spans="1:19" x14ac:dyDescent="0.3">
      <c r="A23">
        <v>733973</v>
      </c>
      <c r="B23" t="s">
        <v>383</v>
      </c>
      <c r="C23" t="s">
        <v>41</v>
      </c>
      <c r="D23" t="s">
        <v>20</v>
      </c>
      <c r="E23" t="s">
        <v>159</v>
      </c>
      <c r="F23" t="s">
        <v>42</v>
      </c>
      <c r="G23" t="s">
        <v>43</v>
      </c>
      <c r="H23" t="s">
        <v>32</v>
      </c>
      <c r="I23" t="s">
        <v>32</v>
      </c>
      <c r="J23" t="s">
        <v>34</v>
      </c>
      <c r="K23" t="s">
        <v>43</v>
      </c>
      <c r="L23" t="s">
        <v>39</v>
      </c>
      <c r="M23">
        <v>5</v>
      </c>
      <c r="N23">
        <v>169</v>
      </c>
      <c r="O23">
        <v>20</v>
      </c>
      <c r="P23" t="s">
        <v>27</v>
      </c>
      <c r="Q23" t="s">
        <v>28</v>
      </c>
      <c r="R23" t="s">
        <v>123</v>
      </c>
      <c r="S23" t="s">
        <v>128</v>
      </c>
    </row>
    <row r="24" spans="1:19" x14ac:dyDescent="0.3">
      <c r="A24">
        <v>733975</v>
      </c>
      <c r="B24" t="s">
        <v>383</v>
      </c>
      <c r="C24" t="s">
        <v>35</v>
      </c>
      <c r="D24" t="s">
        <v>20</v>
      </c>
      <c r="E24" t="s">
        <v>160</v>
      </c>
      <c r="F24" t="s">
        <v>36</v>
      </c>
      <c r="G24" t="s">
        <v>37</v>
      </c>
      <c r="H24" t="s">
        <v>38</v>
      </c>
      <c r="I24" t="s">
        <v>38</v>
      </c>
      <c r="J24" t="s">
        <v>25</v>
      </c>
      <c r="K24" t="s">
        <v>38</v>
      </c>
      <c r="L24" t="s">
        <v>39</v>
      </c>
      <c r="M24">
        <v>7</v>
      </c>
      <c r="N24">
        <v>153</v>
      </c>
      <c r="O24">
        <v>20</v>
      </c>
      <c r="P24" t="s">
        <v>27</v>
      </c>
      <c r="Q24" t="s">
        <v>28</v>
      </c>
      <c r="R24" t="s">
        <v>76</v>
      </c>
      <c r="S24" t="s">
        <v>74</v>
      </c>
    </row>
    <row r="25" spans="1:19" x14ac:dyDescent="0.3">
      <c r="A25">
        <v>733977</v>
      </c>
      <c r="B25" t="s">
        <v>383</v>
      </c>
      <c r="C25" t="s">
        <v>19</v>
      </c>
      <c r="D25" t="s">
        <v>20</v>
      </c>
      <c r="E25" t="s">
        <v>68</v>
      </c>
      <c r="F25" t="s">
        <v>22</v>
      </c>
      <c r="G25" t="s">
        <v>23</v>
      </c>
      <c r="H25" t="s">
        <v>131</v>
      </c>
      <c r="I25" t="s">
        <v>23</v>
      </c>
      <c r="J25" t="s">
        <v>25</v>
      </c>
      <c r="K25" t="s">
        <v>23</v>
      </c>
      <c r="L25" t="s">
        <v>39</v>
      </c>
      <c r="M25">
        <v>4</v>
      </c>
      <c r="N25">
        <v>156</v>
      </c>
      <c r="O25">
        <v>20</v>
      </c>
      <c r="P25" t="s">
        <v>27</v>
      </c>
      <c r="Q25" t="s">
        <v>28</v>
      </c>
      <c r="R25" t="s">
        <v>71</v>
      </c>
      <c r="S25" t="s">
        <v>120</v>
      </c>
    </row>
    <row r="26" spans="1:19" x14ac:dyDescent="0.3">
      <c r="A26">
        <v>733979</v>
      </c>
      <c r="B26" t="s">
        <v>383</v>
      </c>
      <c r="C26" t="s">
        <v>83</v>
      </c>
      <c r="D26" t="s">
        <v>20</v>
      </c>
      <c r="E26" t="s">
        <v>156</v>
      </c>
      <c r="F26" t="s">
        <v>84</v>
      </c>
      <c r="G26" t="s">
        <v>38</v>
      </c>
      <c r="H26" t="s">
        <v>24</v>
      </c>
      <c r="I26" t="s">
        <v>24</v>
      </c>
      <c r="J26" t="s">
        <v>25</v>
      </c>
      <c r="K26" t="s">
        <v>38</v>
      </c>
      <c r="L26" t="s">
        <v>26</v>
      </c>
      <c r="M26">
        <v>10</v>
      </c>
      <c r="N26">
        <v>171</v>
      </c>
      <c r="O26">
        <v>20</v>
      </c>
      <c r="P26" t="s">
        <v>27</v>
      </c>
      <c r="Q26" t="s">
        <v>28</v>
      </c>
      <c r="R26" t="s">
        <v>142</v>
      </c>
      <c r="S26" t="s">
        <v>136</v>
      </c>
    </row>
    <row r="27" spans="1:19" x14ac:dyDescent="0.3">
      <c r="A27">
        <v>733981</v>
      </c>
      <c r="B27" t="s">
        <v>383</v>
      </c>
      <c r="C27" t="s">
        <v>35</v>
      </c>
      <c r="D27" t="s">
        <v>20</v>
      </c>
      <c r="E27" t="s">
        <v>79</v>
      </c>
      <c r="F27" t="s">
        <v>36</v>
      </c>
      <c r="G27" t="s">
        <v>37</v>
      </c>
      <c r="H27" t="s">
        <v>33</v>
      </c>
      <c r="I27" t="s">
        <v>33</v>
      </c>
      <c r="J27" t="s">
        <v>25</v>
      </c>
      <c r="K27" t="s">
        <v>33</v>
      </c>
      <c r="L27" t="s">
        <v>39</v>
      </c>
      <c r="M27">
        <v>8</v>
      </c>
      <c r="N27">
        <v>179</v>
      </c>
      <c r="O27">
        <v>20</v>
      </c>
      <c r="P27" t="s">
        <v>27</v>
      </c>
      <c r="Q27" t="s">
        <v>28</v>
      </c>
      <c r="R27" t="s">
        <v>161</v>
      </c>
      <c r="S27" t="s">
        <v>123</v>
      </c>
    </row>
    <row r="28" spans="1:19" x14ac:dyDescent="0.3">
      <c r="A28">
        <v>733983</v>
      </c>
      <c r="B28" t="s">
        <v>383</v>
      </c>
      <c r="C28" t="s">
        <v>41</v>
      </c>
      <c r="D28" t="s">
        <v>20</v>
      </c>
      <c r="E28" t="s">
        <v>78</v>
      </c>
      <c r="F28" t="s">
        <v>42</v>
      </c>
      <c r="G28" t="s">
        <v>43</v>
      </c>
      <c r="H28" t="s">
        <v>23</v>
      </c>
      <c r="I28" t="s">
        <v>23</v>
      </c>
      <c r="J28" t="s">
        <v>25</v>
      </c>
      <c r="K28" t="s">
        <v>43</v>
      </c>
      <c r="L28" t="s">
        <v>26</v>
      </c>
      <c r="M28">
        <v>19</v>
      </c>
      <c r="N28">
        <v>188</v>
      </c>
      <c r="O28">
        <v>20</v>
      </c>
      <c r="P28" t="s">
        <v>27</v>
      </c>
      <c r="Q28" t="s">
        <v>28</v>
      </c>
      <c r="R28" t="s">
        <v>74</v>
      </c>
      <c r="S28" t="s">
        <v>134</v>
      </c>
    </row>
    <row r="29" spans="1:19" x14ac:dyDescent="0.3">
      <c r="A29">
        <v>733985</v>
      </c>
      <c r="B29" t="s">
        <v>383</v>
      </c>
      <c r="C29" t="s">
        <v>35</v>
      </c>
      <c r="D29" t="s">
        <v>20</v>
      </c>
      <c r="E29" t="s">
        <v>77</v>
      </c>
      <c r="F29" t="s">
        <v>36</v>
      </c>
      <c r="G29" t="s">
        <v>37</v>
      </c>
      <c r="H29" t="s">
        <v>24</v>
      </c>
      <c r="I29" t="s">
        <v>37</v>
      </c>
      <c r="J29" t="s">
        <v>34</v>
      </c>
      <c r="K29" t="s">
        <v>24</v>
      </c>
      <c r="L29" t="s">
        <v>39</v>
      </c>
      <c r="M29">
        <v>8</v>
      </c>
      <c r="N29">
        <v>161</v>
      </c>
      <c r="O29">
        <v>20</v>
      </c>
      <c r="P29" t="s">
        <v>27</v>
      </c>
      <c r="Q29" t="s">
        <v>28</v>
      </c>
      <c r="R29" t="s">
        <v>123</v>
      </c>
      <c r="S29" t="s">
        <v>128</v>
      </c>
    </row>
    <row r="30" spans="1:19" x14ac:dyDescent="0.3">
      <c r="A30">
        <v>733987</v>
      </c>
      <c r="B30" t="s">
        <v>383</v>
      </c>
      <c r="C30" t="s">
        <v>85</v>
      </c>
      <c r="D30" t="s">
        <v>20</v>
      </c>
      <c r="E30" t="s">
        <v>152</v>
      </c>
      <c r="F30" t="s">
        <v>86</v>
      </c>
      <c r="G30" t="s">
        <v>32</v>
      </c>
      <c r="H30" t="s">
        <v>33</v>
      </c>
      <c r="I30" t="s">
        <v>33</v>
      </c>
      <c r="J30" t="s">
        <v>25</v>
      </c>
      <c r="K30" t="s">
        <v>32</v>
      </c>
      <c r="L30" t="s">
        <v>26</v>
      </c>
      <c r="M30">
        <v>44</v>
      </c>
      <c r="N30">
        <v>232</v>
      </c>
      <c r="O30">
        <v>20</v>
      </c>
      <c r="P30" t="s">
        <v>27</v>
      </c>
      <c r="Q30" t="s">
        <v>28</v>
      </c>
      <c r="R30" t="s">
        <v>71</v>
      </c>
      <c r="S30" t="s">
        <v>162</v>
      </c>
    </row>
    <row r="31" spans="1:19" x14ac:dyDescent="0.3">
      <c r="A31">
        <v>733989</v>
      </c>
      <c r="B31" t="s">
        <v>383</v>
      </c>
      <c r="C31" t="s">
        <v>83</v>
      </c>
      <c r="D31" t="s">
        <v>20</v>
      </c>
      <c r="E31" t="s">
        <v>158</v>
      </c>
      <c r="F31" t="s">
        <v>84</v>
      </c>
      <c r="G31" t="s">
        <v>38</v>
      </c>
      <c r="H31" t="s">
        <v>131</v>
      </c>
      <c r="I31" t="s">
        <v>38</v>
      </c>
      <c r="J31" t="s">
        <v>25</v>
      </c>
      <c r="K31" t="s">
        <v>131</v>
      </c>
      <c r="L31" t="s">
        <v>26</v>
      </c>
      <c r="M31">
        <v>32</v>
      </c>
      <c r="N31">
        <v>135</v>
      </c>
      <c r="O31">
        <v>20</v>
      </c>
      <c r="P31" t="s">
        <v>27</v>
      </c>
      <c r="Q31" t="s">
        <v>28</v>
      </c>
      <c r="R31" t="s">
        <v>115</v>
      </c>
      <c r="S31" t="s">
        <v>142</v>
      </c>
    </row>
    <row r="32" spans="1:19" x14ac:dyDescent="0.3">
      <c r="A32">
        <v>733991</v>
      </c>
      <c r="B32" t="s">
        <v>383</v>
      </c>
      <c r="C32" t="s">
        <v>19</v>
      </c>
      <c r="D32" t="s">
        <v>20</v>
      </c>
      <c r="E32" t="s">
        <v>157</v>
      </c>
      <c r="F32" t="s">
        <v>22</v>
      </c>
      <c r="G32" t="s">
        <v>23</v>
      </c>
      <c r="H32" t="s">
        <v>32</v>
      </c>
      <c r="I32" t="s">
        <v>23</v>
      </c>
      <c r="J32" t="s">
        <v>25</v>
      </c>
      <c r="K32" t="s">
        <v>32</v>
      </c>
      <c r="L32" t="s">
        <v>26</v>
      </c>
      <c r="M32">
        <v>32</v>
      </c>
      <c r="N32">
        <v>199</v>
      </c>
      <c r="O32">
        <v>20</v>
      </c>
      <c r="P32" t="s">
        <v>27</v>
      </c>
      <c r="Q32" t="s">
        <v>28</v>
      </c>
      <c r="R32" t="s">
        <v>74</v>
      </c>
      <c r="S32" t="s">
        <v>134</v>
      </c>
    </row>
    <row r="33" spans="1:19" x14ac:dyDescent="0.3">
      <c r="A33">
        <v>733993</v>
      </c>
      <c r="B33" t="s">
        <v>383</v>
      </c>
      <c r="C33" t="s">
        <v>35</v>
      </c>
      <c r="D33" t="s">
        <v>20</v>
      </c>
      <c r="E33" t="s">
        <v>100</v>
      </c>
      <c r="F33" t="s">
        <v>36</v>
      </c>
      <c r="G33" t="s">
        <v>37</v>
      </c>
      <c r="H33" t="s">
        <v>131</v>
      </c>
      <c r="I33" t="s">
        <v>131</v>
      </c>
      <c r="J33" t="s">
        <v>25</v>
      </c>
      <c r="K33" t="s">
        <v>131</v>
      </c>
      <c r="L33" t="s">
        <v>39</v>
      </c>
      <c r="M33">
        <v>8</v>
      </c>
      <c r="N33">
        <v>43</v>
      </c>
      <c r="O33">
        <v>5</v>
      </c>
      <c r="P33" t="s">
        <v>27</v>
      </c>
      <c r="Q33" t="s">
        <v>61</v>
      </c>
      <c r="R33" t="s">
        <v>161</v>
      </c>
      <c r="S33" t="s">
        <v>123</v>
      </c>
    </row>
    <row r="34" spans="1:19" x14ac:dyDescent="0.3">
      <c r="A34">
        <v>733995</v>
      </c>
      <c r="B34" t="s">
        <v>383</v>
      </c>
      <c r="C34" t="s">
        <v>41</v>
      </c>
      <c r="D34" t="s">
        <v>20</v>
      </c>
      <c r="E34" t="s">
        <v>79</v>
      </c>
      <c r="F34" t="s">
        <v>42</v>
      </c>
      <c r="G34" t="s">
        <v>43</v>
      </c>
      <c r="H34" t="s">
        <v>33</v>
      </c>
      <c r="I34" t="s">
        <v>33</v>
      </c>
      <c r="J34" t="s">
        <v>25</v>
      </c>
      <c r="K34" t="s">
        <v>33</v>
      </c>
      <c r="L34" t="s">
        <v>39</v>
      </c>
      <c r="M34">
        <v>4</v>
      </c>
      <c r="N34">
        <v>158</v>
      </c>
      <c r="O34">
        <v>20</v>
      </c>
      <c r="P34" t="s">
        <v>27</v>
      </c>
      <c r="Q34" t="s">
        <v>28</v>
      </c>
      <c r="R34" t="s">
        <v>71</v>
      </c>
      <c r="S34" t="s">
        <v>120</v>
      </c>
    </row>
    <row r="35" spans="1:19" x14ac:dyDescent="0.3">
      <c r="A35">
        <v>733997</v>
      </c>
      <c r="B35" t="s">
        <v>383</v>
      </c>
      <c r="C35" t="s">
        <v>85</v>
      </c>
      <c r="D35" t="s">
        <v>20</v>
      </c>
      <c r="E35" t="s">
        <v>77</v>
      </c>
      <c r="F35" t="s">
        <v>86</v>
      </c>
      <c r="G35" t="s">
        <v>32</v>
      </c>
      <c r="H35" t="s">
        <v>24</v>
      </c>
      <c r="I35" t="s">
        <v>24</v>
      </c>
      <c r="J35" t="s">
        <v>25</v>
      </c>
      <c r="K35" t="s">
        <v>24</v>
      </c>
      <c r="L35" t="s">
        <v>39</v>
      </c>
      <c r="M35">
        <v>9</v>
      </c>
      <c r="N35">
        <v>150</v>
      </c>
      <c r="O35">
        <v>20</v>
      </c>
      <c r="P35" t="s">
        <v>27</v>
      </c>
      <c r="Q35" t="s">
        <v>28</v>
      </c>
      <c r="R35" t="s">
        <v>142</v>
      </c>
      <c r="S35" t="s">
        <v>136</v>
      </c>
    </row>
    <row r="36" spans="1:19" x14ac:dyDescent="0.3">
      <c r="A36">
        <v>733999</v>
      </c>
      <c r="B36" t="s">
        <v>383</v>
      </c>
      <c r="C36" t="s">
        <v>19</v>
      </c>
      <c r="D36" t="s">
        <v>20</v>
      </c>
      <c r="E36" t="s">
        <v>135</v>
      </c>
      <c r="F36" t="s">
        <v>22</v>
      </c>
      <c r="G36" t="s">
        <v>23</v>
      </c>
      <c r="H36" t="s">
        <v>38</v>
      </c>
      <c r="I36" t="s">
        <v>23</v>
      </c>
      <c r="J36" t="s">
        <v>34</v>
      </c>
      <c r="K36" t="s">
        <v>38</v>
      </c>
      <c r="L36" t="s">
        <v>39</v>
      </c>
      <c r="M36">
        <v>5</v>
      </c>
      <c r="N36">
        <v>191</v>
      </c>
      <c r="O36">
        <v>20</v>
      </c>
      <c r="P36" t="s">
        <v>27</v>
      </c>
      <c r="Q36" t="s">
        <v>28</v>
      </c>
      <c r="R36" t="s">
        <v>74</v>
      </c>
      <c r="S36" t="s">
        <v>101</v>
      </c>
    </row>
    <row r="37" spans="1:19" x14ac:dyDescent="0.3">
      <c r="A37">
        <v>734001</v>
      </c>
      <c r="B37" t="s">
        <v>383</v>
      </c>
      <c r="C37" t="s">
        <v>50</v>
      </c>
      <c r="D37" t="s">
        <v>20</v>
      </c>
      <c r="E37" t="s">
        <v>93</v>
      </c>
      <c r="F37" t="s">
        <v>52</v>
      </c>
      <c r="G37" t="s">
        <v>131</v>
      </c>
      <c r="H37" t="s">
        <v>43</v>
      </c>
      <c r="I37" t="s">
        <v>131</v>
      </c>
      <c r="J37" t="s">
        <v>34</v>
      </c>
      <c r="K37" t="s">
        <v>43</v>
      </c>
      <c r="L37" t="s">
        <v>39</v>
      </c>
      <c r="M37">
        <v>7</v>
      </c>
      <c r="N37">
        <v>158</v>
      </c>
      <c r="O37">
        <v>20</v>
      </c>
      <c r="P37" t="s">
        <v>27</v>
      </c>
      <c r="Q37" t="s">
        <v>28</v>
      </c>
      <c r="R37" t="s">
        <v>71</v>
      </c>
      <c r="S37" t="s">
        <v>120</v>
      </c>
    </row>
    <row r="38" spans="1:19" x14ac:dyDescent="0.3">
      <c r="A38">
        <v>734003</v>
      </c>
      <c r="B38" t="s">
        <v>383</v>
      </c>
      <c r="C38" t="s">
        <v>144</v>
      </c>
      <c r="D38" t="s">
        <v>20</v>
      </c>
      <c r="E38" t="s">
        <v>118</v>
      </c>
      <c r="F38" t="s">
        <v>145</v>
      </c>
      <c r="G38" t="s">
        <v>33</v>
      </c>
      <c r="H38" t="s">
        <v>38</v>
      </c>
      <c r="I38" t="s">
        <v>38</v>
      </c>
      <c r="J38" t="s">
        <v>34</v>
      </c>
      <c r="K38" t="s">
        <v>33</v>
      </c>
      <c r="L38" t="s">
        <v>39</v>
      </c>
      <c r="M38">
        <v>5</v>
      </c>
      <c r="N38">
        <v>149</v>
      </c>
      <c r="O38">
        <v>20</v>
      </c>
      <c r="P38" t="s">
        <v>27</v>
      </c>
      <c r="Q38" t="s">
        <v>28</v>
      </c>
      <c r="R38" t="s">
        <v>123</v>
      </c>
      <c r="S38" t="s">
        <v>128</v>
      </c>
    </row>
    <row r="39" spans="1:19" x14ac:dyDescent="0.3">
      <c r="A39">
        <v>734005</v>
      </c>
      <c r="B39" t="s">
        <v>383</v>
      </c>
      <c r="C39" t="s">
        <v>19</v>
      </c>
      <c r="D39" t="s">
        <v>20</v>
      </c>
      <c r="E39" t="s">
        <v>73</v>
      </c>
      <c r="F39" t="s">
        <v>22</v>
      </c>
      <c r="G39" t="s">
        <v>23</v>
      </c>
      <c r="H39" t="s">
        <v>37</v>
      </c>
      <c r="I39" t="s">
        <v>37</v>
      </c>
      <c r="J39" t="s">
        <v>25</v>
      </c>
      <c r="K39" t="s">
        <v>23</v>
      </c>
      <c r="L39" t="s">
        <v>26</v>
      </c>
      <c r="M39">
        <v>16</v>
      </c>
      <c r="N39">
        <v>187</v>
      </c>
      <c r="O39">
        <v>20</v>
      </c>
      <c r="P39" t="s">
        <v>27</v>
      </c>
      <c r="Q39" t="s">
        <v>28</v>
      </c>
      <c r="R39" t="s">
        <v>134</v>
      </c>
      <c r="S39" t="s">
        <v>101</v>
      </c>
    </row>
    <row r="40" spans="1:19" x14ac:dyDescent="0.3">
      <c r="A40">
        <v>734007</v>
      </c>
      <c r="B40" t="s">
        <v>383</v>
      </c>
      <c r="C40" t="s">
        <v>50</v>
      </c>
      <c r="D40" t="s">
        <v>20</v>
      </c>
      <c r="E40" t="s">
        <v>107</v>
      </c>
      <c r="F40" t="s">
        <v>52</v>
      </c>
      <c r="G40" t="s">
        <v>131</v>
      </c>
      <c r="H40" t="s">
        <v>32</v>
      </c>
      <c r="I40" t="s">
        <v>32</v>
      </c>
      <c r="J40" t="s">
        <v>25</v>
      </c>
      <c r="K40" t="s">
        <v>32</v>
      </c>
      <c r="L40" t="s">
        <v>39</v>
      </c>
      <c r="M40">
        <v>6</v>
      </c>
      <c r="N40">
        <v>206</v>
      </c>
      <c r="O40">
        <v>20</v>
      </c>
      <c r="P40" t="s">
        <v>27</v>
      </c>
      <c r="Q40" t="s">
        <v>28</v>
      </c>
      <c r="R40" t="s">
        <v>120</v>
      </c>
      <c r="S40" t="s">
        <v>162</v>
      </c>
    </row>
    <row r="41" spans="1:19" x14ac:dyDescent="0.3">
      <c r="A41">
        <v>734009</v>
      </c>
      <c r="B41" t="s">
        <v>383</v>
      </c>
      <c r="C41" t="s">
        <v>85</v>
      </c>
      <c r="D41" t="s">
        <v>20</v>
      </c>
      <c r="E41" t="s">
        <v>87</v>
      </c>
      <c r="F41" t="s">
        <v>86</v>
      </c>
      <c r="G41" t="s">
        <v>24</v>
      </c>
      <c r="H41" t="s">
        <v>43</v>
      </c>
      <c r="I41" t="s">
        <v>24</v>
      </c>
      <c r="J41" t="s">
        <v>25</v>
      </c>
      <c r="K41" t="s">
        <v>24</v>
      </c>
      <c r="L41" t="s">
        <v>39</v>
      </c>
      <c r="M41">
        <v>6</v>
      </c>
      <c r="N41">
        <v>142</v>
      </c>
      <c r="O41">
        <v>20</v>
      </c>
      <c r="P41" t="s">
        <v>27</v>
      </c>
      <c r="Q41" t="s">
        <v>28</v>
      </c>
      <c r="R41" t="s">
        <v>115</v>
      </c>
      <c r="S41" t="s">
        <v>142</v>
      </c>
    </row>
    <row r="42" spans="1:19" x14ac:dyDescent="0.3">
      <c r="A42">
        <v>734011</v>
      </c>
      <c r="B42" t="s">
        <v>383</v>
      </c>
      <c r="C42" t="s">
        <v>83</v>
      </c>
      <c r="D42" t="s">
        <v>20</v>
      </c>
      <c r="E42" t="s">
        <v>116</v>
      </c>
      <c r="F42" t="s">
        <v>84</v>
      </c>
      <c r="G42" t="s">
        <v>38</v>
      </c>
      <c r="H42" t="s">
        <v>37</v>
      </c>
      <c r="I42" t="s">
        <v>37</v>
      </c>
      <c r="J42" t="s">
        <v>25</v>
      </c>
      <c r="K42" t="s">
        <v>38</v>
      </c>
      <c r="L42" t="s">
        <v>26</v>
      </c>
      <c r="M42">
        <v>62</v>
      </c>
      <c r="N42">
        <v>202</v>
      </c>
      <c r="O42">
        <v>20</v>
      </c>
      <c r="P42" t="s">
        <v>27</v>
      </c>
      <c r="Q42" t="s">
        <v>28</v>
      </c>
      <c r="R42" t="s">
        <v>74</v>
      </c>
      <c r="S42" t="s">
        <v>101</v>
      </c>
    </row>
    <row r="43" spans="1:19" x14ac:dyDescent="0.3">
      <c r="A43">
        <v>734013</v>
      </c>
      <c r="B43" t="s">
        <v>383</v>
      </c>
      <c r="C43" t="s">
        <v>144</v>
      </c>
      <c r="D43" t="s">
        <v>20</v>
      </c>
      <c r="E43" t="s">
        <v>68</v>
      </c>
      <c r="F43" t="s">
        <v>145</v>
      </c>
      <c r="G43" t="s">
        <v>33</v>
      </c>
      <c r="H43" t="s">
        <v>23</v>
      </c>
      <c r="I43" t="s">
        <v>33</v>
      </c>
      <c r="J43" t="s">
        <v>34</v>
      </c>
      <c r="K43" t="s">
        <v>23</v>
      </c>
      <c r="L43" t="s">
        <v>39</v>
      </c>
      <c r="M43">
        <v>5</v>
      </c>
      <c r="N43">
        <v>139</v>
      </c>
      <c r="O43">
        <v>20</v>
      </c>
      <c r="P43" t="s">
        <v>27</v>
      </c>
      <c r="Q43" t="s">
        <v>28</v>
      </c>
      <c r="R43" t="s">
        <v>123</v>
      </c>
      <c r="S43" t="s">
        <v>128</v>
      </c>
    </row>
    <row r="44" spans="1:19" x14ac:dyDescent="0.3">
      <c r="A44">
        <v>734015</v>
      </c>
      <c r="B44" t="s">
        <v>383</v>
      </c>
      <c r="C44" t="s">
        <v>50</v>
      </c>
      <c r="D44" t="s">
        <v>20</v>
      </c>
      <c r="E44" t="s">
        <v>130</v>
      </c>
      <c r="F44" t="s">
        <v>52</v>
      </c>
      <c r="G44" t="s">
        <v>131</v>
      </c>
      <c r="H44" t="s">
        <v>24</v>
      </c>
      <c r="I44" t="s">
        <v>131</v>
      </c>
      <c r="J44" t="s">
        <v>34</v>
      </c>
      <c r="K44" t="s">
        <v>24</v>
      </c>
      <c r="L44" t="s">
        <v>39</v>
      </c>
      <c r="M44">
        <v>7</v>
      </c>
      <c r="N44">
        <v>143</v>
      </c>
      <c r="O44">
        <v>20</v>
      </c>
      <c r="P44" t="s">
        <v>27</v>
      </c>
      <c r="Q44" t="s">
        <v>28</v>
      </c>
      <c r="R44" t="s">
        <v>142</v>
      </c>
      <c r="S44" t="s">
        <v>136</v>
      </c>
    </row>
    <row r="45" spans="1:19" x14ac:dyDescent="0.3">
      <c r="A45">
        <v>734017</v>
      </c>
      <c r="B45" t="s">
        <v>383</v>
      </c>
      <c r="C45" t="s">
        <v>83</v>
      </c>
      <c r="D45" t="s">
        <v>20</v>
      </c>
      <c r="E45" t="s">
        <v>30</v>
      </c>
      <c r="F45" t="s">
        <v>84</v>
      </c>
      <c r="G45" t="s">
        <v>38</v>
      </c>
      <c r="H45" t="s">
        <v>43</v>
      </c>
      <c r="I45" t="s">
        <v>43</v>
      </c>
      <c r="J45" t="s">
        <v>34</v>
      </c>
      <c r="K45" t="s">
        <v>43</v>
      </c>
      <c r="L45" t="s">
        <v>26</v>
      </c>
      <c r="M45">
        <v>25</v>
      </c>
      <c r="N45">
        <v>179</v>
      </c>
      <c r="O45">
        <v>20</v>
      </c>
      <c r="P45" t="s">
        <v>27</v>
      </c>
      <c r="Q45" t="s">
        <v>28</v>
      </c>
      <c r="R45" t="s">
        <v>74</v>
      </c>
      <c r="S45" t="s">
        <v>101</v>
      </c>
    </row>
    <row r="46" spans="1:19" x14ac:dyDescent="0.3">
      <c r="A46">
        <v>734019</v>
      </c>
      <c r="B46" t="s">
        <v>383</v>
      </c>
      <c r="C46" t="s">
        <v>35</v>
      </c>
      <c r="D46" t="s">
        <v>20</v>
      </c>
      <c r="E46" t="s">
        <v>163</v>
      </c>
      <c r="F46" t="s">
        <v>36</v>
      </c>
      <c r="G46" t="s">
        <v>37</v>
      </c>
      <c r="H46" t="s">
        <v>32</v>
      </c>
      <c r="I46" t="s">
        <v>32</v>
      </c>
      <c r="J46" t="s">
        <v>25</v>
      </c>
      <c r="K46" t="s">
        <v>32</v>
      </c>
      <c r="L46" t="s">
        <v>39</v>
      </c>
      <c r="M46">
        <v>4</v>
      </c>
      <c r="N46">
        <v>165</v>
      </c>
      <c r="O46">
        <v>20</v>
      </c>
      <c r="P46" t="s">
        <v>27</v>
      </c>
      <c r="Q46" t="s">
        <v>28</v>
      </c>
      <c r="R46" t="s">
        <v>71</v>
      </c>
      <c r="S46" t="s">
        <v>162</v>
      </c>
    </row>
    <row r="47" spans="1:19" x14ac:dyDescent="0.3">
      <c r="A47">
        <v>734021</v>
      </c>
      <c r="B47" t="s">
        <v>383</v>
      </c>
      <c r="C47" t="s">
        <v>50</v>
      </c>
      <c r="D47" t="s">
        <v>20</v>
      </c>
      <c r="E47" t="s">
        <v>90</v>
      </c>
      <c r="F47" t="s">
        <v>52</v>
      </c>
      <c r="G47" t="s">
        <v>131</v>
      </c>
      <c r="H47" t="s">
        <v>23</v>
      </c>
      <c r="I47" t="s">
        <v>23</v>
      </c>
      <c r="J47" t="s">
        <v>34</v>
      </c>
      <c r="K47" t="s">
        <v>131</v>
      </c>
      <c r="L47" t="s">
        <v>39</v>
      </c>
      <c r="M47">
        <v>7</v>
      </c>
      <c r="N47">
        <v>161</v>
      </c>
      <c r="O47">
        <v>20</v>
      </c>
      <c r="P47" t="s">
        <v>27</v>
      </c>
      <c r="Q47" t="s">
        <v>28</v>
      </c>
      <c r="R47" t="s">
        <v>115</v>
      </c>
      <c r="S47" t="s">
        <v>142</v>
      </c>
    </row>
    <row r="48" spans="1:19" x14ac:dyDescent="0.3">
      <c r="A48">
        <v>734023</v>
      </c>
      <c r="B48" t="s">
        <v>383</v>
      </c>
      <c r="C48" t="s">
        <v>44</v>
      </c>
      <c r="D48" t="s">
        <v>20</v>
      </c>
      <c r="E48" t="s">
        <v>87</v>
      </c>
      <c r="F48" t="s">
        <v>45</v>
      </c>
      <c r="G48" t="s">
        <v>24</v>
      </c>
      <c r="H48" t="s">
        <v>33</v>
      </c>
      <c r="I48" t="s">
        <v>24</v>
      </c>
      <c r="J48" t="s">
        <v>25</v>
      </c>
      <c r="K48" t="s">
        <v>24</v>
      </c>
      <c r="L48" t="s">
        <v>39</v>
      </c>
      <c r="M48">
        <v>8</v>
      </c>
      <c r="N48">
        <v>155</v>
      </c>
      <c r="O48">
        <v>20</v>
      </c>
      <c r="P48" t="s">
        <v>27</v>
      </c>
      <c r="Q48" t="s">
        <v>28</v>
      </c>
      <c r="R48" t="s">
        <v>161</v>
      </c>
      <c r="S48" t="s">
        <v>128</v>
      </c>
    </row>
    <row r="49" spans="1:19" x14ac:dyDescent="0.3">
      <c r="A49">
        <v>734025</v>
      </c>
      <c r="B49" t="s">
        <v>383</v>
      </c>
      <c r="C49" t="s">
        <v>29</v>
      </c>
      <c r="D49" t="s">
        <v>20</v>
      </c>
      <c r="E49" t="s">
        <v>164</v>
      </c>
      <c r="F49" t="s">
        <v>31</v>
      </c>
      <c r="G49" t="s">
        <v>32</v>
      </c>
      <c r="H49" t="s">
        <v>43</v>
      </c>
      <c r="I49" t="s">
        <v>43</v>
      </c>
      <c r="J49" t="s">
        <v>25</v>
      </c>
      <c r="K49" t="s">
        <v>43</v>
      </c>
      <c r="L49" t="s">
        <v>39</v>
      </c>
      <c r="M49">
        <v>7</v>
      </c>
      <c r="N49">
        <v>157</v>
      </c>
      <c r="O49">
        <v>20</v>
      </c>
      <c r="P49" t="s">
        <v>27</v>
      </c>
      <c r="Q49" t="s">
        <v>28</v>
      </c>
      <c r="R49" t="s">
        <v>71</v>
      </c>
      <c r="S49" t="s">
        <v>120</v>
      </c>
    </row>
    <row r="50" spans="1:19" x14ac:dyDescent="0.3">
      <c r="A50">
        <v>734027</v>
      </c>
      <c r="B50" t="s">
        <v>383</v>
      </c>
      <c r="C50" t="s">
        <v>44</v>
      </c>
      <c r="D50" t="s">
        <v>20</v>
      </c>
      <c r="E50" t="s">
        <v>87</v>
      </c>
      <c r="F50" t="s">
        <v>45</v>
      </c>
      <c r="G50" t="s">
        <v>24</v>
      </c>
      <c r="H50" t="s">
        <v>23</v>
      </c>
      <c r="I50" t="s">
        <v>23</v>
      </c>
      <c r="J50" t="s">
        <v>25</v>
      </c>
      <c r="K50" t="s">
        <v>24</v>
      </c>
      <c r="L50" t="s">
        <v>26</v>
      </c>
      <c r="M50">
        <v>30</v>
      </c>
      <c r="N50">
        <v>196</v>
      </c>
      <c r="O50">
        <v>20</v>
      </c>
      <c r="P50" t="s">
        <v>27</v>
      </c>
      <c r="Q50" t="s">
        <v>28</v>
      </c>
      <c r="R50" t="s">
        <v>115</v>
      </c>
      <c r="S50" t="s">
        <v>136</v>
      </c>
    </row>
    <row r="51" spans="1:19" x14ac:dyDescent="0.3">
      <c r="A51">
        <v>734029</v>
      </c>
      <c r="B51" t="s">
        <v>383</v>
      </c>
      <c r="C51" t="s">
        <v>144</v>
      </c>
      <c r="D51" t="s">
        <v>20</v>
      </c>
      <c r="E51" t="s">
        <v>90</v>
      </c>
      <c r="F51" t="s">
        <v>145</v>
      </c>
      <c r="G51" t="s">
        <v>33</v>
      </c>
      <c r="H51" t="s">
        <v>131</v>
      </c>
      <c r="I51" t="s">
        <v>131</v>
      </c>
      <c r="J51" t="s">
        <v>25</v>
      </c>
      <c r="K51" t="s">
        <v>131</v>
      </c>
      <c r="L51" t="s">
        <v>39</v>
      </c>
      <c r="M51">
        <v>6</v>
      </c>
      <c r="N51">
        <v>186</v>
      </c>
      <c r="O51">
        <v>20</v>
      </c>
      <c r="P51" t="s">
        <v>27</v>
      </c>
      <c r="Q51" t="s">
        <v>28</v>
      </c>
      <c r="R51" t="s">
        <v>123</v>
      </c>
      <c r="S51" t="s">
        <v>128</v>
      </c>
    </row>
    <row r="52" spans="1:19" x14ac:dyDescent="0.3">
      <c r="A52">
        <v>734031</v>
      </c>
      <c r="B52" t="s">
        <v>383</v>
      </c>
      <c r="C52" t="s">
        <v>41</v>
      </c>
      <c r="D52" t="s">
        <v>20</v>
      </c>
      <c r="E52" t="s">
        <v>30</v>
      </c>
      <c r="F52" t="s">
        <v>42</v>
      </c>
      <c r="G52" t="s">
        <v>43</v>
      </c>
      <c r="H52" t="s">
        <v>37</v>
      </c>
      <c r="I52" t="s">
        <v>37</v>
      </c>
      <c r="J52" t="s">
        <v>25</v>
      </c>
      <c r="K52" t="s">
        <v>43</v>
      </c>
      <c r="L52" t="s">
        <v>26</v>
      </c>
      <c r="M52">
        <v>15</v>
      </c>
      <c r="N52">
        <v>174</v>
      </c>
      <c r="O52">
        <v>20</v>
      </c>
      <c r="P52" t="s">
        <v>27</v>
      </c>
      <c r="Q52" t="s">
        <v>28</v>
      </c>
      <c r="R52" t="s">
        <v>74</v>
      </c>
      <c r="S52" t="s">
        <v>101</v>
      </c>
    </row>
    <row r="53" spans="1:19" x14ac:dyDescent="0.3">
      <c r="A53">
        <v>734033</v>
      </c>
      <c r="B53" t="s">
        <v>383</v>
      </c>
      <c r="C53" t="s">
        <v>29</v>
      </c>
      <c r="D53" t="s">
        <v>20</v>
      </c>
      <c r="E53" t="s">
        <v>57</v>
      </c>
      <c r="F53" t="s">
        <v>31</v>
      </c>
      <c r="G53" t="s">
        <v>32</v>
      </c>
      <c r="H53" t="s">
        <v>38</v>
      </c>
      <c r="I53" t="s">
        <v>38</v>
      </c>
      <c r="J53" t="s">
        <v>25</v>
      </c>
      <c r="K53" t="s">
        <v>32</v>
      </c>
      <c r="L53" t="s">
        <v>26</v>
      </c>
      <c r="M53">
        <v>16</v>
      </c>
      <c r="N53">
        <v>180</v>
      </c>
      <c r="O53">
        <v>20</v>
      </c>
      <c r="P53" t="s">
        <v>27</v>
      </c>
      <c r="Q53" t="s">
        <v>28</v>
      </c>
      <c r="R53" t="s">
        <v>71</v>
      </c>
      <c r="S53" t="s">
        <v>162</v>
      </c>
    </row>
    <row r="54" spans="1:19" x14ac:dyDescent="0.3">
      <c r="A54">
        <v>734035</v>
      </c>
      <c r="B54" t="s">
        <v>383</v>
      </c>
      <c r="C54" t="s">
        <v>19</v>
      </c>
      <c r="D54" t="s">
        <v>20</v>
      </c>
      <c r="E54" t="s">
        <v>56</v>
      </c>
      <c r="F54" t="s">
        <v>22</v>
      </c>
      <c r="G54" t="s">
        <v>23</v>
      </c>
      <c r="H54" t="s">
        <v>33</v>
      </c>
      <c r="I54" t="s">
        <v>33</v>
      </c>
      <c r="J54" t="s">
        <v>25</v>
      </c>
      <c r="K54" t="s">
        <v>33</v>
      </c>
      <c r="L54" t="s">
        <v>39</v>
      </c>
      <c r="M54">
        <v>8</v>
      </c>
      <c r="N54">
        <v>155</v>
      </c>
      <c r="O54">
        <v>20</v>
      </c>
      <c r="P54" t="s">
        <v>27</v>
      </c>
      <c r="Q54" t="s">
        <v>28</v>
      </c>
      <c r="R54" t="s">
        <v>115</v>
      </c>
      <c r="S54" t="s">
        <v>142</v>
      </c>
    </row>
    <row r="55" spans="1:19" x14ac:dyDescent="0.3">
      <c r="A55">
        <v>734037</v>
      </c>
      <c r="B55" t="s">
        <v>383</v>
      </c>
      <c r="C55" t="s">
        <v>44</v>
      </c>
      <c r="D55" t="s">
        <v>20</v>
      </c>
      <c r="E55" t="s">
        <v>55</v>
      </c>
      <c r="F55" t="s">
        <v>45</v>
      </c>
      <c r="G55" t="s">
        <v>24</v>
      </c>
      <c r="H55" t="s">
        <v>131</v>
      </c>
      <c r="I55" t="s">
        <v>24</v>
      </c>
      <c r="J55" t="s">
        <v>25</v>
      </c>
      <c r="K55" t="s">
        <v>24</v>
      </c>
      <c r="L55" t="s">
        <v>39</v>
      </c>
      <c r="M55">
        <v>4</v>
      </c>
      <c r="N55">
        <v>161</v>
      </c>
      <c r="O55">
        <v>20</v>
      </c>
      <c r="P55" t="s">
        <v>27</v>
      </c>
      <c r="Q55" t="s">
        <v>28</v>
      </c>
      <c r="R55" t="s">
        <v>161</v>
      </c>
      <c r="S55" t="s">
        <v>123</v>
      </c>
    </row>
    <row r="56" spans="1:19" x14ac:dyDescent="0.3">
      <c r="A56">
        <v>734039</v>
      </c>
      <c r="B56" t="s">
        <v>383</v>
      </c>
      <c r="C56" t="s">
        <v>29</v>
      </c>
      <c r="D56" t="s">
        <v>20</v>
      </c>
      <c r="E56" t="s">
        <v>132</v>
      </c>
      <c r="F56" t="s">
        <v>31</v>
      </c>
      <c r="G56" t="s">
        <v>32</v>
      </c>
      <c r="H56" t="s">
        <v>37</v>
      </c>
      <c r="I56" t="s">
        <v>32</v>
      </c>
      <c r="J56" t="s">
        <v>25</v>
      </c>
      <c r="K56" t="s">
        <v>32</v>
      </c>
      <c r="L56" t="s">
        <v>39</v>
      </c>
      <c r="M56">
        <v>7</v>
      </c>
      <c r="N56">
        <v>116</v>
      </c>
      <c r="O56">
        <v>20</v>
      </c>
      <c r="P56" t="s">
        <v>27</v>
      </c>
      <c r="Q56" t="s">
        <v>28</v>
      </c>
      <c r="R56" t="s">
        <v>71</v>
      </c>
      <c r="S56" t="s">
        <v>120</v>
      </c>
    </row>
    <row r="57" spans="1:19" x14ac:dyDescent="0.3">
      <c r="A57">
        <v>734041</v>
      </c>
      <c r="B57" t="s">
        <v>383</v>
      </c>
      <c r="C57" t="s">
        <v>41</v>
      </c>
      <c r="D57" t="s">
        <v>20</v>
      </c>
      <c r="E57" t="s">
        <v>159</v>
      </c>
      <c r="F57" t="s">
        <v>42</v>
      </c>
      <c r="G57" t="s">
        <v>43</v>
      </c>
      <c r="H57" t="s">
        <v>38</v>
      </c>
      <c r="I57" t="s">
        <v>43</v>
      </c>
      <c r="J57" t="s">
        <v>25</v>
      </c>
      <c r="K57" t="s">
        <v>43</v>
      </c>
      <c r="L57" t="s">
        <v>39</v>
      </c>
      <c r="M57">
        <v>5</v>
      </c>
      <c r="N57">
        <v>190</v>
      </c>
      <c r="O57">
        <v>20</v>
      </c>
      <c r="P57" t="s">
        <v>27</v>
      </c>
      <c r="Q57" t="s">
        <v>28</v>
      </c>
      <c r="R57" t="s">
        <v>134</v>
      </c>
      <c r="S57" t="s">
        <v>101</v>
      </c>
    </row>
    <row r="58" spans="1:19" x14ac:dyDescent="0.3">
      <c r="A58">
        <v>734043</v>
      </c>
      <c r="B58" t="s">
        <v>383</v>
      </c>
      <c r="C58" t="s">
        <v>44</v>
      </c>
      <c r="D58" t="s">
        <v>110</v>
      </c>
      <c r="E58" t="s">
        <v>130</v>
      </c>
      <c r="F58" t="s">
        <v>45</v>
      </c>
      <c r="G58" t="s">
        <v>32</v>
      </c>
      <c r="H58" t="s">
        <v>24</v>
      </c>
      <c r="I58" t="s">
        <v>32</v>
      </c>
      <c r="J58" t="s">
        <v>25</v>
      </c>
      <c r="K58" t="s">
        <v>24</v>
      </c>
      <c r="L58" t="s">
        <v>26</v>
      </c>
      <c r="M58">
        <v>28</v>
      </c>
      <c r="N58">
        <v>164</v>
      </c>
      <c r="O58">
        <v>20</v>
      </c>
      <c r="P58" t="s">
        <v>27</v>
      </c>
      <c r="Q58" t="s">
        <v>28</v>
      </c>
      <c r="R58" t="s">
        <v>142</v>
      </c>
      <c r="S58" t="s">
        <v>74</v>
      </c>
    </row>
    <row r="59" spans="1:19" x14ac:dyDescent="0.3">
      <c r="A59">
        <v>734045</v>
      </c>
      <c r="B59" t="s">
        <v>383</v>
      </c>
      <c r="C59" t="s">
        <v>41</v>
      </c>
      <c r="D59" t="s">
        <v>146</v>
      </c>
      <c r="E59" t="s">
        <v>64</v>
      </c>
      <c r="F59" t="s">
        <v>82</v>
      </c>
      <c r="G59" t="s">
        <v>33</v>
      </c>
      <c r="H59" t="s">
        <v>43</v>
      </c>
      <c r="I59" t="s">
        <v>33</v>
      </c>
      <c r="J59" t="s">
        <v>25</v>
      </c>
      <c r="K59" t="s">
        <v>33</v>
      </c>
      <c r="L59" t="s">
        <v>39</v>
      </c>
      <c r="M59">
        <v>7</v>
      </c>
      <c r="N59">
        <v>174</v>
      </c>
      <c r="O59">
        <v>20</v>
      </c>
      <c r="P59" t="s">
        <v>27</v>
      </c>
      <c r="Q59" t="s">
        <v>28</v>
      </c>
      <c r="R59" t="s">
        <v>120</v>
      </c>
      <c r="S59" t="s">
        <v>123</v>
      </c>
    </row>
    <row r="60" spans="1:19" x14ac:dyDescent="0.3">
      <c r="A60">
        <v>734047</v>
      </c>
      <c r="B60" t="s">
        <v>383</v>
      </c>
      <c r="C60" t="s">
        <v>41</v>
      </c>
      <c r="D60" t="s">
        <v>112</v>
      </c>
      <c r="E60" t="s">
        <v>51</v>
      </c>
      <c r="F60" t="s">
        <v>42</v>
      </c>
      <c r="G60" t="s">
        <v>33</v>
      </c>
      <c r="H60" t="s">
        <v>32</v>
      </c>
      <c r="I60" t="s">
        <v>33</v>
      </c>
      <c r="J60" t="s">
        <v>25</v>
      </c>
      <c r="K60" t="s">
        <v>32</v>
      </c>
      <c r="L60" t="s">
        <v>26</v>
      </c>
      <c r="M60">
        <v>24</v>
      </c>
      <c r="N60">
        <v>227</v>
      </c>
      <c r="O60">
        <v>20</v>
      </c>
      <c r="P60" t="s">
        <v>27</v>
      </c>
      <c r="Q60" t="s">
        <v>28</v>
      </c>
      <c r="R60" t="s">
        <v>71</v>
      </c>
      <c r="S60" t="s">
        <v>101</v>
      </c>
    </row>
    <row r="61" spans="1:19" x14ac:dyDescent="0.3">
      <c r="A61">
        <v>734049</v>
      </c>
      <c r="B61" t="s">
        <v>383</v>
      </c>
      <c r="C61" t="s">
        <v>19</v>
      </c>
      <c r="D61" t="s">
        <v>65</v>
      </c>
      <c r="E61" t="s">
        <v>81</v>
      </c>
      <c r="F61" t="s">
        <v>22</v>
      </c>
      <c r="G61" t="s">
        <v>24</v>
      </c>
      <c r="H61" t="s">
        <v>32</v>
      </c>
      <c r="I61" t="s">
        <v>24</v>
      </c>
      <c r="J61" t="s">
        <v>25</v>
      </c>
      <c r="K61" t="s">
        <v>24</v>
      </c>
      <c r="L61" t="s">
        <v>39</v>
      </c>
      <c r="M61">
        <v>3</v>
      </c>
      <c r="N61">
        <v>200</v>
      </c>
      <c r="O61">
        <v>20</v>
      </c>
      <c r="P61" t="s">
        <v>27</v>
      </c>
      <c r="Q61" t="s">
        <v>28</v>
      </c>
      <c r="R61" t="s">
        <v>71</v>
      </c>
      <c r="S61" t="s">
        <v>123</v>
      </c>
    </row>
    <row r="62" spans="1:19" x14ac:dyDescent="0.3">
      <c r="A62">
        <v>829705</v>
      </c>
      <c r="B62" t="s">
        <v>384</v>
      </c>
      <c r="C62" t="s">
        <v>44</v>
      </c>
      <c r="D62" t="s">
        <v>20</v>
      </c>
      <c r="E62" t="s">
        <v>122</v>
      </c>
      <c r="F62" t="s">
        <v>45</v>
      </c>
      <c r="G62" t="s">
        <v>24</v>
      </c>
      <c r="H62" t="s">
        <v>43</v>
      </c>
      <c r="I62" t="s">
        <v>24</v>
      </c>
      <c r="J62" t="s">
        <v>25</v>
      </c>
      <c r="K62" t="s">
        <v>24</v>
      </c>
      <c r="L62" t="s">
        <v>39</v>
      </c>
      <c r="M62">
        <v>7</v>
      </c>
      <c r="N62">
        <v>169</v>
      </c>
      <c r="O62">
        <v>20</v>
      </c>
      <c r="P62" t="s">
        <v>27</v>
      </c>
      <c r="Q62" t="s">
        <v>28</v>
      </c>
      <c r="R62" t="s">
        <v>74</v>
      </c>
      <c r="S62" t="s">
        <v>128</v>
      </c>
    </row>
    <row r="63" spans="1:19" x14ac:dyDescent="0.3">
      <c r="A63">
        <v>829707</v>
      </c>
      <c r="B63" t="s">
        <v>384</v>
      </c>
      <c r="C63" t="s">
        <v>53</v>
      </c>
      <c r="D63" t="s">
        <v>20</v>
      </c>
      <c r="E63" t="s">
        <v>59</v>
      </c>
      <c r="F63" t="s">
        <v>54</v>
      </c>
      <c r="G63" t="s">
        <v>33</v>
      </c>
      <c r="H63" t="s">
        <v>37</v>
      </c>
      <c r="I63" t="s">
        <v>37</v>
      </c>
      <c r="J63" t="s">
        <v>25</v>
      </c>
      <c r="K63" t="s">
        <v>33</v>
      </c>
      <c r="L63" t="s">
        <v>26</v>
      </c>
      <c r="M63">
        <v>1</v>
      </c>
      <c r="N63">
        <v>151</v>
      </c>
      <c r="O63">
        <v>20</v>
      </c>
      <c r="P63" t="s">
        <v>27</v>
      </c>
      <c r="Q63" t="s">
        <v>28</v>
      </c>
      <c r="R63" t="s">
        <v>149</v>
      </c>
      <c r="S63" t="s">
        <v>120</v>
      </c>
    </row>
    <row r="64" spans="1:19" x14ac:dyDescent="0.3">
      <c r="A64">
        <v>829709</v>
      </c>
      <c r="B64" t="s">
        <v>384</v>
      </c>
      <c r="C64" t="s">
        <v>121</v>
      </c>
      <c r="D64" t="s">
        <v>20</v>
      </c>
      <c r="E64" t="s">
        <v>135</v>
      </c>
      <c r="F64" t="s">
        <v>137</v>
      </c>
      <c r="G64" t="s">
        <v>32</v>
      </c>
      <c r="H64" t="s">
        <v>38</v>
      </c>
      <c r="I64" t="s">
        <v>32</v>
      </c>
      <c r="J64" t="s">
        <v>25</v>
      </c>
      <c r="K64" t="s">
        <v>38</v>
      </c>
      <c r="L64" t="s">
        <v>26</v>
      </c>
      <c r="M64">
        <v>26</v>
      </c>
      <c r="N64">
        <v>163</v>
      </c>
      <c r="O64">
        <v>20</v>
      </c>
      <c r="P64" t="s">
        <v>27</v>
      </c>
      <c r="Q64" t="s">
        <v>28</v>
      </c>
      <c r="R64" t="s">
        <v>165</v>
      </c>
      <c r="S64" t="s">
        <v>166</v>
      </c>
    </row>
    <row r="65" spans="1:19" x14ac:dyDescent="0.3">
      <c r="A65">
        <v>829711</v>
      </c>
      <c r="B65" t="s">
        <v>384</v>
      </c>
      <c r="C65" t="s">
        <v>53</v>
      </c>
      <c r="D65" t="s">
        <v>20</v>
      </c>
      <c r="E65" t="s">
        <v>21</v>
      </c>
      <c r="F65" t="s">
        <v>54</v>
      </c>
      <c r="G65" t="s">
        <v>33</v>
      </c>
      <c r="H65" t="s">
        <v>131</v>
      </c>
      <c r="I65" t="s">
        <v>33</v>
      </c>
      <c r="J65" t="s">
        <v>34</v>
      </c>
      <c r="K65" t="s">
        <v>33</v>
      </c>
      <c r="L65" t="s">
        <v>26</v>
      </c>
      <c r="M65">
        <v>45</v>
      </c>
      <c r="N65">
        <v>210</v>
      </c>
      <c r="O65">
        <v>20</v>
      </c>
      <c r="P65" t="s">
        <v>27</v>
      </c>
      <c r="Q65" t="s">
        <v>28</v>
      </c>
      <c r="R65" t="s">
        <v>149</v>
      </c>
      <c r="S65" t="s">
        <v>120</v>
      </c>
    </row>
    <row r="66" spans="1:19" x14ac:dyDescent="0.3">
      <c r="A66">
        <v>829713</v>
      </c>
      <c r="B66" t="s">
        <v>384</v>
      </c>
      <c r="C66" t="s">
        <v>44</v>
      </c>
      <c r="D66" t="s">
        <v>20</v>
      </c>
      <c r="E66" t="s">
        <v>66</v>
      </c>
      <c r="F66" t="s">
        <v>45</v>
      </c>
      <c r="G66" t="s">
        <v>24</v>
      </c>
      <c r="H66" t="s">
        <v>23</v>
      </c>
      <c r="I66" t="s">
        <v>23</v>
      </c>
      <c r="J66" t="s">
        <v>25</v>
      </c>
      <c r="K66" t="s">
        <v>23</v>
      </c>
      <c r="L66" t="s">
        <v>39</v>
      </c>
      <c r="M66">
        <v>3</v>
      </c>
      <c r="N66">
        <v>178</v>
      </c>
      <c r="O66">
        <v>20</v>
      </c>
      <c r="P66" t="s">
        <v>27</v>
      </c>
      <c r="Q66" t="s">
        <v>28</v>
      </c>
      <c r="R66" t="s">
        <v>74</v>
      </c>
      <c r="S66" t="s">
        <v>128</v>
      </c>
    </row>
    <row r="67" spans="1:19" x14ac:dyDescent="0.3">
      <c r="A67">
        <v>829715</v>
      </c>
      <c r="B67" t="s">
        <v>384</v>
      </c>
      <c r="C67" t="s">
        <v>35</v>
      </c>
      <c r="D67" t="s">
        <v>20</v>
      </c>
      <c r="E67" t="s">
        <v>167</v>
      </c>
      <c r="F67" t="s">
        <v>36</v>
      </c>
      <c r="G67" t="s">
        <v>37</v>
      </c>
      <c r="H67" t="s">
        <v>38</v>
      </c>
      <c r="I67" t="s">
        <v>38</v>
      </c>
      <c r="J67" t="s">
        <v>25</v>
      </c>
      <c r="K67" t="s">
        <v>38</v>
      </c>
      <c r="L67" t="s">
        <v>39</v>
      </c>
      <c r="M67">
        <v>3</v>
      </c>
      <c r="N67">
        <v>185</v>
      </c>
      <c r="O67">
        <v>20</v>
      </c>
      <c r="P67" t="s">
        <v>27</v>
      </c>
      <c r="Q67" t="s">
        <v>28</v>
      </c>
      <c r="R67" t="s">
        <v>165</v>
      </c>
      <c r="S67" t="s">
        <v>166</v>
      </c>
    </row>
    <row r="68" spans="1:19" x14ac:dyDescent="0.3">
      <c r="A68">
        <v>829717</v>
      </c>
      <c r="B68" t="s">
        <v>384</v>
      </c>
      <c r="C68" t="s">
        <v>41</v>
      </c>
      <c r="D68" t="s">
        <v>20</v>
      </c>
      <c r="E68" t="s">
        <v>168</v>
      </c>
      <c r="F68" t="s">
        <v>42</v>
      </c>
      <c r="G68" t="s">
        <v>43</v>
      </c>
      <c r="H68" t="s">
        <v>32</v>
      </c>
      <c r="I68" t="s">
        <v>43</v>
      </c>
      <c r="J68" t="s">
        <v>25</v>
      </c>
      <c r="K68" t="s">
        <v>32</v>
      </c>
      <c r="L68" t="s">
        <v>26</v>
      </c>
      <c r="M68">
        <v>18</v>
      </c>
      <c r="N68">
        <v>178</v>
      </c>
      <c r="O68">
        <v>20</v>
      </c>
      <c r="P68" t="s">
        <v>27</v>
      </c>
      <c r="Q68" t="s">
        <v>28</v>
      </c>
      <c r="R68" t="s">
        <v>115</v>
      </c>
      <c r="S68" t="s">
        <v>169</v>
      </c>
    </row>
    <row r="69" spans="1:19" x14ac:dyDescent="0.3">
      <c r="A69">
        <v>829719</v>
      </c>
      <c r="B69" t="s">
        <v>384</v>
      </c>
      <c r="C69" t="s">
        <v>19</v>
      </c>
      <c r="D69" t="s">
        <v>20</v>
      </c>
      <c r="E69" t="s">
        <v>90</v>
      </c>
      <c r="F69" t="s">
        <v>22</v>
      </c>
      <c r="G69" t="s">
        <v>23</v>
      </c>
      <c r="H69" t="s">
        <v>131</v>
      </c>
      <c r="I69" t="s">
        <v>131</v>
      </c>
      <c r="J69" t="s">
        <v>25</v>
      </c>
      <c r="K69" t="s">
        <v>131</v>
      </c>
      <c r="L69" t="s">
        <v>39</v>
      </c>
      <c r="M69">
        <v>8</v>
      </c>
      <c r="N69">
        <v>167</v>
      </c>
      <c r="O69">
        <v>20</v>
      </c>
      <c r="P69" t="s">
        <v>27</v>
      </c>
      <c r="Q69" t="s">
        <v>28</v>
      </c>
      <c r="R69" t="s">
        <v>161</v>
      </c>
      <c r="S69" t="s">
        <v>149</v>
      </c>
    </row>
    <row r="70" spans="1:19" x14ac:dyDescent="0.3">
      <c r="A70">
        <v>829721</v>
      </c>
      <c r="B70" t="s">
        <v>384</v>
      </c>
      <c r="C70" t="s">
        <v>83</v>
      </c>
      <c r="D70" t="s">
        <v>20</v>
      </c>
      <c r="E70" t="s">
        <v>114</v>
      </c>
      <c r="F70" t="s">
        <v>84</v>
      </c>
      <c r="G70" t="s">
        <v>38</v>
      </c>
      <c r="H70" t="s">
        <v>43</v>
      </c>
      <c r="I70" t="s">
        <v>43</v>
      </c>
      <c r="J70" t="s">
        <v>34</v>
      </c>
      <c r="K70" t="s">
        <v>38</v>
      </c>
      <c r="L70" t="s">
        <v>39</v>
      </c>
      <c r="M70">
        <v>7</v>
      </c>
      <c r="N70">
        <v>165</v>
      </c>
      <c r="O70">
        <v>20</v>
      </c>
      <c r="P70" t="s">
        <v>27</v>
      </c>
      <c r="Q70" t="s">
        <v>28</v>
      </c>
      <c r="R70" t="s">
        <v>115</v>
      </c>
      <c r="S70" t="s">
        <v>165</v>
      </c>
    </row>
    <row r="71" spans="1:19" x14ac:dyDescent="0.3">
      <c r="A71">
        <v>829725</v>
      </c>
      <c r="B71" t="s">
        <v>384</v>
      </c>
      <c r="C71" t="s">
        <v>121</v>
      </c>
      <c r="D71" t="s">
        <v>20</v>
      </c>
      <c r="E71" t="s">
        <v>170</v>
      </c>
      <c r="F71" t="s">
        <v>137</v>
      </c>
      <c r="G71" t="s">
        <v>32</v>
      </c>
      <c r="H71" t="s">
        <v>37</v>
      </c>
      <c r="I71" t="s">
        <v>32</v>
      </c>
      <c r="J71" t="s">
        <v>34</v>
      </c>
      <c r="K71" t="s">
        <v>37</v>
      </c>
      <c r="L71" t="s">
        <v>39</v>
      </c>
      <c r="M71">
        <v>5</v>
      </c>
      <c r="N71">
        <v>166</v>
      </c>
      <c r="O71">
        <v>20</v>
      </c>
      <c r="P71" t="s">
        <v>27</v>
      </c>
      <c r="Q71" t="s">
        <v>28</v>
      </c>
      <c r="R71" t="s">
        <v>166</v>
      </c>
      <c r="S71" t="s">
        <v>134</v>
      </c>
    </row>
    <row r="72" spans="1:19" x14ac:dyDescent="0.3">
      <c r="A72">
        <v>829727</v>
      </c>
      <c r="B72" t="s">
        <v>384</v>
      </c>
      <c r="C72" t="s">
        <v>117</v>
      </c>
      <c r="D72" t="s">
        <v>20</v>
      </c>
      <c r="E72" t="s">
        <v>116</v>
      </c>
      <c r="F72" t="s">
        <v>119</v>
      </c>
      <c r="G72" t="s">
        <v>131</v>
      </c>
      <c r="H72" t="s">
        <v>38</v>
      </c>
      <c r="I72" t="s">
        <v>38</v>
      </c>
      <c r="J72" t="s">
        <v>25</v>
      </c>
      <c r="K72" t="s">
        <v>38</v>
      </c>
      <c r="L72" t="s">
        <v>39</v>
      </c>
      <c r="M72">
        <v>6</v>
      </c>
      <c r="N72">
        <v>128</v>
      </c>
      <c r="O72">
        <v>20</v>
      </c>
      <c r="P72" t="s">
        <v>27</v>
      </c>
      <c r="Q72" t="s">
        <v>28</v>
      </c>
      <c r="R72" t="s">
        <v>162</v>
      </c>
      <c r="S72" t="s">
        <v>74</v>
      </c>
    </row>
    <row r="73" spans="1:19" x14ac:dyDescent="0.3">
      <c r="A73">
        <v>829729</v>
      </c>
      <c r="B73" t="s">
        <v>384</v>
      </c>
      <c r="C73" t="s">
        <v>41</v>
      </c>
      <c r="D73" t="s">
        <v>20</v>
      </c>
      <c r="E73" t="s">
        <v>59</v>
      </c>
      <c r="F73" t="s">
        <v>42</v>
      </c>
      <c r="G73" t="s">
        <v>43</v>
      </c>
      <c r="H73" t="s">
        <v>33</v>
      </c>
      <c r="I73" t="s">
        <v>43</v>
      </c>
      <c r="J73" t="s">
        <v>34</v>
      </c>
      <c r="K73" t="s">
        <v>33</v>
      </c>
      <c r="L73" t="s">
        <v>39</v>
      </c>
      <c r="M73">
        <v>6</v>
      </c>
      <c r="N73">
        <v>184</v>
      </c>
      <c r="O73">
        <v>20</v>
      </c>
      <c r="P73" t="s">
        <v>27</v>
      </c>
      <c r="Q73" t="s">
        <v>28</v>
      </c>
      <c r="R73" t="s">
        <v>115</v>
      </c>
      <c r="S73" t="s">
        <v>67</v>
      </c>
    </row>
    <row r="74" spans="1:19" x14ac:dyDescent="0.3">
      <c r="A74">
        <v>829731</v>
      </c>
      <c r="B74" t="s">
        <v>384</v>
      </c>
      <c r="C74" t="s">
        <v>117</v>
      </c>
      <c r="D74" t="s">
        <v>20</v>
      </c>
      <c r="E74" t="s">
        <v>72</v>
      </c>
      <c r="F74" t="s">
        <v>119</v>
      </c>
      <c r="G74" t="s">
        <v>131</v>
      </c>
      <c r="H74" t="s">
        <v>37</v>
      </c>
      <c r="I74" t="s">
        <v>37</v>
      </c>
      <c r="J74" t="s">
        <v>34</v>
      </c>
      <c r="K74" t="s">
        <v>37</v>
      </c>
      <c r="L74" t="s">
        <v>26</v>
      </c>
      <c r="M74">
        <v>4</v>
      </c>
      <c r="N74">
        <v>168</v>
      </c>
      <c r="O74">
        <v>20</v>
      </c>
      <c r="P74" t="s">
        <v>27</v>
      </c>
      <c r="Q74" t="s">
        <v>28</v>
      </c>
      <c r="R74" t="s">
        <v>162</v>
      </c>
      <c r="S74" t="s">
        <v>74</v>
      </c>
    </row>
    <row r="75" spans="1:19" x14ac:dyDescent="0.3">
      <c r="A75">
        <v>829733</v>
      </c>
      <c r="B75" t="s">
        <v>384</v>
      </c>
      <c r="C75" t="s">
        <v>121</v>
      </c>
      <c r="D75" t="s">
        <v>20</v>
      </c>
      <c r="E75" t="s">
        <v>171</v>
      </c>
      <c r="F75" t="s">
        <v>137</v>
      </c>
      <c r="G75" t="s">
        <v>32</v>
      </c>
      <c r="H75" t="s">
        <v>24</v>
      </c>
      <c r="I75" t="s">
        <v>24</v>
      </c>
      <c r="J75" t="s">
        <v>25</v>
      </c>
      <c r="K75" t="s">
        <v>24</v>
      </c>
      <c r="L75" t="s">
        <v>39</v>
      </c>
      <c r="M75">
        <v>4</v>
      </c>
      <c r="N75">
        <v>156</v>
      </c>
      <c r="O75">
        <v>20</v>
      </c>
      <c r="P75" t="s">
        <v>27</v>
      </c>
      <c r="Q75" t="s">
        <v>28</v>
      </c>
      <c r="R75" t="s">
        <v>165</v>
      </c>
      <c r="S75" t="s">
        <v>136</v>
      </c>
    </row>
    <row r="76" spans="1:19" x14ac:dyDescent="0.3">
      <c r="A76">
        <v>829735</v>
      </c>
      <c r="B76" t="s">
        <v>384</v>
      </c>
      <c r="C76" t="s">
        <v>83</v>
      </c>
      <c r="D76" t="s">
        <v>20</v>
      </c>
      <c r="E76" t="s">
        <v>116</v>
      </c>
      <c r="F76" t="s">
        <v>84</v>
      </c>
      <c r="G76" t="s">
        <v>38</v>
      </c>
      <c r="H76" t="s">
        <v>33</v>
      </c>
      <c r="I76" t="s">
        <v>33</v>
      </c>
      <c r="J76" t="s">
        <v>34</v>
      </c>
      <c r="K76" t="s">
        <v>38</v>
      </c>
      <c r="L76" t="s">
        <v>39</v>
      </c>
      <c r="M76">
        <v>8</v>
      </c>
      <c r="N76">
        <v>157</v>
      </c>
      <c r="O76">
        <v>20</v>
      </c>
      <c r="P76" t="s">
        <v>27</v>
      </c>
      <c r="Q76" t="s">
        <v>28</v>
      </c>
      <c r="R76" t="s">
        <v>115</v>
      </c>
      <c r="S76" t="s">
        <v>67</v>
      </c>
    </row>
    <row r="77" spans="1:19" x14ac:dyDescent="0.3">
      <c r="A77">
        <v>829737</v>
      </c>
      <c r="B77" t="s">
        <v>384</v>
      </c>
      <c r="C77" t="s">
        <v>19</v>
      </c>
      <c r="D77" t="s">
        <v>20</v>
      </c>
      <c r="E77" t="s">
        <v>80</v>
      </c>
      <c r="F77" t="s">
        <v>22</v>
      </c>
      <c r="G77" t="s">
        <v>23</v>
      </c>
      <c r="H77" t="s">
        <v>43</v>
      </c>
      <c r="I77" t="s">
        <v>23</v>
      </c>
      <c r="J77" t="s">
        <v>25</v>
      </c>
      <c r="K77" t="s">
        <v>43</v>
      </c>
      <c r="L77" t="s">
        <v>26</v>
      </c>
      <c r="M77">
        <v>18</v>
      </c>
      <c r="N77">
        <v>210</v>
      </c>
      <c r="O77">
        <v>20</v>
      </c>
      <c r="P77" t="s">
        <v>27</v>
      </c>
      <c r="Q77" t="s">
        <v>28</v>
      </c>
      <c r="R77" t="s">
        <v>149</v>
      </c>
      <c r="S77" t="s">
        <v>120</v>
      </c>
    </row>
    <row r="78" spans="1:19" x14ac:dyDescent="0.3">
      <c r="A78">
        <v>829739</v>
      </c>
      <c r="B78" t="s">
        <v>384</v>
      </c>
      <c r="C78" t="s">
        <v>35</v>
      </c>
      <c r="D78" t="s">
        <v>20</v>
      </c>
      <c r="E78" t="s">
        <v>130</v>
      </c>
      <c r="F78" t="s">
        <v>36</v>
      </c>
      <c r="G78" t="s">
        <v>37</v>
      </c>
      <c r="H78" t="s">
        <v>24</v>
      </c>
      <c r="I78" t="s">
        <v>24</v>
      </c>
      <c r="J78" t="s">
        <v>25</v>
      </c>
      <c r="K78" t="s">
        <v>24</v>
      </c>
      <c r="L78" t="s">
        <v>39</v>
      </c>
      <c r="M78">
        <v>6</v>
      </c>
      <c r="N78">
        <v>147</v>
      </c>
      <c r="O78">
        <v>20</v>
      </c>
      <c r="P78" t="s">
        <v>27</v>
      </c>
      <c r="Q78" t="s">
        <v>28</v>
      </c>
      <c r="R78" t="s">
        <v>165</v>
      </c>
      <c r="S78" t="s">
        <v>166</v>
      </c>
    </row>
    <row r="79" spans="1:19" x14ac:dyDescent="0.3">
      <c r="A79">
        <v>829741</v>
      </c>
      <c r="B79" t="s">
        <v>384</v>
      </c>
      <c r="C79" t="s">
        <v>83</v>
      </c>
      <c r="D79" t="s">
        <v>20</v>
      </c>
      <c r="E79" t="s">
        <v>57</v>
      </c>
      <c r="F79" t="s">
        <v>84</v>
      </c>
      <c r="G79" t="s">
        <v>38</v>
      </c>
      <c r="H79" t="s">
        <v>32</v>
      </c>
      <c r="I79" t="s">
        <v>32</v>
      </c>
      <c r="J79" t="s">
        <v>25</v>
      </c>
      <c r="K79" t="s">
        <v>32</v>
      </c>
      <c r="L79" t="s">
        <v>69</v>
      </c>
      <c r="M79" t="s">
        <v>28</v>
      </c>
      <c r="N79">
        <v>192</v>
      </c>
      <c r="O79">
        <v>20</v>
      </c>
      <c r="P79" t="s">
        <v>70</v>
      </c>
      <c r="Q79" t="s">
        <v>28</v>
      </c>
      <c r="R79" t="s">
        <v>67</v>
      </c>
      <c r="S79" t="s">
        <v>74</v>
      </c>
    </row>
    <row r="80" spans="1:19" x14ac:dyDescent="0.3">
      <c r="A80">
        <v>829743</v>
      </c>
      <c r="B80" t="s">
        <v>384</v>
      </c>
      <c r="C80" t="s">
        <v>117</v>
      </c>
      <c r="D80" t="s">
        <v>20</v>
      </c>
      <c r="E80" t="s">
        <v>90</v>
      </c>
      <c r="F80" t="s">
        <v>119</v>
      </c>
      <c r="G80" t="s">
        <v>131</v>
      </c>
      <c r="H80" t="s">
        <v>24</v>
      </c>
      <c r="I80" t="s">
        <v>24</v>
      </c>
      <c r="J80" t="s">
        <v>25</v>
      </c>
      <c r="K80" t="s">
        <v>131</v>
      </c>
      <c r="L80" t="s">
        <v>26</v>
      </c>
      <c r="M80">
        <v>16</v>
      </c>
      <c r="N80">
        <v>118</v>
      </c>
      <c r="O80">
        <v>12</v>
      </c>
      <c r="P80" t="s">
        <v>27</v>
      </c>
      <c r="Q80" t="s">
        <v>61</v>
      </c>
      <c r="R80" t="s">
        <v>149</v>
      </c>
      <c r="S80" t="s">
        <v>120</v>
      </c>
    </row>
    <row r="81" spans="1:19" x14ac:dyDescent="0.3">
      <c r="A81">
        <v>829745</v>
      </c>
      <c r="B81" t="s">
        <v>384</v>
      </c>
      <c r="C81" t="s">
        <v>19</v>
      </c>
      <c r="D81" t="s">
        <v>20</v>
      </c>
      <c r="E81" t="s">
        <v>64</v>
      </c>
      <c r="F81" t="s">
        <v>22</v>
      </c>
      <c r="G81" t="s">
        <v>23</v>
      </c>
      <c r="H81" t="s">
        <v>33</v>
      </c>
      <c r="I81" t="s">
        <v>23</v>
      </c>
      <c r="J81" t="s">
        <v>25</v>
      </c>
      <c r="K81" t="s">
        <v>33</v>
      </c>
      <c r="L81" t="s">
        <v>26</v>
      </c>
      <c r="M81">
        <v>27</v>
      </c>
      <c r="N81">
        <v>182</v>
      </c>
      <c r="O81">
        <v>20</v>
      </c>
      <c r="P81" t="s">
        <v>27</v>
      </c>
      <c r="Q81" t="s">
        <v>28</v>
      </c>
      <c r="R81" t="s">
        <v>113</v>
      </c>
      <c r="S81" t="s">
        <v>128</v>
      </c>
    </row>
    <row r="82" spans="1:19" x14ac:dyDescent="0.3">
      <c r="A82">
        <v>829747</v>
      </c>
      <c r="B82" t="s">
        <v>384</v>
      </c>
      <c r="C82" t="s">
        <v>35</v>
      </c>
      <c r="D82" t="s">
        <v>20</v>
      </c>
      <c r="E82" t="s">
        <v>172</v>
      </c>
      <c r="F82" t="s">
        <v>36</v>
      </c>
      <c r="G82" t="s">
        <v>37</v>
      </c>
      <c r="H82" t="s">
        <v>43</v>
      </c>
      <c r="I82" t="s">
        <v>43</v>
      </c>
      <c r="J82" t="s">
        <v>25</v>
      </c>
      <c r="K82" t="s">
        <v>37</v>
      </c>
      <c r="L82" t="s">
        <v>26</v>
      </c>
      <c r="M82">
        <v>37</v>
      </c>
      <c r="N82">
        <v>191</v>
      </c>
      <c r="O82">
        <v>20</v>
      </c>
      <c r="P82" t="s">
        <v>27</v>
      </c>
      <c r="Q82" t="s">
        <v>28</v>
      </c>
      <c r="R82" t="s">
        <v>165</v>
      </c>
      <c r="S82" t="s">
        <v>136</v>
      </c>
    </row>
    <row r="83" spans="1:19" x14ac:dyDescent="0.3">
      <c r="A83">
        <v>829749</v>
      </c>
      <c r="B83" t="s">
        <v>384</v>
      </c>
      <c r="C83" t="s">
        <v>83</v>
      </c>
      <c r="D83" t="s">
        <v>20</v>
      </c>
      <c r="E83" t="s">
        <v>173</v>
      </c>
      <c r="F83" t="s">
        <v>84</v>
      </c>
      <c r="G83" t="s">
        <v>38</v>
      </c>
      <c r="H83" t="s">
        <v>23</v>
      </c>
      <c r="I83" t="s">
        <v>23</v>
      </c>
      <c r="J83" t="s">
        <v>25</v>
      </c>
      <c r="K83" t="s">
        <v>23</v>
      </c>
      <c r="L83" t="s">
        <v>39</v>
      </c>
      <c r="M83">
        <v>9</v>
      </c>
      <c r="N83">
        <v>131</v>
      </c>
      <c r="O83">
        <v>20</v>
      </c>
      <c r="P83" t="s">
        <v>27</v>
      </c>
      <c r="Q83" t="s">
        <v>28</v>
      </c>
      <c r="R83" t="s">
        <v>67</v>
      </c>
      <c r="S83" t="s">
        <v>74</v>
      </c>
    </row>
    <row r="84" spans="1:19" x14ac:dyDescent="0.3">
      <c r="A84">
        <v>829751</v>
      </c>
      <c r="B84" t="s">
        <v>384</v>
      </c>
      <c r="C84" t="s">
        <v>41</v>
      </c>
      <c r="D84" t="s">
        <v>20</v>
      </c>
      <c r="E84" t="s">
        <v>91</v>
      </c>
      <c r="F84" t="s">
        <v>42</v>
      </c>
      <c r="G84" t="s">
        <v>43</v>
      </c>
      <c r="H84" t="s">
        <v>131</v>
      </c>
      <c r="I84" t="s">
        <v>43</v>
      </c>
      <c r="J84" t="s">
        <v>34</v>
      </c>
      <c r="K84" t="s">
        <v>43</v>
      </c>
      <c r="L84" t="s">
        <v>26</v>
      </c>
      <c r="M84">
        <v>20</v>
      </c>
      <c r="N84">
        <v>158</v>
      </c>
      <c r="O84">
        <v>20</v>
      </c>
      <c r="P84" t="s">
        <v>27</v>
      </c>
      <c r="Q84" t="s">
        <v>28</v>
      </c>
      <c r="R84" t="s">
        <v>71</v>
      </c>
      <c r="S84" t="s">
        <v>166</v>
      </c>
    </row>
    <row r="85" spans="1:19" x14ac:dyDescent="0.3">
      <c r="A85">
        <v>829753</v>
      </c>
      <c r="B85" t="s">
        <v>384</v>
      </c>
      <c r="C85" t="s">
        <v>53</v>
      </c>
      <c r="D85" t="s">
        <v>20</v>
      </c>
      <c r="E85" t="s">
        <v>21</v>
      </c>
      <c r="F85" t="s">
        <v>54</v>
      </c>
      <c r="G85" t="s">
        <v>33</v>
      </c>
      <c r="H85" t="s">
        <v>32</v>
      </c>
      <c r="I85" t="s">
        <v>33</v>
      </c>
      <c r="J85" t="s">
        <v>34</v>
      </c>
      <c r="K85" t="s">
        <v>33</v>
      </c>
      <c r="L85" t="s">
        <v>26</v>
      </c>
      <c r="M85">
        <v>97</v>
      </c>
      <c r="N85">
        <v>193</v>
      </c>
      <c r="O85">
        <v>20</v>
      </c>
      <c r="P85" t="s">
        <v>27</v>
      </c>
      <c r="Q85" t="s">
        <v>28</v>
      </c>
      <c r="R85" t="s">
        <v>113</v>
      </c>
      <c r="S85" t="s">
        <v>128</v>
      </c>
    </row>
    <row r="86" spans="1:19" x14ac:dyDescent="0.3">
      <c r="A86">
        <v>829757</v>
      </c>
      <c r="B86" t="s">
        <v>384</v>
      </c>
      <c r="C86" t="s">
        <v>35</v>
      </c>
      <c r="D86" t="s">
        <v>20</v>
      </c>
      <c r="E86" t="s">
        <v>174</v>
      </c>
      <c r="F86" t="s">
        <v>36</v>
      </c>
      <c r="G86" t="s">
        <v>37</v>
      </c>
      <c r="H86" t="s">
        <v>23</v>
      </c>
      <c r="I86" t="s">
        <v>23</v>
      </c>
      <c r="J86" t="s">
        <v>25</v>
      </c>
      <c r="K86" t="s">
        <v>23</v>
      </c>
      <c r="L86" t="s">
        <v>39</v>
      </c>
      <c r="M86">
        <v>10</v>
      </c>
      <c r="N86">
        <v>96</v>
      </c>
      <c r="O86">
        <v>20</v>
      </c>
      <c r="P86" t="s">
        <v>27</v>
      </c>
      <c r="Q86" t="s">
        <v>28</v>
      </c>
      <c r="R86" t="s">
        <v>67</v>
      </c>
      <c r="S86" t="s">
        <v>74</v>
      </c>
    </row>
    <row r="87" spans="1:19" x14ac:dyDescent="0.3">
      <c r="A87">
        <v>829759</v>
      </c>
      <c r="B87" t="s">
        <v>384</v>
      </c>
      <c r="C87" t="s">
        <v>29</v>
      </c>
      <c r="D87" t="s">
        <v>20</v>
      </c>
      <c r="E87" t="s">
        <v>175</v>
      </c>
      <c r="F87" t="s">
        <v>31</v>
      </c>
      <c r="G87" t="s">
        <v>32</v>
      </c>
      <c r="H87" t="s">
        <v>131</v>
      </c>
      <c r="I87" t="s">
        <v>32</v>
      </c>
      <c r="J87" t="s">
        <v>25</v>
      </c>
      <c r="K87" t="s">
        <v>131</v>
      </c>
      <c r="L87" t="s">
        <v>26</v>
      </c>
      <c r="M87">
        <v>20</v>
      </c>
      <c r="N87">
        <v>151</v>
      </c>
      <c r="O87">
        <v>20</v>
      </c>
      <c r="P87" t="s">
        <v>27</v>
      </c>
      <c r="Q87" t="s">
        <v>28</v>
      </c>
      <c r="R87" t="s">
        <v>71</v>
      </c>
      <c r="S87" t="s">
        <v>166</v>
      </c>
    </row>
    <row r="88" spans="1:19" x14ac:dyDescent="0.3">
      <c r="A88">
        <v>829765</v>
      </c>
      <c r="B88" t="s">
        <v>384</v>
      </c>
      <c r="C88" t="s">
        <v>53</v>
      </c>
      <c r="D88" t="s">
        <v>20</v>
      </c>
      <c r="E88" t="s">
        <v>62</v>
      </c>
      <c r="F88" t="s">
        <v>54</v>
      </c>
      <c r="G88" t="s">
        <v>33</v>
      </c>
      <c r="H88" t="s">
        <v>24</v>
      </c>
      <c r="I88" t="s">
        <v>24</v>
      </c>
      <c r="J88" t="s">
        <v>25</v>
      </c>
      <c r="K88" t="s">
        <v>33</v>
      </c>
      <c r="L88" t="s">
        <v>26</v>
      </c>
      <c r="M88">
        <v>2</v>
      </c>
      <c r="N88">
        <v>135</v>
      </c>
      <c r="O88">
        <v>20</v>
      </c>
      <c r="P88" t="s">
        <v>27</v>
      </c>
      <c r="Q88" t="s">
        <v>28</v>
      </c>
      <c r="R88" t="s">
        <v>161</v>
      </c>
      <c r="S88" t="s">
        <v>120</v>
      </c>
    </row>
    <row r="89" spans="1:19" x14ac:dyDescent="0.3">
      <c r="A89">
        <v>829763</v>
      </c>
      <c r="B89" t="s">
        <v>384</v>
      </c>
      <c r="C89" t="s">
        <v>19</v>
      </c>
      <c r="D89" t="s">
        <v>20</v>
      </c>
      <c r="E89" t="s">
        <v>28</v>
      </c>
      <c r="F89" t="s">
        <v>22</v>
      </c>
      <c r="G89" t="s">
        <v>23</v>
      </c>
      <c r="H89" t="s">
        <v>38</v>
      </c>
      <c r="I89" t="s">
        <v>38</v>
      </c>
      <c r="J89" t="s">
        <v>25</v>
      </c>
      <c r="K89" t="s">
        <v>28</v>
      </c>
      <c r="L89" t="s">
        <v>109</v>
      </c>
      <c r="M89" t="s">
        <v>28</v>
      </c>
      <c r="N89" t="s">
        <v>28</v>
      </c>
      <c r="O89" t="s">
        <v>28</v>
      </c>
      <c r="P89" t="s">
        <v>27</v>
      </c>
      <c r="Q89" t="s">
        <v>28</v>
      </c>
      <c r="R89" t="s">
        <v>113</v>
      </c>
      <c r="S89" t="s">
        <v>162</v>
      </c>
    </row>
    <row r="90" spans="1:19" x14ac:dyDescent="0.3">
      <c r="A90">
        <v>829723</v>
      </c>
      <c r="B90" t="s">
        <v>384</v>
      </c>
      <c r="C90" t="s">
        <v>44</v>
      </c>
      <c r="D90" t="s">
        <v>20</v>
      </c>
      <c r="E90" t="s">
        <v>171</v>
      </c>
      <c r="F90" t="s">
        <v>45</v>
      </c>
      <c r="G90" t="s">
        <v>24</v>
      </c>
      <c r="H90" t="s">
        <v>33</v>
      </c>
      <c r="I90" t="s">
        <v>24</v>
      </c>
      <c r="J90" t="s">
        <v>25</v>
      </c>
      <c r="K90" t="s">
        <v>24</v>
      </c>
      <c r="L90" t="s">
        <v>39</v>
      </c>
      <c r="M90">
        <v>7</v>
      </c>
      <c r="N90">
        <v>166</v>
      </c>
      <c r="O90">
        <v>20</v>
      </c>
      <c r="P90" t="s">
        <v>27</v>
      </c>
      <c r="Q90" t="s">
        <v>28</v>
      </c>
      <c r="R90" t="s">
        <v>115</v>
      </c>
      <c r="S90" t="s">
        <v>67</v>
      </c>
    </row>
    <row r="91" spans="1:19" x14ac:dyDescent="0.3">
      <c r="A91">
        <v>829767</v>
      </c>
      <c r="B91" t="s">
        <v>384</v>
      </c>
      <c r="C91" t="s">
        <v>35</v>
      </c>
      <c r="D91" t="s">
        <v>20</v>
      </c>
      <c r="E91" t="s">
        <v>176</v>
      </c>
      <c r="F91" t="s">
        <v>36</v>
      </c>
      <c r="G91" t="s">
        <v>37</v>
      </c>
      <c r="H91" t="s">
        <v>32</v>
      </c>
      <c r="I91" t="s">
        <v>37</v>
      </c>
      <c r="J91" t="s">
        <v>25</v>
      </c>
      <c r="K91" t="s">
        <v>37</v>
      </c>
      <c r="L91" t="s">
        <v>39</v>
      </c>
      <c r="M91">
        <v>9</v>
      </c>
      <c r="N91">
        <v>119</v>
      </c>
      <c r="O91">
        <v>20</v>
      </c>
      <c r="P91" t="s">
        <v>27</v>
      </c>
      <c r="Q91" t="s">
        <v>28</v>
      </c>
      <c r="R91" t="s">
        <v>149</v>
      </c>
      <c r="S91" t="s">
        <v>74</v>
      </c>
    </row>
    <row r="92" spans="1:19" x14ac:dyDescent="0.3">
      <c r="A92">
        <v>829769</v>
      </c>
      <c r="B92" t="s">
        <v>384</v>
      </c>
      <c r="C92" t="s">
        <v>41</v>
      </c>
      <c r="D92" t="s">
        <v>20</v>
      </c>
      <c r="E92" t="s">
        <v>93</v>
      </c>
      <c r="F92" t="s">
        <v>42</v>
      </c>
      <c r="G92" t="s">
        <v>43</v>
      </c>
      <c r="H92" t="s">
        <v>38</v>
      </c>
      <c r="I92" t="s">
        <v>38</v>
      </c>
      <c r="J92" t="s">
        <v>25</v>
      </c>
      <c r="K92" t="s">
        <v>43</v>
      </c>
      <c r="L92" t="s">
        <v>26</v>
      </c>
      <c r="M92">
        <v>8</v>
      </c>
      <c r="N92">
        <v>188</v>
      </c>
      <c r="O92">
        <v>20</v>
      </c>
      <c r="P92" t="s">
        <v>27</v>
      </c>
      <c r="Q92" t="s">
        <v>28</v>
      </c>
      <c r="R92" t="s">
        <v>71</v>
      </c>
      <c r="S92" t="s">
        <v>136</v>
      </c>
    </row>
    <row r="93" spans="1:19" x14ac:dyDescent="0.3">
      <c r="A93">
        <v>829771</v>
      </c>
      <c r="B93" t="s">
        <v>384</v>
      </c>
      <c r="C93" t="s">
        <v>19</v>
      </c>
      <c r="D93" t="s">
        <v>20</v>
      </c>
      <c r="E93" t="s">
        <v>127</v>
      </c>
      <c r="F93" t="s">
        <v>22</v>
      </c>
      <c r="G93" t="s">
        <v>23</v>
      </c>
      <c r="H93" t="s">
        <v>24</v>
      </c>
      <c r="I93" t="s">
        <v>23</v>
      </c>
      <c r="J93" t="s">
        <v>25</v>
      </c>
      <c r="K93" t="s">
        <v>23</v>
      </c>
      <c r="L93" t="s">
        <v>39</v>
      </c>
      <c r="M93">
        <v>7</v>
      </c>
      <c r="N93">
        <v>112</v>
      </c>
      <c r="O93">
        <v>10</v>
      </c>
      <c r="P93" t="s">
        <v>27</v>
      </c>
      <c r="Q93" t="s">
        <v>28</v>
      </c>
      <c r="R93" t="s">
        <v>113</v>
      </c>
      <c r="S93" t="s">
        <v>162</v>
      </c>
    </row>
    <row r="94" spans="1:19" x14ac:dyDescent="0.3">
      <c r="A94">
        <v>829773</v>
      </c>
      <c r="B94" t="s">
        <v>384</v>
      </c>
      <c r="C94" t="s">
        <v>50</v>
      </c>
      <c r="D94" t="s">
        <v>20</v>
      </c>
      <c r="E94" t="s">
        <v>90</v>
      </c>
      <c r="F94" t="s">
        <v>52</v>
      </c>
      <c r="G94" t="s">
        <v>131</v>
      </c>
      <c r="H94" t="s">
        <v>33</v>
      </c>
      <c r="I94" t="s">
        <v>33</v>
      </c>
      <c r="J94" t="s">
        <v>25</v>
      </c>
      <c r="K94" t="s">
        <v>131</v>
      </c>
      <c r="L94" t="s">
        <v>26</v>
      </c>
      <c r="M94">
        <v>22</v>
      </c>
      <c r="N94">
        <v>193</v>
      </c>
      <c r="O94">
        <v>20</v>
      </c>
      <c r="P94" t="s">
        <v>27</v>
      </c>
      <c r="Q94" t="s">
        <v>28</v>
      </c>
      <c r="R94" t="s">
        <v>115</v>
      </c>
      <c r="S94" t="s">
        <v>169</v>
      </c>
    </row>
    <row r="95" spans="1:19" x14ac:dyDescent="0.3">
      <c r="A95">
        <v>829775</v>
      </c>
      <c r="B95" t="s">
        <v>384</v>
      </c>
      <c r="C95" t="s">
        <v>29</v>
      </c>
      <c r="D95" t="s">
        <v>20</v>
      </c>
      <c r="E95" t="s">
        <v>164</v>
      </c>
      <c r="F95" t="s">
        <v>31</v>
      </c>
      <c r="G95" t="s">
        <v>32</v>
      </c>
      <c r="H95" t="s">
        <v>43</v>
      </c>
      <c r="I95" t="s">
        <v>43</v>
      </c>
      <c r="J95" t="s">
        <v>34</v>
      </c>
      <c r="K95" t="s">
        <v>43</v>
      </c>
      <c r="L95" t="s">
        <v>26</v>
      </c>
      <c r="M95">
        <v>23</v>
      </c>
      <c r="N95">
        <v>173</v>
      </c>
      <c r="O95">
        <v>20</v>
      </c>
      <c r="P95" t="s">
        <v>27</v>
      </c>
      <c r="Q95" t="s">
        <v>28</v>
      </c>
      <c r="R95" t="s">
        <v>149</v>
      </c>
      <c r="S95" t="s">
        <v>120</v>
      </c>
    </row>
    <row r="96" spans="1:19" x14ac:dyDescent="0.3">
      <c r="A96">
        <v>829777</v>
      </c>
      <c r="B96" t="s">
        <v>384</v>
      </c>
      <c r="C96" t="s">
        <v>41</v>
      </c>
      <c r="D96" t="s">
        <v>20</v>
      </c>
      <c r="E96" t="s">
        <v>116</v>
      </c>
      <c r="F96" t="s">
        <v>82</v>
      </c>
      <c r="G96" t="s">
        <v>38</v>
      </c>
      <c r="H96" t="s">
        <v>37</v>
      </c>
      <c r="I96" t="s">
        <v>37</v>
      </c>
      <c r="J96" t="s">
        <v>25</v>
      </c>
      <c r="K96" t="s">
        <v>38</v>
      </c>
      <c r="L96" t="s">
        <v>26</v>
      </c>
      <c r="M96">
        <v>14</v>
      </c>
      <c r="N96">
        <v>190</v>
      </c>
      <c r="O96">
        <v>20</v>
      </c>
      <c r="P96" t="s">
        <v>27</v>
      </c>
      <c r="Q96" t="s">
        <v>28</v>
      </c>
      <c r="R96" t="s">
        <v>71</v>
      </c>
      <c r="S96" t="s">
        <v>166</v>
      </c>
    </row>
    <row r="97" spans="1:19" x14ac:dyDescent="0.3">
      <c r="A97">
        <v>829779</v>
      </c>
      <c r="B97" t="s">
        <v>384</v>
      </c>
      <c r="C97" t="s">
        <v>53</v>
      </c>
      <c r="D97" t="s">
        <v>20</v>
      </c>
      <c r="E97" t="s">
        <v>64</v>
      </c>
      <c r="F97" t="s">
        <v>54</v>
      </c>
      <c r="G97" t="s">
        <v>33</v>
      </c>
      <c r="H97" t="s">
        <v>23</v>
      </c>
      <c r="I97" t="s">
        <v>33</v>
      </c>
      <c r="J97" t="s">
        <v>34</v>
      </c>
      <c r="K97" t="s">
        <v>33</v>
      </c>
      <c r="L97" t="s">
        <v>26</v>
      </c>
      <c r="M97">
        <v>24</v>
      </c>
      <c r="N97">
        <v>149</v>
      </c>
      <c r="O97">
        <v>20</v>
      </c>
      <c r="P97" t="s">
        <v>27</v>
      </c>
      <c r="Q97" t="s">
        <v>28</v>
      </c>
      <c r="R97" t="s">
        <v>128</v>
      </c>
      <c r="S97" t="s">
        <v>134</v>
      </c>
    </row>
    <row r="98" spans="1:19" x14ac:dyDescent="0.3">
      <c r="A98">
        <v>829781</v>
      </c>
      <c r="B98" t="s">
        <v>384</v>
      </c>
      <c r="C98" t="s">
        <v>44</v>
      </c>
      <c r="D98" t="s">
        <v>20</v>
      </c>
      <c r="E98" t="s">
        <v>130</v>
      </c>
      <c r="F98" t="s">
        <v>45</v>
      </c>
      <c r="G98" t="s">
        <v>24</v>
      </c>
      <c r="H98" t="s">
        <v>131</v>
      </c>
      <c r="I98" t="s">
        <v>131</v>
      </c>
      <c r="J98" t="s">
        <v>25</v>
      </c>
      <c r="K98" t="s">
        <v>24</v>
      </c>
      <c r="L98" t="s">
        <v>26</v>
      </c>
      <c r="M98">
        <v>35</v>
      </c>
      <c r="N98">
        <v>168</v>
      </c>
      <c r="O98">
        <v>20</v>
      </c>
      <c r="P98" t="s">
        <v>27</v>
      </c>
      <c r="Q98" t="s">
        <v>28</v>
      </c>
      <c r="R98" t="s">
        <v>115</v>
      </c>
      <c r="S98" t="s">
        <v>67</v>
      </c>
    </row>
    <row r="99" spans="1:19" x14ac:dyDescent="0.3">
      <c r="A99">
        <v>829783</v>
      </c>
      <c r="B99" t="s">
        <v>384</v>
      </c>
      <c r="C99" t="s">
        <v>41</v>
      </c>
      <c r="D99" t="s">
        <v>20</v>
      </c>
      <c r="E99" t="s">
        <v>80</v>
      </c>
      <c r="F99" t="s">
        <v>42</v>
      </c>
      <c r="G99" t="s">
        <v>43</v>
      </c>
      <c r="H99" t="s">
        <v>37</v>
      </c>
      <c r="I99" t="s">
        <v>37</v>
      </c>
      <c r="J99" t="s">
        <v>34</v>
      </c>
      <c r="K99" t="s">
        <v>43</v>
      </c>
      <c r="L99" t="s">
        <v>39</v>
      </c>
      <c r="M99">
        <v>5</v>
      </c>
      <c r="N99">
        <v>153</v>
      </c>
      <c r="O99">
        <v>20</v>
      </c>
      <c r="P99" t="s">
        <v>27</v>
      </c>
      <c r="Q99" t="s">
        <v>28</v>
      </c>
      <c r="R99" t="s">
        <v>71</v>
      </c>
      <c r="S99" t="s">
        <v>166</v>
      </c>
    </row>
    <row r="100" spans="1:19" x14ac:dyDescent="0.3">
      <c r="A100">
        <v>829785</v>
      </c>
      <c r="B100" t="s">
        <v>384</v>
      </c>
      <c r="C100" t="s">
        <v>19</v>
      </c>
      <c r="D100" t="s">
        <v>20</v>
      </c>
      <c r="E100" t="s">
        <v>66</v>
      </c>
      <c r="F100" t="s">
        <v>22</v>
      </c>
      <c r="G100" t="s">
        <v>23</v>
      </c>
      <c r="H100" t="s">
        <v>32</v>
      </c>
      <c r="I100" t="s">
        <v>32</v>
      </c>
      <c r="J100" t="s">
        <v>25</v>
      </c>
      <c r="K100" t="s">
        <v>23</v>
      </c>
      <c r="L100" t="s">
        <v>26</v>
      </c>
      <c r="M100">
        <v>138</v>
      </c>
      <c r="N100">
        <v>227</v>
      </c>
      <c r="O100">
        <v>20</v>
      </c>
      <c r="P100" t="s">
        <v>27</v>
      </c>
      <c r="Q100" t="s">
        <v>28</v>
      </c>
      <c r="R100" t="s">
        <v>149</v>
      </c>
      <c r="S100" t="s">
        <v>120</v>
      </c>
    </row>
    <row r="101" spans="1:19" x14ac:dyDescent="0.3">
      <c r="A101">
        <v>829761</v>
      </c>
      <c r="B101" t="s">
        <v>384</v>
      </c>
      <c r="C101" t="s">
        <v>44</v>
      </c>
      <c r="D101" t="s">
        <v>20</v>
      </c>
      <c r="E101" t="s">
        <v>94</v>
      </c>
      <c r="F101" t="s">
        <v>45</v>
      </c>
      <c r="G101" t="s">
        <v>24</v>
      </c>
      <c r="H101" t="s">
        <v>37</v>
      </c>
      <c r="I101" t="s">
        <v>24</v>
      </c>
      <c r="J101" t="s">
        <v>34</v>
      </c>
      <c r="K101" t="s">
        <v>24</v>
      </c>
      <c r="L101" t="s">
        <v>26</v>
      </c>
      <c r="M101">
        <v>13</v>
      </c>
      <c r="N101">
        <v>172</v>
      </c>
      <c r="O101">
        <v>20</v>
      </c>
      <c r="P101" t="s">
        <v>27</v>
      </c>
      <c r="Q101" t="s">
        <v>28</v>
      </c>
      <c r="R101" t="s">
        <v>115</v>
      </c>
      <c r="S101" t="s">
        <v>67</v>
      </c>
    </row>
    <row r="102" spans="1:19" x14ac:dyDescent="0.3">
      <c r="A102">
        <v>829787</v>
      </c>
      <c r="B102" t="s">
        <v>384</v>
      </c>
      <c r="C102" t="s">
        <v>41</v>
      </c>
      <c r="D102" t="s">
        <v>20</v>
      </c>
      <c r="E102" t="s">
        <v>177</v>
      </c>
      <c r="F102" t="s">
        <v>82</v>
      </c>
      <c r="G102" t="s">
        <v>38</v>
      </c>
      <c r="H102" t="s">
        <v>131</v>
      </c>
      <c r="I102" t="s">
        <v>38</v>
      </c>
      <c r="J102" t="s">
        <v>25</v>
      </c>
      <c r="K102" t="s">
        <v>131</v>
      </c>
      <c r="L102" t="s">
        <v>26</v>
      </c>
      <c r="M102">
        <v>7</v>
      </c>
      <c r="N102">
        <v>202</v>
      </c>
      <c r="O102">
        <v>20</v>
      </c>
      <c r="P102" t="s">
        <v>27</v>
      </c>
      <c r="Q102" t="s">
        <v>28</v>
      </c>
      <c r="R102" t="s">
        <v>113</v>
      </c>
      <c r="S102" t="s">
        <v>128</v>
      </c>
    </row>
    <row r="103" spans="1:19" x14ac:dyDescent="0.3">
      <c r="A103">
        <v>829789</v>
      </c>
      <c r="B103" t="s">
        <v>384</v>
      </c>
      <c r="C103" t="s">
        <v>53</v>
      </c>
      <c r="D103" t="s">
        <v>20</v>
      </c>
      <c r="E103" t="s">
        <v>178</v>
      </c>
      <c r="F103" t="s">
        <v>54</v>
      </c>
      <c r="G103" t="s">
        <v>33</v>
      </c>
      <c r="H103" t="s">
        <v>43</v>
      </c>
      <c r="I103" t="s">
        <v>33</v>
      </c>
      <c r="J103" t="s">
        <v>34</v>
      </c>
      <c r="K103" t="s">
        <v>43</v>
      </c>
      <c r="L103" t="s">
        <v>39</v>
      </c>
      <c r="M103">
        <v>6</v>
      </c>
      <c r="N103">
        <v>159</v>
      </c>
      <c r="O103">
        <v>20</v>
      </c>
      <c r="P103" t="s">
        <v>27</v>
      </c>
      <c r="Q103" t="s">
        <v>28</v>
      </c>
      <c r="R103" t="s">
        <v>166</v>
      </c>
      <c r="S103" t="s">
        <v>136</v>
      </c>
    </row>
    <row r="104" spans="1:19" x14ac:dyDescent="0.3">
      <c r="A104">
        <v>829791</v>
      </c>
      <c r="B104" t="s">
        <v>384</v>
      </c>
      <c r="C104" t="s">
        <v>44</v>
      </c>
      <c r="D104" t="s">
        <v>20</v>
      </c>
      <c r="E104" t="s">
        <v>171</v>
      </c>
      <c r="F104" t="s">
        <v>45</v>
      </c>
      <c r="G104" t="s">
        <v>24</v>
      </c>
      <c r="H104" t="s">
        <v>32</v>
      </c>
      <c r="I104" t="s">
        <v>32</v>
      </c>
      <c r="J104" t="s">
        <v>34</v>
      </c>
      <c r="K104" t="s">
        <v>24</v>
      </c>
      <c r="L104" t="s">
        <v>39</v>
      </c>
      <c r="M104">
        <v>1</v>
      </c>
      <c r="N104">
        <v>184</v>
      </c>
      <c r="O104">
        <v>20</v>
      </c>
      <c r="P104" t="s">
        <v>27</v>
      </c>
      <c r="Q104" t="s">
        <v>28</v>
      </c>
      <c r="R104" t="s">
        <v>115</v>
      </c>
      <c r="S104" t="s">
        <v>71</v>
      </c>
    </row>
    <row r="105" spans="1:19" x14ac:dyDescent="0.3">
      <c r="A105">
        <v>829793</v>
      </c>
      <c r="B105" t="s">
        <v>384</v>
      </c>
      <c r="C105" t="s">
        <v>139</v>
      </c>
      <c r="D105" t="s">
        <v>20</v>
      </c>
      <c r="E105" t="s">
        <v>179</v>
      </c>
      <c r="F105" t="s">
        <v>140</v>
      </c>
      <c r="G105" t="s">
        <v>37</v>
      </c>
      <c r="H105" t="s">
        <v>131</v>
      </c>
      <c r="I105" t="s">
        <v>131</v>
      </c>
      <c r="J105" t="s">
        <v>34</v>
      </c>
      <c r="K105" t="s">
        <v>131</v>
      </c>
      <c r="L105" t="s">
        <v>26</v>
      </c>
      <c r="M105">
        <v>6</v>
      </c>
      <c r="N105">
        <v>164</v>
      </c>
      <c r="O105">
        <v>20</v>
      </c>
      <c r="P105" t="s">
        <v>27</v>
      </c>
      <c r="Q105" t="s">
        <v>28</v>
      </c>
      <c r="R105" t="s">
        <v>120</v>
      </c>
      <c r="S105" t="s">
        <v>74</v>
      </c>
    </row>
    <row r="106" spans="1:19" x14ac:dyDescent="0.3">
      <c r="A106">
        <v>829795</v>
      </c>
      <c r="B106" t="s">
        <v>384</v>
      </c>
      <c r="C106" t="s">
        <v>41</v>
      </c>
      <c r="D106" t="s">
        <v>20</v>
      </c>
      <c r="E106" t="s">
        <v>68</v>
      </c>
      <c r="F106" t="s">
        <v>42</v>
      </c>
      <c r="G106" t="s">
        <v>43</v>
      </c>
      <c r="H106" t="s">
        <v>23</v>
      </c>
      <c r="I106" t="s">
        <v>23</v>
      </c>
      <c r="J106" t="s">
        <v>34</v>
      </c>
      <c r="K106" t="s">
        <v>23</v>
      </c>
      <c r="L106" t="s">
        <v>26</v>
      </c>
      <c r="M106">
        <v>39</v>
      </c>
      <c r="N106">
        <v>236</v>
      </c>
      <c r="O106">
        <v>20</v>
      </c>
      <c r="P106" t="s">
        <v>27</v>
      </c>
      <c r="Q106" t="s">
        <v>28</v>
      </c>
      <c r="R106" t="s">
        <v>113</v>
      </c>
      <c r="S106" t="s">
        <v>128</v>
      </c>
    </row>
    <row r="107" spans="1:19" x14ac:dyDescent="0.3">
      <c r="A107">
        <v>829797</v>
      </c>
      <c r="B107" t="s">
        <v>384</v>
      </c>
      <c r="C107" t="s">
        <v>53</v>
      </c>
      <c r="D107" t="s">
        <v>20</v>
      </c>
      <c r="E107" t="s">
        <v>118</v>
      </c>
      <c r="F107" t="s">
        <v>54</v>
      </c>
      <c r="G107" t="s">
        <v>33</v>
      </c>
      <c r="H107" t="s">
        <v>38</v>
      </c>
      <c r="I107" t="s">
        <v>33</v>
      </c>
      <c r="J107" t="s">
        <v>34</v>
      </c>
      <c r="K107" t="s">
        <v>33</v>
      </c>
      <c r="L107" t="s">
        <v>26</v>
      </c>
      <c r="M107">
        <v>12</v>
      </c>
      <c r="N107">
        <v>158</v>
      </c>
      <c r="O107">
        <v>20</v>
      </c>
      <c r="P107" t="s">
        <v>27</v>
      </c>
      <c r="Q107" t="s">
        <v>28</v>
      </c>
      <c r="R107" t="s">
        <v>67</v>
      </c>
      <c r="S107" t="s">
        <v>136</v>
      </c>
    </row>
    <row r="108" spans="1:19" x14ac:dyDescent="0.3">
      <c r="A108">
        <v>829799</v>
      </c>
      <c r="B108" t="s">
        <v>384</v>
      </c>
      <c r="C108" t="s">
        <v>50</v>
      </c>
      <c r="D108" t="s">
        <v>20</v>
      </c>
      <c r="E108" t="s">
        <v>90</v>
      </c>
      <c r="F108" t="s">
        <v>52</v>
      </c>
      <c r="G108" t="s">
        <v>131</v>
      </c>
      <c r="H108" t="s">
        <v>32</v>
      </c>
      <c r="I108" t="s">
        <v>131</v>
      </c>
      <c r="J108" t="s">
        <v>34</v>
      </c>
      <c r="K108" t="s">
        <v>131</v>
      </c>
      <c r="L108" t="s">
        <v>26</v>
      </c>
      <c r="M108">
        <v>5</v>
      </c>
      <c r="N108">
        <v>186</v>
      </c>
      <c r="O108">
        <v>20</v>
      </c>
      <c r="P108" t="s">
        <v>27</v>
      </c>
      <c r="Q108" t="s">
        <v>28</v>
      </c>
      <c r="R108" t="s">
        <v>115</v>
      </c>
      <c r="S108" t="s">
        <v>71</v>
      </c>
    </row>
    <row r="109" spans="1:19" x14ac:dyDescent="0.3">
      <c r="A109">
        <v>829801</v>
      </c>
      <c r="B109" t="s">
        <v>384</v>
      </c>
      <c r="C109" t="s">
        <v>139</v>
      </c>
      <c r="D109" t="s">
        <v>20</v>
      </c>
      <c r="E109" t="s">
        <v>180</v>
      </c>
      <c r="F109" t="s">
        <v>140</v>
      </c>
      <c r="G109" t="s">
        <v>37</v>
      </c>
      <c r="H109" t="s">
        <v>33</v>
      </c>
      <c r="I109" t="s">
        <v>33</v>
      </c>
      <c r="J109" t="s">
        <v>34</v>
      </c>
      <c r="K109" t="s">
        <v>37</v>
      </c>
      <c r="L109" t="s">
        <v>39</v>
      </c>
      <c r="M109">
        <v>6</v>
      </c>
      <c r="N109">
        <v>120</v>
      </c>
      <c r="O109">
        <v>20</v>
      </c>
      <c r="P109" t="s">
        <v>27</v>
      </c>
      <c r="Q109" t="s">
        <v>28</v>
      </c>
      <c r="R109" t="s">
        <v>149</v>
      </c>
      <c r="S109" t="s">
        <v>120</v>
      </c>
    </row>
    <row r="110" spans="1:19" x14ac:dyDescent="0.3">
      <c r="A110">
        <v>829803</v>
      </c>
      <c r="B110" t="s">
        <v>384</v>
      </c>
      <c r="C110" t="s">
        <v>29</v>
      </c>
      <c r="D110" t="s">
        <v>20</v>
      </c>
      <c r="E110" t="s">
        <v>163</v>
      </c>
      <c r="F110" t="s">
        <v>31</v>
      </c>
      <c r="G110" t="s">
        <v>32</v>
      </c>
      <c r="H110" t="s">
        <v>23</v>
      </c>
      <c r="I110" t="s">
        <v>23</v>
      </c>
      <c r="J110" t="s">
        <v>25</v>
      </c>
      <c r="K110" t="s">
        <v>32</v>
      </c>
      <c r="L110" t="s">
        <v>26</v>
      </c>
      <c r="M110">
        <v>22</v>
      </c>
      <c r="N110">
        <v>107</v>
      </c>
      <c r="O110">
        <v>10</v>
      </c>
      <c r="P110" t="s">
        <v>27</v>
      </c>
      <c r="Q110" t="s">
        <v>28</v>
      </c>
      <c r="R110" t="s">
        <v>113</v>
      </c>
      <c r="S110" t="s">
        <v>128</v>
      </c>
    </row>
    <row r="111" spans="1:19" x14ac:dyDescent="0.3">
      <c r="A111">
        <v>829805</v>
      </c>
      <c r="B111" t="s">
        <v>384</v>
      </c>
      <c r="C111" t="s">
        <v>41</v>
      </c>
      <c r="D111" t="s">
        <v>20</v>
      </c>
      <c r="E111" t="s">
        <v>178</v>
      </c>
      <c r="F111" t="s">
        <v>42</v>
      </c>
      <c r="G111" t="s">
        <v>43</v>
      </c>
      <c r="H111" t="s">
        <v>24</v>
      </c>
      <c r="I111" t="s">
        <v>24</v>
      </c>
      <c r="J111" t="s">
        <v>25</v>
      </c>
      <c r="K111" t="s">
        <v>43</v>
      </c>
      <c r="L111" t="s">
        <v>26</v>
      </c>
      <c r="M111">
        <v>5</v>
      </c>
      <c r="N111">
        <v>172</v>
      </c>
      <c r="O111">
        <v>20</v>
      </c>
      <c r="P111" t="s">
        <v>27</v>
      </c>
      <c r="Q111" t="s">
        <v>28</v>
      </c>
      <c r="R111" t="s">
        <v>149</v>
      </c>
      <c r="S111" t="s">
        <v>120</v>
      </c>
    </row>
    <row r="112" spans="1:19" x14ac:dyDescent="0.3">
      <c r="A112">
        <v>829807</v>
      </c>
      <c r="B112" t="s">
        <v>384</v>
      </c>
      <c r="C112" t="s">
        <v>50</v>
      </c>
      <c r="D112" t="s">
        <v>20</v>
      </c>
      <c r="E112" t="s">
        <v>102</v>
      </c>
      <c r="F112" t="s">
        <v>52</v>
      </c>
      <c r="G112" t="s">
        <v>131</v>
      </c>
      <c r="H112" t="s">
        <v>23</v>
      </c>
      <c r="I112" t="s">
        <v>131</v>
      </c>
      <c r="J112" t="s">
        <v>34</v>
      </c>
      <c r="K112" t="s">
        <v>23</v>
      </c>
      <c r="L112" t="s">
        <v>39</v>
      </c>
      <c r="M112">
        <v>6</v>
      </c>
      <c r="N112">
        <v>81</v>
      </c>
      <c r="O112">
        <v>6</v>
      </c>
      <c r="P112" t="s">
        <v>27</v>
      </c>
      <c r="Q112" t="s">
        <v>61</v>
      </c>
      <c r="R112" t="s">
        <v>115</v>
      </c>
      <c r="S112" t="s">
        <v>71</v>
      </c>
    </row>
    <row r="113" spans="1:19" x14ac:dyDescent="0.3">
      <c r="A113">
        <v>829809</v>
      </c>
      <c r="B113" t="s">
        <v>384</v>
      </c>
      <c r="C113" t="s">
        <v>29</v>
      </c>
      <c r="D113" t="s">
        <v>20</v>
      </c>
      <c r="E113" t="s">
        <v>129</v>
      </c>
      <c r="F113" t="s">
        <v>31</v>
      </c>
      <c r="G113" t="s">
        <v>32</v>
      </c>
      <c r="H113" t="s">
        <v>33</v>
      </c>
      <c r="I113" t="s">
        <v>32</v>
      </c>
      <c r="J113" t="s">
        <v>34</v>
      </c>
      <c r="K113" t="s">
        <v>33</v>
      </c>
      <c r="L113" t="s">
        <v>39</v>
      </c>
      <c r="M113">
        <v>7</v>
      </c>
      <c r="N113">
        <v>131</v>
      </c>
      <c r="O113">
        <v>20</v>
      </c>
      <c r="P113" t="s">
        <v>27</v>
      </c>
      <c r="Q113" t="s">
        <v>28</v>
      </c>
      <c r="R113" t="s">
        <v>136</v>
      </c>
      <c r="S113" t="s">
        <v>128</v>
      </c>
    </row>
    <row r="114" spans="1:19" x14ac:dyDescent="0.3">
      <c r="A114">
        <v>829811</v>
      </c>
      <c r="B114" t="s">
        <v>384</v>
      </c>
      <c r="C114" t="s">
        <v>41</v>
      </c>
      <c r="D114" t="s">
        <v>20</v>
      </c>
      <c r="E114" t="s">
        <v>48</v>
      </c>
      <c r="F114" t="s">
        <v>82</v>
      </c>
      <c r="G114" t="s">
        <v>38</v>
      </c>
      <c r="H114" t="s">
        <v>24</v>
      </c>
      <c r="I114" t="s">
        <v>38</v>
      </c>
      <c r="J114" t="s">
        <v>34</v>
      </c>
      <c r="K114" t="s">
        <v>38</v>
      </c>
      <c r="L114" t="s">
        <v>26</v>
      </c>
      <c r="M114">
        <v>9</v>
      </c>
      <c r="N114">
        <v>200</v>
      </c>
      <c r="O114">
        <v>20</v>
      </c>
      <c r="P114" t="s">
        <v>27</v>
      </c>
      <c r="Q114" t="s">
        <v>28</v>
      </c>
      <c r="R114" t="s">
        <v>161</v>
      </c>
      <c r="S114" t="s">
        <v>149</v>
      </c>
    </row>
    <row r="115" spans="1:19" x14ac:dyDescent="0.3">
      <c r="A115">
        <v>829813</v>
      </c>
      <c r="B115" t="s">
        <v>384</v>
      </c>
      <c r="C115" t="s">
        <v>19</v>
      </c>
      <c r="D115" t="s">
        <v>20</v>
      </c>
      <c r="E115" t="s">
        <v>28</v>
      </c>
      <c r="F115" t="s">
        <v>22</v>
      </c>
      <c r="G115" t="s">
        <v>23</v>
      </c>
      <c r="H115" t="s">
        <v>37</v>
      </c>
      <c r="I115" t="s">
        <v>23</v>
      </c>
      <c r="J115" t="s">
        <v>25</v>
      </c>
      <c r="K115" t="s">
        <v>28</v>
      </c>
      <c r="L115" t="s">
        <v>109</v>
      </c>
      <c r="M115" t="s">
        <v>28</v>
      </c>
      <c r="N115">
        <v>188</v>
      </c>
      <c r="O115">
        <v>20</v>
      </c>
      <c r="P115" t="s">
        <v>27</v>
      </c>
      <c r="Q115" t="s">
        <v>28</v>
      </c>
      <c r="R115" t="s">
        <v>71</v>
      </c>
      <c r="S115" t="s">
        <v>169</v>
      </c>
    </row>
    <row r="116" spans="1:19" x14ac:dyDescent="0.3">
      <c r="A116">
        <v>829815</v>
      </c>
      <c r="B116" t="s">
        <v>384</v>
      </c>
      <c r="C116" t="s">
        <v>50</v>
      </c>
      <c r="D116" t="s">
        <v>20</v>
      </c>
      <c r="E116" t="s">
        <v>181</v>
      </c>
      <c r="F116" t="s">
        <v>52</v>
      </c>
      <c r="G116" t="s">
        <v>131</v>
      </c>
      <c r="H116" t="s">
        <v>43</v>
      </c>
      <c r="I116" t="s">
        <v>131</v>
      </c>
      <c r="J116" t="s">
        <v>34</v>
      </c>
      <c r="K116" t="s">
        <v>43</v>
      </c>
      <c r="L116" t="s">
        <v>39</v>
      </c>
      <c r="M116">
        <v>9</v>
      </c>
      <c r="N116">
        <v>114</v>
      </c>
      <c r="O116">
        <v>20</v>
      </c>
      <c r="P116" t="s">
        <v>27</v>
      </c>
      <c r="Q116" t="s">
        <v>28</v>
      </c>
      <c r="R116" t="s">
        <v>166</v>
      </c>
      <c r="S116" t="s">
        <v>134</v>
      </c>
    </row>
    <row r="117" spans="1:19" x14ac:dyDescent="0.3">
      <c r="A117">
        <v>829817</v>
      </c>
      <c r="B117" t="s">
        <v>384</v>
      </c>
      <c r="C117" t="s">
        <v>41</v>
      </c>
      <c r="D117" t="s">
        <v>110</v>
      </c>
      <c r="E117" t="s">
        <v>95</v>
      </c>
      <c r="F117" t="s">
        <v>42</v>
      </c>
      <c r="G117" t="s">
        <v>33</v>
      </c>
      <c r="H117" t="s">
        <v>43</v>
      </c>
      <c r="I117" t="s">
        <v>43</v>
      </c>
      <c r="J117" t="s">
        <v>34</v>
      </c>
      <c r="K117" t="s">
        <v>43</v>
      </c>
      <c r="L117" t="s">
        <v>26</v>
      </c>
      <c r="M117">
        <v>25</v>
      </c>
      <c r="N117">
        <v>188</v>
      </c>
      <c r="O117">
        <v>20</v>
      </c>
      <c r="P117" t="s">
        <v>27</v>
      </c>
      <c r="Q117" t="s">
        <v>28</v>
      </c>
      <c r="R117" t="s">
        <v>71</v>
      </c>
      <c r="S117" t="s">
        <v>149</v>
      </c>
    </row>
    <row r="118" spans="1:19" x14ac:dyDescent="0.3">
      <c r="A118">
        <v>829819</v>
      </c>
      <c r="B118" t="s">
        <v>384</v>
      </c>
      <c r="C118" t="s">
        <v>121</v>
      </c>
      <c r="D118" t="s">
        <v>146</v>
      </c>
      <c r="E118" t="s">
        <v>68</v>
      </c>
      <c r="F118" t="s">
        <v>137</v>
      </c>
      <c r="G118" t="s">
        <v>23</v>
      </c>
      <c r="H118" t="s">
        <v>38</v>
      </c>
      <c r="I118" t="s">
        <v>23</v>
      </c>
      <c r="J118" t="s">
        <v>34</v>
      </c>
      <c r="K118" t="s">
        <v>23</v>
      </c>
      <c r="L118" t="s">
        <v>26</v>
      </c>
      <c r="M118">
        <v>71</v>
      </c>
      <c r="N118">
        <v>181</v>
      </c>
      <c r="O118">
        <v>20</v>
      </c>
      <c r="P118" t="s">
        <v>27</v>
      </c>
      <c r="Q118" t="s">
        <v>28</v>
      </c>
      <c r="R118" t="s">
        <v>115</v>
      </c>
      <c r="S118" t="s">
        <v>128</v>
      </c>
    </row>
    <row r="119" spans="1:19" x14ac:dyDescent="0.3">
      <c r="A119">
        <v>829821</v>
      </c>
      <c r="B119" t="s">
        <v>384</v>
      </c>
      <c r="C119" t="s">
        <v>144</v>
      </c>
      <c r="D119" t="s">
        <v>112</v>
      </c>
      <c r="E119" t="s">
        <v>59</v>
      </c>
      <c r="F119" t="s">
        <v>145</v>
      </c>
      <c r="G119" t="s">
        <v>33</v>
      </c>
      <c r="H119" t="s">
        <v>23</v>
      </c>
      <c r="I119" t="s">
        <v>33</v>
      </c>
      <c r="J119" t="s">
        <v>25</v>
      </c>
      <c r="K119" t="s">
        <v>33</v>
      </c>
      <c r="L119" t="s">
        <v>39</v>
      </c>
      <c r="M119">
        <v>3</v>
      </c>
      <c r="N119">
        <v>140</v>
      </c>
      <c r="O119">
        <v>20</v>
      </c>
      <c r="P119" t="s">
        <v>27</v>
      </c>
      <c r="Q119" t="s">
        <v>28</v>
      </c>
      <c r="R119" t="s">
        <v>115</v>
      </c>
      <c r="S119" t="s">
        <v>166</v>
      </c>
    </row>
    <row r="120" spans="1:19" x14ac:dyDescent="0.3">
      <c r="A120">
        <v>829823</v>
      </c>
      <c r="B120" t="s">
        <v>384</v>
      </c>
      <c r="C120" t="s">
        <v>44</v>
      </c>
      <c r="D120" t="s">
        <v>65</v>
      </c>
      <c r="E120" t="s">
        <v>78</v>
      </c>
      <c r="F120" t="s">
        <v>45</v>
      </c>
      <c r="G120" t="s">
        <v>43</v>
      </c>
      <c r="H120" t="s">
        <v>33</v>
      </c>
      <c r="I120" t="s">
        <v>33</v>
      </c>
      <c r="J120" t="s">
        <v>25</v>
      </c>
      <c r="K120" t="s">
        <v>43</v>
      </c>
      <c r="L120" t="s">
        <v>26</v>
      </c>
      <c r="M120">
        <v>41</v>
      </c>
      <c r="N120">
        <v>203</v>
      </c>
      <c r="O120">
        <v>20</v>
      </c>
      <c r="P120" t="s">
        <v>27</v>
      </c>
      <c r="Q120" t="s">
        <v>28</v>
      </c>
      <c r="R120" t="s">
        <v>71</v>
      </c>
      <c r="S120" t="s">
        <v>149</v>
      </c>
    </row>
    <row r="121" spans="1:19" x14ac:dyDescent="0.3">
      <c r="A121">
        <v>980901</v>
      </c>
      <c r="B121" t="s">
        <v>385</v>
      </c>
      <c r="C121" t="s">
        <v>41</v>
      </c>
      <c r="D121" t="s">
        <v>20</v>
      </c>
      <c r="E121" t="s">
        <v>116</v>
      </c>
      <c r="F121" t="s">
        <v>42</v>
      </c>
      <c r="G121" t="s">
        <v>43</v>
      </c>
      <c r="H121" t="s">
        <v>182</v>
      </c>
      <c r="I121" t="s">
        <v>43</v>
      </c>
      <c r="J121" t="s">
        <v>34</v>
      </c>
      <c r="K121" t="s">
        <v>182</v>
      </c>
      <c r="L121" t="s">
        <v>39</v>
      </c>
      <c r="M121">
        <v>9</v>
      </c>
      <c r="N121">
        <v>122</v>
      </c>
      <c r="O121">
        <v>20</v>
      </c>
      <c r="P121" t="s">
        <v>27</v>
      </c>
      <c r="Q121" t="s">
        <v>28</v>
      </c>
      <c r="R121" t="s">
        <v>71</v>
      </c>
      <c r="S121" t="s">
        <v>136</v>
      </c>
    </row>
    <row r="122" spans="1:19" x14ac:dyDescent="0.3">
      <c r="A122">
        <v>980903</v>
      </c>
      <c r="B122" t="s">
        <v>385</v>
      </c>
      <c r="C122" t="s">
        <v>44</v>
      </c>
      <c r="D122" t="s">
        <v>20</v>
      </c>
      <c r="E122" t="s">
        <v>171</v>
      </c>
      <c r="F122" t="s">
        <v>45</v>
      </c>
      <c r="G122" t="s">
        <v>24</v>
      </c>
      <c r="H122" t="s">
        <v>37</v>
      </c>
      <c r="I122" t="s">
        <v>24</v>
      </c>
      <c r="J122" t="s">
        <v>25</v>
      </c>
      <c r="K122" t="s">
        <v>24</v>
      </c>
      <c r="L122" t="s">
        <v>39</v>
      </c>
      <c r="M122">
        <v>9</v>
      </c>
      <c r="N122">
        <v>99</v>
      </c>
      <c r="O122">
        <v>20</v>
      </c>
      <c r="P122" t="s">
        <v>27</v>
      </c>
      <c r="Q122" t="s">
        <v>28</v>
      </c>
      <c r="R122" t="s">
        <v>74</v>
      </c>
      <c r="S122" t="s">
        <v>128</v>
      </c>
    </row>
    <row r="123" spans="1:19" x14ac:dyDescent="0.3">
      <c r="A123">
        <v>980905</v>
      </c>
      <c r="B123" t="s">
        <v>385</v>
      </c>
      <c r="C123" t="s">
        <v>29</v>
      </c>
      <c r="D123" t="s">
        <v>20</v>
      </c>
      <c r="E123" t="s">
        <v>133</v>
      </c>
      <c r="F123" t="s">
        <v>183</v>
      </c>
      <c r="G123" t="s">
        <v>32</v>
      </c>
      <c r="H123" t="s">
        <v>184</v>
      </c>
      <c r="I123" t="s">
        <v>184</v>
      </c>
      <c r="J123" t="s">
        <v>25</v>
      </c>
      <c r="K123" t="s">
        <v>184</v>
      </c>
      <c r="L123" t="s">
        <v>39</v>
      </c>
      <c r="M123">
        <v>5</v>
      </c>
      <c r="N123">
        <v>162</v>
      </c>
      <c r="O123">
        <v>20</v>
      </c>
      <c r="P123" t="s">
        <v>27</v>
      </c>
      <c r="Q123" t="s">
        <v>28</v>
      </c>
      <c r="R123" t="s">
        <v>115</v>
      </c>
      <c r="S123" t="s">
        <v>120</v>
      </c>
    </row>
    <row r="124" spans="1:19" x14ac:dyDescent="0.3">
      <c r="A124">
        <v>980907</v>
      </c>
      <c r="B124" t="s">
        <v>385</v>
      </c>
      <c r="C124" t="s">
        <v>19</v>
      </c>
      <c r="D124" t="s">
        <v>20</v>
      </c>
      <c r="E124" t="s">
        <v>68</v>
      </c>
      <c r="F124" t="s">
        <v>22</v>
      </c>
      <c r="G124" t="s">
        <v>23</v>
      </c>
      <c r="H124" t="s">
        <v>131</v>
      </c>
      <c r="I124" t="s">
        <v>131</v>
      </c>
      <c r="J124" t="s">
        <v>25</v>
      </c>
      <c r="K124" t="s">
        <v>23</v>
      </c>
      <c r="L124" t="s">
        <v>26</v>
      </c>
      <c r="M124">
        <v>45</v>
      </c>
      <c r="N124">
        <v>228</v>
      </c>
      <c r="O124">
        <v>20</v>
      </c>
      <c r="P124" t="s">
        <v>27</v>
      </c>
      <c r="Q124" t="s">
        <v>28</v>
      </c>
      <c r="R124" t="s">
        <v>71</v>
      </c>
      <c r="S124" t="s">
        <v>185</v>
      </c>
    </row>
    <row r="125" spans="1:19" x14ac:dyDescent="0.3">
      <c r="A125">
        <v>980909</v>
      </c>
      <c r="B125" t="s">
        <v>385</v>
      </c>
      <c r="C125" t="s">
        <v>44</v>
      </c>
      <c r="D125" t="s">
        <v>20</v>
      </c>
      <c r="E125" t="s">
        <v>78</v>
      </c>
      <c r="F125" t="s">
        <v>45</v>
      </c>
      <c r="G125" t="s">
        <v>24</v>
      </c>
      <c r="H125" t="s">
        <v>43</v>
      </c>
      <c r="I125" t="s">
        <v>43</v>
      </c>
      <c r="J125" t="s">
        <v>25</v>
      </c>
      <c r="K125" t="s">
        <v>43</v>
      </c>
      <c r="L125" t="s">
        <v>39</v>
      </c>
      <c r="M125">
        <v>6</v>
      </c>
      <c r="N125">
        <v>188</v>
      </c>
      <c r="O125">
        <v>20</v>
      </c>
      <c r="P125" t="s">
        <v>27</v>
      </c>
      <c r="Q125" t="s">
        <v>28</v>
      </c>
      <c r="R125" t="s">
        <v>186</v>
      </c>
      <c r="S125" t="s">
        <v>74</v>
      </c>
    </row>
    <row r="126" spans="1:19" x14ac:dyDescent="0.3">
      <c r="A126">
        <v>980911</v>
      </c>
      <c r="B126" t="s">
        <v>385</v>
      </c>
      <c r="C126" t="s">
        <v>187</v>
      </c>
      <c r="D126" t="s">
        <v>20</v>
      </c>
      <c r="E126" t="s">
        <v>133</v>
      </c>
      <c r="F126" t="s">
        <v>188</v>
      </c>
      <c r="G126" t="s">
        <v>184</v>
      </c>
      <c r="H126" t="s">
        <v>182</v>
      </c>
      <c r="I126" t="s">
        <v>182</v>
      </c>
      <c r="J126" t="s">
        <v>34</v>
      </c>
      <c r="K126" t="s">
        <v>184</v>
      </c>
      <c r="L126" t="s">
        <v>39</v>
      </c>
      <c r="M126">
        <v>7</v>
      </c>
      <c r="N126">
        <v>164</v>
      </c>
      <c r="O126">
        <v>20</v>
      </c>
      <c r="P126" t="s">
        <v>27</v>
      </c>
      <c r="Q126" t="s">
        <v>28</v>
      </c>
      <c r="R126" t="s">
        <v>120</v>
      </c>
      <c r="S126" t="s">
        <v>136</v>
      </c>
    </row>
    <row r="127" spans="1:19" x14ac:dyDescent="0.3">
      <c r="A127">
        <v>980913</v>
      </c>
      <c r="B127" t="s">
        <v>385</v>
      </c>
      <c r="C127" t="s">
        <v>35</v>
      </c>
      <c r="D127" t="s">
        <v>20</v>
      </c>
      <c r="E127" t="s">
        <v>60</v>
      </c>
      <c r="F127" t="s">
        <v>36</v>
      </c>
      <c r="G127" t="s">
        <v>37</v>
      </c>
      <c r="H127" t="s">
        <v>32</v>
      </c>
      <c r="I127" t="s">
        <v>37</v>
      </c>
      <c r="J127" t="s">
        <v>25</v>
      </c>
      <c r="K127" t="s">
        <v>37</v>
      </c>
      <c r="L127" t="s">
        <v>39</v>
      </c>
      <c r="M127">
        <v>8</v>
      </c>
      <c r="N127">
        <v>112</v>
      </c>
      <c r="O127">
        <v>20</v>
      </c>
      <c r="P127" t="s">
        <v>27</v>
      </c>
      <c r="Q127" t="s">
        <v>28</v>
      </c>
      <c r="R127" t="s">
        <v>74</v>
      </c>
      <c r="S127" t="s">
        <v>128</v>
      </c>
    </row>
    <row r="128" spans="1:19" x14ac:dyDescent="0.3">
      <c r="A128">
        <v>980915</v>
      </c>
      <c r="B128" t="s">
        <v>385</v>
      </c>
      <c r="C128" t="s">
        <v>50</v>
      </c>
      <c r="D128" t="s">
        <v>20</v>
      </c>
      <c r="E128" t="s">
        <v>77</v>
      </c>
      <c r="F128" t="s">
        <v>52</v>
      </c>
      <c r="G128" t="s">
        <v>131</v>
      </c>
      <c r="H128" t="s">
        <v>24</v>
      </c>
      <c r="I128" t="s">
        <v>131</v>
      </c>
      <c r="J128" t="s">
        <v>34</v>
      </c>
      <c r="K128" t="s">
        <v>24</v>
      </c>
      <c r="L128" t="s">
        <v>39</v>
      </c>
      <c r="M128">
        <v>8</v>
      </c>
      <c r="N128">
        <v>143</v>
      </c>
      <c r="O128">
        <v>20</v>
      </c>
      <c r="P128" t="s">
        <v>27</v>
      </c>
      <c r="Q128" t="s">
        <v>28</v>
      </c>
      <c r="R128" t="s">
        <v>115</v>
      </c>
      <c r="S128" t="s">
        <v>136</v>
      </c>
    </row>
    <row r="129" spans="1:19" x14ac:dyDescent="0.3">
      <c r="A129">
        <v>980917</v>
      </c>
      <c r="B129" t="s">
        <v>385</v>
      </c>
      <c r="C129" t="s">
        <v>41</v>
      </c>
      <c r="D129" t="s">
        <v>20</v>
      </c>
      <c r="E129" t="s">
        <v>133</v>
      </c>
      <c r="F129" t="s">
        <v>42</v>
      </c>
      <c r="G129" t="s">
        <v>43</v>
      </c>
      <c r="H129" t="s">
        <v>184</v>
      </c>
      <c r="I129" t="s">
        <v>184</v>
      </c>
      <c r="J129" t="s">
        <v>25</v>
      </c>
      <c r="K129" t="s">
        <v>184</v>
      </c>
      <c r="L129" t="s">
        <v>39</v>
      </c>
      <c r="M129">
        <v>3</v>
      </c>
      <c r="N129">
        <v>144</v>
      </c>
      <c r="O129">
        <v>20</v>
      </c>
      <c r="P129" t="s">
        <v>27</v>
      </c>
      <c r="Q129" t="s">
        <v>28</v>
      </c>
      <c r="R129" t="s">
        <v>71</v>
      </c>
      <c r="S129" t="s">
        <v>185</v>
      </c>
    </row>
    <row r="130" spans="1:19" x14ac:dyDescent="0.3">
      <c r="A130">
        <v>980919</v>
      </c>
      <c r="B130" t="s">
        <v>385</v>
      </c>
      <c r="C130" t="s">
        <v>29</v>
      </c>
      <c r="D130" t="s">
        <v>20</v>
      </c>
      <c r="E130" t="s">
        <v>132</v>
      </c>
      <c r="F130" t="s">
        <v>183</v>
      </c>
      <c r="G130" t="s">
        <v>32</v>
      </c>
      <c r="H130" t="s">
        <v>182</v>
      </c>
      <c r="I130" t="s">
        <v>182</v>
      </c>
      <c r="J130" t="s">
        <v>34</v>
      </c>
      <c r="K130" t="s">
        <v>32</v>
      </c>
      <c r="L130" t="s">
        <v>39</v>
      </c>
      <c r="M130">
        <v>6</v>
      </c>
      <c r="N130">
        <v>153</v>
      </c>
      <c r="O130">
        <v>20</v>
      </c>
      <c r="P130" t="s">
        <v>27</v>
      </c>
      <c r="Q130" t="s">
        <v>28</v>
      </c>
      <c r="R130" t="s">
        <v>74</v>
      </c>
      <c r="S130" t="s">
        <v>128</v>
      </c>
    </row>
    <row r="131" spans="1:19" x14ac:dyDescent="0.3">
      <c r="A131">
        <v>980921</v>
      </c>
      <c r="B131" t="s">
        <v>385</v>
      </c>
      <c r="C131" t="s">
        <v>19</v>
      </c>
      <c r="D131" t="s">
        <v>20</v>
      </c>
      <c r="E131" t="s">
        <v>189</v>
      </c>
      <c r="F131" t="s">
        <v>22</v>
      </c>
      <c r="G131" t="s">
        <v>23</v>
      </c>
      <c r="H131" t="s">
        <v>37</v>
      </c>
      <c r="I131" t="s">
        <v>37</v>
      </c>
      <c r="J131" t="s">
        <v>25</v>
      </c>
      <c r="K131" t="s">
        <v>37</v>
      </c>
      <c r="L131" t="s">
        <v>39</v>
      </c>
      <c r="M131">
        <v>7</v>
      </c>
      <c r="N131">
        <v>192</v>
      </c>
      <c r="O131">
        <v>20</v>
      </c>
      <c r="P131" t="s">
        <v>27</v>
      </c>
      <c r="Q131" t="s">
        <v>28</v>
      </c>
      <c r="R131" t="s">
        <v>120</v>
      </c>
      <c r="S131" t="s">
        <v>190</v>
      </c>
    </row>
    <row r="132" spans="1:19" x14ac:dyDescent="0.3">
      <c r="A132">
        <v>980923</v>
      </c>
      <c r="B132" t="s">
        <v>385</v>
      </c>
      <c r="C132" t="s">
        <v>50</v>
      </c>
      <c r="D132" t="s">
        <v>20</v>
      </c>
      <c r="E132" t="s">
        <v>90</v>
      </c>
      <c r="F132" t="s">
        <v>52</v>
      </c>
      <c r="G132" t="s">
        <v>131</v>
      </c>
      <c r="H132" t="s">
        <v>43</v>
      </c>
      <c r="I132" t="s">
        <v>131</v>
      </c>
      <c r="J132" t="s">
        <v>25</v>
      </c>
      <c r="K132" t="s">
        <v>131</v>
      </c>
      <c r="L132" t="s">
        <v>39</v>
      </c>
      <c r="M132">
        <v>7</v>
      </c>
      <c r="N132">
        <v>143</v>
      </c>
      <c r="O132">
        <v>20</v>
      </c>
      <c r="P132" t="s">
        <v>27</v>
      </c>
      <c r="Q132" t="s">
        <v>28</v>
      </c>
      <c r="R132" t="s">
        <v>71</v>
      </c>
      <c r="S132" t="s">
        <v>185</v>
      </c>
    </row>
    <row r="133" spans="1:19" x14ac:dyDescent="0.3">
      <c r="A133">
        <v>980925</v>
      </c>
      <c r="B133" t="s">
        <v>385</v>
      </c>
      <c r="C133" t="s">
        <v>29</v>
      </c>
      <c r="D133" t="s">
        <v>20</v>
      </c>
      <c r="E133" t="s">
        <v>87</v>
      </c>
      <c r="F133" t="s">
        <v>183</v>
      </c>
      <c r="G133" t="s">
        <v>32</v>
      </c>
      <c r="H133" t="s">
        <v>24</v>
      </c>
      <c r="I133" t="s">
        <v>24</v>
      </c>
      <c r="J133" t="s">
        <v>25</v>
      </c>
      <c r="K133" t="s">
        <v>24</v>
      </c>
      <c r="L133" t="s">
        <v>39</v>
      </c>
      <c r="M133">
        <v>6</v>
      </c>
      <c r="N133">
        <v>139</v>
      </c>
      <c r="O133">
        <v>20</v>
      </c>
      <c r="P133" t="s">
        <v>27</v>
      </c>
      <c r="Q133" t="s">
        <v>28</v>
      </c>
      <c r="R133" t="s">
        <v>74</v>
      </c>
      <c r="S133" t="s">
        <v>128</v>
      </c>
    </row>
    <row r="134" spans="1:19" x14ac:dyDescent="0.3">
      <c r="A134">
        <v>980927</v>
      </c>
      <c r="B134" t="s">
        <v>385</v>
      </c>
      <c r="C134" t="s">
        <v>41</v>
      </c>
      <c r="D134" t="s">
        <v>20</v>
      </c>
      <c r="E134" t="s">
        <v>78</v>
      </c>
      <c r="F134" t="s">
        <v>42</v>
      </c>
      <c r="G134" t="s">
        <v>43</v>
      </c>
      <c r="H134" t="s">
        <v>23</v>
      </c>
      <c r="I134" t="s">
        <v>43</v>
      </c>
      <c r="J134" t="s">
        <v>25</v>
      </c>
      <c r="K134" t="s">
        <v>43</v>
      </c>
      <c r="L134" t="s">
        <v>39</v>
      </c>
      <c r="M134">
        <v>6</v>
      </c>
      <c r="N134">
        <v>171</v>
      </c>
      <c r="O134">
        <v>20</v>
      </c>
      <c r="P134" t="s">
        <v>27</v>
      </c>
      <c r="Q134" t="s">
        <v>28</v>
      </c>
      <c r="R134" t="s">
        <v>115</v>
      </c>
      <c r="S134" t="s">
        <v>136</v>
      </c>
    </row>
    <row r="135" spans="1:19" x14ac:dyDescent="0.3">
      <c r="A135">
        <v>980929</v>
      </c>
      <c r="B135" t="s">
        <v>385</v>
      </c>
      <c r="C135" t="s">
        <v>187</v>
      </c>
      <c r="D135" t="s">
        <v>20</v>
      </c>
      <c r="E135" t="s">
        <v>158</v>
      </c>
      <c r="F135" t="s">
        <v>188</v>
      </c>
      <c r="G135" t="s">
        <v>184</v>
      </c>
      <c r="H135" t="s">
        <v>131</v>
      </c>
      <c r="I135" t="s">
        <v>131</v>
      </c>
      <c r="J135" t="s">
        <v>25</v>
      </c>
      <c r="K135" t="s">
        <v>131</v>
      </c>
      <c r="L135" t="s">
        <v>39</v>
      </c>
      <c r="M135">
        <v>10</v>
      </c>
      <c r="N135">
        <v>136</v>
      </c>
      <c r="O135">
        <v>20</v>
      </c>
      <c r="P135" t="s">
        <v>27</v>
      </c>
      <c r="Q135" t="s">
        <v>28</v>
      </c>
      <c r="R135" t="s">
        <v>191</v>
      </c>
      <c r="S135" t="s">
        <v>71</v>
      </c>
    </row>
    <row r="136" spans="1:19" x14ac:dyDescent="0.3">
      <c r="A136">
        <v>980931</v>
      </c>
      <c r="B136" t="s">
        <v>385</v>
      </c>
      <c r="C136" t="s">
        <v>121</v>
      </c>
      <c r="D136" t="s">
        <v>20</v>
      </c>
      <c r="E136" t="s">
        <v>68</v>
      </c>
      <c r="F136" t="s">
        <v>137</v>
      </c>
      <c r="G136" t="s">
        <v>182</v>
      </c>
      <c r="H136" t="s">
        <v>23</v>
      </c>
      <c r="I136" t="s">
        <v>182</v>
      </c>
      <c r="J136" t="s">
        <v>25</v>
      </c>
      <c r="K136" t="s">
        <v>23</v>
      </c>
      <c r="L136" t="s">
        <v>26</v>
      </c>
      <c r="M136">
        <v>13</v>
      </c>
      <c r="N136">
        <v>186</v>
      </c>
      <c r="O136">
        <v>20</v>
      </c>
      <c r="P136" t="s">
        <v>27</v>
      </c>
      <c r="Q136" t="s">
        <v>28</v>
      </c>
      <c r="R136" t="s">
        <v>166</v>
      </c>
      <c r="S136" t="s">
        <v>185</v>
      </c>
    </row>
    <row r="137" spans="1:19" x14ac:dyDescent="0.3">
      <c r="A137">
        <v>980933</v>
      </c>
      <c r="B137" t="s">
        <v>385</v>
      </c>
      <c r="C137" t="s">
        <v>35</v>
      </c>
      <c r="D137" t="s">
        <v>20</v>
      </c>
      <c r="E137" t="s">
        <v>141</v>
      </c>
      <c r="F137" t="s">
        <v>36</v>
      </c>
      <c r="G137" t="s">
        <v>37</v>
      </c>
      <c r="H137" t="s">
        <v>43</v>
      </c>
      <c r="I137" t="s">
        <v>43</v>
      </c>
      <c r="J137" t="s">
        <v>25</v>
      </c>
      <c r="K137" t="s">
        <v>37</v>
      </c>
      <c r="L137" t="s">
        <v>26</v>
      </c>
      <c r="M137">
        <v>10</v>
      </c>
      <c r="N137">
        <v>165</v>
      </c>
      <c r="O137">
        <v>20</v>
      </c>
      <c r="P137" t="s">
        <v>27</v>
      </c>
      <c r="Q137" t="s">
        <v>28</v>
      </c>
      <c r="R137" t="s">
        <v>74</v>
      </c>
      <c r="S137" t="s">
        <v>128</v>
      </c>
    </row>
    <row r="138" spans="1:19" x14ac:dyDescent="0.3">
      <c r="A138">
        <v>980935</v>
      </c>
      <c r="B138" t="s">
        <v>385</v>
      </c>
      <c r="C138" t="s">
        <v>50</v>
      </c>
      <c r="D138" t="s">
        <v>20</v>
      </c>
      <c r="E138" t="s">
        <v>192</v>
      </c>
      <c r="F138" t="s">
        <v>52</v>
      </c>
      <c r="G138" t="s">
        <v>131</v>
      </c>
      <c r="H138" t="s">
        <v>32</v>
      </c>
      <c r="I138" t="s">
        <v>131</v>
      </c>
      <c r="J138" t="s">
        <v>25</v>
      </c>
      <c r="K138" t="s">
        <v>131</v>
      </c>
      <c r="L138" t="s">
        <v>39</v>
      </c>
      <c r="M138">
        <v>5</v>
      </c>
      <c r="N138">
        <v>144</v>
      </c>
      <c r="O138">
        <v>20</v>
      </c>
      <c r="P138" t="s">
        <v>27</v>
      </c>
      <c r="Q138" t="s">
        <v>28</v>
      </c>
      <c r="R138" t="s">
        <v>115</v>
      </c>
      <c r="S138" t="s">
        <v>136</v>
      </c>
    </row>
    <row r="139" spans="1:19" x14ac:dyDescent="0.3">
      <c r="A139">
        <v>980937</v>
      </c>
      <c r="B139" t="s">
        <v>385</v>
      </c>
      <c r="C139" t="s">
        <v>187</v>
      </c>
      <c r="D139" t="s">
        <v>20</v>
      </c>
      <c r="E139" t="s">
        <v>102</v>
      </c>
      <c r="F139" t="s">
        <v>188</v>
      </c>
      <c r="G139" t="s">
        <v>184</v>
      </c>
      <c r="H139" t="s">
        <v>23</v>
      </c>
      <c r="I139" t="s">
        <v>23</v>
      </c>
      <c r="J139" t="s">
        <v>34</v>
      </c>
      <c r="K139" t="s">
        <v>184</v>
      </c>
      <c r="L139" t="s">
        <v>39</v>
      </c>
      <c r="M139">
        <v>6</v>
      </c>
      <c r="N139">
        <v>181</v>
      </c>
      <c r="O139">
        <v>20</v>
      </c>
      <c r="P139" t="s">
        <v>27</v>
      </c>
      <c r="Q139" t="s">
        <v>28</v>
      </c>
      <c r="R139" t="s">
        <v>191</v>
      </c>
      <c r="S139" t="s">
        <v>123</v>
      </c>
    </row>
    <row r="140" spans="1:19" x14ac:dyDescent="0.3">
      <c r="A140">
        <v>980939</v>
      </c>
      <c r="B140" t="s">
        <v>385</v>
      </c>
      <c r="C140" t="s">
        <v>121</v>
      </c>
      <c r="D140" t="s">
        <v>20</v>
      </c>
      <c r="E140" t="s">
        <v>193</v>
      </c>
      <c r="F140" t="s">
        <v>137</v>
      </c>
      <c r="G140" t="s">
        <v>182</v>
      </c>
      <c r="H140" t="s">
        <v>24</v>
      </c>
      <c r="I140" t="s">
        <v>24</v>
      </c>
      <c r="J140" t="s">
        <v>25</v>
      </c>
      <c r="K140" t="s">
        <v>24</v>
      </c>
      <c r="L140" t="s">
        <v>39</v>
      </c>
      <c r="M140">
        <v>2</v>
      </c>
      <c r="N140">
        <v>161</v>
      </c>
      <c r="O140">
        <v>20</v>
      </c>
      <c r="P140" t="s">
        <v>27</v>
      </c>
      <c r="Q140" t="s">
        <v>28</v>
      </c>
      <c r="R140" t="s">
        <v>166</v>
      </c>
      <c r="S140" t="s">
        <v>190</v>
      </c>
    </row>
    <row r="141" spans="1:19" x14ac:dyDescent="0.3">
      <c r="A141">
        <v>980941</v>
      </c>
      <c r="B141" t="s">
        <v>385</v>
      </c>
      <c r="C141" t="s">
        <v>29</v>
      </c>
      <c r="D141" t="s">
        <v>20</v>
      </c>
      <c r="E141" t="s">
        <v>143</v>
      </c>
      <c r="F141" t="s">
        <v>183</v>
      </c>
      <c r="G141" t="s">
        <v>32</v>
      </c>
      <c r="H141" t="s">
        <v>43</v>
      </c>
      <c r="I141" t="s">
        <v>32</v>
      </c>
      <c r="J141" t="s">
        <v>25</v>
      </c>
      <c r="K141" t="s">
        <v>43</v>
      </c>
      <c r="L141" t="s">
        <v>26</v>
      </c>
      <c r="M141">
        <v>25</v>
      </c>
      <c r="N141">
        <v>190</v>
      </c>
      <c r="O141">
        <v>20</v>
      </c>
      <c r="P141" t="s">
        <v>27</v>
      </c>
      <c r="Q141" t="s">
        <v>28</v>
      </c>
      <c r="R141" t="s">
        <v>186</v>
      </c>
      <c r="S141" t="s">
        <v>101</v>
      </c>
    </row>
    <row r="142" spans="1:19" x14ac:dyDescent="0.3">
      <c r="A142">
        <v>980943</v>
      </c>
      <c r="B142" t="s">
        <v>385</v>
      </c>
      <c r="C142" t="s">
        <v>50</v>
      </c>
      <c r="D142" t="s">
        <v>20</v>
      </c>
      <c r="E142" t="s">
        <v>194</v>
      </c>
      <c r="F142" t="s">
        <v>52</v>
      </c>
      <c r="G142" t="s">
        <v>131</v>
      </c>
      <c r="H142" t="s">
        <v>182</v>
      </c>
      <c r="I142" t="s">
        <v>182</v>
      </c>
      <c r="J142" t="s">
        <v>25</v>
      </c>
      <c r="K142" t="s">
        <v>182</v>
      </c>
      <c r="L142" t="s">
        <v>26</v>
      </c>
      <c r="M142">
        <v>34</v>
      </c>
      <c r="N142">
        <v>61</v>
      </c>
      <c r="O142">
        <v>11</v>
      </c>
      <c r="P142" t="s">
        <v>27</v>
      </c>
      <c r="Q142" t="s">
        <v>61</v>
      </c>
      <c r="R142" t="s">
        <v>195</v>
      </c>
      <c r="S142" t="s">
        <v>136</v>
      </c>
    </row>
    <row r="143" spans="1:19" x14ac:dyDescent="0.3">
      <c r="A143">
        <v>980945</v>
      </c>
      <c r="B143" t="s">
        <v>385</v>
      </c>
      <c r="C143" t="s">
        <v>35</v>
      </c>
      <c r="D143" t="s">
        <v>20</v>
      </c>
      <c r="E143" t="s">
        <v>196</v>
      </c>
      <c r="F143" t="s">
        <v>36</v>
      </c>
      <c r="G143" t="s">
        <v>37</v>
      </c>
      <c r="H143" t="s">
        <v>184</v>
      </c>
      <c r="I143" t="s">
        <v>37</v>
      </c>
      <c r="J143" t="s">
        <v>25</v>
      </c>
      <c r="K143" t="s">
        <v>184</v>
      </c>
      <c r="L143" t="s">
        <v>26</v>
      </c>
      <c r="M143">
        <v>1</v>
      </c>
      <c r="N143">
        <v>173</v>
      </c>
      <c r="O143">
        <v>20</v>
      </c>
      <c r="P143" t="s">
        <v>27</v>
      </c>
      <c r="Q143" t="s">
        <v>28</v>
      </c>
      <c r="R143" t="s">
        <v>67</v>
      </c>
      <c r="S143" t="s">
        <v>74</v>
      </c>
    </row>
    <row r="144" spans="1:19" x14ac:dyDescent="0.3">
      <c r="A144">
        <v>980947</v>
      </c>
      <c r="B144" t="s">
        <v>385</v>
      </c>
      <c r="C144" t="s">
        <v>41</v>
      </c>
      <c r="D144" t="s">
        <v>20</v>
      </c>
      <c r="E144" t="s">
        <v>78</v>
      </c>
      <c r="F144" t="s">
        <v>42</v>
      </c>
      <c r="G144" t="s">
        <v>43</v>
      </c>
      <c r="H144" t="s">
        <v>24</v>
      </c>
      <c r="I144" t="s">
        <v>43</v>
      </c>
      <c r="J144" t="s">
        <v>25</v>
      </c>
      <c r="K144" t="s">
        <v>43</v>
      </c>
      <c r="L144" t="s">
        <v>39</v>
      </c>
      <c r="M144">
        <v>6</v>
      </c>
      <c r="N144">
        <v>175</v>
      </c>
      <c r="O144">
        <v>20</v>
      </c>
      <c r="P144" t="s">
        <v>27</v>
      </c>
      <c r="Q144" t="s">
        <v>28</v>
      </c>
      <c r="R144" t="s">
        <v>186</v>
      </c>
      <c r="S144" t="s">
        <v>101</v>
      </c>
    </row>
    <row r="145" spans="1:19" x14ac:dyDescent="0.3">
      <c r="A145">
        <v>980949</v>
      </c>
      <c r="B145" t="s">
        <v>385</v>
      </c>
      <c r="C145" t="s">
        <v>121</v>
      </c>
      <c r="D145" t="s">
        <v>20</v>
      </c>
      <c r="E145" t="s">
        <v>79</v>
      </c>
      <c r="F145" t="s">
        <v>137</v>
      </c>
      <c r="G145" t="s">
        <v>182</v>
      </c>
      <c r="H145" t="s">
        <v>184</v>
      </c>
      <c r="I145" t="s">
        <v>184</v>
      </c>
      <c r="J145" t="s">
        <v>25</v>
      </c>
      <c r="K145" t="s">
        <v>184</v>
      </c>
      <c r="L145" t="s">
        <v>39</v>
      </c>
      <c r="M145">
        <v>3</v>
      </c>
      <c r="N145">
        <v>196</v>
      </c>
      <c r="O145">
        <v>20</v>
      </c>
      <c r="P145" t="s">
        <v>27</v>
      </c>
      <c r="Q145" t="s">
        <v>28</v>
      </c>
      <c r="R145" t="s">
        <v>166</v>
      </c>
      <c r="S145" t="s">
        <v>123</v>
      </c>
    </row>
    <row r="146" spans="1:19" x14ac:dyDescent="0.3">
      <c r="A146">
        <v>980951</v>
      </c>
      <c r="B146" t="s">
        <v>385</v>
      </c>
      <c r="C146" t="s">
        <v>35</v>
      </c>
      <c r="D146" t="s">
        <v>20</v>
      </c>
      <c r="E146" t="s">
        <v>197</v>
      </c>
      <c r="F146" t="s">
        <v>36</v>
      </c>
      <c r="G146" t="s">
        <v>37</v>
      </c>
      <c r="H146" t="s">
        <v>24</v>
      </c>
      <c r="I146" t="s">
        <v>24</v>
      </c>
      <c r="J146" t="s">
        <v>25</v>
      </c>
      <c r="K146" t="s">
        <v>37</v>
      </c>
      <c r="L146" t="s">
        <v>26</v>
      </c>
      <c r="M146">
        <v>27</v>
      </c>
      <c r="N146">
        <v>187</v>
      </c>
      <c r="O146">
        <v>20</v>
      </c>
      <c r="P146" t="s">
        <v>27</v>
      </c>
      <c r="Q146" t="s">
        <v>28</v>
      </c>
      <c r="R146" t="s">
        <v>198</v>
      </c>
      <c r="S146" t="s">
        <v>67</v>
      </c>
    </row>
    <row r="147" spans="1:19" x14ac:dyDescent="0.3">
      <c r="A147">
        <v>980953</v>
      </c>
      <c r="B147" t="s">
        <v>385</v>
      </c>
      <c r="C147" t="s">
        <v>50</v>
      </c>
      <c r="D147" t="s">
        <v>20</v>
      </c>
      <c r="E147" t="s">
        <v>90</v>
      </c>
      <c r="F147" t="s">
        <v>52</v>
      </c>
      <c r="G147" t="s">
        <v>131</v>
      </c>
      <c r="H147" t="s">
        <v>23</v>
      </c>
      <c r="I147" t="s">
        <v>23</v>
      </c>
      <c r="J147" t="s">
        <v>25</v>
      </c>
      <c r="K147" t="s">
        <v>131</v>
      </c>
      <c r="L147" t="s">
        <v>26</v>
      </c>
      <c r="M147">
        <v>15</v>
      </c>
      <c r="N147">
        <v>195</v>
      </c>
      <c r="O147">
        <v>20</v>
      </c>
      <c r="P147" t="s">
        <v>27</v>
      </c>
      <c r="Q147" t="s">
        <v>28</v>
      </c>
      <c r="R147" t="s">
        <v>115</v>
      </c>
      <c r="S147" t="s">
        <v>71</v>
      </c>
    </row>
    <row r="148" spans="1:19" x14ac:dyDescent="0.3">
      <c r="A148">
        <v>980955</v>
      </c>
      <c r="B148" t="s">
        <v>385</v>
      </c>
      <c r="C148" t="s">
        <v>187</v>
      </c>
      <c r="D148" t="s">
        <v>20</v>
      </c>
      <c r="E148" t="s">
        <v>163</v>
      </c>
      <c r="F148" t="s">
        <v>188</v>
      </c>
      <c r="G148" t="s">
        <v>184</v>
      </c>
      <c r="H148" t="s">
        <v>32</v>
      </c>
      <c r="I148" t="s">
        <v>184</v>
      </c>
      <c r="J148" t="s">
        <v>25</v>
      </c>
      <c r="K148" t="s">
        <v>32</v>
      </c>
      <c r="L148" t="s">
        <v>26</v>
      </c>
      <c r="M148">
        <v>23</v>
      </c>
      <c r="N148">
        <v>155</v>
      </c>
      <c r="O148">
        <v>20</v>
      </c>
      <c r="P148" t="s">
        <v>27</v>
      </c>
      <c r="Q148" t="s">
        <v>28</v>
      </c>
      <c r="R148" t="s">
        <v>123</v>
      </c>
      <c r="S148" t="s">
        <v>185</v>
      </c>
    </row>
    <row r="149" spans="1:19" x14ac:dyDescent="0.3">
      <c r="A149">
        <v>980957</v>
      </c>
      <c r="B149" t="s">
        <v>385</v>
      </c>
      <c r="C149" t="s">
        <v>121</v>
      </c>
      <c r="D149" t="s">
        <v>20</v>
      </c>
      <c r="E149" t="s">
        <v>78</v>
      </c>
      <c r="F149" t="s">
        <v>137</v>
      </c>
      <c r="G149" t="s">
        <v>182</v>
      </c>
      <c r="H149" t="s">
        <v>43</v>
      </c>
      <c r="I149" t="s">
        <v>43</v>
      </c>
      <c r="J149" t="s">
        <v>25</v>
      </c>
      <c r="K149" t="s">
        <v>43</v>
      </c>
      <c r="L149" t="s">
        <v>39</v>
      </c>
      <c r="M149">
        <v>8</v>
      </c>
      <c r="N149">
        <v>160</v>
      </c>
      <c r="O149">
        <v>20</v>
      </c>
      <c r="P149" t="s">
        <v>27</v>
      </c>
      <c r="Q149" t="s">
        <v>28</v>
      </c>
      <c r="R149" t="s">
        <v>195</v>
      </c>
      <c r="S149" t="s">
        <v>101</v>
      </c>
    </row>
    <row r="150" spans="1:19" x14ac:dyDescent="0.3">
      <c r="A150">
        <v>980959</v>
      </c>
      <c r="B150" t="s">
        <v>385</v>
      </c>
      <c r="C150" t="s">
        <v>19</v>
      </c>
      <c r="D150" t="s">
        <v>20</v>
      </c>
      <c r="E150" t="s">
        <v>171</v>
      </c>
      <c r="F150" t="s">
        <v>22</v>
      </c>
      <c r="G150" t="s">
        <v>23</v>
      </c>
      <c r="H150" t="s">
        <v>24</v>
      </c>
      <c r="I150" t="s">
        <v>24</v>
      </c>
      <c r="J150" t="s">
        <v>25</v>
      </c>
      <c r="K150" t="s">
        <v>24</v>
      </c>
      <c r="L150" t="s">
        <v>39</v>
      </c>
      <c r="M150">
        <v>5</v>
      </c>
      <c r="N150">
        <v>186</v>
      </c>
      <c r="O150">
        <v>20</v>
      </c>
      <c r="P150" t="s">
        <v>27</v>
      </c>
      <c r="Q150" t="s">
        <v>28</v>
      </c>
      <c r="R150" t="s">
        <v>67</v>
      </c>
      <c r="S150" t="s">
        <v>74</v>
      </c>
    </row>
    <row r="151" spans="1:19" x14ac:dyDescent="0.3">
      <c r="A151">
        <v>980961</v>
      </c>
      <c r="B151" t="s">
        <v>385</v>
      </c>
      <c r="C151" t="s">
        <v>187</v>
      </c>
      <c r="D151" t="s">
        <v>20</v>
      </c>
      <c r="E151" t="s">
        <v>199</v>
      </c>
      <c r="F151" t="s">
        <v>188</v>
      </c>
      <c r="G151" t="s">
        <v>184</v>
      </c>
      <c r="H151" t="s">
        <v>37</v>
      </c>
      <c r="I151" t="s">
        <v>37</v>
      </c>
      <c r="J151" t="s">
        <v>25</v>
      </c>
      <c r="K151" t="s">
        <v>37</v>
      </c>
      <c r="L151" t="s">
        <v>39</v>
      </c>
      <c r="M151">
        <v>8</v>
      </c>
      <c r="N151">
        <v>150</v>
      </c>
      <c r="O151">
        <v>20</v>
      </c>
      <c r="P151" t="s">
        <v>27</v>
      </c>
      <c r="Q151" t="s">
        <v>28</v>
      </c>
      <c r="R151" t="s">
        <v>166</v>
      </c>
      <c r="S151" t="s">
        <v>123</v>
      </c>
    </row>
    <row r="152" spans="1:19" x14ac:dyDescent="0.3">
      <c r="A152">
        <v>980963</v>
      </c>
      <c r="B152" t="s">
        <v>385</v>
      </c>
      <c r="C152" t="s">
        <v>44</v>
      </c>
      <c r="D152" t="s">
        <v>20</v>
      </c>
      <c r="E152" t="s">
        <v>171</v>
      </c>
      <c r="F152" t="s">
        <v>45</v>
      </c>
      <c r="G152" t="s">
        <v>24</v>
      </c>
      <c r="H152" t="s">
        <v>32</v>
      </c>
      <c r="I152" t="s">
        <v>32</v>
      </c>
      <c r="J152" t="s">
        <v>25</v>
      </c>
      <c r="K152" t="s">
        <v>24</v>
      </c>
      <c r="L152" t="s">
        <v>26</v>
      </c>
      <c r="M152">
        <v>7</v>
      </c>
      <c r="N152">
        <v>165</v>
      </c>
      <c r="O152">
        <v>20</v>
      </c>
      <c r="P152" t="s">
        <v>27</v>
      </c>
      <c r="Q152" t="s">
        <v>28</v>
      </c>
      <c r="R152" t="s">
        <v>115</v>
      </c>
      <c r="S152" t="s">
        <v>71</v>
      </c>
    </row>
    <row r="153" spans="1:19" x14ac:dyDescent="0.3">
      <c r="A153">
        <v>980965</v>
      </c>
      <c r="B153" t="s">
        <v>385</v>
      </c>
      <c r="C153" t="s">
        <v>35</v>
      </c>
      <c r="D153" t="s">
        <v>20</v>
      </c>
      <c r="E153" t="s">
        <v>116</v>
      </c>
      <c r="F153" t="s">
        <v>36</v>
      </c>
      <c r="G153" t="s">
        <v>37</v>
      </c>
      <c r="H153" t="s">
        <v>182</v>
      </c>
      <c r="I153" t="s">
        <v>182</v>
      </c>
      <c r="J153" t="s">
        <v>25</v>
      </c>
      <c r="K153" t="s">
        <v>182</v>
      </c>
      <c r="L153" t="s">
        <v>39</v>
      </c>
      <c r="M153">
        <v>7</v>
      </c>
      <c r="N153">
        <v>163</v>
      </c>
      <c r="O153">
        <v>20</v>
      </c>
      <c r="P153" t="s">
        <v>27</v>
      </c>
      <c r="Q153" t="s">
        <v>28</v>
      </c>
      <c r="R153" t="s">
        <v>128</v>
      </c>
      <c r="S153" t="s">
        <v>101</v>
      </c>
    </row>
    <row r="154" spans="1:19" x14ac:dyDescent="0.3">
      <c r="A154">
        <v>980967</v>
      </c>
      <c r="B154" t="s">
        <v>385</v>
      </c>
      <c r="C154" t="s">
        <v>50</v>
      </c>
      <c r="D154" t="s">
        <v>20</v>
      </c>
      <c r="E154" t="s">
        <v>158</v>
      </c>
      <c r="F154" t="s">
        <v>52</v>
      </c>
      <c r="G154" t="s">
        <v>131</v>
      </c>
      <c r="H154" t="s">
        <v>184</v>
      </c>
      <c r="I154" t="s">
        <v>131</v>
      </c>
      <c r="J154" t="s">
        <v>25</v>
      </c>
      <c r="K154" t="s">
        <v>131</v>
      </c>
      <c r="L154" t="s">
        <v>39</v>
      </c>
      <c r="M154">
        <v>5</v>
      </c>
      <c r="N154">
        <v>127</v>
      </c>
      <c r="O154">
        <v>20</v>
      </c>
      <c r="P154" t="s">
        <v>27</v>
      </c>
      <c r="Q154" t="s">
        <v>28</v>
      </c>
      <c r="R154" t="s">
        <v>67</v>
      </c>
      <c r="S154" t="s">
        <v>74</v>
      </c>
    </row>
    <row r="155" spans="1:19" x14ac:dyDescent="0.3">
      <c r="A155">
        <v>980969</v>
      </c>
      <c r="B155" t="s">
        <v>385</v>
      </c>
      <c r="C155" t="s">
        <v>19</v>
      </c>
      <c r="D155" t="s">
        <v>20</v>
      </c>
      <c r="E155" t="s">
        <v>102</v>
      </c>
      <c r="F155" t="s">
        <v>22</v>
      </c>
      <c r="G155" t="s">
        <v>23</v>
      </c>
      <c r="H155" t="s">
        <v>182</v>
      </c>
      <c r="I155" t="s">
        <v>23</v>
      </c>
      <c r="J155" t="s">
        <v>25</v>
      </c>
      <c r="K155" t="s">
        <v>23</v>
      </c>
      <c r="L155" t="s">
        <v>39</v>
      </c>
      <c r="M155">
        <v>7</v>
      </c>
      <c r="N155">
        <v>192</v>
      </c>
      <c r="O155">
        <v>20</v>
      </c>
      <c r="P155" t="s">
        <v>27</v>
      </c>
      <c r="Q155" t="s">
        <v>28</v>
      </c>
      <c r="R155" t="s">
        <v>166</v>
      </c>
      <c r="S155" t="s">
        <v>123</v>
      </c>
    </row>
    <row r="156" spans="1:19" x14ac:dyDescent="0.3">
      <c r="A156">
        <v>980971</v>
      </c>
      <c r="B156" t="s">
        <v>385</v>
      </c>
      <c r="C156" t="s">
        <v>29</v>
      </c>
      <c r="D156" t="s">
        <v>20</v>
      </c>
      <c r="E156" t="s">
        <v>200</v>
      </c>
      <c r="F156" t="s">
        <v>183</v>
      </c>
      <c r="G156" t="s">
        <v>32</v>
      </c>
      <c r="H156" t="s">
        <v>37</v>
      </c>
      <c r="I156" t="s">
        <v>37</v>
      </c>
      <c r="J156" t="s">
        <v>25</v>
      </c>
      <c r="K156" t="s">
        <v>32</v>
      </c>
      <c r="L156" t="s">
        <v>26</v>
      </c>
      <c r="M156">
        <v>9</v>
      </c>
      <c r="N156">
        <v>182</v>
      </c>
      <c r="O156">
        <v>20</v>
      </c>
      <c r="P156" t="s">
        <v>27</v>
      </c>
      <c r="Q156" t="s">
        <v>28</v>
      </c>
      <c r="R156" t="s">
        <v>71</v>
      </c>
      <c r="S156" t="s">
        <v>136</v>
      </c>
    </row>
    <row r="157" spans="1:19" x14ac:dyDescent="0.3">
      <c r="A157">
        <v>980973</v>
      </c>
      <c r="B157" t="s">
        <v>385</v>
      </c>
      <c r="C157" t="s">
        <v>117</v>
      </c>
      <c r="D157" t="s">
        <v>20</v>
      </c>
      <c r="E157" t="s">
        <v>59</v>
      </c>
      <c r="F157" t="s">
        <v>119</v>
      </c>
      <c r="G157" t="s">
        <v>43</v>
      </c>
      <c r="H157" t="s">
        <v>131</v>
      </c>
      <c r="I157" t="s">
        <v>43</v>
      </c>
      <c r="J157" t="s">
        <v>25</v>
      </c>
      <c r="K157" t="s">
        <v>131</v>
      </c>
      <c r="L157" t="s">
        <v>26</v>
      </c>
      <c r="M157">
        <v>85</v>
      </c>
      <c r="N157">
        <v>178</v>
      </c>
      <c r="O157">
        <v>20</v>
      </c>
      <c r="P157" t="s">
        <v>27</v>
      </c>
      <c r="Q157" t="s">
        <v>28</v>
      </c>
      <c r="R157" t="s">
        <v>74</v>
      </c>
      <c r="S157" t="s">
        <v>128</v>
      </c>
    </row>
    <row r="158" spans="1:19" x14ac:dyDescent="0.3">
      <c r="A158">
        <v>980975</v>
      </c>
      <c r="B158" t="s">
        <v>385</v>
      </c>
      <c r="C158" t="s">
        <v>44</v>
      </c>
      <c r="D158" t="s">
        <v>20</v>
      </c>
      <c r="E158" t="s">
        <v>58</v>
      </c>
      <c r="F158" t="s">
        <v>45</v>
      </c>
      <c r="G158" t="s">
        <v>24</v>
      </c>
      <c r="H158" t="s">
        <v>184</v>
      </c>
      <c r="I158" t="s">
        <v>184</v>
      </c>
      <c r="J158" t="s">
        <v>25</v>
      </c>
      <c r="K158" t="s">
        <v>184</v>
      </c>
      <c r="L158" t="s">
        <v>39</v>
      </c>
      <c r="M158">
        <v>5</v>
      </c>
      <c r="N158">
        <v>159</v>
      </c>
      <c r="O158">
        <v>20</v>
      </c>
      <c r="P158" t="s">
        <v>27</v>
      </c>
      <c r="Q158" t="s">
        <v>28</v>
      </c>
      <c r="R158" t="s">
        <v>67</v>
      </c>
      <c r="S158" t="s">
        <v>101</v>
      </c>
    </row>
    <row r="159" spans="1:19" x14ac:dyDescent="0.3">
      <c r="A159">
        <v>980977</v>
      </c>
      <c r="B159" t="s">
        <v>385</v>
      </c>
      <c r="C159" t="s">
        <v>29</v>
      </c>
      <c r="D159" t="s">
        <v>20</v>
      </c>
      <c r="E159" t="s">
        <v>48</v>
      </c>
      <c r="F159" t="s">
        <v>183</v>
      </c>
      <c r="G159" t="s">
        <v>32</v>
      </c>
      <c r="H159" t="s">
        <v>23</v>
      </c>
      <c r="I159" t="s">
        <v>32</v>
      </c>
      <c r="J159" t="s">
        <v>25</v>
      </c>
      <c r="K159" t="s">
        <v>23</v>
      </c>
      <c r="L159" t="s">
        <v>26</v>
      </c>
      <c r="M159">
        <v>1</v>
      </c>
      <c r="N159">
        <v>176</v>
      </c>
      <c r="O159">
        <v>20</v>
      </c>
      <c r="P159" t="s">
        <v>27</v>
      </c>
      <c r="Q159" t="s">
        <v>28</v>
      </c>
      <c r="R159" t="s">
        <v>115</v>
      </c>
      <c r="S159" t="s">
        <v>71</v>
      </c>
    </row>
    <row r="160" spans="1:19" x14ac:dyDescent="0.3">
      <c r="A160">
        <v>980979</v>
      </c>
      <c r="B160" t="s">
        <v>385</v>
      </c>
      <c r="C160" t="s">
        <v>117</v>
      </c>
      <c r="D160" t="s">
        <v>20</v>
      </c>
      <c r="E160" t="s">
        <v>201</v>
      </c>
      <c r="F160" t="s">
        <v>119</v>
      </c>
      <c r="G160" t="s">
        <v>182</v>
      </c>
      <c r="H160" t="s">
        <v>131</v>
      </c>
      <c r="I160" t="s">
        <v>131</v>
      </c>
      <c r="J160" t="s">
        <v>34</v>
      </c>
      <c r="K160" t="s">
        <v>131</v>
      </c>
      <c r="L160" t="s">
        <v>26</v>
      </c>
      <c r="M160">
        <v>4</v>
      </c>
      <c r="N160">
        <v>138</v>
      </c>
      <c r="O160">
        <v>20</v>
      </c>
      <c r="P160" t="s">
        <v>27</v>
      </c>
      <c r="Q160" t="s">
        <v>28</v>
      </c>
      <c r="R160" t="s">
        <v>166</v>
      </c>
      <c r="S160" t="s">
        <v>185</v>
      </c>
    </row>
    <row r="161" spans="1:19" x14ac:dyDescent="0.3">
      <c r="A161">
        <v>980981</v>
      </c>
      <c r="B161" t="s">
        <v>385</v>
      </c>
      <c r="C161" t="s">
        <v>19</v>
      </c>
      <c r="D161" t="s">
        <v>20</v>
      </c>
      <c r="E161" t="s">
        <v>202</v>
      </c>
      <c r="F161" t="s">
        <v>22</v>
      </c>
      <c r="G161" t="s">
        <v>23</v>
      </c>
      <c r="H161" t="s">
        <v>43</v>
      </c>
      <c r="I161" t="s">
        <v>43</v>
      </c>
      <c r="J161" t="s">
        <v>25</v>
      </c>
      <c r="K161" t="s">
        <v>43</v>
      </c>
      <c r="L161" t="s">
        <v>39</v>
      </c>
      <c r="M161">
        <v>6</v>
      </c>
      <c r="N161">
        <v>152</v>
      </c>
      <c r="O161">
        <v>20</v>
      </c>
      <c r="P161" t="s">
        <v>27</v>
      </c>
      <c r="Q161" t="s">
        <v>28</v>
      </c>
      <c r="R161" t="s">
        <v>195</v>
      </c>
      <c r="S161" t="s">
        <v>128</v>
      </c>
    </row>
    <row r="162" spans="1:19" x14ac:dyDescent="0.3">
      <c r="A162">
        <v>980983</v>
      </c>
      <c r="B162" t="s">
        <v>385</v>
      </c>
      <c r="C162" t="s">
        <v>50</v>
      </c>
      <c r="D162" t="s">
        <v>20</v>
      </c>
      <c r="E162" t="s">
        <v>196</v>
      </c>
      <c r="F162" t="s">
        <v>52</v>
      </c>
      <c r="G162" t="s">
        <v>131</v>
      </c>
      <c r="H162" t="s">
        <v>37</v>
      </c>
      <c r="I162" t="s">
        <v>37</v>
      </c>
      <c r="J162" t="s">
        <v>25</v>
      </c>
      <c r="K162" t="s">
        <v>37</v>
      </c>
      <c r="L162" t="s">
        <v>39</v>
      </c>
      <c r="M162">
        <v>7</v>
      </c>
      <c r="N162">
        <v>147</v>
      </c>
      <c r="O162">
        <v>20</v>
      </c>
      <c r="P162" t="s">
        <v>27</v>
      </c>
      <c r="Q162" t="s">
        <v>28</v>
      </c>
      <c r="R162" t="s">
        <v>191</v>
      </c>
      <c r="S162" t="s">
        <v>67</v>
      </c>
    </row>
    <row r="163" spans="1:19" x14ac:dyDescent="0.3">
      <c r="A163">
        <v>980985</v>
      </c>
      <c r="B163" t="s">
        <v>385</v>
      </c>
      <c r="C163" t="s">
        <v>117</v>
      </c>
      <c r="D163" t="s">
        <v>20</v>
      </c>
      <c r="E163" t="s">
        <v>200</v>
      </c>
      <c r="F163" t="s">
        <v>119</v>
      </c>
      <c r="G163" t="s">
        <v>43</v>
      </c>
      <c r="H163" t="s">
        <v>32</v>
      </c>
      <c r="I163" t="s">
        <v>43</v>
      </c>
      <c r="J163" t="s">
        <v>34</v>
      </c>
      <c r="K163" t="s">
        <v>32</v>
      </c>
      <c r="L163" t="s">
        <v>39</v>
      </c>
      <c r="M163">
        <v>7</v>
      </c>
      <c r="N163">
        <v>125</v>
      </c>
      <c r="O163">
        <v>20</v>
      </c>
      <c r="P163" t="s">
        <v>27</v>
      </c>
      <c r="Q163" t="s">
        <v>28</v>
      </c>
      <c r="R163" t="s">
        <v>71</v>
      </c>
      <c r="S163" t="s">
        <v>136</v>
      </c>
    </row>
    <row r="164" spans="1:19" x14ac:dyDescent="0.3">
      <c r="A164">
        <v>980987</v>
      </c>
      <c r="B164" t="s">
        <v>385</v>
      </c>
      <c r="C164" t="s">
        <v>19</v>
      </c>
      <c r="D164" t="s">
        <v>20</v>
      </c>
      <c r="E164" t="s">
        <v>68</v>
      </c>
      <c r="F164" t="s">
        <v>22</v>
      </c>
      <c r="G164" t="s">
        <v>23</v>
      </c>
      <c r="H164" t="s">
        <v>184</v>
      </c>
      <c r="I164" t="s">
        <v>184</v>
      </c>
      <c r="J164" t="s">
        <v>25</v>
      </c>
      <c r="K164" t="s">
        <v>23</v>
      </c>
      <c r="L164" t="s">
        <v>26</v>
      </c>
      <c r="M164">
        <v>144</v>
      </c>
      <c r="N164">
        <v>249</v>
      </c>
      <c r="O164">
        <v>20</v>
      </c>
      <c r="P164" t="s">
        <v>27</v>
      </c>
      <c r="Q164" t="s">
        <v>28</v>
      </c>
      <c r="R164" t="s">
        <v>195</v>
      </c>
      <c r="S164" t="s">
        <v>185</v>
      </c>
    </row>
    <row r="165" spans="1:19" x14ac:dyDescent="0.3">
      <c r="A165">
        <v>980989</v>
      </c>
      <c r="B165" t="s">
        <v>385</v>
      </c>
      <c r="C165" t="s">
        <v>44</v>
      </c>
      <c r="D165" t="s">
        <v>20</v>
      </c>
      <c r="E165" t="s">
        <v>55</v>
      </c>
      <c r="F165" t="s">
        <v>45</v>
      </c>
      <c r="G165" t="s">
        <v>24</v>
      </c>
      <c r="H165" t="s">
        <v>182</v>
      </c>
      <c r="I165" t="s">
        <v>182</v>
      </c>
      <c r="J165" t="s">
        <v>34</v>
      </c>
      <c r="K165" t="s">
        <v>24</v>
      </c>
      <c r="L165" t="s">
        <v>39</v>
      </c>
      <c r="M165">
        <v>8</v>
      </c>
      <c r="N165">
        <v>66</v>
      </c>
      <c r="O165">
        <v>9</v>
      </c>
      <c r="P165" t="s">
        <v>27</v>
      </c>
      <c r="Q165" t="s">
        <v>61</v>
      </c>
      <c r="R165" t="s">
        <v>190</v>
      </c>
      <c r="S165" t="s">
        <v>123</v>
      </c>
    </row>
    <row r="166" spans="1:19" x14ac:dyDescent="0.3">
      <c r="A166">
        <v>980991</v>
      </c>
      <c r="B166" t="s">
        <v>385</v>
      </c>
      <c r="C166" t="s">
        <v>29</v>
      </c>
      <c r="D166" t="s">
        <v>20</v>
      </c>
      <c r="E166" t="s">
        <v>203</v>
      </c>
      <c r="F166" t="s">
        <v>183</v>
      </c>
      <c r="G166" t="s">
        <v>32</v>
      </c>
      <c r="H166" t="s">
        <v>131</v>
      </c>
      <c r="I166" t="s">
        <v>32</v>
      </c>
      <c r="J166" t="s">
        <v>34</v>
      </c>
      <c r="K166" t="s">
        <v>131</v>
      </c>
      <c r="L166" t="s">
        <v>39</v>
      </c>
      <c r="M166">
        <v>7</v>
      </c>
      <c r="N166">
        <v>180</v>
      </c>
      <c r="O166">
        <v>20</v>
      </c>
      <c r="P166" t="s">
        <v>27</v>
      </c>
      <c r="Q166" t="s">
        <v>28</v>
      </c>
      <c r="R166" t="s">
        <v>198</v>
      </c>
      <c r="S166" t="s">
        <v>67</v>
      </c>
    </row>
    <row r="167" spans="1:19" x14ac:dyDescent="0.3">
      <c r="A167">
        <v>980993</v>
      </c>
      <c r="B167" t="s">
        <v>385</v>
      </c>
      <c r="C167" t="s">
        <v>117</v>
      </c>
      <c r="D167" t="s">
        <v>20</v>
      </c>
      <c r="E167" t="s">
        <v>202</v>
      </c>
      <c r="F167" t="s">
        <v>119</v>
      </c>
      <c r="G167" t="s">
        <v>43</v>
      </c>
      <c r="H167" t="s">
        <v>37</v>
      </c>
      <c r="I167" t="s">
        <v>37</v>
      </c>
      <c r="J167" t="s">
        <v>25</v>
      </c>
      <c r="K167" t="s">
        <v>43</v>
      </c>
      <c r="L167" t="s">
        <v>26</v>
      </c>
      <c r="M167">
        <v>80</v>
      </c>
      <c r="N167">
        <v>207</v>
      </c>
      <c r="O167">
        <v>20</v>
      </c>
      <c r="P167" t="s">
        <v>27</v>
      </c>
      <c r="Q167" t="s">
        <v>28</v>
      </c>
      <c r="R167" t="s">
        <v>186</v>
      </c>
      <c r="S167" t="s">
        <v>136</v>
      </c>
    </row>
    <row r="168" spans="1:19" x14ac:dyDescent="0.3">
      <c r="A168">
        <v>980995</v>
      </c>
      <c r="B168" t="s">
        <v>385</v>
      </c>
      <c r="C168" t="s">
        <v>44</v>
      </c>
      <c r="D168" t="s">
        <v>20</v>
      </c>
      <c r="E168" t="s">
        <v>102</v>
      </c>
      <c r="F168" t="s">
        <v>45</v>
      </c>
      <c r="G168" t="s">
        <v>24</v>
      </c>
      <c r="H168" t="s">
        <v>23</v>
      </c>
      <c r="I168" t="s">
        <v>23</v>
      </c>
      <c r="J168" t="s">
        <v>25</v>
      </c>
      <c r="K168" t="s">
        <v>23</v>
      </c>
      <c r="L168" t="s">
        <v>39</v>
      </c>
      <c r="M168">
        <v>9</v>
      </c>
      <c r="N168">
        <v>184</v>
      </c>
      <c r="O168">
        <v>20</v>
      </c>
      <c r="P168" t="s">
        <v>27</v>
      </c>
      <c r="Q168" t="s">
        <v>28</v>
      </c>
      <c r="R168" t="s">
        <v>166</v>
      </c>
      <c r="S168" t="s">
        <v>190</v>
      </c>
    </row>
    <row r="169" spans="1:19" x14ac:dyDescent="0.3">
      <c r="A169">
        <v>980997</v>
      </c>
      <c r="B169" t="s">
        <v>385</v>
      </c>
      <c r="C169" t="s">
        <v>117</v>
      </c>
      <c r="D169" t="s">
        <v>20</v>
      </c>
      <c r="E169" t="s">
        <v>194</v>
      </c>
      <c r="F169" t="s">
        <v>119</v>
      </c>
      <c r="G169" t="s">
        <v>182</v>
      </c>
      <c r="H169" t="s">
        <v>37</v>
      </c>
      <c r="I169" t="s">
        <v>182</v>
      </c>
      <c r="J169" t="s">
        <v>25</v>
      </c>
      <c r="K169" t="s">
        <v>182</v>
      </c>
      <c r="L169" t="s">
        <v>26</v>
      </c>
      <c r="M169">
        <v>19</v>
      </c>
      <c r="N169">
        <v>58</v>
      </c>
      <c r="O169">
        <v>11</v>
      </c>
      <c r="P169" t="s">
        <v>27</v>
      </c>
      <c r="Q169" t="s">
        <v>61</v>
      </c>
      <c r="R169" t="s">
        <v>186</v>
      </c>
      <c r="S169" t="s">
        <v>128</v>
      </c>
    </row>
    <row r="170" spans="1:19" x14ac:dyDescent="0.3">
      <c r="A170">
        <v>980999</v>
      </c>
      <c r="B170" t="s">
        <v>385</v>
      </c>
      <c r="C170" t="s">
        <v>19</v>
      </c>
      <c r="D170" t="s">
        <v>20</v>
      </c>
      <c r="E170" t="s">
        <v>102</v>
      </c>
      <c r="F170" t="s">
        <v>22</v>
      </c>
      <c r="G170" t="s">
        <v>23</v>
      </c>
      <c r="H170" t="s">
        <v>32</v>
      </c>
      <c r="I170" t="s">
        <v>32</v>
      </c>
      <c r="J170" t="s">
        <v>25</v>
      </c>
      <c r="K170" t="s">
        <v>23</v>
      </c>
      <c r="L170" t="s">
        <v>26</v>
      </c>
      <c r="M170">
        <v>82</v>
      </c>
      <c r="N170">
        <v>203</v>
      </c>
      <c r="O170">
        <v>14</v>
      </c>
      <c r="P170" t="s">
        <v>27</v>
      </c>
      <c r="Q170" t="s">
        <v>61</v>
      </c>
      <c r="R170" t="s">
        <v>198</v>
      </c>
      <c r="S170" t="s">
        <v>67</v>
      </c>
    </row>
    <row r="171" spans="1:19" x14ac:dyDescent="0.3">
      <c r="A171">
        <v>981001</v>
      </c>
      <c r="B171" t="s">
        <v>385</v>
      </c>
      <c r="C171" t="s">
        <v>204</v>
      </c>
      <c r="D171" t="s">
        <v>20</v>
      </c>
      <c r="E171" t="s">
        <v>79</v>
      </c>
      <c r="F171" t="s">
        <v>205</v>
      </c>
      <c r="G171" t="s">
        <v>184</v>
      </c>
      <c r="H171" t="s">
        <v>24</v>
      </c>
      <c r="I171" t="s">
        <v>184</v>
      </c>
      <c r="J171" t="s">
        <v>25</v>
      </c>
      <c r="K171" t="s">
        <v>184</v>
      </c>
      <c r="L171" t="s">
        <v>39</v>
      </c>
      <c r="M171">
        <v>6</v>
      </c>
      <c r="N171">
        <v>125</v>
      </c>
      <c r="O171">
        <v>20</v>
      </c>
      <c r="P171" t="s">
        <v>27</v>
      </c>
      <c r="Q171" t="s">
        <v>28</v>
      </c>
      <c r="R171" t="s">
        <v>115</v>
      </c>
      <c r="S171" t="s">
        <v>136</v>
      </c>
    </row>
    <row r="172" spans="1:19" x14ac:dyDescent="0.3">
      <c r="A172">
        <v>981003</v>
      </c>
      <c r="B172" t="s">
        <v>385</v>
      </c>
      <c r="C172" t="s">
        <v>139</v>
      </c>
      <c r="D172" t="s">
        <v>20</v>
      </c>
      <c r="E172" t="s">
        <v>160</v>
      </c>
      <c r="F172" t="s">
        <v>140</v>
      </c>
      <c r="G172" t="s">
        <v>37</v>
      </c>
      <c r="H172" t="s">
        <v>131</v>
      </c>
      <c r="I172" t="s">
        <v>37</v>
      </c>
      <c r="J172" t="s">
        <v>25</v>
      </c>
      <c r="K172" t="s">
        <v>37</v>
      </c>
      <c r="L172" t="s">
        <v>39</v>
      </c>
      <c r="M172">
        <v>6</v>
      </c>
      <c r="N172">
        <v>159</v>
      </c>
      <c r="O172">
        <v>20</v>
      </c>
      <c r="P172" t="s">
        <v>27</v>
      </c>
      <c r="Q172" t="s">
        <v>28</v>
      </c>
      <c r="R172" t="s">
        <v>190</v>
      </c>
      <c r="S172" t="s">
        <v>123</v>
      </c>
    </row>
    <row r="173" spans="1:19" x14ac:dyDescent="0.3">
      <c r="A173">
        <v>981005</v>
      </c>
      <c r="B173" t="s">
        <v>385</v>
      </c>
      <c r="C173" t="s">
        <v>117</v>
      </c>
      <c r="D173" t="s">
        <v>20</v>
      </c>
      <c r="E173" t="s">
        <v>56</v>
      </c>
      <c r="F173" t="s">
        <v>119</v>
      </c>
      <c r="G173" t="s">
        <v>182</v>
      </c>
      <c r="H173" t="s">
        <v>32</v>
      </c>
      <c r="I173" t="s">
        <v>32</v>
      </c>
      <c r="J173" t="s">
        <v>34</v>
      </c>
      <c r="K173" t="s">
        <v>182</v>
      </c>
      <c r="L173" t="s">
        <v>39</v>
      </c>
      <c r="M173">
        <v>4</v>
      </c>
      <c r="N173">
        <v>173</v>
      </c>
      <c r="O173">
        <v>20</v>
      </c>
      <c r="P173" t="s">
        <v>27</v>
      </c>
      <c r="Q173" t="s">
        <v>28</v>
      </c>
      <c r="R173" t="s">
        <v>71</v>
      </c>
      <c r="S173" t="s">
        <v>186</v>
      </c>
    </row>
    <row r="174" spans="1:19" x14ac:dyDescent="0.3">
      <c r="A174">
        <v>981007</v>
      </c>
      <c r="B174" t="s">
        <v>385</v>
      </c>
      <c r="C174" t="s">
        <v>204</v>
      </c>
      <c r="D174" t="s">
        <v>20</v>
      </c>
      <c r="E174" t="s">
        <v>64</v>
      </c>
      <c r="F174" t="s">
        <v>205</v>
      </c>
      <c r="G174" t="s">
        <v>184</v>
      </c>
      <c r="H174" t="s">
        <v>43</v>
      </c>
      <c r="I174" t="s">
        <v>184</v>
      </c>
      <c r="J174" t="s">
        <v>25</v>
      </c>
      <c r="K174" t="s">
        <v>184</v>
      </c>
      <c r="L174" t="s">
        <v>39</v>
      </c>
      <c r="M174">
        <v>6</v>
      </c>
      <c r="N174">
        <v>173</v>
      </c>
      <c r="O174">
        <v>20</v>
      </c>
      <c r="P174" t="s">
        <v>27</v>
      </c>
      <c r="Q174" t="s">
        <v>28</v>
      </c>
      <c r="R174" t="s">
        <v>115</v>
      </c>
      <c r="S174" t="s">
        <v>136</v>
      </c>
    </row>
    <row r="175" spans="1:19" x14ac:dyDescent="0.3">
      <c r="A175">
        <v>981009</v>
      </c>
      <c r="B175" t="s">
        <v>385</v>
      </c>
      <c r="C175" t="s">
        <v>44</v>
      </c>
      <c r="D175" t="s">
        <v>20</v>
      </c>
      <c r="E175" t="s">
        <v>55</v>
      </c>
      <c r="F175" t="s">
        <v>45</v>
      </c>
      <c r="G175" t="s">
        <v>24</v>
      </c>
      <c r="H175" t="s">
        <v>131</v>
      </c>
      <c r="I175" t="s">
        <v>131</v>
      </c>
      <c r="J175" t="s">
        <v>25</v>
      </c>
      <c r="K175" t="s">
        <v>24</v>
      </c>
      <c r="L175" t="s">
        <v>26</v>
      </c>
      <c r="M175">
        <v>22</v>
      </c>
      <c r="N175">
        <v>172</v>
      </c>
      <c r="O175">
        <v>20</v>
      </c>
      <c r="P175" t="s">
        <v>27</v>
      </c>
      <c r="Q175" t="s">
        <v>28</v>
      </c>
      <c r="R175" t="s">
        <v>198</v>
      </c>
      <c r="S175" t="s">
        <v>67</v>
      </c>
    </row>
    <row r="176" spans="1:19" x14ac:dyDescent="0.3">
      <c r="A176">
        <v>981011</v>
      </c>
      <c r="B176" t="s">
        <v>385</v>
      </c>
      <c r="C176" t="s">
        <v>139</v>
      </c>
      <c r="D176" t="s">
        <v>20</v>
      </c>
      <c r="E176" t="s">
        <v>102</v>
      </c>
      <c r="F176" t="s">
        <v>140</v>
      </c>
      <c r="G176" t="s">
        <v>37</v>
      </c>
      <c r="H176" t="s">
        <v>23</v>
      </c>
      <c r="I176" t="s">
        <v>23</v>
      </c>
      <c r="J176" t="s">
        <v>25</v>
      </c>
      <c r="K176" t="s">
        <v>23</v>
      </c>
      <c r="L176" t="s">
        <v>39</v>
      </c>
      <c r="M176">
        <v>6</v>
      </c>
      <c r="N176">
        <v>139</v>
      </c>
      <c r="O176">
        <v>20</v>
      </c>
      <c r="P176" t="s">
        <v>27</v>
      </c>
      <c r="Q176" t="s">
        <v>28</v>
      </c>
      <c r="R176" t="s">
        <v>190</v>
      </c>
      <c r="S176" t="s">
        <v>123</v>
      </c>
    </row>
    <row r="177" spans="1:19" x14ac:dyDescent="0.3">
      <c r="A177">
        <v>981013</v>
      </c>
      <c r="B177" t="s">
        <v>385</v>
      </c>
      <c r="C177" t="s">
        <v>19</v>
      </c>
      <c r="D177" t="s">
        <v>110</v>
      </c>
      <c r="E177" t="s">
        <v>68</v>
      </c>
      <c r="F177" t="s">
        <v>22</v>
      </c>
      <c r="G177" t="s">
        <v>184</v>
      </c>
      <c r="H177" t="s">
        <v>23</v>
      </c>
      <c r="I177" t="s">
        <v>23</v>
      </c>
      <c r="J177" t="s">
        <v>25</v>
      </c>
      <c r="K177" t="s">
        <v>23</v>
      </c>
      <c r="L177" t="s">
        <v>39</v>
      </c>
      <c r="M177">
        <v>4</v>
      </c>
      <c r="N177">
        <v>159</v>
      </c>
      <c r="O177">
        <v>20</v>
      </c>
      <c r="P177" t="s">
        <v>27</v>
      </c>
      <c r="Q177" t="s">
        <v>28</v>
      </c>
      <c r="R177" t="s">
        <v>115</v>
      </c>
      <c r="S177" t="s">
        <v>71</v>
      </c>
    </row>
    <row r="178" spans="1:19" x14ac:dyDescent="0.3">
      <c r="A178">
        <v>981015</v>
      </c>
      <c r="B178" t="s">
        <v>385</v>
      </c>
      <c r="C178" t="s">
        <v>35</v>
      </c>
      <c r="D178" t="s">
        <v>111</v>
      </c>
      <c r="E178" t="s">
        <v>179</v>
      </c>
      <c r="F178" t="s">
        <v>36</v>
      </c>
      <c r="G178" t="s">
        <v>131</v>
      </c>
      <c r="H178" t="s">
        <v>24</v>
      </c>
      <c r="I178" t="s">
        <v>24</v>
      </c>
      <c r="J178" t="s">
        <v>25</v>
      </c>
      <c r="K178" t="s">
        <v>131</v>
      </c>
      <c r="L178" t="s">
        <v>26</v>
      </c>
      <c r="M178">
        <v>22</v>
      </c>
      <c r="N178">
        <v>163</v>
      </c>
      <c r="O178">
        <v>20</v>
      </c>
      <c r="P178" t="s">
        <v>27</v>
      </c>
      <c r="Q178" t="s">
        <v>28</v>
      </c>
      <c r="R178" t="s">
        <v>67</v>
      </c>
      <c r="S178" t="s">
        <v>128</v>
      </c>
    </row>
    <row r="179" spans="1:19" x14ac:dyDescent="0.3">
      <c r="A179">
        <v>981017</v>
      </c>
      <c r="B179" t="s">
        <v>385</v>
      </c>
      <c r="C179" t="s">
        <v>35</v>
      </c>
      <c r="D179" t="s">
        <v>112</v>
      </c>
      <c r="E179" t="s">
        <v>90</v>
      </c>
      <c r="F179" t="s">
        <v>36</v>
      </c>
      <c r="G179" t="s">
        <v>184</v>
      </c>
      <c r="H179" t="s">
        <v>131</v>
      </c>
      <c r="I179" t="s">
        <v>131</v>
      </c>
      <c r="J179" t="s">
        <v>25</v>
      </c>
      <c r="K179" t="s">
        <v>131</v>
      </c>
      <c r="L179" t="s">
        <v>39</v>
      </c>
      <c r="M179">
        <v>4</v>
      </c>
      <c r="N179">
        <v>163</v>
      </c>
      <c r="O179">
        <v>20</v>
      </c>
      <c r="P179" t="s">
        <v>27</v>
      </c>
      <c r="Q179" t="s">
        <v>28</v>
      </c>
      <c r="R179" t="s">
        <v>67</v>
      </c>
      <c r="S179" t="s">
        <v>136</v>
      </c>
    </row>
    <row r="180" spans="1:19" x14ac:dyDescent="0.3">
      <c r="A180">
        <v>981019</v>
      </c>
      <c r="B180" t="s">
        <v>385</v>
      </c>
      <c r="C180" t="s">
        <v>19</v>
      </c>
      <c r="D180" t="s">
        <v>65</v>
      </c>
      <c r="E180" t="s">
        <v>206</v>
      </c>
      <c r="F180" t="s">
        <v>22</v>
      </c>
      <c r="G180" t="s">
        <v>23</v>
      </c>
      <c r="H180" t="s">
        <v>131</v>
      </c>
      <c r="I180" t="s">
        <v>131</v>
      </c>
      <c r="J180" t="s">
        <v>34</v>
      </c>
      <c r="K180" t="s">
        <v>131</v>
      </c>
      <c r="L180" t="s">
        <v>26</v>
      </c>
      <c r="M180">
        <v>8</v>
      </c>
      <c r="N180">
        <v>209</v>
      </c>
      <c r="O180">
        <v>20</v>
      </c>
      <c r="P180" t="s">
        <v>27</v>
      </c>
      <c r="Q180" t="s">
        <v>28</v>
      </c>
      <c r="R180" t="s">
        <v>71</v>
      </c>
      <c r="S180" t="s">
        <v>123</v>
      </c>
    </row>
    <row r="181" spans="1:19" x14ac:dyDescent="0.3">
      <c r="A181">
        <v>1082591</v>
      </c>
      <c r="B181" t="s">
        <v>386</v>
      </c>
      <c r="C181" t="s">
        <v>50</v>
      </c>
      <c r="D181" t="s">
        <v>20</v>
      </c>
      <c r="E181" t="s">
        <v>73</v>
      </c>
      <c r="F181" t="s">
        <v>52</v>
      </c>
      <c r="G181" t="s">
        <v>131</v>
      </c>
      <c r="H181" t="s">
        <v>23</v>
      </c>
      <c r="I181" t="s">
        <v>23</v>
      </c>
      <c r="J181" t="s">
        <v>25</v>
      </c>
      <c r="K181" t="s">
        <v>131</v>
      </c>
      <c r="L181" t="s">
        <v>26</v>
      </c>
      <c r="M181">
        <v>35</v>
      </c>
      <c r="N181">
        <v>208</v>
      </c>
      <c r="O181">
        <v>20</v>
      </c>
      <c r="P181" t="s">
        <v>27</v>
      </c>
      <c r="Q181" t="s">
        <v>28</v>
      </c>
      <c r="R181" t="s">
        <v>195</v>
      </c>
      <c r="S181" t="s">
        <v>142</v>
      </c>
    </row>
    <row r="182" spans="1:19" x14ac:dyDescent="0.3">
      <c r="A182">
        <v>1082592</v>
      </c>
      <c r="B182" t="s">
        <v>386</v>
      </c>
      <c r="C182" t="s">
        <v>121</v>
      </c>
      <c r="D182" t="s">
        <v>20</v>
      </c>
      <c r="E182" t="s">
        <v>114</v>
      </c>
      <c r="F182" t="s">
        <v>137</v>
      </c>
      <c r="G182" t="s">
        <v>207</v>
      </c>
      <c r="H182" t="s">
        <v>43</v>
      </c>
      <c r="I182" t="s">
        <v>207</v>
      </c>
      <c r="J182" t="s">
        <v>25</v>
      </c>
      <c r="K182" t="s">
        <v>207</v>
      </c>
      <c r="L182" t="s">
        <v>39</v>
      </c>
      <c r="M182">
        <v>7</v>
      </c>
      <c r="N182">
        <v>185</v>
      </c>
      <c r="O182">
        <v>20</v>
      </c>
      <c r="P182" t="s">
        <v>27</v>
      </c>
      <c r="Q182" t="s">
        <v>28</v>
      </c>
      <c r="R182" t="s">
        <v>190</v>
      </c>
      <c r="S182" t="s">
        <v>74</v>
      </c>
    </row>
    <row r="183" spans="1:19" x14ac:dyDescent="0.3">
      <c r="A183">
        <v>1082593</v>
      </c>
      <c r="B183" t="s">
        <v>386</v>
      </c>
      <c r="C183" t="s">
        <v>187</v>
      </c>
      <c r="D183" t="s">
        <v>20</v>
      </c>
      <c r="E183" t="s">
        <v>154</v>
      </c>
      <c r="F183" t="s">
        <v>188</v>
      </c>
      <c r="G183" t="s">
        <v>184</v>
      </c>
      <c r="H183" t="s">
        <v>24</v>
      </c>
      <c r="I183" t="s">
        <v>24</v>
      </c>
      <c r="J183" t="s">
        <v>25</v>
      </c>
      <c r="K183" t="s">
        <v>24</v>
      </c>
      <c r="L183" t="s">
        <v>39</v>
      </c>
      <c r="M183">
        <v>10</v>
      </c>
      <c r="N183">
        <v>184</v>
      </c>
      <c r="O183">
        <v>20</v>
      </c>
      <c r="P183" t="s">
        <v>27</v>
      </c>
      <c r="Q183" t="s">
        <v>28</v>
      </c>
      <c r="R183" t="s">
        <v>186</v>
      </c>
      <c r="S183" t="s">
        <v>136</v>
      </c>
    </row>
    <row r="184" spans="1:19" x14ac:dyDescent="0.3">
      <c r="A184">
        <v>1082594</v>
      </c>
      <c r="B184" t="s">
        <v>386</v>
      </c>
      <c r="C184" t="s">
        <v>105</v>
      </c>
      <c r="D184" t="s">
        <v>20</v>
      </c>
      <c r="E184" t="s">
        <v>152</v>
      </c>
      <c r="F184" t="s">
        <v>106</v>
      </c>
      <c r="G184" t="s">
        <v>32</v>
      </c>
      <c r="H184" t="s">
        <v>207</v>
      </c>
      <c r="I184" t="s">
        <v>32</v>
      </c>
      <c r="J184" t="s">
        <v>25</v>
      </c>
      <c r="K184" t="s">
        <v>32</v>
      </c>
      <c r="L184" t="s">
        <v>39</v>
      </c>
      <c r="M184">
        <v>6</v>
      </c>
      <c r="N184">
        <v>164</v>
      </c>
      <c r="O184">
        <v>20</v>
      </c>
      <c r="P184" t="s">
        <v>27</v>
      </c>
      <c r="Q184" t="s">
        <v>28</v>
      </c>
      <c r="R184" t="s">
        <v>115</v>
      </c>
      <c r="S184" t="s">
        <v>128</v>
      </c>
    </row>
    <row r="185" spans="1:19" x14ac:dyDescent="0.3">
      <c r="A185">
        <v>1082595</v>
      </c>
      <c r="B185" t="s">
        <v>386</v>
      </c>
      <c r="C185" t="s">
        <v>208</v>
      </c>
      <c r="D185" t="s">
        <v>20</v>
      </c>
      <c r="E185" t="s">
        <v>89</v>
      </c>
      <c r="F185" t="s">
        <v>209</v>
      </c>
      <c r="G185" t="s">
        <v>23</v>
      </c>
      <c r="H185" t="s">
        <v>37</v>
      </c>
      <c r="I185" t="s">
        <v>23</v>
      </c>
      <c r="J185" t="s">
        <v>34</v>
      </c>
      <c r="K185" t="s">
        <v>23</v>
      </c>
      <c r="L185" t="s">
        <v>26</v>
      </c>
      <c r="M185">
        <v>15</v>
      </c>
      <c r="N185">
        <v>158</v>
      </c>
      <c r="O185">
        <v>20</v>
      </c>
      <c r="P185" t="s">
        <v>27</v>
      </c>
      <c r="Q185" t="s">
        <v>28</v>
      </c>
      <c r="R185" t="s">
        <v>74</v>
      </c>
      <c r="S185" t="s">
        <v>185</v>
      </c>
    </row>
    <row r="186" spans="1:19" x14ac:dyDescent="0.3">
      <c r="A186">
        <v>1082596</v>
      </c>
      <c r="B186" t="s">
        <v>386</v>
      </c>
      <c r="C186" t="s">
        <v>50</v>
      </c>
      <c r="D186" t="s">
        <v>20</v>
      </c>
      <c r="E186" t="s">
        <v>210</v>
      </c>
      <c r="F186" t="s">
        <v>52</v>
      </c>
      <c r="G186" t="s">
        <v>131</v>
      </c>
      <c r="H186" t="s">
        <v>184</v>
      </c>
      <c r="I186" t="s">
        <v>131</v>
      </c>
      <c r="J186" t="s">
        <v>25</v>
      </c>
      <c r="K186" t="s">
        <v>131</v>
      </c>
      <c r="L186" t="s">
        <v>39</v>
      </c>
      <c r="M186">
        <v>9</v>
      </c>
      <c r="N186">
        <v>136</v>
      </c>
      <c r="O186">
        <v>20</v>
      </c>
      <c r="P186" t="s">
        <v>27</v>
      </c>
      <c r="Q186" t="s">
        <v>28</v>
      </c>
      <c r="R186" t="s">
        <v>211</v>
      </c>
      <c r="S186" t="s">
        <v>142</v>
      </c>
    </row>
    <row r="187" spans="1:19" x14ac:dyDescent="0.3">
      <c r="A187">
        <v>1082597</v>
      </c>
      <c r="B187" t="s">
        <v>386</v>
      </c>
      <c r="C187" t="s">
        <v>41</v>
      </c>
      <c r="D187" t="s">
        <v>20</v>
      </c>
      <c r="E187" t="s">
        <v>212</v>
      </c>
      <c r="F187" t="s">
        <v>42</v>
      </c>
      <c r="G187" t="s">
        <v>43</v>
      </c>
      <c r="H187" t="s">
        <v>24</v>
      </c>
      <c r="I187" t="s">
        <v>43</v>
      </c>
      <c r="J187" t="s">
        <v>25</v>
      </c>
      <c r="K187" t="s">
        <v>43</v>
      </c>
      <c r="L187" t="s">
        <v>39</v>
      </c>
      <c r="M187">
        <v>4</v>
      </c>
      <c r="N187">
        <v>179</v>
      </c>
      <c r="O187">
        <v>20</v>
      </c>
      <c r="P187" t="s">
        <v>27</v>
      </c>
      <c r="Q187" t="s">
        <v>28</v>
      </c>
      <c r="R187" t="s">
        <v>186</v>
      </c>
      <c r="S187" t="s">
        <v>136</v>
      </c>
    </row>
    <row r="188" spans="1:19" x14ac:dyDescent="0.3">
      <c r="A188">
        <v>1082598</v>
      </c>
      <c r="B188" t="s">
        <v>386</v>
      </c>
      <c r="C188" t="s">
        <v>105</v>
      </c>
      <c r="D188" t="s">
        <v>20</v>
      </c>
      <c r="E188" t="s">
        <v>163</v>
      </c>
      <c r="F188" t="s">
        <v>106</v>
      </c>
      <c r="G188" t="s">
        <v>32</v>
      </c>
      <c r="H188" t="s">
        <v>23</v>
      </c>
      <c r="I188" t="s">
        <v>23</v>
      </c>
      <c r="J188" t="s">
        <v>34</v>
      </c>
      <c r="K188" t="s">
        <v>32</v>
      </c>
      <c r="L188" t="s">
        <v>39</v>
      </c>
      <c r="M188">
        <v>8</v>
      </c>
      <c r="N188">
        <v>149</v>
      </c>
      <c r="O188">
        <v>20</v>
      </c>
      <c r="P188" t="s">
        <v>27</v>
      </c>
      <c r="Q188" t="s">
        <v>28</v>
      </c>
      <c r="R188" t="s">
        <v>115</v>
      </c>
      <c r="S188" t="s">
        <v>128</v>
      </c>
    </row>
    <row r="189" spans="1:19" x14ac:dyDescent="0.3">
      <c r="A189">
        <v>1082599</v>
      </c>
      <c r="B189" t="s">
        <v>386</v>
      </c>
      <c r="C189" t="s">
        <v>121</v>
      </c>
      <c r="D189" t="s">
        <v>20</v>
      </c>
      <c r="E189" t="s">
        <v>141</v>
      </c>
      <c r="F189" t="s">
        <v>137</v>
      </c>
      <c r="G189" t="s">
        <v>207</v>
      </c>
      <c r="H189" t="s">
        <v>37</v>
      </c>
      <c r="I189" t="s">
        <v>207</v>
      </c>
      <c r="J189" t="s">
        <v>25</v>
      </c>
      <c r="K189" t="s">
        <v>37</v>
      </c>
      <c r="L189" t="s">
        <v>26</v>
      </c>
      <c r="M189">
        <v>97</v>
      </c>
      <c r="N189">
        <v>206</v>
      </c>
      <c r="O189">
        <v>20</v>
      </c>
      <c r="P189" t="s">
        <v>27</v>
      </c>
      <c r="Q189" t="s">
        <v>28</v>
      </c>
      <c r="R189" t="s">
        <v>195</v>
      </c>
      <c r="S189" t="s">
        <v>74</v>
      </c>
    </row>
    <row r="190" spans="1:19" x14ac:dyDescent="0.3">
      <c r="A190">
        <v>1082600</v>
      </c>
      <c r="B190" t="s">
        <v>386</v>
      </c>
      <c r="C190" t="s">
        <v>41</v>
      </c>
      <c r="D190" t="s">
        <v>20</v>
      </c>
      <c r="E190" t="s">
        <v>213</v>
      </c>
      <c r="F190" t="s">
        <v>42</v>
      </c>
      <c r="G190" t="s">
        <v>43</v>
      </c>
      <c r="H190" t="s">
        <v>131</v>
      </c>
      <c r="I190" t="s">
        <v>43</v>
      </c>
      <c r="J190" t="s">
        <v>25</v>
      </c>
      <c r="K190" t="s">
        <v>43</v>
      </c>
      <c r="L190" t="s">
        <v>39</v>
      </c>
      <c r="M190">
        <v>4</v>
      </c>
      <c r="N190">
        <v>159</v>
      </c>
      <c r="O190">
        <v>20</v>
      </c>
      <c r="P190" t="s">
        <v>27</v>
      </c>
      <c r="Q190" t="s">
        <v>28</v>
      </c>
      <c r="R190" t="s">
        <v>186</v>
      </c>
      <c r="S190" t="s">
        <v>136</v>
      </c>
    </row>
    <row r="191" spans="1:19" x14ac:dyDescent="0.3">
      <c r="A191">
        <v>1082601</v>
      </c>
      <c r="B191" t="s">
        <v>386</v>
      </c>
      <c r="C191" t="s">
        <v>44</v>
      </c>
      <c r="D191" t="s">
        <v>20</v>
      </c>
      <c r="E191" t="s">
        <v>125</v>
      </c>
      <c r="F191" t="s">
        <v>45</v>
      </c>
      <c r="G191" t="s">
        <v>24</v>
      </c>
      <c r="H191" t="s">
        <v>32</v>
      </c>
      <c r="I191" t="s">
        <v>24</v>
      </c>
      <c r="J191" t="s">
        <v>25</v>
      </c>
      <c r="K191" t="s">
        <v>24</v>
      </c>
      <c r="L191" t="s">
        <v>39</v>
      </c>
      <c r="M191">
        <v>8</v>
      </c>
      <c r="N191">
        <v>171</v>
      </c>
      <c r="O191">
        <v>20</v>
      </c>
      <c r="P191" t="s">
        <v>27</v>
      </c>
      <c r="Q191" t="s">
        <v>28</v>
      </c>
      <c r="R191" t="s">
        <v>211</v>
      </c>
      <c r="S191" t="s">
        <v>142</v>
      </c>
    </row>
    <row r="192" spans="1:19" x14ac:dyDescent="0.3">
      <c r="A192">
        <v>1082602</v>
      </c>
      <c r="B192" t="s">
        <v>386</v>
      </c>
      <c r="C192" t="s">
        <v>19</v>
      </c>
      <c r="D192" t="s">
        <v>20</v>
      </c>
      <c r="E192" t="s">
        <v>95</v>
      </c>
      <c r="F192" t="s">
        <v>22</v>
      </c>
      <c r="G192" t="s">
        <v>23</v>
      </c>
      <c r="H192" t="s">
        <v>43</v>
      </c>
      <c r="I192" t="s">
        <v>43</v>
      </c>
      <c r="J192" t="s">
        <v>25</v>
      </c>
      <c r="K192" t="s">
        <v>43</v>
      </c>
      <c r="L192" t="s">
        <v>39</v>
      </c>
      <c r="M192">
        <v>4</v>
      </c>
      <c r="N192">
        <v>143</v>
      </c>
      <c r="O192">
        <v>20</v>
      </c>
      <c r="P192" t="s">
        <v>27</v>
      </c>
      <c r="Q192" t="s">
        <v>28</v>
      </c>
      <c r="R192" t="s">
        <v>198</v>
      </c>
      <c r="S192" t="s">
        <v>115</v>
      </c>
    </row>
    <row r="193" spans="1:19" x14ac:dyDescent="0.3">
      <c r="A193">
        <v>1082603</v>
      </c>
      <c r="B193" t="s">
        <v>386</v>
      </c>
      <c r="C193" t="s">
        <v>187</v>
      </c>
      <c r="D193" t="s">
        <v>20</v>
      </c>
      <c r="E193" t="s">
        <v>214</v>
      </c>
      <c r="F193" t="s">
        <v>188</v>
      </c>
      <c r="G193" t="s">
        <v>184</v>
      </c>
      <c r="H193" t="s">
        <v>207</v>
      </c>
      <c r="I193" t="s">
        <v>184</v>
      </c>
      <c r="J193" t="s">
        <v>25</v>
      </c>
      <c r="K193" t="s">
        <v>184</v>
      </c>
      <c r="L193" t="s">
        <v>39</v>
      </c>
      <c r="M193">
        <v>7</v>
      </c>
      <c r="N193">
        <v>172</v>
      </c>
      <c r="O193">
        <v>20</v>
      </c>
      <c r="P193" t="s">
        <v>27</v>
      </c>
      <c r="Q193" t="s">
        <v>28</v>
      </c>
      <c r="R193" t="s">
        <v>190</v>
      </c>
      <c r="S193" t="s">
        <v>74</v>
      </c>
    </row>
    <row r="194" spans="1:19" x14ac:dyDescent="0.3">
      <c r="A194">
        <v>1082604</v>
      </c>
      <c r="B194" t="s">
        <v>386</v>
      </c>
      <c r="C194" t="s">
        <v>44</v>
      </c>
      <c r="D194" t="s">
        <v>20</v>
      </c>
      <c r="E194" t="s">
        <v>87</v>
      </c>
      <c r="F194" t="s">
        <v>45</v>
      </c>
      <c r="G194" t="s">
        <v>24</v>
      </c>
      <c r="H194" t="s">
        <v>131</v>
      </c>
      <c r="I194" t="s">
        <v>131</v>
      </c>
      <c r="J194" t="s">
        <v>25</v>
      </c>
      <c r="K194" t="s">
        <v>24</v>
      </c>
      <c r="L194" t="s">
        <v>26</v>
      </c>
      <c r="M194">
        <v>17</v>
      </c>
      <c r="N194">
        <v>173</v>
      </c>
      <c r="O194">
        <v>20</v>
      </c>
      <c r="P194" t="s">
        <v>27</v>
      </c>
      <c r="Q194" t="s">
        <v>28</v>
      </c>
      <c r="R194" t="s">
        <v>195</v>
      </c>
      <c r="S194" t="s">
        <v>142</v>
      </c>
    </row>
    <row r="195" spans="1:19" x14ac:dyDescent="0.3">
      <c r="A195">
        <v>1082605</v>
      </c>
      <c r="B195" t="s">
        <v>386</v>
      </c>
      <c r="C195" t="s">
        <v>35</v>
      </c>
      <c r="D195" t="s">
        <v>20</v>
      </c>
      <c r="E195" t="s">
        <v>159</v>
      </c>
      <c r="F195" t="s">
        <v>36</v>
      </c>
      <c r="G195" t="s">
        <v>37</v>
      </c>
      <c r="H195" t="s">
        <v>32</v>
      </c>
      <c r="I195" t="s">
        <v>37</v>
      </c>
      <c r="J195" t="s">
        <v>34</v>
      </c>
      <c r="K195" t="s">
        <v>37</v>
      </c>
      <c r="L195" t="s">
        <v>26</v>
      </c>
      <c r="M195">
        <v>51</v>
      </c>
      <c r="N195">
        <v>189</v>
      </c>
      <c r="O195">
        <v>20</v>
      </c>
      <c r="P195" t="s">
        <v>27</v>
      </c>
      <c r="Q195" t="s">
        <v>28</v>
      </c>
      <c r="R195" t="s">
        <v>215</v>
      </c>
      <c r="S195" t="s">
        <v>186</v>
      </c>
    </row>
    <row r="196" spans="1:19" x14ac:dyDescent="0.3">
      <c r="A196">
        <v>1082606</v>
      </c>
      <c r="B196" t="s">
        <v>386</v>
      </c>
      <c r="C196" t="s">
        <v>41</v>
      </c>
      <c r="D196" t="s">
        <v>20</v>
      </c>
      <c r="E196" t="s">
        <v>212</v>
      </c>
      <c r="F196" t="s">
        <v>42</v>
      </c>
      <c r="G196" t="s">
        <v>43</v>
      </c>
      <c r="H196" t="s">
        <v>184</v>
      </c>
      <c r="I196" t="s">
        <v>43</v>
      </c>
      <c r="J196" t="s">
        <v>25</v>
      </c>
      <c r="K196" t="s">
        <v>43</v>
      </c>
      <c r="L196" t="s">
        <v>39</v>
      </c>
      <c r="M196">
        <v>6</v>
      </c>
      <c r="N196">
        <v>177</v>
      </c>
      <c r="O196">
        <v>20</v>
      </c>
      <c r="P196" t="s">
        <v>27</v>
      </c>
      <c r="Q196" t="s">
        <v>28</v>
      </c>
      <c r="R196" t="s">
        <v>190</v>
      </c>
      <c r="S196" t="s">
        <v>74</v>
      </c>
    </row>
    <row r="197" spans="1:19" x14ac:dyDescent="0.3">
      <c r="A197">
        <v>1082607</v>
      </c>
      <c r="B197" t="s">
        <v>386</v>
      </c>
      <c r="C197" t="s">
        <v>19</v>
      </c>
      <c r="D197" t="s">
        <v>20</v>
      </c>
      <c r="E197" t="s">
        <v>216</v>
      </c>
      <c r="F197" t="s">
        <v>22</v>
      </c>
      <c r="G197" t="s">
        <v>23</v>
      </c>
      <c r="H197" t="s">
        <v>207</v>
      </c>
      <c r="I197" t="s">
        <v>23</v>
      </c>
      <c r="J197" t="s">
        <v>25</v>
      </c>
      <c r="K197" t="s">
        <v>207</v>
      </c>
      <c r="L197" t="s">
        <v>26</v>
      </c>
      <c r="M197">
        <v>27</v>
      </c>
      <c r="N197">
        <v>162</v>
      </c>
      <c r="O197">
        <v>20</v>
      </c>
      <c r="P197" t="s">
        <v>27</v>
      </c>
      <c r="Q197" t="s">
        <v>28</v>
      </c>
      <c r="R197" t="s">
        <v>198</v>
      </c>
      <c r="S197" t="s">
        <v>128</v>
      </c>
    </row>
    <row r="198" spans="1:19" x14ac:dyDescent="0.3">
      <c r="A198">
        <v>1082608</v>
      </c>
      <c r="B198" t="s">
        <v>386</v>
      </c>
      <c r="C198" t="s">
        <v>35</v>
      </c>
      <c r="D198" t="s">
        <v>20</v>
      </c>
      <c r="E198" t="s">
        <v>176</v>
      </c>
      <c r="F198" t="s">
        <v>36</v>
      </c>
      <c r="G198" t="s">
        <v>37</v>
      </c>
      <c r="H198" t="s">
        <v>24</v>
      </c>
      <c r="I198" t="s">
        <v>37</v>
      </c>
      <c r="J198" t="s">
        <v>34</v>
      </c>
      <c r="K198" t="s">
        <v>24</v>
      </c>
      <c r="L198" t="s">
        <v>39</v>
      </c>
      <c r="M198">
        <v>4</v>
      </c>
      <c r="N198">
        <v>169</v>
      </c>
      <c r="O198">
        <v>20</v>
      </c>
      <c r="P198" t="s">
        <v>27</v>
      </c>
      <c r="Q198" t="s">
        <v>28</v>
      </c>
      <c r="R198" t="s">
        <v>186</v>
      </c>
      <c r="S198" t="s">
        <v>136</v>
      </c>
    </row>
    <row r="199" spans="1:19" x14ac:dyDescent="0.3">
      <c r="A199">
        <v>1082609</v>
      </c>
      <c r="B199" t="s">
        <v>386</v>
      </c>
      <c r="C199" t="s">
        <v>50</v>
      </c>
      <c r="D199" t="s">
        <v>20</v>
      </c>
      <c r="E199" t="s">
        <v>158</v>
      </c>
      <c r="F199" t="s">
        <v>52</v>
      </c>
      <c r="G199" t="s">
        <v>131</v>
      </c>
      <c r="H199" t="s">
        <v>32</v>
      </c>
      <c r="I199" t="s">
        <v>32</v>
      </c>
      <c r="J199" t="s">
        <v>25</v>
      </c>
      <c r="K199" t="s">
        <v>131</v>
      </c>
      <c r="L199" t="s">
        <v>26</v>
      </c>
      <c r="M199">
        <v>5</v>
      </c>
      <c r="N199">
        <v>160</v>
      </c>
      <c r="O199">
        <v>20</v>
      </c>
      <c r="P199" t="s">
        <v>27</v>
      </c>
      <c r="Q199" t="s">
        <v>28</v>
      </c>
      <c r="R199" t="s">
        <v>195</v>
      </c>
      <c r="S199" t="s">
        <v>211</v>
      </c>
    </row>
    <row r="200" spans="1:19" x14ac:dyDescent="0.3">
      <c r="A200">
        <v>1082610</v>
      </c>
      <c r="B200" t="s">
        <v>386</v>
      </c>
      <c r="C200" t="s">
        <v>187</v>
      </c>
      <c r="D200" t="s">
        <v>20</v>
      </c>
      <c r="E200" t="s">
        <v>66</v>
      </c>
      <c r="F200" t="s">
        <v>188</v>
      </c>
      <c r="G200" t="s">
        <v>184</v>
      </c>
      <c r="H200" t="s">
        <v>23</v>
      </c>
      <c r="I200" t="s">
        <v>184</v>
      </c>
      <c r="J200" t="s">
        <v>25</v>
      </c>
      <c r="K200" t="s">
        <v>23</v>
      </c>
      <c r="L200" t="s">
        <v>26</v>
      </c>
      <c r="M200">
        <v>21</v>
      </c>
      <c r="N200">
        <v>214</v>
      </c>
      <c r="O200">
        <v>20</v>
      </c>
      <c r="P200" t="s">
        <v>27</v>
      </c>
      <c r="Q200" t="s">
        <v>28</v>
      </c>
      <c r="R200" t="s">
        <v>74</v>
      </c>
      <c r="S200" t="s">
        <v>185</v>
      </c>
    </row>
    <row r="201" spans="1:19" x14ac:dyDescent="0.3">
      <c r="A201">
        <v>1082611</v>
      </c>
      <c r="B201" t="s">
        <v>386</v>
      </c>
      <c r="C201" t="s">
        <v>50</v>
      </c>
      <c r="D201" t="s">
        <v>20</v>
      </c>
      <c r="E201" t="s">
        <v>217</v>
      </c>
      <c r="F201" t="s">
        <v>52</v>
      </c>
      <c r="G201" t="s">
        <v>131</v>
      </c>
      <c r="H201" t="s">
        <v>37</v>
      </c>
      <c r="I201" t="s">
        <v>131</v>
      </c>
      <c r="J201" t="s">
        <v>34</v>
      </c>
      <c r="K201" t="s">
        <v>131</v>
      </c>
      <c r="L201" t="s">
        <v>26</v>
      </c>
      <c r="M201">
        <v>15</v>
      </c>
      <c r="N201">
        <v>192</v>
      </c>
      <c r="O201">
        <v>20</v>
      </c>
      <c r="P201" t="s">
        <v>27</v>
      </c>
      <c r="Q201" t="s">
        <v>28</v>
      </c>
      <c r="R201" t="s">
        <v>166</v>
      </c>
      <c r="S201" t="s">
        <v>142</v>
      </c>
    </row>
    <row r="202" spans="1:19" x14ac:dyDescent="0.3">
      <c r="A202">
        <v>1082612</v>
      </c>
      <c r="B202" t="s">
        <v>386</v>
      </c>
      <c r="C202" t="s">
        <v>105</v>
      </c>
      <c r="D202" t="s">
        <v>20</v>
      </c>
      <c r="E202" t="s">
        <v>218</v>
      </c>
      <c r="F202" t="s">
        <v>106</v>
      </c>
      <c r="G202" t="s">
        <v>32</v>
      </c>
      <c r="H202" t="s">
        <v>43</v>
      </c>
      <c r="I202" t="s">
        <v>43</v>
      </c>
      <c r="J202" t="s">
        <v>25</v>
      </c>
      <c r="K202" t="s">
        <v>43</v>
      </c>
      <c r="L202" t="s">
        <v>39</v>
      </c>
      <c r="M202">
        <v>8</v>
      </c>
      <c r="N202">
        <v>199</v>
      </c>
      <c r="O202">
        <v>20</v>
      </c>
      <c r="P202" t="s">
        <v>27</v>
      </c>
      <c r="Q202" t="s">
        <v>28</v>
      </c>
      <c r="R202" t="s">
        <v>67</v>
      </c>
      <c r="S202" t="s">
        <v>128</v>
      </c>
    </row>
    <row r="203" spans="1:19" x14ac:dyDescent="0.3">
      <c r="A203">
        <v>1082613</v>
      </c>
      <c r="B203" t="s">
        <v>386</v>
      </c>
      <c r="C203" t="s">
        <v>44</v>
      </c>
      <c r="D203" t="s">
        <v>20</v>
      </c>
      <c r="E203" t="s">
        <v>64</v>
      </c>
      <c r="F203" t="s">
        <v>45</v>
      </c>
      <c r="G203" t="s">
        <v>24</v>
      </c>
      <c r="H203" t="s">
        <v>184</v>
      </c>
      <c r="I203" t="s">
        <v>184</v>
      </c>
      <c r="J203" t="s">
        <v>25</v>
      </c>
      <c r="K203" t="s">
        <v>184</v>
      </c>
      <c r="L203" t="s">
        <v>39</v>
      </c>
      <c r="M203">
        <v>4</v>
      </c>
      <c r="N203">
        <v>188</v>
      </c>
      <c r="O203">
        <v>20</v>
      </c>
      <c r="P203" t="s">
        <v>27</v>
      </c>
      <c r="Q203" t="s">
        <v>28</v>
      </c>
      <c r="R203" t="s">
        <v>166</v>
      </c>
      <c r="S203" t="s">
        <v>186</v>
      </c>
    </row>
    <row r="204" spans="1:19" x14ac:dyDescent="0.3">
      <c r="A204">
        <v>1082614</v>
      </c>
      <c r="B204" t="s">
        <v>386</v>
      </c>
      <c r="C204" t="s">
        <v>41</v>
      </c>
      <c r="D204" t="s">
        <v>20</v>
      </c>
      <c r="E204" t="s">
        <v>181</v>
      </c>
      <c r="F204" t="s">
        <v>42</v>
      </c>
      <c r="G204" t="s">
        <v>43</v>
      </c>
      <c r="H204" t="s">
        <v>37</v>
      </c>
      <c r="I204" t="s">
        <v>37</v>
      </c>
      <c r="J204" t="s">
        <v>25</v>
      </c>
      <c r="K204" t="s">
        <v>43</v>
      </c>
      <c r="L204" t="s">
        <v>26</v>
      </c>
      <c r="M204">
        <v>14</v>
      </c>
      <c r="N204">
        <v>143</v>
      </c>
      <c r="O204">
        <v>20</v>
      </c>
      <c r="P204" t="s">
        <v>27</v>
      </c>
      <c r="Q204" t="s">
        <v>28</v>
      </c>
      <c r="R204" t="s">
        <v>190</v>
      </c>
      <c r="S204" t="s">
        <v>74</v>
      </c>
    </row>
    <row r="205" spans="1:19" x14ac:dyDescent="0.3">
      <c r="A205">
        <v>1082615</v>
      </c>
      <c r="B205" t="s">
        <v>386</v>
      </c>
      <c r="C205" t="s">
        <v>121</v>
      </c>
      <c r="D205" t="s">
        <v>20</v>
      </c>
      <c r="E205" t="s">
        <v>56</v>
      </c>
      <c r="F205" t="s">
        <v>137</v>
      </c>
      <c r="G205" t="s">
        <v>207</v>
      </c>
      <c r="H205" t="s">
        <v>131</v>
      </c>
      <c r="I205" t="s">
        <v>207</v>
      </c>
      <c r="J205" t="s">
        <v>25</v>
      </c>
      <c r="K205" t="s">
        <v>207</v>
      </c>
      <c r="L205" t="s">
        <v>39</v>
      </c>
      <c r="M205">
        <v>6</v>
      </c>
      <c r="N205">
        <v>177</v>
      </c>
      <c r="O205">
        <v>20</v>
      </c>
      <c r="P205" t="s">
        <v>27</v>
      </c>
      <c r="Q205" t="s">
        <v>28</v>
      </c>
      <c r="R205" t="s">
        <v>195</v>
      </c>
      <c r="S205" t="s">
        <v>211</v>
      </c>
    </row>
    <row r="206" spans="1:19" x14ac:dyDescent="0.3">
      <c r="A206">
        <v>1082616</v>
      </c>
      <c r="B206" t="s">
        <v>386</v>
      </c>
      <c r="C206" t="s">
        <v>187</v>
      </c>
      <c r="D206" t="s">
        <v>20</v>
      </c>
      <c r="E206" t="s">
        <v>203</v>
      </c>
      <c r="F206" t="s">
        <v>188</v>
      </c>
      <c r="G206" t="s">
        <v>184</v>
      </c>
      <c r="H206" t="s">
        <v>32</v>
      </c>
      <c r="I206" t="s">
        <v>184</v>
      </c>
      <c r="J206" t="s">
        <v>25</v>
      </c>
      <c r="K206" t="s">
        <v>32</v>
      </c>
      <c r="L206" t="s">
        <v>26</v>
      </c>
      <c r="M206">
        <v>26</v>
      </c>
      <c r="N206">
        <v>189</v>
      </c>
      <c r="O206">
        <v>20</v>
      </c>
      <c r="P206" t="s">
        <v>27</v>
      </c>
      <c r="Q206" t="s">
        <v>28</v>
      </c>
      <c r="R206" t="s">
        <v>115</v>
      </c>
      <c r="S206" t="s">
        <v>67</v>
      </c>
    </row>
    <row r="207" spans="1:19" x14ac:dyDescent="0.3">
      <c r="A207">
        <v>1082617</v>
      </c>
      <c r="B207" t="s">
        <v>386</v>
      </c>
      <c r="C207" t="s">
        <v>44</v>
      </c>
      <c r="D207" t="s">
        <v>20</v>
      </c>
      <c r="E207" t="s">
        <v>176</v>
      </c>
      <c r="F207" t="s">
        <v>45</v>
      </c>
      <c r="G207" t="s">
        <v>24</v>
      </c>
      <c r="H207" t="s">
        <v>23</v>
      </c>
      <c r="I207" t="s">
        <v>23</v>
      </c>
      <c r="J207" t="s">
        <v>25</v>
      </c>
      <c r="K207" t="s">
        <v>24</v>
      </c>
      <c r="L207" t="s">
        <v>26</v>
      </c>
      <c r="M207">
        <v>82</v>
      </c>
      <c r="N207">
        <v>132</v>
      </c>
      <c r="O207">
        <v>20</v>
      </c>
      <c r="P207" t="s">
        <v>27</v>
      </c>
      <c r="Q207" t="s">
        <v>28</v>
      </c>
      <c r="R207" t="s">
        <v>166</v>
      </c>
      <c r="S207" t="s">
        <v>136</v>
      </c>
    </row>
    <row r="208" spans="1:19" x14ac:dyDescent="0.3">
      <c r="A208">
        <v>1082618</v>
      </c>
      <c r="B208" t="s">
        <v>386</v>
      </c>
      <c r="C208" t="s">
        <v>41</v>
      </c>
      <c r="D208" t="s">
        <v>20</v>
      </c>
      <c r="E208" t="s">
        <v>216</v>
      </c>
      <c r="F208" t="s">
        <v>42</v>
      </c>
      <c r="G208" t="s">
        <v>43</v>
      </c>
      <c r="H208" t="s">
        <v>207</v>
      </c>
      <c r="I208" t="s">
        <v>43</v>
      </c>
      <c r="J208" t="s">
        <v>25</v>
      </c>
      <c r="K208" t="s">
        <v>207</v>
      </c>
      <c r="L208" t="s">
        <v>26</v>
      </c>
      <c r="M208">
        <v>3</v>
      </c>
      <c r="N208">
        <v>161</v>
      </c>
      <c r="O208">
        <v>20</v>
      </c>
      <c r="P208" t="s">
        <v>27</v>
      </c>
      <c r="Q208" t="s">
        <v>28</v>
      </c>
      <c r="R208" t="s">
        <v>190</v>
      </c>
      <c r="S208" t="s">
        <v>74</v>
      </c>
    </row>
    <row r="209" spans="1:19" x14ac:dyDescent="0.3">
      <c r="A209">
        <v>1082620</v>
      </c>
      <c r="B209" t="s">
        <v>386</v>
      </c>
      <c r="C209" t="s">
        <v>121</v>
      </c>
      <c r="D209" t="s">
        <v>20</v>
      </c>
      <c r="E209" t="s">
        <v>87</v>
      </c>
      <c r="F209" t="s">
        <v>137</v>
      </c>
      <c r="G209" t="s">
        <v>207</v>
      </c>
      <c r="H209" t="s">
        <v>24</v>
      </c>
      <c r="I209" t="s">
        <v>24</v>
      </c>
      <c r="J209" t="s">
        <v>25</v>
      </c>
      <c r="K209" t="s">
        <v>24</v>
      </c>
      <c r="L209" t="s">
        <v>39</v>
      </c>
      <c r="M209">
        <v>7</v>
      </c>
      <c r="N209">
        <v>183</v>
      </c>
      <c r="O209">
        <v>20</v>
      </c>
      <c r="P209" t="s">
        <v>27</v>
      </c>
      <c r="Q209" t="s">
        <v>28</v>
      </c>
      <c r="R209" t="s">
        <v>195</v>
      </c>
      <c r="S209" t="s">
        <v>142</v>
      </c>
    </row>
    <row r="210" spans="1:19" x14ac:dyDescent="0.3">
      <c r="A210">
        <v>1082621</v>
      </c>
      <c r="B210" t="s">
        <v>386</v>
      </c>
      <c r="C210" t="s">
        <v>19</v>
      </c>
      <c r="D210" t="s">
        <v>20</v>
      </c>
      <c r="E210" t="s">
        <v>214</v>
      </c>
      <c r="F210" t="s">
        <v>22</v>
      </c>
      <c r="G210" t="s">
        <v>23</v>
      </c>
      <c r="H210" t="s">
        <v>184</v>
      </c>
      <c r="I210" t="s">
        <v>184</v>
      </c>
      <c r="J210" t="s">
        <v>25</v>
      </c>
      <c r="K210" t="s">
        <v>184</v>
      </c>
      <c r="L210" t="s">
        <v>39</v>
      </c>
      <c r="M210">
        <v>7</v>
      </c>
      <c r="N210">
        <v>135</v>
      </c>
      <c r="O210">
        <v>20</v>
      </c>
      <c r="P210" t="s">
        <v>27</v>
      </c>
      <c r="Q210" t="s">
        <v>28</v>
      </c>
      <c r="R210" t="s">
        <v>115</v>
      </c>
      <c r="S210" t="s">
        <v>128</v>
      </c>
    </row>
    <row r="211" spans="1:19" x14ac:dyDescent="0.3">
      <c r="A211">
        <v>1082622</v>
      </c>
      <c r="B211" t="s">
        <v>386</v>
      </c>
      <c r="C211" t="s">
        <v>44</v>
      </c>
      <c r="D211" t="s">
        <v>20</v>
      </c>
      <c r="E211" t="s">
        <v>77</v>
      </c>
      <c r="F211" t="s">
        <v>45</v>
      </c>
      <c r="G211" t="s">
        <v>24</v>
      </c>
      <c r="H211" t="s">
        <v>37</v>
      </c>
      <c r="I211" t="s">
        <v>24</v>
      </c>
      <c r="J211" t="s">
        <v>25</v>
      </c>
      <c r="K211" t="s">
        <v>24</v>
      </c>
      <c r="L211" t="s">
        <v>39</v>
      </c>
      <c r="M211">
        <v>7</v>
      </c>
      <c r="N211">
        <v>161</v>
      </c>
      <c r="O211">
        <v>20</v>
      </c>
      <c r="P211" t="s">
        <v>27</v>
      </c>
      <c r="Q211" t="s">
        <v>28</v>
      </c>
      <c r="R211" t="s">
        <v>142</v>
      </c>
      <c r="S211" t="s">
        <v>74</v>
      </c>
    </row>
    <row r="212" spans="1:19" x14ac:dyDescent="0.3">
      <c r="A212">
        <v>1082623</v>
      </c>
      <c r="B212" t="s">
        <v>386</v>
      </c>
      <c r="C212" t="s">
        <v>29</v>
      </c>
      <c r="D212" t="s">
        <v>20</v>
      </c>
      <c r="E212" t="s">
        <v>210</v>
      </c>
      <c r="F212" t="s">
        <v>183</v>
      </c>
      <c r="G212" t="s">
        <v>32</v>
      </c>
      <c r="H212" t="s">
        <v>131</v>
      </c>
      <c r="I212" t="s">
        <v>32</v>
      </c>
      <c r="J212" t="s">
        <v>25</v>
      </c>
      <c r="K212" t="s">
        <v>131</v>
      </c>
      <c r="L212" t="s">
        <v>26</v>
      </c>
      <c r="M212">
        <v>26</v>
      </c>
      <c r="N212">
        <v>208</v>
      </c>
      <c r="O212">
        <v>20</v>
      </c>
      <c r="P212" t="s">
        <v>27</v>
      </c>
      <c r="Q212" t="s">
        <v>28</v>
      </c>
      <c r="R212" t="s">
        <v>186</v>
      </c>
      <c r="S212" t="s">
        <v>136</v>
      </c>
    </row>
    <row r="213" spans="1:19" x14ac:dyDescent="0.3">
      <c r="A213">
        <v>1082624</v>
      </c>
      <c r="B213" t="s">
        <v>386</v>
      </c>
      <c r="C213" t="s">
        <v>121</v>
      </c>
      <c r="D213" t="s">
        <v>20</v>
      </c>
      <c r="E213" t="s">
        <v>219</v>
      </c>
      <c r="F213" t="s">
        <v>137</v>
      </c>
      <c r="G213" t="s">
        <v>207</v>
      </c>
      <c r="H213" t="s">
        <v>23</v>
      </c>
      <c r="I213" t="s">
        <v>23</v>
      </c>
      <c r="J213" t="s">
        <v>25</v>
      </c>
      <c r="K213" t="s">
        <v>207</v>
      </c>
      <c r="L213" t="s">
        <v>26</v>
      </c>
      <c r="M213">
        <v>61</v>
      </c>
      <c r="N213">
        <v>158</v>
      </c>
      <c r="O213">
        <v>20</v>
      </c>
      <c r="P213" t="s">
        <v>27</v>
      </c>
      <c r="Q213" t="s">
        <v>28</v>
      </c>
      <c r="R213" t="s">
        <v>198</v>
      </c>
      <c r="S213" t="s">
        <v>67</v>
      </c>
    </row>
    <row r="214" spans="1:19" x14ac:dyDescent="0.3">
      <c r="A214">
        <v>1082625</v>
      </c>
      <c r="B214" t="s">
        <v>386</v>
      </c>
      <c r="C214" t="s">
        <v>187</v>
      </c>
      <c r="D214" t="s">
        <v>20</v>
      </c>
      <c r="E214" t="s">
        <v>202</v>
      </c>
      <c r="F214" t="s">
        <v>188</v>
      </c>
      <c r="G214" t="s">
        <v>184</v>
      </c>
      <c r="H214" t="s">
        <v>43</v>
      </c>
      <c r="I214" t="s">
        <v>184</v>
      </c>
      <c r="J214" t="s">
        <v>34</v>
      </c>
      <c r="K214" t="s">
        <v>43</v>
      </c>
      <c r="L214" t="s">
        <v>69</v>
      </c>
      <c r="M214" t="s">
        <v>28</v>
      </c>
      <c r="N214">
        <v>154</v>
      </c>
      <c r="O214">
        <v>20</v>
      </c>
      <c r="P214" t="s">
        <v>70</v>
      </c>
      <c r="Q214" t="s">
        <v>28</v>
      </c>
      <c r="R214" t="s">
        <v>115</v>
      </c>
      <c r="S214" t="s">
        <v>166</v>
      </c>
    </row>
    <row r="215" spans="1:19" x14ac:dyDescent="0.3">
      <c r="A215">
        <v>1082626</v>
      </c>
      <c r="B215" t="s">
        <v>386</v>
      </c>
      <c r="C215" t="s">
        <v>29</v>
      </c>
      <c r="D215" t="s">
        <v>20</v>
      </c>
      <c r="E215" t="s">
        <v>157</v>
      </c>
      <c r="F215" t="s">
        <v>183</v>
      </c>
      <c r="G215" t="s">
        <v>32</v>
      </c>
      <c r="H215" t="s">
        <v>37</v>
      </c>
      <c r="I215" t="s">
        <v>32</v>
      </c>
      <c r="J215" t="s">
        <v>25</v>
      </c>
      <c r="K215" t="s">
        <v>32</v>
      </c>
      <c r="L215" t="s">
        <v>39</v>
      </c>
      <c r="M215">
        <v>10</v>
      </c>
      <c r="N215">
        <v>68</v>
      </c>
      <c r="O215">
        <v>20</v>
      </c>
      <c r="P215" t="s">
        <v>27</v>
      </c>
      <c r="Q215" t="s">
        <v>28</v>
      </c>
      <c r="R215" t="s">
        <v>215</v>
      </c>
      <c r="S215" t="s">
        <v>136</v>
      </c>
    </row>
    <row r="216" spans="1:19" x14ac:dyDescent="0.3">
      <c r="A216">
        <v>1082627</v>
      </c>
      <c r="B216" t="s">
        <v>386</v>
      </c>
      <c r="C216" t="s">
        <v>50</v>
      </c>
      <c r="D216" t="s">
        <v>20</v>
      </c>
      <c r="E216" t="s">
        <v>90</v>
      </c>
      <c r="F216" t="s">
        <v>52</v>
      </c>
      <c r="G216" t="s">
        <v>131</v>
      </c>
      <c r="H216" t="s">
        <v>24</v>
      </c>
      <c r="I216" t="s">
        <v>24</v>
      </c>
      <c r="J216" t="s">
        <v>25</v>
      </c>
      <c r="K216" t="s">
        <v>131</v>
      </c>
      <c r="L216" t="s">
        <v>26</v>
      </c>
      <c r="M216">
        <v>48</v>
      </c>
      <c r="N216">
        <v>210</v>
      </c>
      <c r="O216">
        <v>20</v>
      </c>
      <c r="P216" t="s">
        <v>27</v>
      </c>
      <c r="Q216" t="s">
        <v>28</v>
      </c>
      <c r="R216" t="s">
        <v>195</v>
      </c>
      <c r="S216" t="s">
        <v>74</v>
      </c>
    </row>
    <row r="217" spans="1:19" x14ac:dyDescent="0.3">
      <c r="A217">
        <v>1082628</v>
      </c>
      <c r="B217" t="s">
        <v>386</v>
      </c>
      <c r="C217" t="s">
        <v>41</v>
      </c>
      <c r="D217" t="s">
        <v>20</v>
      </c>
      <c r="E217" t="s">
        <v>78</v>
      </c>
      <c r="F217" t="s">
        <v>42</v>
      </c>
      <c r="G217" t="s">
        <v>43</v>
      </c>
      <c r="H217" t="s">
        <v>23</v>
      </c>
      <c r="I217" t="s">
        <v>23</v>
      </c>
      <c r="J217" t="s">
        <v>34</v>
      </c>
      <c r="K217" t="s">
        <v>43</v>
      </c>
      <c r="L217" t="s">
        <v>39</v>
      </c>
      <c r="M217">
        <v>5</v>
      </c>
      <c r="N217">
        <v>163</v>
      </c>
      <c r="O217">
        <v>20</v>
      </c>
      <c r="P217" t="s">
        <v>27</v>
      </c>
      <c r="Q217" t="s">
        <v>28</v>
      </c>
      <c r="R217" t="s">
        <v>115</v>
      </c>
      <c r="S217" t="s">
        <v>166</v>
      </c>
    </row>
    <row r="218" spans="1:19" x14ac:dyDescent="0.3">
      <c r="A218">
        <v>1082629</v>
      </c>
      <c r="B218" t="s">
        <v>386</v>
      </c>
      <c r="C218" t="s">
        <v>121</v>
      </c>
      <c r="D218" t="s">
        <v>20</v>
      </c>
      <c r="E218" t="s">
        <v>216</v>
      </c>
      <c r="F218" t="s">
        <v>137</v>
      </c>
      <c r="G218" t="s">
        <v>207</v>
      </c>
      <c r="H218" t="s">
        <v>184</v>
      </c>
      <c r="I218" t="s">
        <v>207</v>
      </c>
      <c r="J218" t="s">
        <v>25</v>
      </c>
      <c r="K218" t="s">
        <v>207</v>
      </c>
      <c r="L218" t="s">
        <v>39</v>
      </c>
      <c r="M218">
        <v>5</v>
      </c>
      <c r="N218">
        <v>162</v>
      </c>
      <c r="O218">
        <v>20</v>
      </c>
      <c r="P218" t="s">
        <v>27</v>
      </c>
      <c r="Q218" t="s">
        <v>28</v>
      </c>
      <c r="R218" t="s">
        <v>67</v>
      </c>
      <c r="S218" t="s">
        <v>128</v>
      </c>
    </row>
    <row r="219" spans="1:19" x14ac:dyDescent="0.3">
      <c r="A219">
        <v>1082630</v>
      </c>
      <c r="B219" t="s">
        <v>386</v>
      </c>
      <c r="C219" t="s">
        <v>35</v>
      </c>
      <c r="D219" t="s">
        <v>20</v>
      </c>
      <c r="E219" t="s">
        <v>220</v>
      </c>
      <c r="F219" t="s">
        <v>36</v>
      </c>
      <c r="G219" t="s">
        <v>37</v>
      </c>
      <c r="H219" t="s">
        <v>131</v>
      </c>
      <c r="I219" t="s">
        <v>37</v>
      </c>
      <c r="J219" t="s">
        <v>25</v>
      </c>
      <c r="K219" t="s">
        <v>37</v>
      </c>
      <c r="L219" t="s">
        <v>39</v>
      </c>
      <c r="M219">
        <v>6</v>
      </c>
      <c r="N219">
        <v>186</v>
      </c>
      <c r="O219">
        <v>20</v>
      </c>
      <c r="P219" t="s">
        <v>27</v>
      </c>
      <c r="Q219" t="s">
        <v>28</v>
      </c>
      <c r="R219" t="s">
        <v>215</v>
      </c>
      <c r="S219" t="s">
        <v>186</v>
      </c>
    </row>
    <row r="220" spans="1:19" x14ac:dyDescent="0.3">
      <c r="A220">
        <v>1082631</v>
      </c>
      <c r="B220" t="s">
        <v>386</v>
      </c>
      <c r="C220" t="s">
        <v>44</v>
      </c>
      <c r="D220" t="s">
        <v>20</v>
      </c>
      <c r="E220" t="s">
        <v>221</v>
      </c>
      <c r="F220" t="s">
        <v>45</v>
      </c>
      <c r="G220" t="s">
        <v>24</v>
      </c>
      <c r="H220" t="s">
        <v>207</v>
      </c>
      <c r="I220" t="s">
        <v>207</v>
      </c>
      <c r="J220" t="s">
        <v>25</v>
      </c>
      <c r="K220" t="s">
        <v>207</v>
      </c>
      <c r="L220" t="s">
        <v>39</v>
      </c>
      <c r="M220">
        <v>4</v>
      </c>
      <c r="N220">
        <v>156</v>
      </c>
      <c r="O220">
        <v>20</v>
      </c>
      <c r="P220" t="s">
        <v>27</v>
      </c>
      <c r="Q220" t="s">
        <v>28</v>
      </c>
      <c r="R220" t="s">
        <v>198</v>
      </c>
      <c r="S220" t="s">
        <v>190</v>
      </c>
    </row>
    <row r="221" spans="1:19" x14ac:dyDescent="0.3">
      <c r="A221">
        <v>1082632</v>
      </c>
      <c r="B221" t="s">
        <v>386</v>
      </c>
      <c r="C221" t="s">
        <v>35</v>
      </c>
      <c r="D221" t="s">
        <v>20</v>
      </c>
      <c r="E221" t="s">
        <v>199</v>
      </c>
      <c r="F221" t="s">
        <v>36</v>
      </c>
      <c r="G221" t="s">
        <v>37</v>
      </c>
      <c r="H221" t="s">
        <v>184</v>
      </c>
      <c r="I221" t="s">
        <v>37</v>
      </c>
      <c r="J221" t="s">
        <v>25</v>
      </c>
      <c r="K221" t="s">
        <v>37</v>
      </c>
      <c r="L221" t="s">
        <v>39</v>
      </c>
      <c r="M221">
        <v>7</v>
      </c>
      <c r="N221">
        <v>209</v>
      </c>
      <c r="O221">
        <v>20</v>
      </c>
      <c r="P221" t="s">
        <v>27</v>
      </c>
      <c r="Q221" t="s">
        <v>28</v>
      </c>
      <c r="R221" t="s">
        <v>67</v>
      </c>
      <c r="S221" t="s">
        <v>186</v>
      </c>
    </row>
    <row r="222" spans="1:19" x14ac:dyDescent="0.3">
      <c r="A222">
        <v>1082633</v>
      </c>
      <c r="B222" t="s">
        <v>386</v>
      </c>
      <c r="C222" t="s">
        <v>19</v>
      </c>
      <c r="D222" t="s">
        <v>20</v>
      </c>
      <c r="E222" t="s">
        <v>157</v>
      </c>
      <c r="F222" t="s">
        <v>22</v>
      </c>
      <c r="G222" t="s">
        <v>23</v>
      </c>
      <c r="H222" t="s">
        <v>32</v>
      </c>
      <c r="I222" t="s">
        <v>23</v>
      </c>
      <c r="J222" t="s">
        <v>25</v>
      </c>
      <c r="K222" t="s">
        <v>32</v>
      </c>
      <c r="L222" t="s">
        <v>26</v>
      </c>
      <c r="M222">
        <v>19</v>
      </c>
      <c r="N222">
        <v>139</v>
      </c>
      <c r="O222">
        <v>20</v>
      </c>
      <c r="P222" t="s">
        <v>27</v>
      </c>
      <c r="Q222" t="s">
        <v>28</v>
      </c>
      <c r="R222" t="s">
        <v>166</v>
      </c>
      <c r="S222" t="s">
        <v>128</v>
      </c>
    </row>
    <row r="223" spans="1:19" x14ac:dyDescent="0.3">
      <c r="A223">
        <v>1082634</v>
      </c>
      <c r="B223" t="s">
        <v>386</v>
      </c>
      <c r="C223" t="s">
        <v>50</v>
      </c>
      <c r="D223" t="s">
        <v>20</v>
      </c>
      <c r="E223" t="s">
        <v>98</v>
      </c>
      <c r="F223" t="s">
        <v>52</v>
      </c>
      <c r="G223" t="s">
        <v>131</v>
      </c>
      <c r="H223" t="s">
        <v>207</v>
      </c>
      <c r="I223" t="s">
        <v>131</v>
      </c>
      <c r="J223" t="s">
        <v>25</v>
      </c>
      <c r="K223" t="s">
        <v>207</v>
      </c>
      <c r="L223" t="s">
        <v>26</v>
      </c>
      <c r="M223">
        <v>12</v>
      </c>
      <c r="N223">
        <v>149</v>
      </c>
      <c r="O223">
        <v>20</v>
      </c>
      <c r="P223" t="s">
        <v>27</v>
      </c>
      <c r="Q223" t="s">
        <v>28</v>
      </c>
      <c r="R223" t="s">
        <v>198</v>
      </c>
      <c r="S223" t="s">
        <v>115</v>
      </c>
    </row>
    <row r="224" spans="1:19" x14ac:dyDescent="0.3">
      <c r="A224">
        <v>1082635</v>
      </c>
      <c r="B224" t="s">
        <v>386</v>
      </c>
      <c r="C224" t="s">
        <v>35</v>
      </c>
      <c r="D224" t="s">
        <v>20</v>
      </c>
      <c r="E224" t="s">
        <v>164</v>
      </c>
      <c r="F224" t="s">
        <v>36</v>
      </c>
      <c r="G224" t="s">
        <v>37</v>
      </c>
      <c r="H224" t="s">
        <v>43</v>
      </c>
      <c r="I224" t="s">
        <v>37</v>
      </c>
      <c r="J224" t="s">
        <v>25</v>
      </c>
      <c r="K224" t="s">
        <v>43</v>
      </c>
      <c r="L224" t="s">
        <v>26</v>
      </c>
      <c r="M224">
        <v>146</v>
      </c>
      <c r="N224">
        <v>213</v>
      </c>
      <c r="O224">
        <v>20</v>
      </c>
      <c r="P224" t="s">
        <v>27</v>
      </c>
      <c r="Q224" t="s">
        <v>28</v>
      </c>
      <c r="R224" t="s">
        <v>186</v>
      </c>
      <c r="S224" t="s">
        <v>136</v>
      </c>
    </row>
    <row r="225" spans="1:19" x14ac:dyDescent="0.3">
      <c r="A225">
        <v>1082636</v>
      </c>
      <c r="B225" t="s">
        <v>386</v>
      </c>
      <c r="C225" t="s">
        <v>19</v>
      </c>
      <c r="D225" t="s">
        <v>20</v>
      </c>
      <c r="E225" t="s">
        <v>125</v>
      </c>
      <c r="F225" t="s">
        <v>22</v>
      </c>
      <c r="G225" t="s">
        <v>23</v>
      </c>
      <c r="H225" t="s">
        <v>24</v>
      </c>
      <c r="I225" t="s">
        <v>24</v>
      </c>
      <c r="J225" t="s">
        <v>25</v>
      </c>
      <c r="K225" t="s">
        <v>24</v>
      </c>
      <c r="L225" t="s">
        <v>39</v>
      </c>
      <c r="M225">
        <v>6</v>
      </c>
      <c r="N225">
        <v>159</v>
      </c>
      <c r="O225">
        <v>20</v>
      </c>
      <c r="P225" t="s">
        <v>27</v>
      </c>
      <c r="Q225" t="s">
        <v>28</v>
      </c>
      <c r="R225" t="s">
        <v>195</v>
      </c>
      <c r="S225" t="s">
        <v>128</v>
      </c>
    </row>
    <row r="226" spans="1:19" x14ac:dyDescent="0.3">
      <c r="A226">
        <v>1082637</v>
      </c>
      <c r="B226" t="s">
        <v>386</v>
      </c>
      <c r="C226" t="s">
        <v>29</v>
      </c>
      <c r="D226" t="s">
        <v>20</v>
      </c>
      <c r="E226" t="s">
        <v>79</v>
      </c>
      <c r="F226" t="s">
        <v>183</v>
      </c>
      <c r="G226" t="s">
        <v>32</v>
      </c>
      <c r="H226" t="s">
        <v>184</v>
      </c>
      <c r="I226" t="s">
        <v>184</v>
      </c>
      <c r="J226" t="s">
        <v>25</v>
      </c>
      <c r="K226" t="s">
        <v>184</v>
      </c>
      <c r="L226" t="s">
        <v>39</v>
      </c>
      <c r="M226">
        <v>6</v>
      </c>
      <c r="N226">
        <v>190</v>
      </c>
      <c r="O226">
        <v>20</v>
      </c>
      <c r="P226" t="s">
        <v>27</v>
      </c>
      <c r="Q226" t="s">
        <v>28</v>
      </c>
      <c r="R226" t="s">
        <v>190</v>
      </c>
      <c r="S226" t="s">
        <v>185</v>
      </c>
    </row>
    <row r="227" spans="1:19" x14ac:dyDescent="0.3">
      <c r="A227">
        <v>1082638</v>
      </c>
      <c r="B227" t="s">
        <v>386</v>
      </c>
      <c r="C227" t="s">
        <v>50</v>
      </c>
      <c r="D227" t="s">
        <v>20</v>
      </c>
      <c r="E227" t="s">
        <v>108</v>
      </c>
      <c r="F227" t="s">
        <v>52</v>
      </c>
      <c r="G227" t="s">
        <v>131</v>
      </c>
      <c r="H227" t="s">
        <v>43</v>
      </c>
      <c r="I227" t="s">
        <v>43</v>
      </c>
      <c r="J227" t="s">
        <v>34</v>
      </c>
      <c r="K227" t="s">
        <v>131</v>
      </c>
      <c r="L227" t="s">
        <v>39</v>
      </c>
      <c r="M227">
        <v>7</v>
      </c>
      <c r="N227">
        <v>139</v>
      </c>
      <c r="O227">
        <v>20</v>
      </c>
      <c r="P227" t="s">
        <v>27</v>
      </c>
      <c r="Q227" t="s">
        <v>28</v>
      </c>
      <c r="R227" t="s">
        <v>198</v>
      </c>
      <c r="S227" t="s">
        <v>67</v>
      </c>
    </row>
    <row r="228" spans="1:19" x14ac:dyDescent="0.3">
      <c r="A228">
        <v>1082639</v>
      </c>
      <c r="B228" t="s">
        <v>386</v>
      </c>
      <c r="C228" t="s">
        <v>29</v>
      </c>
      <c r="D228" t="s">
        <v>20</v>
      </c>
      <c r="E228" t="s">
        <v>155</v>
      </c>
      <c r="F228" t="s">
        <v>183</v>
      </c>
      <c r="G228" t="s">
        <v>32</v>
      </c>
      <c r="H228" t="s">
        <v>24</v>
      </c>
      <c r="I228" t="s">
        <v>24</v>
      </c>
      <c r="J228" t="s">
        <v>25</v>
      </c>
      <c r="K228" t="s">
        <v>32</v>
      </c>
      <c r="L228" t="s">
        <v>26</v>
      </c>
      <c r="M228">
        <v>14</v>
      </c>
      <c r="N228">
        <v>168</v>
      </c>
      <c r="O228">
        <v>20</v>
      </c>
      <c r="P228" t="s">
        <v>27</v>
      </c>
      <c r="Q228" t="s">
        <v>28</v>
      </c>
      <c r="R228" t="s">
        <v>190</v>
      </c>
      <c r="S228" t="s">
        <v>74</v>
      </c>
    </row>
    <row r="229" spans="1:19" x14ac:dyDescent="0.3">
      <c r="A229">
        <v>1082640</v>
      </c>
      <c r="B229" t="s">
        <v>386</v>
      </c>
      <c r="C229" t="s">
        <v>204</v>
      </c>
      <c r="D229" t="s">
        <v>20</v>
      </c>
      <c r="E229" t="s">
        <v>172</v>
      </c>
      <c r="F229" t="s">
        <v>205</v>
      </c>
      <c r="G229" t="s">
        <v>184</v>
      </c>
      <c r="H229" t="s">
        <v>37</v>
      </c>
      <c r="I229" t="s">
        <v>37</v>
      </c>
      <c r="J229" t="s">
        <v>25</v>
      </c>
      <c r="K229" t="s">
        <v>37</v>
      </c>
      <c r="L229" t="s">
        <v>39</v>
      </c>
      <c r="M229">
        <v>2</v>
      </c>
      <c r="N229">
        <v>196</v>
      </c>
      <c r="O229">
        <v>20</v>
      </c>
      <c r="P229" t="s">
        <v>27</v>
      </c>
      <c r="Q229" t="s">
        <v>28</v>
      </c>
      <c r="R229" t="s">
        <v>215</v>
      </c>
      <c r="S229" t="s">
        <v>115</v>
      </c>
    </row>
    <row r="230" spans="1:19" x14ac:dyDescent="0.3">
      <c r="A230">
        <v>1082641</v>
      </c>
      <c r="B230" t="s">
        <v>386</v>
      </c>
      <c r="C230" t="s">
        <v>41</v>
      </c>
      <c r="D230" t="s">
        <v>20</v>
      </c>
      <c r="E230" t="s">
        <v>107</v>
      </c>
      <c r="F230" t="s">
        <v>42</v>
      </c>
      <c r="G230" t="s">
        <v>43</v>
      </c>
      <c r="H230" t="s">
        <v>32</v>
      </c>
      <c r="I230" t="s">
        <v>43</v>
      </c>
      <c r="J230" t="s">
        <v>25</v>
      </c>
      <c r="K230" t="s">
        <v>32</v>
      </c>
      <c r="L230" t="s">
        <v>26</v>
      </c>
      <c r="M230">
        <v>7</v>
      </c>
      <c r="N230">
        <v>231</v>
      </c>
      <c r="O230">
        <v>20</v>
      </c>
      <c r="P230" t="s">
        <v>27</v>
      </c>
      <c r="Q230" t="s">
        <v>28</v>
      </c>
      <c r="R230" t="s">
        <v>211</v>
      </c>
      <c r="S230" t="s">
        <v>190</v>
      </c>
    </row>
    <row r="231" spans="1:19" x14ac:dyDescent="0.3">
      <c r="A231">
        <v>1082642</v>
      </c>
      <c r="B231" t="s">
        <v>386</v>
      </c>
      <c r="C231" t="s">
        <v>35</v>
      </c>
      <c r="D231" t="s">
        <v>20</v>
      </c>
      <c r="E231" t="s">
        <v>160</v>
      </c>
      <c r="F231" t="s">
        <v>36</v>
      </c>
      <c r="G231" t="s">
        <v>37</v>
      </c>
      <c r="H231" t="s">
        <v>207</v>
      </c>
      <c r="I231" t="s">
        <v>37</v>
      </c>
      <c r="J231" t="s">
        <v>34</v>
      </c>
      <c r="K231" t="s">
        <v>37</v>
      </c>
      <c r="L231" t="s">
        <v>26</v>
      </c>
      <c r="M231">
        <v>7</v>
      </c>
      <c r="N231">
        <v>169</v>
      </c>
      <c r="O231">
        <v>20</v>
      </c>
      <c r="P231" t="s">
        <v>27</v>
      </c>
      <c r="Q231" t="s">
        <v>28</v>
      </c>
      <c r="R231" t="s">
        <v>198</v>
      </c>
      <c r="S231" t="s">
        <v>136</v>
      </c>
    </row>
    <row r="232" spans="1:19" x14ac:dyDescent="0.3">
      <c r="A232">
        <v>1082643</v>
      </c>
      <c r="B232" t="s">
        <v>386</v>
      </c>
      <c r="C232" t="s">
        <v>204</v>
      </c>
      <c r="D232" t="s">
        <v>20</v>
      </c>
      <c r="E232" t="s">
        <v>222</v>
      </c>
      <c r="F232" t="s">
        <v>205</v>
      </c>
      <c r="G232" t="s">
        <v>184</v>
      </c>
      <c r="H232" t="s">
        <v>131</v>
      </c>
      <c r="I232" t="s">
        <v>131</v>
      </c>
      <c r="J232" t="s">
        <v>25</v>
      </c>
      <c r="K232" t="s">
        <v>131</v>
      </c>
      <c r="L232" t="s">
        <v>39</v>
      </c>
      <c r="M232">
        <v>8</v>
      </c>
      <c r="N232">
        <v>155</v>
      </c>
      <c r="O232">
        <v>20</v>
      </c>
      <c r="P232" t="s">
        <v>27</v>
      </c>
      <c r="Q232" t="s">
        <v>28</v>
      </c>
      <c r="R232" t="s">
        <v>115</v>
      </c>
      <c r="S232" t="s">
        <v>186</v>
      </c>
    </row>
    <row r="233" spans="1:19" x14ac:dyDescent="0.3">
      <c r="A233">
        <v>1082644</v>
      </c>
      <c r="B233" t="s">
        <v>386</v>
      </c>
      <c r="C233" t="s">
        <v>44</v>
      </c>
      <c r="D233" t="s">
        <v>20</v>
      </c>
      <c r="E233" t="s">
        <v>93</v>
      </c>
      <c r="F233" t="s">
        <v>45</v>
      </c>
      <c r="G233" t="s">
        <v>24</v>
      </c>
      <c r="H233" t="s">
        <v>43</v>
      </c>
      <c r="I233" t="s">
        <v>24</v>
      </c>
      <c r="J233" t="s">
        <v>25</v>
      </c>
      <c r="K233" t="s">
        <v>43</v>
      </c>
      <c r="L233" t="s">
        <v>26</v>
      </c>
      <c r="M233">
        <v>9</v>
      </c>
      <c r="N233">
        <v>174</v>
      </c>
      <c r="O233">
        <v>20</v>
      </c>
      <c r="P233" t="s">
        <v>27</v>
      </c>
      <c r="Q233" t="s">
        <v>28</v>
      </c>
      <c r="R233" t="s">
        <v>190</v>
      </c>
      <c r="S233" t="s">
        <v>74</v>
      </c>
    </row>
    <row r="234" spans="1:19" x14ac:dyDescent="0.3">
      <c r="A234">
        <v>1082645</v>
      </c>
      <c r="B234" t="s">
        <v>386</v>
      </c>
      <c r="C234" t="s">
        <v>121</v>
      </c>
      <c r="D234" t="s">
        <v>20</v>
      </c>
      <c r="E234" t="s">
        <v>98</v>
      </c>
      <c r="F234" t="s">
        <v>137</v>
      </c>
      <c r="G234" t="s">
        <v>207</v>
      </c>
      <c r="H234" t="s">
        <v>32</v>
      </c>
      <c r="I234" t="s">
        <v>207</v>
      </c>
      <c r="J234" t="s">
        <v>25</v>
      </c>
      <c r="K234" t="s">
        <v>207</v>
      </c>
      <c r="L234" t="s">
        <v>39</v>
      </c>
      <c r="M234">
        <v>9</v>
      </c>
      <c r="N234">
        <v>74</v>
      </c>
      <c r="O234">
        <v>20</v>
      </c>
      <c r="P234" t="s">
        <v>27</v>
      </c>
      <c r="Q234" t="s">
        <v>28</v>
      </c>
      <c r="R234" t="s">
        <v>195</v>
      </c>
      <c r="S234" t="s">
        <v>211</v>
      </c>
    </row>
    <row r="235" spans="1:19" x14ac:dyDescent="0.3">
      <c r="A235">
        <v>1082646</v>
      </c>
      <c r="B235" t="s">
        <v>386</v>
      </c>
      <c r="C235" t="s">
        <v>35</v>
      </c>
      <c r="D235" t="s">
        <v>20</v>
      </c>
      <c r="E235" t="s">
        <v>223</v>
      </c>
      <c r="F235" t="s">
        <v>36</v>
      </c>
      <c r="G235" t="s">
        <v>37</v>
      </c>
      <c r="H235" t="s">
        <v>23</v>
      </c>
      <c r="I235" t="s">
        <v>23</v>
      </c>
      <c r="J235" t="s">
        <v>34</v>
      </c>
      <c r="K235" t="s">
        <v>23</v>
      </c>
      <c r="L235" t="s">
        <v>26</v>
      </c>
      <c r="M235">
        <v>10</v>
      </c>
      <c r="N235">
        <v>162</v>
      </c>
      <c r="O235">
        <v>20</v>
      </c>
      <c r="P235" t="s">
        <v>27</v>
      </c>
      <c r="Q235" t="s">
        <v>28</v>
      </c>
      <c r="R235" t="s">
        <v>136</v>
      </c>
      <c r="S235" t="s">
        <v>128</v>
      </c>
    </row>
    <row r="236" spans="1:19" x14ac:dyDescent="0.3">
      <c r="A236">
        <v>1082647</v>
      </c>
      <c r="B236" t="s">
        <v>386</v>
      </c>
      <c r="C236" t="s">
        <v>41</v>
      </c>
      <c r="D236" t="s">
        <v>110</v>
      </c>
      <c r="E236" t="s">
        <v>224</v>
      </c>
      <c r="F236" t="s">
        <v>42</v>
      </c>
      <c r="G236" t="s">
        <v>43</v>
      </c>
      <c r="H236" t="s">
        <v>207</v>
      </c>
      <c r="I236" t="s">
        <v>43</v>
      </c>
      <c r="J236" t="s">
        <v>25</v>
      </c>
      <c r="K236" t="s">
        <v>207</v>
      </c>
      <c r="L236" t="s">
        <v>26</v>
      </c>
      <c r="M236">
        <v>20</v>
      </c>
      <c r="N236">
        <v>163</v>
      </c>
      <c r="O236">
        <v>20</v>
      </c>
      <c r="P236" t="s">
        <v>27</v>
      </c>
      <c r="Q236" t="s">
        <v>28</v>
      </c>
      <c r="R236" t="s">
        <v>74</v>
      </c>
      <c r="S236" t="s">
        <v>128</v>
      </c>
    </row>
    <row r="237" spans="1:19" x14ac:dyDescent="0.3">
      <c r="A237">
        <v>1082648</v>
      </c>
      <c r="B237" t="s">
        <v>386</v>
      </c>
      <c r="C237" t="s">
        <v>19</v>
      </c>
      <c r="D237" t="s">
        <v>146</v>
      </c>
      <c r="E237" t="s">
        <v>176</v>
      </c>
      <c r="F237" t="s">
        <v>22</v>
      </c>
      <c r="G237" t="s">
        <v>131</v>
      </c>
      <c r="H237" t="s">
        <v>24</v>
      </c>
      <c r="I237" t="s">
        <v>24</v>
      </c>
      <c r="J237" t="s">
        <v>25</v>
      </c>
      <c r="K237" t="s">
        <v>24</v>
      </c>
      <c r="L237" t="s">
        <v>39</v>
      </c>
      <c r="M237">
        <v>7</v>
      </c>
      <c r="N237">
        <v>48</v>
      </c>
      <c r="O237">
        <v>6</v>
      </c>
      <c r="P237" t="s">
        <v>27</v>
      </c>
      <c r="Q237" t="s">
        <v>61</v>
      </c>
      <c r="R237" t="s">
        <v>115</v>
      </c>
      <c r="S237" t="s">
        <v>186</v>
      </c>
    </row>
    <row r="238" spans="1:19" x14ac:dyDescent="0.3">
      <c r="A238">
        <v>1082649</v>
      </c>
      <c r="B238" t="s">
        <v>386</v>
      </c>
      <c r="C238" t="s">
        <v>19</v>
      </c>
      <c r="D238" t="s">
        <v>112</v>
      </c>
      <c r="E238" t="s">
        <v>225</v>
      </c>
      <c r="F238" t="s">
        <v>22</v>
      </c>
      <c r="G238" t="s">
        <v>43</v>
      </c>
      <c r="H238" t="s">
        <v>24</v>
      </c>
      <c r="I238" t="s">
        <v>43</v>
      </c>
      <c r="J238" t="s">
        <v>25</v>
      </c>
      <c r="K238" t="s">
        <v>43</v>
      </c>
      <c r="L238" t="s">
        <v>39</v>
      </c>
      <c r="M238">
        <v>6</v>
      </c>
      <c r="N238">
        <v>108</v>
      </c>
      <c r="O238">
        <v>20</v>
      </c>
      <c r="P238" t="s">
        <v>27</v>
      </c>
      <c r="Q238" t="s">
        <v>28</v>
      </c>
      <c r="R238" t="s">
        <v>142</v>
      </c>
      <c r="S238" t="s">
        <v>186</v>
      </c>
    </row>
    <row r="239" spans="1:19" x14ac:dyDescent="0.3">
      <c r="A239">
        <v>1082650</v>
      </c>
      <c r="B239" t="s">
        <v>386</v>
      </c>
      <c r="C239" t="s">
        <v>50</v>
      </c>
      <c r="D239" t="s">
        <v>65</v>
      </c>
      <c r="E239" t="s">
        <v>202</v>
      </c>
      <c r="F239" t="s">
        <v>52</v>
      </c>
      <c r="G239" t="s">
        <v>43</v>
      </c>
      <c r="H239" t="s">
        <v>207</v>
      </c>
      <c r="I239" t="s">
        <v>43</v>
      </c>
      <c r="J239" t="s">
        <v>34</v>
      </c>
      <c r="K239" t="s">
        <v>43</v>
      </c>
      <c r="L239" t="s">
        <v>26</v>
      </c>
      <c r="M239">
        <v>1</v>
      </c>
      <c r="N239">
        <v>130</v>
      </c>
      <c r="O239">
        <v>20</v>
      </c>
      <c r="P239" t="s">
        <v>27</v>
      </c>
      <c r="Q239" t="s">
        <v>28</v>
      </c>
      <c r="R239" t="s">
        <v>142</v>
      </c>
      <c r="S239" t="s">
        <v>74</v>
      </c>
    </row>
    <row r="240" spans="1:19" x14ac:dyDescent="0.3">
      <c r="A240">
        <v>1136561</v>
      </c>
      <c r="B240" t="s">
        <v>387</v>
      </c>
      <c r="C240" t="s">
        <v>41</v>
      </c>
      <c r="D240" t="s">
        <v>20</v>
      </c>
      <c r="E240" t="s">
        <v>62</v>
      </c>
      <c r="F240" t="s">
        <v>42</v>
      </c>
      <c r="G240" t="s">
        <v>43</v>
      </c>
      <c r="H240" t="s">
        <v>33</v>
      </c>
      <c r="I240" t="s">
        <v>33</v>
      </c>
      <c r="J240" t="s">
        <v>25</v>
      </c>
      <c r="K240" t="s">
        <v>33</v>
      </c>
      <c r="L240" t="s">
        <v>39</v>
      </c>
      <c r="M240">
        <v>1</v>
      </c>
      <c r="N240">
        <v>166</v>
      </c>
      <c r="O240">
        <v>20</v>
      </c>
      <c r="P240" t="s">
        <v>27</v>
      </c>
      <c r="Q240" t="s">
        <v>28</v>
      </c>
      <c r="R240" t="s">
        <v>166</v>
      </c>
      <c r="S240" t="s">
        <v>190</v>
      </c>
    </row>
    <row r="241" spans="1:19" x14ac:dyDescent="0.3">
      <c r="A241">
        <v>1136562</v>
      </c>
      <c r="B241" t="s">
        <v>387</v>
      </c>
      <c r="C241" t="s">
        <v>29</v>
      </c>
      <c r="D241" t="s">
        <v>20</v>
      </c>
      <c r="E241" t="s">
        <v>226</v>
      </c>
      <c r="F241" t="s">
        <v>227</v>
      </c>
      <c r="G241" t="s">
        <v>37</v>
      </c>
      <c r="H241" t="s">
        <v>32</v>
      </c>
      <c r="I241" t="s">
        <v>32</v>
      </c>
      <c r="J241" t="s">
        <v>25</v>
      </c>
      <c r="K241" t="s">
        <v>32</v>
      </c>
      <c r="L241" t="s">
        <v>39</v>
      </c>
      <c r="M241">
        <v>6</v>
      </c>
      <c r="N241">
        <v>167</v>
      </c>
      <c r="O241">
        <v>20</v>
      </c>
      <c r="P241" t="s">
        <v>27</v>
      </c>
      <c r="Q241" t="s">
        <v>28</v>
      </c>
      <c r="R241" t="s">
        <v>198</v>
      </c>
      <c r="S241" t="s">
        <v>101</v>
      </c>
    </row>
    <row r="242" spans="1:19" x14ac:dyDescent="0.3">
      <c r="A242">
        <v>1136563</v>
      </c>
      <c r="B242" t="s">
        <v>387</v>
      </c>
      <c r="C242" t="s">
        <v>44</v>
      </c>
      <c r="D242" t="s">
        <v>20</v>
      </c>
      <c r="E242" t="s">
        <v>125</v>
      </c>
      <c r="F242" t="s">
        <v>45</v>
      </c>
      <c r="G242" t="s">
        <v>23</v>
      </c>
      <c r="H242" t="s">
        <v>24</v>
      </c>
      <c r="I242" t="s">
        <v>24</v>
      </c>
      <c r="J242" t="s">
        <v>25</v>
      </c>
      <c r="K242" t="s">
        <v>24</v>
      </c>
      <c r="L242" t="s">
        <v>39</v>
      </c>
      <c r="M242">
        <v>4</v>
      </c>
      <c r="N242">
        <v>177</v>
      </c>
      <c r="O242">
        <v>20</v>
      </c>
      <c r="P242" t="s">
        <v>27</v>
      </c>
      <c r="Q242" t="s">
        <v>28</v>
      </c>
      <c r="R242" t="s">
        <v>211</v>
      </c>
      <c r="S242" t="s">
        <v>128</v>
      </c>
    </row>
    <row r="243" spans="1:19" x14ac:dyDescent="0.3">
      <c r="A243">
        <v>1136564</v>
      </c>
      <c r="B243" t="s">
        <v>387</v>
      </c>
      <c r="C243" t="s">
        <v>50</v>
      </c>
      <c r="D243" t="s">
        <v>20</v>
      </c>
      <c r="E243" t="s">
        <v>108</v>
      </c>
      <c r="F243" t="s">
        <v>228</v>
      </c>
      <c r="G243" t="s">
        <v>38</v>
      </c>
      <c r="H243" t="s">
        <v>131</v>
      </c>
      <c r="I243" t="s">
        <v>131</v>
      </c>
      <c r="J243" t="s">
        <v>25</v>
      </c>
      <c r="K243" t="s">
        <v>131</v>
      </c>
      <c r="L243" t="s">
        <v>39</v>
      </c>
      <c r="M243">
        <v>9</v>
      </c>
      <c r="N243">
        <v>126</v>
      </c>
      <c r="O243">
        <v>20</v>
      </c>
      <c r="P243" t="s">
        <v>27</v>
      </c>
      <c r="Q243" t="s">
        <v>28</v>
      </c>
      <c r="R243" t="s">
        <v>142</v>
      </c>
      <c r="S243" t="s">
        <v>120</v>
      </c>
    </row>
    <row r="244" spans="1:19" x14ac:dyDescent="0.3">
      <c r="A244">
        <v>1136565</v>
      </c>
      <c r="B244" t="s">
        <v>387</v>
      </c>
      <c r="C244" t="s">
        <v>53</v>
      </c>
      <c r="D244" t="s">
        <v>20</v>
      </c>
      <c r="E244" t="s">
        <v>229</v>
      </c>
      <c r="F244" t="s">
        <v>230</v>
      </c>
      <c r="G244" t="s">
        <v>24</v>
      </c>
      <c r="H244" t="s">
        <v>33</v>
      </c>
      <c r="I244" t="s">
        <v>33</v>
      </c>
      <c r="J244" t="s">
        <v>25</v>
      </c>
      <c r="K244" t="s">
        <v>33</v>
      </c>
      <c r="L244" t="s">
        <v>39</v>
      </c>
      <c r="M244">
        <v>5</v>
      </c>
      <c r="N244">
        <v>203</v>
      </c>
      <c r="O244">
        <v>20</v>
      </c>
      <c r="P244" t="s">
        <v>27</v>
      </c>
      <c r="Q244" t="s">
        <v>28</v>
      </c>
      <c r="R244" t="s">
        <v>115</v>
      </c>
      <c r="S244" t="s">
        <v>166</v>
      </c>
    </row>
    <row r="245" spans="1:19" x14ac:dyDescent="0.3">
      <c r="A245">
        <v>1136566</v>
      </c>
      <c r="B245" t="s">
        <v>387</v>
      </c>
      <c r="C245" t="s">
        <v>47</v>
      </c>
      <c r="D245" t="s">
        <v>20</v>
      </c>
      <c r="E245" t="s">
        <v>141</v>
      </c>
      <c r="F245" t="s">
        <v>49</v>
      </c>
      <c r="G245" t="s">
        <v>38</v>
      </c>
      <c r="H245" t="s">
        <v>37</v>
      </c>
      <c r="I245" t="s">
        <v>37</v>
      </c>
      <c r="J245" t="s">
        <v>25</v>
      </c>
      <c r="K245" t="s">
        <v>38</v>
      </c>
      <c r="L245" t="s">
        <v>26</v>
      </c>
      <c r="M245">
        <v>10</v>
      </c>
      <c r="N245">
        <v>71</v>
      </c>
      <c r="O245">
        <v>6</v>
      </c>
      <c r="P245" t="s">
        <v>27</v>
      </c>
      <c r="Q245" t="s">
        <v>61</v>
      </c>
      <c r="R245" t="s">
        <v>198</v>
      </c>
      <c r="S245" t="s">
        <v>186</v>
      </c>
    </row>
    <row r="246" spans="1:19" x14ac:dyDescent="0.3">
      <c r="A246">
        <v>1136567</v>
      </c>
      <c r="B246" t="s">
        <v>387</v>
      </c>
      <c r="C246" t="s">
        <v>50</v>
      </c>
      <c r="D246" t="s">
        <v>20</v>
      </c>
      <c r="E246" t="s">
        <v>210</v>
      </c>
      <c r="F246" t="s">
        <v>228</v>
      </c>
      <c r="G246" t="s">
        <v>43</v>
      </c>
      <c r="H246" t="s">
        <v>131</v>
      </c>
      <c r="I246" t="s">
        <v>131</v>
      </c>
      <c r="J246" t="s">
        <v>25</v>
      </c>
      <c r="K246" t="s">
        <v>131</v>
      </c>
      <c r="L246" t="s">
        <v>39</v>
      </c>
      <c r="M246">
        <v>1</v>
      </c>
      <c r="N246">
        <v>148</v>
      </c>
      <c r="O246">
        <v>20</v>
      </c>
      <c r="P246" t="s">
        <v>27</v>
      </c>
      <c r="Q246" t="s">
        <v>28</v>
      </c>
      <c r="R246" t="s">
        <v>136</v>
      </c>
      <c r="S246" t="s">
        <v>142</v>
      </c>
    </row>
    <row r="247" spans="1:19" x14ac:dyDescent="0.3">
      <c r="A247">
        <v>1136568</v>
      </c>
      <c r="B247" t="s">
        <v>387</v>
      </c>
      <c r="C247" t="s">
        <v>208</v>
      </c>
      <c r="D247" t="s">
        <v>20</v>
      </c>
      <c r="E247" t="s">
        <v>130</v>
      </c>
      <c r="F247" t="s">
        <v>209</v>
      </c>
      <c r="G247" t="s">
        <v>32</v>
      </c>
      <c r="H247" t="s">
        <v>23</v>
      </c>
      <c r="I247" t="s">
        <v>23</v>
      </c>
      <c r="J247" t="s">
        <v>25</v>
      </c>
      <c r="K247" t="s">
        <v>23</v>
      </c>
      <c r="L247" t="s">
        <v>39</v>
      </c>
      <c r="M247">
        <v>4</v>
      </c>
      <c r="N247">
        <v>156</v>
      </c>
      <c r="O247">
        <v>20</v>
      </c>
      <c r="P247" t="s">
        <v>27</v>
      </c>
      <c r="Q247" t="s">
        <v>28</v>
      </c>
      <c r="R247" t="s">
        <v>211</v>
      </c>
      <c r="S247" t="s">
        <v>74</v>
      </c>
    </row>
    <row r="248" spans="1:19" x14ac:dyDescent="0.3">
      <c r="A248">
        <v>1136569</v>
      </c>
      <c r="B248" t="s">
        <v>387</v>
      </c>
      <c r="C248" t="s">
        <v>41</v>
      </c>
      <c r="D248" t="s">
        <v>20</v>
      </c>
      <c r="E248" t="s">
        <v>231</v>
      </c>
      <c r="F248" t="s">
        <v>42</v>
      </c>
      <c r="G248" t="s">
        <v>43</v>
      </c>
      <c r="H248" t="s">
        <v>37</v>
      </c>
      <c r="I248" t="s">
        <v>37</v>
      </c>
      <c r="J248" t="s">
        <v>25</v>
      </c>
      <c r="K248" t="s">
        <v>37</v>
      </c>
      <c r="L248" t="s">
        <v>39</v>
      </c>
      <c r="M248">
        <v>7</v>
      </c>
      <c r="N248">
        <v>195</v>
      </c>
      <c r="O248">
        <v>20</v>
      </c>
      <c r="P248" t="s">
        <v>27</v>
      </c>
      <c r="Q248" t="s">
        <v>28</v>
      </c>
      <c r="R248" t="s">
        <v>198</v>
      </c>
      <c r="S248" t="s">
        <v>186</v>
      </c>
    </row>
    <row r="249" spans="1:19" x14ac:dyDescent="0.3">
      <c r="A249">
        <v>1136570</v>
      </c>
      <c r="B249" t="s">
        <v>387</v>
      </c>
      <c r="C249" t="s">
        <v>44</v>
      </c>
      <c r="D249" t="s">
        <v>20</v>
      </c>
      <c r="E249" t="s">
        <v>232</v>
      </c>
      <c r="F249" t="s">
        <v>45</v>
      </c>
      <c r="G249" t="s">
        <v>24</v>
      </c>
      <c r="H249" t="s">
        <v>131</v>
      </c>
      <c r="I249" t="s">
        <v>131</v>
      </c>
      <c r="J249" t="s">
        <v>25</v>
      </c>
      <c r="K249" t="s">
        <v>131</v>
      </c>
      <c r="L249" t="s">
        <v>39</v>
      </c>
      <c r="M249">
        <v>5</v>
      </c>
      <c r="N249">
        <v>139</v>
      </c>
      <c r="O249">
        <v>20</v>
      </c>
      <c r="P249" t="s">
        <v>27</v>
      </c>
      <c r="Q249" t="s">
        <v>28</v>
      </c>
      <c r="R249" t="s">
        <v>115</v>
      </c>
      <c r="S249" t="s">
        <v>190</v>
      </c>
    </row>
    <row r="250" spans="1:19" x14ac:dyDescent="0.3">
      <c r="A250">
        <v>1136571</v>
      </c>
      <c r="B250" t="s">
        <v>387</v>
      </c>
      <c r="C250" t="s">
        <v>208</v>
      </c>
      <c r="D250" t="s">
        <v>20</v>
      </c>
      <c r="E250" t="s">
        <v>141</v>
      </c>
      <c r="F250" t="s">
        <v>209</v>
      </c>
      <c r="G250" t="s">
        <v>38</v>
      </c>
      <c r="H250" t="s">
        <v>23</v>
      </c>
      <c r="I250" t="s">
        <v>23</v>
      </c>
      <c r="J250" t="s">
        <v>25</v>
      </c>
      <c r="K250" t="s">
        <v>38</v>
      </c>
      <c r="L250" t="s">
        <v>26</v>
      </c>
      <c r="M250">
        <v>19</v>
      </c>
      <c r="N250">
        <v>218</v>
      </c>
      <c r="O250">
        <v>20</v>
      </c>
      <c r="P250" t="s">
        <v>27</v>
      </c>
      <c r="Q250" t="s">
        <v>28</v>
      </c>
      <c r="R250" t="s">
        <v>128</v>
      </c>
      <c r="S250" t="s">
        <v>74</v>
      </c>
    </row>
    <row r="251" spans="1:19" x14ac:dyDescent="0.3">
      <c r="A251">
        <v>1136572</v>
      </c>
      <c r="B251" t="s">
        <v>387</v>
      </c>
      <c r="C251" t="s">
        <v>29</v>
      </c>
      <c r="D251" t="s">
        <v>20</v>
      </c>
      <c r="E251" t="s">
        <v>66</v>
      </c>
      <c r="F251" t="s">
        <v>227</v>
      </c>
      <c r="G251" t="s">
        <v>32</v>
      </c>
      <c r="H251" t="s">
        <v>33</v>
      </c>
      <c r="I251" t="s">
        <v>33</v>
      </c>
      <c r="J251" t="s">
        <v>25</v>
      </c>
      <c r="K251" t="s">
        <v>32</v>
      </c>
      <c r="L251" t="s">
        <v>26</v>
      </c>
      <c r="M251">
        <v>4</v>
      </c>
      <c r="N251">
        <v>198</v>
      </c>
      <c r="O251">
        <v>20</v>
      </c>
      <c r="P251" t="s">
        <v>27</v>
      </c>
      <c r="Q251" t="s">
        <v>28</v>
      </c>
      <c r="R251" t="s">
        <v>136</v>
      </c>
      <c r="S251" t="s">
        <v>120</v>
      </c>
    </row>
    <row r="252" spans="1:19" x14ac:dyDescent="0.3">
      <c r="A252">
        <v>1136573</v>
      </c>
      <c r="B252" t="s">
        <v>387</v>
      </c>
      <c r="C252" t="s">
        <v>44</v>
      </c>
      <c r="D252" t="s">
        <v>20</v>
      </c>
      <c r="E252" t="s">
        <v>212</v>
      </c>
      <c r="F252" t="s">
        <v>45</v>
      </c>
      <c r="G252" t="s">
        <v>24</v>
      </c>
      <c r="H252" t="s">
        <v>37</v>
      </c>
      <c r="I252" t="s">
        <v>37</v>
      </c>
      <c r="J252" t="s">
        <v>25</v>
      </c>
      <c r="K252" t="s">
        <v>24</v>
      </c>
      <c r="L252" t="s">
        <v>26</v>
      </c>
      <c r="M252">
        <v>71</v>
      </c>
      <c r="N252">
        <v>201</v>
      </c>
      <c r="O252">
        <v>20</v>
      </c>
      <c r="P252" t="s">
        <v>27</v>
      </c>
      <c r="Q252" t="s">
        <v>28</v>
      </c>
      <c r="R252" t="s">
        <v>115</v>
      </c>
      <c r="S252" t="s">
        <v>190</v>
      </c>
    </row>
    <row r="253" spans="1:19" x14ac:dyDescent="0.3">
      <c r="A253">
        <v>1136574</v>
      </c>
      <c r="B253" t="s">
        <v>387</v>
      </c>
      <c r="C253" t="s">
        <v>41</v>
      </c>
      <c r="D253" t="s">
        <v>20</v>
      </c>
      <c r="E253" t="s">
        <v>78</v>
      </c>
      <c r="F253" t="s">
        <v>42</v>
      </c>
      <c r="G253" t="s">
        <v>43</v>
      </c>
      <c r="H253" t="s">
        <v>23</v>
      </c>
      <c r="I253" t="s">
        <v>23</v>
      </c>
      <c r="J253" t="s">
        <v>25</v>
      </c>
      <c r="K253" t="s">
        <v>43</v>
      </c>
      <c r="L253" t="s">
        <v>26</v>
      </c>
      <c r="M253">
        <v>46</v>
      </c>
      <c r="N253">
        <v>214</v>
      </c>
      <c r="O253">
        <v>20</v>
      </c>
      <c r="P253" t="s">
        <v>27</v>
      </c>
      <c r="Q253" t="s">
        <v>28</v>
      </c>
      <c r="R253" t="s">
        <v>186</v>
      </c>
      <c r="S253" t="s">
        <v>101</v>
      </c>
    </row>
    <row r="254" spans="1:19" x14ac:dyDescent="0.3">
      <c r="A254">
        <v>1136575</v>
      </c>
      <c r="B254" t="s">
        <v>387</v>
      </c>
      <c r="C254" t="s">
        <v>47</v>
      </c>
      <c r="D254" t="s">
        <v>20</v>
      </c>
      <c r="E254" t="s">
        <v>212</v>
      </c>
      <c r="F254" t="s">
        <v>49</v>
      </c>
      <c r="G254" t="s">
        <v>38</v>
      </c>
      <c r="H254" t="s">
        <v>24</v>
      </c>
      <c r="I254" t="s">
        <v>24</v>
      </c>
      <c r="J254" t="s">
        <v>25</v>
      </c>
      <c r="K254" t="s">
        <v>24</v>
      </c>
      <c r="L254" t="s">
        <v>39</v>
      </c>
      <c r="M254">
        <v>7</v>
      </c>
      <c r="N254">
        <v>161</v>
      </c>
      <c r="O254">
        <v>20</v>
      </c>
      <c r="P254" t="s">
        <v>27</v>
      </c>
      <c r="Q254" t="s">
        <v>28</v>
      </c>
      <c r="R254" t="s">
        <v>211</v>
      </c>
      <c r="S254" t="s">
        <v>74</v>
      </c>
    </row>
    <row r="255" spans="1:19" x14ac:dyDescent="0.3">
      <c r="A255">
        <v>1136576</v>
      </c>
      <c r="B255" t="s">
        <v>387</v>
      </c>
      <c r="C255" t="s">
        <v>29</v>
      </c>
      <c r="D255" t="s">
        <v>20</v>
      </c>
      <c r="E255" t="s">
        <v>66</v>
      </c>
      <c r="F255" t="s">
        <v>227</v>
      </c>
      <c r="G255" t="s">
        <v>32</v>
      </c>
      <c r="H255" t="s">
        <v>131</v>
      </c>
      <c r="I255" t="s">
        <v>32</v>
      </c>
      <c r="J255" t="s">
        <v>34</v>
      </c>
      <c r="K255" t="s">
        <v>32</v>
      </c>
      <c r="L255" t="s">
        <v>26</v>
      </c>
      <c r="M255">
        <v>15</v>
      </c>
      <c r="N255">
        <v>194</v>
      </c>
      <c r="O255">
        <v>20</v>
      </c>
      <c r="P255" t="s">
        <v>27</v>
      </c>
      <c r="Q255" t="s">
        <v>28</v>
      </c>
      <c r="R255" t="s">
        <v>115</v>
      </c>
      <c r="S255" t="s">
        <v>142</v>
      </c>
    </row>
    <row r="256" spans="1:19" x14ac:dyDescent="0.3">
      <c r="A256">
        <v>1136577</v>
      </c>
      <c r="B256" t="s">
        <v>387</v>
      </c>
      <c r="C256" t="s">
        <v>121</v>
      </c>
      <c r="D256" t="s">
        <v>20</v>
      </c>
      <c r="E256" t="s">
        <v>48</v>
      </c>
      <c r="F256" t="s">
        <v>137</v>
      </c>
      <c r="G256" t="s">
        <v>33</v>
      </c>
      <c r="H256" t="s">
        <v>38</v>
      </c>
      <c r="I256" t="s">
        <v>38</v>
      </c>
      <c r="J256" t="s">
        <v>25</v>
      </c>
      <c r="K256" t="s">
        <v>33</v>
      </c>
      <c r="L256" t="s">
        <v>26</v>
      </c>
      <c r="M256">
        <v>64</v>
      </c>
      <c r="N256">
        <v>205</v>
      </c>
      <c r="O256">
        <v>20</v>
      </c>
      <c r="P256" t="s">
        <v>27</v>
      </c>
      <c r="Q256" t="s">
        <v>28</v>
      </c>
      <c r="R256" t="s">
        <v>198</v>
      </c>
      <c r="S256" t="s">
        <v>186</v>
      </c>
    </row>
    <row r="257" spans="1:19" x14ac:dyDescent="0.3">
      <c r="A257">
        <v>1136578</v>
      </c>
      <c r="B257" t="s">
        <v>387</v>
      </c>
      <c r="C257" t="s">
        <v>44</v>
      </c>
      <c r="D257" t="s">
        <v>20</v>
      </c>
      <c r="E257" t="s">
        <v>226</v>
      </c>
      <c r="F257" t="s">
        <v>45</v>
      </c>
      <c r="G257" t="s">
        <v>24</v>
      </c>
      <c r="H257" t="s">
        <v>32</v>
      </c>
      <c r="I257" t="s">
        <v>32</v>
      </c>
      <c r="J257" t="s">
        <v>25</v>
      </c>
      <c r="K257" t="s">
        <v>32</v>
      </c>
      <c r="L257" t="s">
        <v>39</v>
      </c>
      <c r="M257">
        <v>9</v>
      </c>
      <c r="N257">
        <v>125</v>
      </c>
      <c r="O257">
        <v>13</v>
      </c>
      <c r="P257" t="s">
        <v>27</v>
      </c>
      <c r="Q257" t="s">
        <v>61</v>
      </c>
      <c r="R257" t="s">
        <v>211</v>
      </c>
      <c r="S257" t="s">
        <v>128</v>
      </c>
    </row>
    <row r="258" spans="1:19" x14ac:dyDescent="0.3">
      <c r="A258">
        <v>1136579</v>
      </c>
      <c r="B258" t="s">
        <v>387</v>
      </c>
      <c r="C258" t="s">
        <v>208</v>
      </c>
      <c r="D258" t="s">
        <v>20</v>
      </c>
      <c r="E258" t="s">
        <v>68</v>
      </c>
      <c r="F258" t="s">
        <v>209</v>
      </c>
      <c r="G258" t="s">
        <v>37</v>
      </c>
      <c r="H258" t="s">
        <v>23</v>
      </c>
      <c r="I258" t="s">
        <v>23</v>
      </c>
      <c r="J258" t="s">
        <v>25</v>
      </c>
      <c r="K258" t="s">
        <v>23</v>
      </c>
      <c r="L258" t="s">
        <v>39</v>
      </c>
      <c r="M258">
        <v>6</v>
      </c>
      <c r="N258">
        <v>175</v>
      </c>
      <c r="O258">
        <v>20</v>
      </c>
      <c r="P258" t="s">
        <v>27</v>
      </c>
      <c r="Q258" t="s">
        <v>28</v>
      </c>
      <c r="R258" t="s">
        <v>166</v>
      </c>
      <c r="S258" t="s">
        <v>136</v>
      </c>
    </row>
    <row r="259" spans="1:19" x14ac:dyDescent="0.3">
      <c r="A259">
        <v>1136580</v>
      </c>
      <c r="B259" t="s">
        <v>387</v>
      </c>
      <c r="C259" t="s">
        <v>50</v>
      </c>
      <c r="D259" t="s">
        <v>20</v>
      </c>
      <c r="E259" t="s">
        <v>93</v>
      </c>
      <c r="F259" t="s">
        <v>228</v>
      </c>
      <c r="G259" t="s">
        <v>33</v>
      </c>
      <c r="H259" t="s">
        <v>131</v>
      </c>
      <c r="I259" t="s">
        <v>131</v>
      </c>
      <c r="J259" t="s">
        <v>25</v>
      </c>
      <c r="K259" t="s">
        <v>33</v>
      </c>
      <c r="L259" t="s">
        <v>26</v>
      </c>
      <c r="M259">
        <v>4</v>
      </c>
      <c r="N259">
        <v>183</v>
      </c>
      <c r="O259">
        <v>20</v>
      </c>
      <c r="P259" t="s">
        <v>27</v>
      </c>
      <c r="Q259" t="s">
        <v>28</v>
      </c>
      <c r="R259" t="s">
        <v>115</v>
      </c>
      <c r="S259" t="s">
        <v>120</v>
      </c>
    </row>
    <row r="260" spans="1:19" x14ac:dyDescent="0.3">
      <c r="A260">
        <v>1136581</v>
      </c>
      <c r="B260" t="s">
        <v>387</v>
      </c>
      <c r="C260" t="s">
        <v>47</v>
      </c>
      <c r="D260" t="s">
        <v>20</v>
      </c>
      <c r="E260" t="s">
        <v>233</v>
      </c>
      <c r="F260" t="s">
        <v>49</v>
      </c>
      <c r="G260" t="s">
        <v>43</v>
      </c>
      <c r="H260" t="s">
        <v>38</v>
      </c>
      <c r="I260" t="s">
        <v>43</v>
      </c>
      <c r="J260" t="s">
        <v>34</v>
      </c>
      <c r="K260" t="s">
        <v>38</v>
      </c>
      <c r="L260" t="s">
        <v>39</v>
      </c>
      <c r="M260">
        <v>3</v>
      </c>
      <c r="N260">
        <v>168</v>
      </c>
      <c r="O260">
        <v>20</v>
      </c>
      <c r="P260" t="s">
        <v>27</v>
      </c>
      <c r="Q260" t="s">
        <v>28</v>
      </c>
      <c r="R260" t="s">
        <v>198</v>
      </c>
      <c r="S260" t="s">
        <v>101</v>
      </c>
    </row>
    <row r="261" spans="1:19" x14ac:dyDescent="0.3">
      <c r="A261">
        <v>1136582</v>
      </c>
      <c r="B261" t="s">
        <v>387</v>
      </c>
      <c r="C261" t="s">
        <v>35</v>
      </c>
      <c r="D261" t="s">
        <v>20</v>
      </c>
      <c r="E261" t="s">
        <v>234</v>
      </c>
      <c r="F261" t="s">
        <v>235</v>
      </c>
      <c r="G261" t="s">
        <v>32</v>
      </c>
      <c r="H261" t="s">
        <v>37</v>
      </c>
      <c r="I261" t="s">
        <v>37</v>
      </c>
      <c r="J261" t="s">
        <v>25</v>
      </c>
      <c r="K261" t="s">
        <v>32</v>
      </c>
      <c r="L261" t="s">
        <v>26</v>
      </c>
      <c r="M261">
        <v>4</v>
      </c>
      <c r="N261">
        <v>144</v>
      </c>
      <c r="O261">
        <v>20</v>
      </c>
      <c r="P261" t="s">
        <v>27</v>
      </c>
      <c r="Q261" t="s">
        <v>28</v>
      </c>
      <c r="R261" t="s">
        <v>190</v>
      </c>
      <c r="S261" t="s">
        <v>136</v>
      </c>
    </row>
    <row r="262" spans="1:19" x14ac:dyDescent="0.3">
      <c r="A262">
        <v>1136583</v>
      </c>
      <c r="B262" t="s">
        <v>387</v>
      </c>
      <c r="C262" t="s">
        <v>41</v>
      </c>
      <c r="D262" t="s">
        <v>20</v>
      </c>
      <c r="E262" t="s">
        <v>210</v>
      </c>
      <c r="F262" t="s">
        <v>42</v>
      </c>
      <c r="G262" t="s">
        <v>131</v>
      </c>
      <c r="H262" t="s">
        <v>43</v>
      </c>
      <c r="I262" t="s">
        <v>43</v>
      </c>
      <c r="J262" t="s">
        <v>25</v>
      </c>
      <c r="K262" t="s">
        <v>131</v>
      </c>
      <c r="L262" t="s">
        <v>26</v>
      </c>
      <c r="M262">
        <v>31</v>
      </c>
      <c r="N262">
        <v>119</v>
      </c>
      <c r="O262">
        <v>20</v>
      </c>
      <c r="P262" t="s">
        <v>27</v>
      </c>
      <c r="Q262" t="s">
        <v>28</v>
      </c>
      <c r="R262" t="s">
        <v>128</v>
      </c>
      <c r="S262" t="s">
        <v>74</v>
      </c>
    </row>
    <row r="263" spans="1:19" x14ac:dyDescent="0.3">
      <c r="A263">
        <v>1136584</v>
      </c>
      <c r="B263" t="s">
        <v>387</v>
      </c>
      <c r="C263" t="s">
        <v>208</v>
      </c>
      <c r="D263" t="s">
        <v>20</v>
      </c>
      <c r="E263" t="s">
        <v>56</v>
      </c>
      <c r="F263" t="s">
        <v>209</v>
      </c>
      <c r="G263" t="s">
        <v>23</v>
      </c>
      <c r="H263" t="s">
        <v>33</v>
      </c>
      <c r="I263" t="s">
        <v>33</v>
      </c>
      <c r="J263" t="s">
        <v>25</v>
      </c>
      <c r="K263" t="s">
        <v>33</v>
      </c>
      <c r="L263" t="s">
        <v>39</v>
      </c>
      <c r="M263">
        <v>5</v>
      </c>
      <c r="N263">
        <v>206</v>
      </c>
      <c r="O263">
        <v>20</v>
      </c>
      <c r="P263" t="s">
        <v>27</v>
      </c>
      <c r="Q263" t="s">
        <v>28</v>
      </c>
      <c r="R263" t="s">
        <v>142</v>
      </c>
      <c r="S263" t="s">
        <v>185</v>
      </c>
    </row>
    <row r="264" spans="1:19" x14ac:dyDescent="0.3">
      <c r="A264">
        <v>1136585</v>
      </c>
      <c r="B264" t="s">
        <v>387</v>
      </c>
      <c r="C264" t="s">
        <v>50</v>
      </c>
      <c r="D264" t="s">
        <v>20</v>
      </c>
      <c r="E264" t="s">
        <v>234</v>
      </c>
      <c r="F264" t="s">
        <v>228</v>
      </c>
      <c r="G264" t="s">
        <v>131</v>
      </c>
      <c r="H264" t="s">
        <v>32</v>
      </c>
      <c r="I264" t="s">
        <v>32</v>
      </c>
      <c r="J264" t="s">
        <v>25</v>
      </c>
      <c r="K264" t="s">
        <v>131</v>
      </c>
      <c r="L264" t="s">
        <v>26</v>
      </c>
      <c r="M264">
        <v>13</v>
      </c>
      <c r="N264">
        <v>133</v>
      </c>
      <c r="O264">
        <v>20</v>
      </c>
      <c r="P264" t="s">
        <v>27</v>
      </c>
      <c r="Q264" t="s">
        <v>28</v>
      </c>
      <c r="R264" t="s">
        <v>136</v>
      </c>
      <c r="S264" t="s">
        <v>215</v>
      </c>
    </row>
    <row r="265" spans="1:19" x14ac:dyDescent="0.3">
      <c r="A265">
        <v>1136586</v>
      </c>
      <c r="B265" t="s">
        <v>387</v>
      </c>
      <c r="C265" t="s">
        <v>35</v>
      </c>
      <c r="D265" t="s">
        <v>20</v>
      </c>
      <c r="E265" t="s">
        <v>172</v>
      </c>
      <c r="F265" t="s">
        <v>235</v>
      </c>
      <c r="G265" t="s">
        <v>37</v>
      </c>
      <c r="H265" t="s">
        <v>24</v>
      </c>
      <c r="I265" t="s">
        <v>24</v>
      </c>
      <c r="J265" t="s">
        <v>25</v>
      </c>
      <c r="K265" t="s">
        <v>37</v>
      </c>
      <c r="L265" t="s">
        <v>26</v>
      </c>
      <c r="M265">
        <v>55</v>
      </c>
      <c r="N265">
        <v>220</v>
      </c>
      <c r="O265">
        <v>20</v>
      </c>
      <c r="P265" t="s">
        <v>27</v>
      </c>
      <c r="Q265" t="s">
        <v>28</v>
      </c>
      <c r="R265" t="s">
        <v>128</v>
      </c>
      <c r="S265" t="s">
        <v>74</v>
      </c>
    </row>
    <row r="266" spans="1:19" x14ac:dyDescent="0.3">
      <c r="A266">
        <v>1136587</v>
      </c>
      <c r="B266" t="s">
        <v>387</v>
      </c>
      <c r="C266" t="s">
        <v>121</v>
      </c>
      <c r="D266" t="s">
        <v>20</v>
      </c>
      <c r="E266" t="s">
        <v>78</v>
      </c>
      <c r="F266" t="s">
        <v>137</v>
      </c>
      <c r="G266" t="s">
        <v>33</v>
      </c>
      <c r="H266" t="s">
        <v>43</v>
      </c>
      <c r="I266" t="s">
        <v>43</v>
      </c>
      <c r="J266" t="s">
        <v>25</v>
      </c>
      <c r="K266" t="s">
        <v>43</v>
      </c>
      <c r="L266" t="s">
        <v>39</v>
      </c>
      <c r="M266">
        <v>8</v>
      </c>
      <c r="N266">
        <v>170</v>
      </c>
      <c r="O266">
        <v>20</v>
      </c>
      <c r="P266" t="s">
        <v>27</v>
      </c>
      <c r="Q266" t="s">
        <v>28</v>
      </c>
      <c r="R266" t="s">
        <v>166</v>
      </c>
      <c r="S266" t="s">
        <v>186</v>
      </c>
    </row>
    <row r="267" spans="1:19" x14ac:dyDescent="0.3">
      <c r="A267">
        <v>1136588</v>
      </c>
      <c r="B267" t="s">
        <v>387</v>
      </c>
      <c r="C267" t="s">
        <v>47</v>
      </c>
      <c r="D267" t="s">
        <v>20</v>
      </c>
      <c r="E267" t="s">
        <v>217</v>
      </c>
      <c r="F267" t="s">
        <v>49</v>
      </c>
      <c r="G267" t="s">
        <v>131</v>
      </c>
      <c r="H267" t="s">
        <v>38</v>
      </c>
      <c r="I267" t="s">
        <v>131</v>
      </c>
      <c r="J267" t="s">
        <v>34</v>
      </c>
      <c r="K267" t="s">
        <v>131</v>
      </c>
      <c r="L267" t="s">
        <v>26</v>
      </c>
      <c r="M267">
        <v>11</v>
      </c>
      <c r="N267">
        <v>152</v>
      </c>
      <c r="O267">
        <v>20</v>
      </c>
      <c r="P267" t="s">
        <v>27</v>
      </c>
      <c r="Q267" t="s">
        <v>28</v>
      </c>
      <c r="R267" t="s">
        <v>123</v>
      </c>
      <c r="S267" t="s">
        <v>190</v>
      </c>
    </row>
    <row r="268" spans="1:19" x14ac:dyDescent="0.3">
      <c r="A268">
        <v>1136589</v>
      </c>
      <c r="B268" t="s">
        <v>387</v>
      </c>
      <c r="C268" t="s">
        <v>208</v>
      </c>
      <c r="D268" t="s">
        <v>20</v>
      </c>
      <c r="E268" t="s">
        <v>154</v>
      </c>
      <c r="F268" t="s">
        <v>209</v>
      </c>
      <c r="G268" t="s">
        <v>23</v>
      </c>
      <c r="H268" t="s">
        <v>24</v>
      </c>
      <c r="I268" t="s">
        <v>24</v>
      </c>
      <c r="J268" t="s">
        <v>25</v>
      </c>
      <c r="K268" t="s">
        <v>24</v>
      </c>
      <c r="L268" t="s">
        <v>39</v>
      </c>
      <c r="M268">
        <v>6</v>
      </c>
      <c r="N268">
        <v>176</v>
      </c>
      <c r="O268">
        <v>20</v>
      </c>
      <c r="P268" t="s">
        <v>27</v>
      </c>
      <c r="Q268" t="s">
        <v>28</v>
      </c>
      <c r="R268" t="s">
        <v>115</v>
      </c>
      <c r="S268" t="s">
        <v>142</v>
      </c>
    </row>
    <row r="269" spans="1:19" x14ac:dyDescent="0.3">
      <c r="A269">
        <v>1136590</v>
      </c>
      <c r="B269" t="s">
        <v>387</v>
      </c>
      <c r="C269" t="s">
        <v>121</v>
      </c>
      <c r="D269" t="s">
        <v>20</v>
      </c>
      <c r="E269" t="s">
        <v>48</v>
      </c>
      <c r="F269" t="s">
        <v>137</v>
      </c>
      <c r="G269" t="s">
        <v>33</v>
      </c>
      <c r="H269" t="s">
        <v>37</v>
      </c>
      <c r="I269" t="s">
        <v>37</v>
      </c>
      <c r="J269" t="s">
        <v>25</v>
      </c>
      <c r="K269" t="s">
        <v>33</v>
      </c>
      <c r="L269" t="s">
        <v>26</v>
      </c>
      <c r="M269">
        <v>13</v>
      </c>
      <c r="N269">
        <v>212</v>
      </c>
      <c r="O269">
        <v>20</v>
      </c>
      <c r="P269" t="s">
        <v>27</v>
      </c>
      <c r="Q269" t="s">
        <v>28</v>
      </c>
      <c r="R269" t="s">
        <v>195</v>
      </c>
      <c r="S269" t="s">
        <v>128</v>
      </c>
    </row>
    <row r="270" spans="1:19" x14ac:dyDescent="0.3">
      <c r="A270">
        <v>1136591</v>
      </c>
      <c r="B270" t="s">
        <v>387</v>
      </c>
      <c r="C270" t="s">
        <v>208</v>
      </c>
      <c r="D270" t="s">
        <v>20</v>
      </c>
      <c r="E270" t="s">
        <v>236</v>
      </c>
      <c r="F270" t="s">
        <v>209</v>
      </c>
      <c r="G270" t="s">
        <v>23</v>
      </c>
      <c r="H270" t="s">
        <v>43</v>
      </c>
      <c r="I270" t="s">
        <v>43</v>
      </c>
      <c r="J270" t="s">
        <v>25</v>
      </c>
      <c r="K270" t="s">
        <v>23</v>
      </c>
      <c r="L270" t="s">
        <v>26</v>
      </c>
      <c r="M270">
        <v>14</v>
      </c>
      <c r="N270">
        <v>168</v>
      </c>
      <c r="O270">
        <v>20</v>
      </c>
      <c r="P270" t="s">
        <v>27</v>
      </c>
      <c r="Q270" t="s">
        <v>28</v>
      </c>
      <c r="R270" t="s">
        <v>67</v>
      </c>
      <c r="S270" t="s">
        <v>186</v>
      </c>
    </row>
    <row r="271" spans="1:19" x14ac:dyDescent="0.3">
      <c r="A271">
        <v>1136592</v>
      </c>
      <c r="B271" t="s">
        <v>387</v>
      </c>
      <c r="C271" t="s">
        <v>35</v>
      </c>
      <c r="D271" t="s">
        <v>20</v>
      </c>
      <c r="E271" t="s">
        <v>199</v>
      </c>
      <c r="F271" t="s">
        <v>235</v>
      </c>
      <c r="G271" t="s">
        <v>37</v>
      </c>
      <c r="H271" t="s">
        <v>38</v>
      </c>
      <c r="I271" t="s">
        <v>38</v>
      </c>
      <c r="J271" t="s">
        <v>25</v>
      </c>
      <c r="K271" t="s">
        <v>37</v>
      </c>
      <c r="L271" t="s">
        <v>26</v>
      </c>
      <c r="M271">
        <v>4</v>
      </c>
      <c r="N271">
        <v>151</v>
      </c>
      <c r="O271">
        <v>12</v>
      </c>
      <c r="P271" t="s">
        <v>27</v>
      </c>
      <c r="Q271" t="s">
        <v>61</v>
      </c>
      <c r="R271" t="s">
        <v>136</v>
      </c>
      <c r="S271" t="s">
        <v>185</v>
      </c>
    </row>
    <row r="272" spans="1:19" x14ac:dyDescent="0.3">
      <c r="A272">
        <v>1136593</v>
      </c>
      <c r="B272" t="s">
        <v>387</v>
      </c>
      <c r="C272" t="s">
        <v>44</v>
      </c>
      <c r="D272" t="s">
        <v>20</v>
      </c>
      <c r="E272" t="s">
        <v>125</v>
      </c>
      <c r="F272" t="s">
        <v>45</v>
      </c>
      <c r="G272" t="s">
        <v>33</v>
      </c>
      <c r="H272" t="s">
        <v>24</v>
      </c>
      <c r="I272" t="s">
        <v>24</v>
      </c>
      <c r="J272" t="s">
        <v>25</v>
      </c>
      <c r="K272" t="s">
        <v>24</v>
      </c>
      <c r="L272" t="s">
        <v>39</v>
      </c>
      <c r="M272">
        <v>6</v>
      </c>
      <c r="N272">
        <v>178</v>
      </c>
      <c r="O272">
        <v>20</v>
      </c>
      <c r="P272" t="s">
        <v>27</v>
      </c>
      <c r="Q272" t="s">
        <v>28</v>
      </c>
      <c r="R272" t="s">
        <v>211</v>
      </c>
      <c r="S272" t="s">
        <v>71</v>
      </c>
    </row>
    <row r="273" spans="1:19" x14ac:dyDescent="0.3">
      <c r="A273">
        <v>1136594</v>
      </c>
      <c r="B273" t="s">
        <v>387</v>
      </c>
      <c r="C273" t="s">
        <v>105</v>
      </c>
      <c r="D273" t="s">
        <v>20</v>
      </c>
      <c r="E273" t="s">
        <v>193</v>
      </c>
      <c r="F273" t="s">
        <v>106</v>
      </c>
      <c r="G273" t="s">
        <v>32</v>
      </c>
      <c r="H273" t="s">
        <v>43</v>
      </c>
      <c r="I273" t="s">
        <v>43</v>
      </c>
      <c r="J273" t="s">
        <v>25</v>
      </c>
      <c r="K273" t="s">
        <v>43</v>
      </c>
      <c r="L273" t="s">
        <v>39</v>
      </c>
      <c r="M273">
        <v>6</v>
      </c>
      <c r="N273">
        <v>175</v>
      </c>
      <c r="O273">
        <v>20</v>
      </c>
      <c r="P273" t="s">
        <v>27</v>
      </c>
      <c r="Q273" t="s">
        <v>28</v>
      </c>
      <c r="R273" t="s">
        <v>195</v>
      </c>
      <c r="S273" t="s">
        <v>74</v>
      </c>
    </row>
    <row r="274" spans="1:19" x14ac:dyDescent="0.3">
      <c r="A274">
        <v>1136595</v>
      </c>
      <c r="B274" t="s">
        <v>387</v>
      </c>
      <c r="C274" t="s">
        <v>121</v>
      </c>
      <c r="D274" t="s">
        <v>20</v>
      </c>
      <c r="E274" t="s">
        <v>118</v>
      </c>
      <c r="F274" t="s">
        <v>137</v>
      </c>
      <c r="G274" t="s">
        <v>23</v>
      </c>
      <c r="H274" t="s">
        <v>33</v>
      </c>
      <c r="I274" t="s">
        <v>33</v>
      </c>
      <c r="J274" t="s">
        <v>25</v>
      </c>
      <c r="K274" t="s">
        <v>33</v>
      </c>
      <c r="L274" t="s">
        <v>39</v>
      </c>
      <c r="M274">
        <v>6</v>
      </c>
      <c r="N274">
        <v>128</v>
      </c>
      <c r="O274">
        <v>20</v>
      </c>
      <c r="P274" t="s">
        <v>27</v>
      </c>
      <c r="Q274" t="s">
        <v>28</v>
      </c>
      <c r="R274" t="s">
        <v>186</v>
      </c>
      <c r="S274" t="s">
        <v>215</v>
      </c>
    </row>
    <row r="275" spans="1:19" x14ac:dyDescent="0.3">
      <c r="A275">
        <v>1136596</v>
      </c>
      <c r="B275" t="s">
        <v>387</v>
      </c>
      <c r="C275" t="s">
        <v>50</v>
      </c>
      <c r="D275" t="s">
        <v>20</v>
      </c>
      <c r="E275" t="s">
        <v>210</v>
      </c>
      <c r="F275" t="s">
        <v>228</v>
      </c>
      <c r="G275" t="s">
        <v>37</v>
      </c>
      <c r="H275" t="s">
        <v>131</v>
      </c>
      <c r="I275" t="s">
        <v>37</v>
      </c>
      <c r="J275" t="s">
        <v>34</v>
      </c>
      <c r="K275" t="s">
        <v>131</v>
      </c>
      <c r="L275" t="s">
        <v>39</v>
      </c>
      <c r="M275">
        <v>7</v>
      </c>
      <c r="N275">
        <v>164</v>
      </c>
      <c r="O275">
        <v>20</v>
      </c>
      <c r="P275" t="s">
        <v>27</v>
      </c>
      <c r="Q275" t="s">
        <v>28</v>
      </c>
      <c r="R275" t="s">
        <v>123</v>
      </c>
      <c r="S275" t="s">
        <v>136</v>
      </c>
    </row>
    <row r="276" spans="1:19" x14ac:dyDescent="0.3">
      <c r="A276">
        <v>1136597</v>
      </c>
      <c r="B276" t="s">
        <v>387</v>
      </c>
      <c r="C276" t="s">
        <v>41</v>
      </c>
      <c r="D276" t="s">
        <v>20</v>
      </c>
      <c r="E276" t="s">
        <v>178</v>
      </c>
      <c r="F276" t="s">
        <v>42</v>
      </c>
      <c r="G276" t="s">
        <v>43</v>
      </c>
      <c r="H276" t="s">
        <v>24</v>
      </c>
      <c r="I276" t="s">
        <v>24</v>
      </c>
      <c r="J276" t="s">
        <v>25</v>
      </c>
      <c r="K276" t="s">
        <v>43</v>
      </c>
      <c r="L276" t="s">
        <v>26</v>
      </c>
      <c r="M276">
        <v>13</v>
      </c>
      <c r="N276">
        <v>182</v>
      </c>
      <c r="O276">
        <v>20</v>
      </c>
      <c r="P276" t="s">
        <v>27</v>
      </c>
      <c r="Q276" t="s">
        <v>28</v>
      </c>
      <c r="R276" t="s">
        <v>211</v>
      </c>
      <c r="S276" t="s">
        <v>71</v>
      </c>
    </row>
    <row r="277" spans="1:19" x14ac:dyDescent="0.3">
      <c r="A277">
        <v>1136598</v>
      </c>
      <c r="B277" t="s">
        <v>387</v>
      </c>
      <c r="C277" t="s">
        <v>105</v>
      </c>
      <c r="D277" t="s">
        <v>20</v>
      </c>
      <c r="E277" t="s">
        <v>237</v>
      </c>
      <c r="F277" t="s">
        <v>106</v>
      </c>
      <c r="G277" t="s">
        <v>38</v>
      </c>
      <c r="H277" t="s">
        <v>32</v>
      </c>
      <c r="I277" t="s">
        <v>32</v>
      </c>
      <c r="J277" t="s">
        <v>25</v>
      </c>
      <c r="K277" t="s">
        <v>32</v>
      </c>
      <c r="L277" t="s">
        <v>39</v>
      </c>
      <c r="M277">
        <v>6</v>
      </c>
      <c r="N277">
        <v>153</v>
      </c>
      <c r="O277">
        <v>20</v>
      </c>
      <c r="P277" t="s">
        <v>27</v>
      </c>
      <c r="Q277" t="s">
        <v>28</v>
      </c>
      <c r="R277" t="s">
        <v>128</v>
      </c>
      <c r="S277" t="s">
        <v>74</v>
      </c>
    </row>
    <row r="278" spans="1:19" x14ac:dyDescent="0.3">
      <c r="A278">
        <v>1136599</v>
      </c>
      <c r="B278" t="s">
        <v>387</v>
      </c>
      <c r="C278" t="s">
        <v>50</v>
      </c>
      <c r="D278" t="s">
        <v>20</v>
      </c>
      <c r="E278" t="s">
        <v>217</v>
      </c>
      <c r="F278" t="s">
        <v>228</v>
      </c>
      <c r="G278" t="s">
        <v>131</v>
      </c>
      <c r="H278" t="s">
        <v>23</v>
      </c>
      <c r="I278" t="s">
        <v>23</v>
      </c>
      <c r="J278" t="s">
        <v>25</v>
      </c>
      <c r="K278" t="s">
        <v>131</v>
      </c>
      <c r="L278" t="s">
        <v>26</v>
      </c>
      <c r="M278">
        <v>5</v>
      </c>
      <c r="N278">
        <v>147</v>
      </c>
      <c r="O278">
        <v>20</v>
      </c>
      <c r="P278" t="s">
        <v>27</v>
      </c>
      <c r="Q278" t="s">
        <v>28</v>
      </c>
      <c r="R278" t="s">
        <v>123</v>
      </c>
      <c r="S278" t="s">
        <v>185</v>
      </c>
    </row>
    <row r="279" spans="1:19" x14ac:dyDescent="0.3">
      <c r="A279">
        <v>1136600</v>
      </c>
      <c r="B279" t="s">
        <v>387</v>
      </c>
      <c r="C279" t="s">
        <v>47</v>
      </c>
      <c r="D279" t="s">
        <v>20</v>
      </c>
      <c r="E279" t="s">
        <v>218</v>
      </c>
      <c r="F279" t="s">
        <v>49</v>
      </c>
      <c r="G279" t="s">
        <v>38</v>
      </c>
      <c r="H279" t="s">
        <v>32</v>
      </c>
      <c r="I279" t="s">
        <v>38</v>
      </c>
      <c r="J279" t="s">
        <v>34</v>
      </c>
      <c r="K279" t="s">
        <v>38</v>
      </c>
      <c r="L279" t="s">
        <v>26</v>
      </c>
      <c r="M279">
        <v>15</v>
      </c>
      <c r="N279">
        <v>159</v>
      </c>
      <c r="O279">
        <v>20</v>
      </c>
      <c r="P279" t="s">
        <v>27</v>
      </c>
      <c r="Q279" t="s">
        <v>28</v>
      </c>
      <c r="R279" t="s">
        <v>67</v>
      </c>
      <c r="S279" t="s">
        <v>186</v>
      </c>
    </row>
    <row r="280" spans="1:19" x14ac:dyDescent="0.3">
      <c r="A280">
        <v>1136601</v>
      </c>
      <c r="B280" t="s">
        <v>387</v>
      </c>
      <c r="C280" t="s">
        <v>44</v>
      </c>
      <c r="D280" t="s">
        <v>20</v>
      </c>
      <c r="E280" t="s">
        <v>238</v>
      </c>
      <c r="F280" t="s">
        <v>45</v>
      </c>
      <c r="G280" t="s">
        <v>43</v>
      </c>
      <c r="H280" t="s">
        <v>24</v>
      </c>
      <c r="I280" t="s">
        <v>24</v>
      </c>
      <c r="J280" t="s">
        <v>25</v>
      </c>
      <c r="K280" t="s">
        <v>43</v>
      </c>
      <c r="L280" t="s">
        <v>26</v>
      </c>
      <c r="M280">
        <v>102</v>
      </c>
      <c r="N280">
        <v>211</v>
      </c>
      <c r="O280">
        <v>20</v>
      </c>
      <c r="P280" t="s">
        <v>27</v>
      </c>
      <c r="Q280" t="s">
        <v>28</v>
      </c>
      <c r="R280" t="s">
        <v>198</v>
      </c>
      <c r="S280" t="s">
        <v>115</v>
      </c>
    </row>
    <row r="281" spans="1:19" x14ac:dyDescent="0.3">
      <c r="A281">
        <v>1136602</v>
      </c>
      <c r="B281" t="s">
        <v>387</v>
      </c>
      <c r="C281" t="s">
        <v>35</v>
      </c>
      <c r="D281" t="s">
        <v>20</v>
      </c>
      <c r="E281" t="s">
        <v>108</v>
      </c>
      <c r="F281" t="s">
        <v>235</v>
      </c>
      <c r="G281" t="s">
        <v>37</v>
      </c>
      <c r="H281" t="s">
        <v>131</v>
      </c>
      <c r="I281" t="s">
        <v>37</v>
      </c>
      <c r="J281" t="s">
        <v>34</v>
      </c>
      <c r="K281" t="s">
        <v>131</v>
      </c>
      <c r="L281" t="s">
        <v>39</v>
      </c>
      <c r="M281">
        <v>9</v>
      </c>
      <c r="N281">
        <v>188</v>
      </c>
      <c r="O281">
        <v>20</v>
      </c>
      <c r="P281" t="s">
        <v>27</v>
      </c>
      <c r="Q281" t="s">
        <v>28</v>
      </c>
      <c r="R281" t="s">
        <v>195</v>
      </c>
      <c r="S281" t="s">
        <v>128</v>
      </c>
    </row>
    <row r="282" spans="1:19" x14ac:dyDescent="0.3">
      <c r="A282">
        <v>1136603</v>
      </c>
      <c r="B282" t="s">
        <v>387</v>
      </c>
      <c r="C282" t="s">
        <v>47</v>
      </c>
      <c r="D282" t="s">
        <v>20</v>
      </c>
      <c r="E282" t="s">
        <v>218</v>
      </c>
      <c r="F282" t="s">
        <v>49</v>
      </c>
      <c r="G282" t="s">
        <v>33</v>
      </c>
      <c r="H282" t="s">
        <v>38</v>
      </c>
      <c r="I282" t="s">
        <v>33</v>
      </c>
      <c r="J282" t="s">
        <v>34</v>
      </c>
      <c r="K282" t="s">
        <v>38</v>
      </c>
      <c r="L282" t="s">
        <v>39</v>
      </c>
      <c r="M282">
        <v>4</v>
      </c>
      <c r="N282">
        <v>177</v>
      </c>
      <c r="O282">
        <v>20</v>
      </c>
      <c r="P282" t="s">
        <v>27</v>
      </c>
      <c r="Q282" t="s">
        <v>28</v>
      </c>
      <c r="R282" t="s">
        <v>67</v>
      </c>
      <c r="S282" t="s">
        <v>215</v>
      </c>
    </row>
    <row r="283" spans="1:19" x14ac:dyDescent="0.3">
      <c r="A283">
        <v>1136604</v>
      </c>
      <c r="B283" t="s">
        <v>387</v>
      </c>
      <c r="C283" t="s">
        <v>105</v>
      </c>
      <c r="D283" t="s">
        <v>20</v>
      </c>
      <c r="E283" t="s">
        <v>125</v>
      </c>
      <c r="F283" t="s">
        <v>106</v>
      </c>
      <c r="G283" t="s">
        <v>24</v>
      </c>
      <c r="H283" t="s">
        <v>32</v>
      </c>
      <c r="I283" t="s">
        <v>32</v>
      </c>
      <c r="J283" t="s">
        <v>25</v>
      </c>
      <c r="K283" t="s">
        <v>24</v>
      </c>
      <c r="L283" t="s">
        <v>26</v>
      </c>
      <c r="M283">
        <v>31</v>
      </c>
      <c r="N283">
        <v>246</v>
      </c>
      <c r="O283">
        <v>20</v>
      </c>
      <c r="P283" t="s">
        <v>27</v>
      </c>
      <c r="Q283" t="s">
        <v>28</v>
      </c>
      <c r="R283" t="s">
        <v>136</v>
      </c>
      <c r="S283" t="s">
        <v>185</v>
      </c>
    </row>
    <row r="284" spans="1:19" x14ac:dyDescent="0.3">
      <c r="A284">
        <v>1136605</v>
      </c>
      <c r="B284" t="s">
        <v>387</v>
      </c>
      <c r="C284" t="s">
        <v>35</v>
      </c>
      <c r="D284" t="s">
        <v>20</v>
      </c>
      <c r="E284" t="s">
        <v>68</v>
      </c>
      <c r="F284" t="s">
        <v>235</v>
      </c>
      <c r="G284" t="s">
        <v>37</v>
      </c>
      <c r="H284" t="s">
        <v>23</v>
      </c>
      <c r="I284" t="s">
        <v>23</v>
      </c>
      <c r="J284" t="s">
        <v>25</v>
      </c>
      <c r="K284" t="s">
        <v>23</v>
      </c>
      <c r="L284" t="s">
        <v>39</v>
      </c>
      <c r="M284">
        <v>5</v>
      </c>
      <c r="N284">
        <v>182</v>
      </c>
      <c r="O284">
        <v>20</v>
      </c>
      <c r="P284" t="s">
        <v>27</v>
      </c>
      <c r="Q284" t="s">
        <v>28</v>
      </c>
      <c r="R284" t="s">
        <v>198</v>
      </c>
      <c r="S284" t="s">
        <v>71</v>
      </c>
    </row>
    <row r="285" spans="1:19" x14ac:dyDescent="0.3">
      <c r="A285">
        <v>1136606</v>
      </c>
      <c r="B285" t="s">
        <v>387</v>
      </c>
      <c r="C285" t="s">
        <v>121</v>
      </c>
      <c r="D285" t="s">
        <v>20</v>
      </c>
      <c r="E285" t="s">
        <v>93</v>
      </c>
      <c r="F285" t="s">
        <v>137</v>
      </c>
      <c r="G285" t="s">
        <v>131</v>
      </c>
      <c r="H285" t="s">
        <v>33</v>
      </c>
      <c r="I285" t="s">
        <v>33</v>
      </c>
      <c r="J285" t="s">
        <v>25</v>
      </c>
      <c r="K285" t="s">
        <v>33</v>
      </c>
      <c r="L285" t="s">
        <v>39</v>
      </c>
      <c r="M285">
        <v>8</v>
      </c>
      <c r="N285">
        <v>180</v>
      </c>
      <c r="O285">
        <v>20</v>
      </c>
      <c r="P285" t="s">
        <v>27</v>
      </c>
      <c r="Q285" t="s">
        <v>28</v>
      </c>
      <c r="R285" t="s">
        <v>67</v>
      </c>
      <c r="S285" t="s">
        <v>215</v>
      </c>
    </row>
    <row r="286" spans="1:19" x14ac:dyDescent="0.3">
      <c r="A286">
        <v>1136607</v>
      </c>
      <c r="B286" t="s">
        <v>387</v>
      </c>
      <c r="C286" t="s">
        <v>41</v>
      </c>
      <c r="D286" t="s">
        <v>20</v>
      </c>
      <c r="E286" t="s">
        <v>218</v>
      </c>
      <c r="F286" t="s">
        <v>42</v>
      </c>
      <c r="G286" t="s">
        <v>43</v>
      </c>
      <c r="H286" t="s">
        <v>38</v>
      </c>
      <c r="I286" t="s">
        <v>38</v>
      </c>
      <c r="J286" t="s">
        <v>25</v>
      </c>
      <c r="K286" t="s">
        <v>38</v>
      </c>
      <c r="L286" t="s">
        <v>39</v>
      </c>
      <c r="M286">
        <v>7</v>
      </c>
      <c r="N286">
        <v>169</v>
      </c>
      <c r="O286">
        <v>20</v>
      </c>
      <c r="P286" t="s">
        <v>27</v>
      </c>
      <c r="Q286" t="s">
        <v>28</v>
      </c>
      <c r="R286" t="s">
        <v>186</v>
      </c>
      <c r="S286" t="s">
        <v>74</v>
      </c>
    </row>
    <row r="287" spans="1:19" x14ac:dyDescent="0.3">
      <c r="A287">
        <v>1136608</v>
      </c>
      <c r="B287" t="s">
        <v>387</v>
      </c>
      <c r="C287" t="s">
        <v>105</v>
      </c>
      <c r="D287" t="s">
        <v>20</v>
      </c>
      <c r="E287" t="s">
        <v>130</v>
      </c>
      <c r="F287" t="s">
        <v>106</v>
      </c>
      <c r="G287" t="s">
        <v>32</v>
      </c>
      <c r="H287" t="s">
        <v>23</v>
      </c>
      <c r="I287" t="s">
        <v>23</v>
      </c>
      <c r="J287" t="s">
        <v>25</v>
      </c>
      <c r="K287" t="s">
        <v>23</v>
      </c>
      <c r="L287" t="s">
        <v>39</v>
      </c>
      <c r="M287">
        <v>10</v>
      </c>
      <c r="N287">
        <v>89</v>
      </c>
      <c r="O287">
        <v>20</v>
      </c>
      <c r="P287" t="s">
        <v>27</v>
      </c>
      <c r="Q287" t="s">
        <v>28</v>
      </c>
      <c r="R287" t="s">
        <v>123</v>
      </c>
      <c r="S287" t="s">
        <v>185</v>
      </c>
    </row>
    <row r="288" spans="1:19" x14ac:dyDescent="0.3">
      <c r="A288">
        <v>1136609</v>
      </c>
      <c r="B288" t="s">
        <v>387</v>
      </c>
      <c r="C288" t="s">
        <v>44</v>
      </c>
      <c r="D288" t="s">
        <v>20</v>
      </c>
      <c r="E288" t="s">
        <v>239</v>
      </c>
      <c r="F288" t="s">
        <v>45</v>
      </c>
      <c r="G288" t="s">
        <v>38</v>
      </c>
      <c r="H288" t="s">
        <v>24</v>
      </c>
      <c r="I288" t="s">
        <v>24</v>
      </c>
      <c r="J288" t="s">
        <v>25</v>
      </c>
      <c r="K288" t="s">
        <v>24</v>
      </c>
      <c r="L288" t="s">
        <v>39</v>
      </c>
      <c r="M288">
        <v>6</v>
      </c>
      <c r="N288">
        <v>143</v>
      </c>
      <c r="O288">
        <v>20</v>
      </c>
      <c r="P288" t="s">
        <v>27</v>
      </c>
      <c r="Q288" t="s">
        <v>28</v>
      </c>
      <c r="R288" t="s">
        <v>115</v>
      </c>
      <c r="S288" t="s">
        <v>71</v>
      </c>
    </row>
    <row r="289" spans="1:19" x14ac:dyDescent="0.3">
      <c r="A289">
        <v>1136610</v>
      </c>
      <c r="B289" t="s">
        <v>387</v>
      </c>
      <c r="C289" t="s">
        <v>41</v>
      </c>
      <c r="D289" t="s">
        <v>20</v>
      </c>
      <c r="E289" t="s">
        <v>213</v>
      </c>
      <c r="F289" t="s">
        <v>42</v>
      </c>
      <c r="G289" t="s">
        <v>43</v>
      </c>
      <c r="H289" t="s">
        <v>32</v>
      </c>
      <c r="I289" t="s">
        <v>32</v>
      </c>
      <c r="J289" t="s">
        <v>25</v>
      </c>
      <c r="K289" t="s">
        <v>43</v>
      </c>
      <c r="L289" t="s">
        <v>26</v>
      </c>
      <c r="M289">
        <v>3</v>
      </c>
      <c r="N289">
        <v>187</v>
      </c>
      <c r="O289">
        <v>20</v>
      </c>
      <c r="P289" t="s">
        <v>27</v>
      </c>
      <c r="Q289" t="s">
        <v>28</v>
      </c>
      <c r="R289" t="s">
        <v>67</v>
      </c>
      <c r="S289" t="s">
        <v>186</v>
      </c>
    </row>
    <row r="290" spans="1:19" x14ac:dyDescent="0.3">
      <c r="A290">
        <v>1136611</v>
      </c>
      <c r="B290" t="s">
        <v>387</v>
      </c>
      <c r="C290" t="s">
        <v>208</v>
      </c>
      <c r="D290" t="s">
        <v>20</v>
      </c>
      <c r="E290" t="s">
        <v>68</v>
      </c>
      <c r="F290" t="s">
        <v>209</v>
      </c>
      <c r="G290" t="s">
        <v>23</v>
      </c>
      <c r="H290" t="s">
        <v>131</v>
      </c>
      <c r="I290" t="s">
        <v>131</v>
      </c>
      <c r="J290" t="s">
        <v>25</v>
      </c>
      <c r="K290" t="s">
        <v>23</v>
      </c>
      <c r="L290" t="s">
        <v>26</v>
      </c>
      <c r="M290">
        <v>14</v>
      </c>
      <c r="N290">
        <v>219</v>
      </c>
      <c r="O290">
        <v>20</v>
      </c>
      <c r="P290" t="s">
        <v>27</v>
      </c>
      <c r="Q290" t="s">
        <v>28</v>
      </c>
      <c r="R290" t="s">
        <v>195</v>
      </c>
      <c r="S290" t="s">
        <v>74</v>
      </c>
    </row>
    <row r="291" spans="1:19" x14ac:dyDescent="0.3">
      <c r="A291">
        <v>1136612</v>
      </c>
      <c r="B291" t="s">
        <v>387</v>
      </c>
      <c r="C291" t="s">
        <v>35</v>
      </c>
      <c r="D291" t="s">
        <v>20</v>
      </c>
      <c r="E291" t="s">
        <v>223</v>
      </c>
      <c r="F291" t="s">
        <v>235</v>
      </c>
      <c r="G291" t="s">
        <v>37</v>
      </c>
      <c r="H291" t="s">
        <v>33</v>
      </c>
      <c r="I291" t="s">
        <v>33</v>
      </c>
      <c r="J291" t="s">
        <v>25</v>
      </c>
      <c r="K291" t="s">
        <v>37</v>
      </c>
      <c r="L291" t="s">
        <v>26</v>
      </c>
      <c r="M291">
        <v>34</v>
      </c>
      <c r="N291">
        <v>163</v>
      </c>
      <c r="O291">
        <v>20</v>
      </c>
      <c r="P291" t="s">
        <v>27</v>
      </c>
      <c r="Q291" t="s">
        <v>28</v>
      </c>
      <c r="R291" t="s">
        <v>71</v>
      </c>
      <c r="S291" t="s">
        <v>120</v>
      </c>
    </row>
    <row r="292" spans="1:19" x14ac:dyDescent="0.3">
      <c r="A292">
        <v>1136613</v>
      </c>
      <c r="B292" t="s">
        <v>387</v>
      </c>
      <c r="C292" t="s">
        <v>47</v>
      </c>
      <c r="D292" t="s">
        <v>20</v>
      </c>
      <c r="E292" t="s">
        <v>240</v>
      </c>
      <c r="F292" t="s">
        <v>49</v>
      </c>
      <c r="G292" t="s">
        <v>38</v>
      </c>
      <c r="H292" t="s">
        <v>23</v>
      </c>
      <c r="I292" t="s">
        <v>38</v>
      </c>
      <c r="J292" t="s">
        <v>34</v>
      </c>
      <c r="K292" t="s">
        <v>38</v>
      </c>
      <c r="L292" t="s">
        <v>26</v>
      </c>
      <c r="M292">
        <v>30</v>
      </c>
      <c r="N292">
        <v>165</v>
      </c>
      <c r="O292">
        <v>20</v>
      </c>
      <c r="P292" t="s">
        <v>27</v>
      </c>
      <c r="Q292" t="s">
        <v>28</v>
      </c>
      <c r="R292" t="s">
        <v>123</v>
      </c>
      <c r="S292" t="s">
        <v>185</v>
      </c>
    </row>
    <row r="293" spans="1:19" x14ac:dyDescent="0.3">
      <c r="A293">
        <v>1136614</v>
      </c>
      <c r="B293" t="s">
        <v>387</v>
      </c>
      <c r="C293" t="s">
        <v>50</v>
      </c>
      <c r="D293" t="s">
        <v>20</v>
      </c>
      <c r="E293" t="s">
        <v>154</v>
      </c>
      <c r="F293" t="s">
        <v>228</v>
      </c>
      <c r="G293" t="s">
        <v>131</v>
      </c>
      <c r="H293" t="s">
        <v>24</v>
      </c>
      <c r="I293" t="s">
        <v>131</v>
      </c>
      <c r="J293" t="s">
        <v>34</v>
      </c>
      <c r="K293" t="s">
        <v>24</v>
      </c>
      <c r="L293" t="s">
        <v>39</v>
      </c>
      <c r="M293">
        <v>5</v>
      </c>
      <c r="N293">
        <v>173</v>
      </c>
      <c r="O293">
        <v>20</v>
      </c>
      <c r="P293" t="s">
        <v>27</v>
      </c>
      <c r="Q293" t="s">
        <v>28</v>
      </c>
      <c r="R293" t="s">
        <v>115</v>
      </c>
      <c r="S293" t="s">
        <v>74</v>
      </c>
    </row>
    <row r="294" spans="1:19" x14ac:dyDescent="0.3">
      <c r="A294">
        <v>1136615</v>
      </c>
      <c r="B294" t="s">
        <v>387</v>
      </c>
      <c r="C294" t="s">
        <v>35</v>
      </c>
      <c r="D294" t="s">
        <v>20</v>
      </c>
      <c r="E294" t="s">
        <v>60</v>
      </c>
      <c r="F294" t="s">
        <v>235</v>
      </c>
      <c r="G294" t="s">
        <v>37</v>
      </c>
      <c r="H294" t="s">
        <v>43</v>
      </c>
      <c r="I294" t="s">
        <v>37</v>
      </c>
      <c r="J294" t="s">
        <v>34</v>
      </c>
      <c r="K294" t="s">
        <v>37</v>
      </c>
      <c r="L294" t="s">
        <v>26</v>
      </c>
      <c r="M294">
        <v>11</v>
      </c>
      <c r="N294">
        <v>175</v>
      </c>
      <c r="O294">
        <v>20</v>
      </c>
      <c r="P294" t="s">
        <v>27</v>
      </c>
      <c r="Q294" t="s">
        <v>28</v>
      </c>
      <c r="R294" t="s">
        <v>71</v>
      </c>
      <c r="S294" t="s">
        <v>136</v>
      </c>
    </row>
    <row r="295" spans="1:19" x14ac:dyDescent="0.3">
      <c r="A295">
        <v>1136616</v>
      </c>
      <c r="B295" t="s">
        <v>387</v>
      </c>
      <c r="C295" t="s">
        <v>121</v>
      </c>
      <c r="D295" t="s">
        <v>20</v>
      </c>
      <c r="E295" t="s">
        <v>241</v>
      </c>
      <c r="F295" t="s">
        <v>137</v>
      </c>
      <c r="G295" t="s">
        <v>32</v>
      </c>
      <c r="H295" t="s">
        <v>33</v>
      </c>
      <c r="I295" t="s">
        <v>33</v>
      </c>
      <c r="J295" t="s">
        <v>25</v>
      </c>
      <c r="K295" t="s">
        <v>33</v>
      </c>
      <c r="L295" t="s">
        <v>39</v>
      </c>
      <c r="M295">
        <v>5</v>
      </c>
      <c r="N295">
        <v>154</v>
      </c>
      <c r="O295">
        <v>20</v>
      </c>
      <c r="P295" t="s">
        <v>27</v>
      </c>
      <c r="Q295" t="s">
        <v>28</v>
      </c>
      <c r="R295" t="s">
        <v>186</v>
      </c>
      <c r="S295" t="s">
        <v>215</v>
      </c>
    </row>
    <row r="296" spans="1:19" x14ac:dyDescent="0.3">
      <c r="A296">
        <v>1136617</v>
      </c>
      <c r="B296" t="s">
        <v>387</v>
      </c>
      <c r="C296" t="s">
        <v>41</v>
      </c>
      <c r="D296" t="s">
        <v>110</v>
      </c>
      <c r="E296" t="s">
        <v>124</v>
      </c>
      <c r="F296" t="s">
        <v>42</v>
      </c>
      <c r="G296" t="s">
        <v>131</v>
      </c>
      <c r="H296" t="s">
        <v>33</v>
      </c>
      <c r="I296" t="s">
        <v>33</v>
      </c>
      <c r="J296" t="s">
        <v>25</v>
      </c>
      <c r="K296" t="s">
        <v>33</v>
      </c>
      <c r="L296" t="s">
        <v>39</v>
      </c>
      <c r="M296">
        <v>2</v>
      </c>
      <c r="N296">
        <v>140</v>
      </c>
      <c r="O296">
        <v>20</v>
      </c>
      <c r="P296" t="s">
        <v>27</v>
      </c>
      <c r="Q296" t="s">
        <v>28</v>
      </c>
      <c r="R296" t="s">
        <v>128</v>
      </c>
      <c r="S296" t="s">
        <v>67</v>
      </c>
    </row>
    <row r="297" spans="1:19" x14ac:dyDescent="0.3">
      <c r="A297">
        <v>1136618</v>
      </c>
      <c r="B297" t="s">
        <v>387</v>
      </c>
      <c r="C297" t="s">
        <v>44</v>
      </c>
      <c r="D297" t="s">
        <v>146</v>
      </c>
      <c r="E297" t="s">
        <v>171</v>
      </c>
      <c r="F297" t="s">
        <v>45</v>
      </c>
      <c r="G297" t="s">
        <v>24</v>
      </c>
      <c r="H297" t="s">
        <v>38</v>
      </c>
      <c r="I297" t="s">
        <v>38</v>
      </c>
      <c r="J297" t="s">
        <v>25</v>
      </c>
      <c r="K297" t="s">
        <v>24</v>
      </c>
      <c r="L297" t="s">
        <v>26</v>
      </c>
      <c r="M297">
        <v>25</v>
      </c>
      <c r="N297">
        <v>170</v>
      </c>
      <c r="O297">
        <v>20</v>
      </c>
      <c r="P297" t="s">
        <v>27</v>
      </c>
      <c r="Q297" t="s">
        <v>28</v>
      </c>
      <c r="R297" t="s">
        <v>115</v>
      </c>
      <c r="S297" t="s">
        <v>186</v>
      </c>
    </row>
    <row r="298" spans="1:19" x14ac:dyDescent="0.3">
      <c r="A298">
        <v>1136619</v>
      </c>
      <c r="B298" t="s">
        <v>387</v>
      </c>
      <c r="C298" t="s">
        <v>44</v>
      </c>
      <c r="D298" t="s">
        <v>112</v>
      </c>
      <c r="E298" t="s">
        <v>210</v>
      </c>
      <c r="F298" t="s">
        <v>45</v>
      </c>
      <c r="G298" t="s">
        <v>131</v>
      </c>
      <c r="H298" t="s">
        <v>24</v>
      </c>
      <c r="I298" t="s">
        <v>24</v>
      </c>
      <c r="J298" t="s">
        <v>25</v>
      </c>
      <c r="K298" t="s">
        <v>131</v>
      </c>
      <c r="L298" t="s">
        <v>26</v>
      </c>
      <c r="M298">
        <v>14</v>
      </c>
      <c r="N298">
        <v>175</v>
      </c>
      <c r="O298">
        <v>20</v>
      </c>
      <c r="P298" t="s">
        <v>27</v>
      </c>
      <c r="Q298" t="s">
        <v>28</v>
      </c>
      <c r="R298" t="s">
        <v>71</v>
      </c>
      <c r="S298" t="s">
        <v>186</v>
      </c>
    </row>
    <row r="299" spans="1:19" x14ac:dyDescent="0.3">
      <c r="A299">
        <v>1136620</v>
      </c>
      <c r="B299" t="s">
        <v>387</v>
      </c>
      <c r="C299" t="s">
        <v>41</v>
      </c>
      <c r="D299" t="s">
        <v>65</v>
      </c>
      <c r="E299" t="s">
        <v>48</v>
      </c>
      <c r="F299" t="s">
        <v>42</v>
      </c>
      <c r="G299" t="s">
        <v>131</v>
      </c>
      <c r="H299" t="s">
        <v>33</v>
      </c>
      <c r="I299" t="s">
        <v>33</v>
      </c>
      <c r="J299" t="s">
        <v>25</v>
      </c>
      <c r="K299" t="s">
        <v>33</v>
      </c>
      <c r="L299" t="s">
        <v>39</v>
      </c>
      <c r="M299">
        <v>8</v>
      </c>
      <c r="N299">
        <v>179</v>
      </c>
      <c r="O299">
        <v>20</v>
      </c>
      <c r="P299" t="s">
        <v>27</v>
      </c>
      <c r="Q299" t="s">
        <v>28</v>
      </c>
      <c r="R299" t="s">
        <v>67</v>
      </c>
      <c r="S299" t="s">
        <v>74</v>
      </c>
    </row>
    <row r="300" spans="1:19" x14ac:dyDescent="0.3">
      <c r="A300">
        <v>1175356</v>
      </c>
      <c r="B300" t="s">
        <v>388</v>
      </c>
      <c r="C300" t="s">
        <v>53</v>
      </c>
      <c r="D300" t="s">
        <v>20</v>
      </c>
      <c r="E300" t="s">
        <v>80</v>
      </c>
      <c r="F300" t="s">
        <v>230</v>
      </c>
      <c r="G300" t="s">
        <v>23</v>
      </c>
      <c r="H300" t="s">
        <v>33</v>
      </c>
      <c r="I300" t="s">
        <v>33</v>
      </c>
      <c r="J300" t="s">
        <v>25</v>
      </c>
      <c r="K300" t="s">
        <v>33</v>
      </c>
      <c r="L300" t="s">
        <v>39</v>
      </c>
      <c r="M300">
        <v>7</v>
      </c>
      <c r="N300">
        <v>71</v>
      </c>
      <c r="O300">
        <v>20</v>
      </c>
      <c r="P300" t="s">
        <v>27</v>
      </c>
      <c r="Q300" t="s">
        <v>28</v>
      </c>
      <c r="R300" t="s">
        <v>195</v>
      </c>
      <c r="S300" t="s">
        <v>123</v>
      </c>
    </row>
    <row r="301" spans="1:19" x14ac:dyDescent="0.3">
      <c r="A301">
        <v>1175357</v>
      </c>
      <c r="B301" t="s">
        <v>388</v>
      </c>
      <c r="C301" t="s">
        <v>44</v>
      </c>
      <c r="D301" t="s">
        <v>20</v>
      </c>
      <c r="E301" t="s">
        <v>171</v>
      </c>
      <c r="F301" t="s">
        <v>45</v>
      </c>
      <c r="G301" t="s">
        <v>131</v>
      </c>
      <c r="H301" t="s">
        <v>24</v>
      </c>
      <c r="I301" t="s">
        <v>24</v>
      </c>
      <c r="J301" t="s">
        <v>25</v>
      </c>
      <c r="K301" t="s">
        <v>24</v>
      </c>
      <c r="L301" t="s">
        <v>39</v>
      </c>
      <c r="M301">
        <v>6</v>
      </c>
      <c r="N301">
        <v>182</v>
      </c>
      <c r="O301">
        <v>20</v>
      </c>
      <c r="P301" t="s">
        <v>27</v>
      </c>
      <c r="Q301" t="s">
        <v>28</v>
      </c>
      <c r="R301" t="s">
        <v>115</v>
      </c>
      <c r="S301" t="s">
        <v>166</v>
      </c>
    </row>
    <row r="302" spans="1:19" x14ac:dyDescent="0.3">
      <c r="A302">
        <v>1175358</v>
      </c>
      <c r="B302" t="s">
        <v>388</v>
      </c>
      <c r="C302" t="s">
        <v>41</v>
      </c>
      <c r="D302" t="s">
        <v>20</v>
      </c>
      <c r="E302" t="s">
        <v>199</v>
      </c>
      <c r="F302" t="s">
        <v>42</v>
      </c>
      <c r="G302" t="s">
        <v>242</v>
      </c>
      <c r="H302" t="s">
        <v>43</v>
      </c>
      <c r="I302" t="s">
        <v>43</v>
      </c>
      <c r="J302" t="s">
        <v>25</v>
      </c>
      <c r="K302" t="s">
        <v>242</v>
      </c>
      <c r="L302" t="s">
        <v>26</v>
      </c>
      <c r="M302">
        <v>37</v>
      </c>
      <c r="N302">
        <v>214</v>
      </c>
      <c r="O302">
        <v>20</v>
      </c>
      <c r="P302" t="s">
        <v>27</v>
      </c>
      <c r="Q302" t="s">
        <v>28</v>
      </c>
      <c r="R302" t="s">
        <v>74</v>
      </c>
      <c r="S302" t="s">
        <v>215</v>
      </c>
    </row>
    <row r="303" spans="1:19" x14ac:dyDescent="0.3">
      <c r="A303">
        <v>1175359</v>
      </c>
      <c r="B303" t="s">
        <v>388</v>
      </c>
      <c r="C303" t="s">
        <v>47</v>
      </c>
      <c r="D303" t="s">
        <v>20</v>
      </c>
      <c r="E303" t="s">
        <v>66</v>
      </c>
      <c r="F303" t="s">
        <v>49</v>
      </c>
      <c r="G303" t="s">
        <v>32</v>
      </c>
      <c r="H303" t="s">
        <v>38</v>
      </c>
      <c r="I303" t="s">
        <v>38</v>
      </c>
      <c r="J303" t="s">
        <v>25</v>
      </c>
      <c r="K303" t="s">
        <v>32</v>
      </c>
      <c r="L303" t="s">
        <v>26</v>
      </c>
      <c r="M303">
        <v>14</v>
      </c>
      <c r="N303">
        <v>185</v>
      </c>
      <c r="O303">
        <v>20</v>
      </c>
      <c r="P303" t="s">
        <v>27</v>
      </c>
      <c r="Q303" t="s">
        <v>28</v>
      </c>
      <c r="R303" t="s">
        <v>128</v>
      </c>
      <c r="S303" t="s">
        <v>198</v>
      </c>
    </row>
    <row r="304" spans="1:19" x14ac:dyDescent="0.3">
      <c r="A304">
        <v>1175360</v>
      </c>
      <c r="B304" t="s">
        <v>388</v>
      </c>
      <c r="C304" t="s">
        <v>35</v>
      </c>
      <c r="D304" t="s">
        <v>20</v>
      </c>
      <c r="E304" t="s">
        <v>48</v>
      </c>
      <c r="F304" t="s">
        <v>235</v>
      </c>
      <c r="G304" t="s">
        <v>242</v>
      </c>
      <c r="H304" t="s">
        <v>33</v>
      </c>
      <c r="I304" t="s">
        <v>242</v>
      </c>
      <c r="J304" t="s">
        <v>34</v>
      </c>
      <c r="K304" t="s">
        <v>33</v>
      </c>
      <c r="L304" t="s">
        <v>39</v>
      </c>
      <c r="M304">
        <v>6</v>
      </c>
      <c r="N304">
        <v>148</v>
      </c>
      <c r="O304">
        <v>20</v>
      </c>
      <c r="P304" t="s">
        <v>27</v>
      </c>
      <c r="Q304" t="s">
        <v>28</v>
      </c>
      <c r="R304" t="s">
        <v>67</v>
      </c>
      <c r="S304" t="s">
        <v>186</v>
      </c>
    </row>
    <row r="305" spans="1:19" x14ac:dyDescent="0.3">
      <c r="A305">
        <v>1175361</v>
      </c>
      <c r="B305" t="s">
        <v>388</v>
      </c>
      <c r="C305" t="s">
        <v>44</v>
      </c>
      <c r="D305" t="s">
        <v>20</v>
      </c>
      <c r="E305" t="s">
        <v>171</v>
      </c>
      <c r="F305" t="s">
        <v>45</v>
      </c>
      <c r="G305" t="s">
        <v>24</v>
      </c>
      <c r="H305" t="s">
        <v>32</v>
      </c>
      <c r="I305" t="s">
        <v>32</v>
      </c>
      <c r="J305" t="s">
        <v>25</v>
      </c>
      <c r="K305" t="s">
        <v>24</v>
      </c>
      <c r="L305" t="s">
        <v>26</v>
      </c>
      <c r="M305">
        <v>28</v>
      </c>
      <c r="N305">
        <v>219</v>
      </c>
      <c r="O305">
        <v>20</v>
      </c>
      <c r="P305" t="s">
        <v>27</v>
      </c>
      <c r="Q305" t="s">
        <v>28</v>
      </c>
      <c r="R305" t="s">
        <v>115</v>
      </c>
      <c r="S305" t="s">
        <v>120</v>
      </c>
    </row>
    <row r="306" spans="1:19" x14ac:dyDescent="0.3">
      <c r="A306">
        <v>1175362</v>
      </c>
      <c r="B306" t="s">
        <v>388</v>
      </c>
      <c r="C306" t="s">
        <v>208</v>
      </c>
      <c r="D306" t="s">
        <v>20</v>
      </c>
      <c r="E306" t="s">
        <v>213</v>
      </c>
      <c r="F306" t="s">
        <v>209</v>
      </c>
      <c r="G306" t="s">
        <v>43</v>
      </c>
      <c r="H306" t="s">
        <v>23</v>
      </c>
      <c r="I306" t="s">
        <v>23</v>
      </c>
      <c r="J306" t="s">
        <v>25</v>
      </c>
      <c r="K306" t="s">
        <v>43</v>
      </c>
      <c r="L306" t="s">
        <v>26</v>
      </c>
      <c r="M306">
        <v>6</v>
      </c>
      <c r="N306">
        <v>188</v>
      </c>
      <c r="O306">
        <v>20</v>
      </c>
      <c r="P306" t="s">
        <v>27</v>
      </c>
      <c r="Q306" t="s">
        <v>28</v>
      </c>
      <c r="R306" t="s">
        <v>136</v>
      </c>
      <c r="S306" t="s">
        <v>74</v>
      </c>
    </row>
    <row r="307" spans="1:19" x14ac:dyDescent="0.3">
      <c r="A307">
        <v>1175363</v>
      </c>
      <c r="B307" t="s">
        <v>388</v>
      </c>
      <c r="C307" t="s">
        <v>50</v>
      </c>
      <c r="D307" t="s">
        <v>20</v>
      </c>
      <c r="E307" t="s">
        <v>210</v>
      </c>
      <c r="F307" t="s">
        <v>228</v>
      </c>
      <c r="G307" t="s">
        <v>38</v>
      </c>
      <c r="H307" t="s">
        <v>131</v>
      </c>
      <c r="I307" t="s">
        <v>38</v>
      </c>
      <c r="J307" t="s">
        <v>34</v>
      </c>
      <c r="K307" t="s">
        <v>131</v>
      </c>
      <c r="L307" t="s">
        <v>39</v>
      </c>
      <c r="M307">
        <v>5</v>
      </c>
      <c r="N307">
        <v>199</v>
      </c>
      <c r="O307">
        <v>20</v>
      </c>
      <c r="P307" t="s">
        <v>27</v>
      </c>
      <c r="Q307" t="s">
        <v>28</v>
      </c>
      <c r="R307" t="s">
        <v>123</v>
      </c>
      <c r="S307" t="s">
        <v>128</v>
      </c>
    </row>
    <row r="308" spans="1:19" x14ac:dyDescent="0.3">
      <c r="A308">
        <v>1175364</v>
      </c>
      <c r="B308" t="s">
        <v>388</v>
      </c>
      <c r="C308" t="s">
        <v>29</v>
      </c>
      <c r="D308" t="s">
        <v>20</v>
      </c>
      <c r="E308" t="s">
        <v>170</v>
      </c>
      <c r="F308" t="s">
        <v>227</v>
      </c>
      <c r="G308" t="s">
        <v>43</v>
      </c>
      <c r="H308" t="s">
        <v>32</v>
      </c>
      <c r="I308" t="s">
        <v>32</v>
      </c>
      <c r="J308" t="s">
        <v>25</v>
      </c>
      <c r="K308" t="s">
        <v>32</v>
      </c>
      <c r="L308" t="s">
        <v>39</v>
      </c>
      <c r="M308">
        <v>8</v>
      </c>
      <c r="N308">
        <v>177</v>
      </c>
      <c r="O308">
        <v>20</v>
      </c>
      <c r="P308" t="s">
        <v>27</v>
      </c>
      <c r="Q308" t="s">
        <v>28</v>
      </c>
      <c r="R308" t="s">
        <v>166</v>
      </c>
      <c r="S308" t="s">
        <v>120</v>
      </c>
    </row>
    <row r="309" spans="1:19" x14ac:dyDescent="0.3">
      <c r="A309">
        <v>1175365</v>
      </c>
      <c r="B309" t="s">
        <v>388</v>
      </c>
      <c r="C309" t="s">
        <v>35</v>
      </c>
      <c r="D309" t="s">
        <v>20</v>
      </c>
      <c r="E309" t="s">
        <v>243</v>
      </c>
      <c r="F309" t="s">
        <v>235</v>
      </c>
      <c r="G309" t="s">
        <v>24</v>
      </c>
      <c r="H309" t="s">
        <v>242</v>
      </c>
      <c r="I309" t="s">
        <v>242</v>
      </c>
      <c r="J309" t="s">
        <v>25</v>
      </c>
      <c r="K309" t="s">
        <v>242</v>
      </c>
      <c r="L309" t="s">
        <v>69</v>
      </c>
      <c r="M309" t="s">
        <v>28</v>
      </c>
      <c r="N309">
        <v>186</v>
      </c>
      <c r="O309">
        <v>20</v>
      </c>
      <c r="P309" t="s">
        <v>70</v>
      </c>
      <c r="Q309" t="s">
        <v>28</v>
      </c>
      <c r="R309" t="s">
        <v>195</v>
      </c>
      <c r="S309" t="s">
        <v>186</v>
      </c>
    </row>
    <row r="310" spans="1:19" x14ac:dyDescent="0.3">
      <c r="A310">
        <v>1175366</v>
      </c>
      <c r="B310" t="s">
        <v>388</v>
      </c>
      <c r="C310" t="s">
        <v>50</v>
      </c>
      <c r="D310" t="s">
        <v>20</v>
      </c>
      <c r="E310" t="s">
        <v>244</v>
      </c>
      <c r="F310" t="s">
        <v>228</v>
      </c>
      <c r="G310" t="s">
        <v>131</v>
      </c>
      <c r="H310" t="s">
        <v>23</v>
      </c>
      <c r="I310" t="s">
        <v>23</v>
      </c>
      <c r="J310" t="s">
        <v>25</v>
      </c>
      <c r="K310" t="s">
        <v>131</v>
      </c>
      <c r="L310" t="s">
        <v>26</v>
      </c>
      <c r="M310">
        <v>118</v>
      </c>
      <c r="N310">
        <v>232</v>
      </c>
      <c r="O310">
        <v>20</v>
      </c>
      <c r="P310" t="s">
        <v>27</v>
      </c>
      <c r="Q310" t="s">
        <v>28</v>
      </c>
      <c r="R310" t="s">
        <v>198</v>
      </c>
      <c r="S310" t="s">
        <v>74</v>
      </c>
    </row>
    <row r="311" spans="1:19" x14ac:dyDescent="0.3">
      <c r="A311">
        <v>1175367</v>
      </c>
      <c r="B311" t="s">
        <v>388</v>
      </c>
      <c r="C311" t="s">
        <v>53</v>
      </c>
      <c r="D311" t="s">
        <v>20</v>
      </c>
      <c r="E311" t="s">
        <v>56</v>
      </c>
      <c r="F311" t="s">
        <v>230</v>
      </c>
      <c r="G311" t="s">
        <v>33</v>
      </c>
      <c r="H311" t="s">
        <v>38</v>
      </c>
      <c r="I311" t="s">
        <v>38</v>
      </c>
      <c r="J311" t="s">
        <v>25</v>
      </c>
      <c r="K311" t="s">
        <v>33</v>
      </c>
      <c r="L311" t="s">
        <v>26</v>
      </c>
      <c r="M311">
        <v>8</v>
      </c>
      <c r="N311">
        <v>176</v>
      </c>
      <c r="O311">
        <v>20</v>
      </c>
      <c r="P311" t="s">
        <v>27</v>
      </c>
      <c r="Q311" t="s">
        <v>28</v>
      </c>
      <c r="R311" t="s">
        <v>136</v>
      </c>
      <c r="S311" t="s">
        <v>215</v>
      </c>
    </row>
    <row r="312" spans="1:19" x14ac:dyDescent="0.3">
      <c r="A312">
        <v>1175368</v>
      </c>
      <c r="B312" t="s">
        <v>388</v>
      </c>
      <c r="C312" t="s">
        <v>29</v>
      </c>
      <c r="D312" t="s">
        <v>20</v>
      </c>
      <c r="E312" t="s">
        <v>245</v>
      </c>
      <c r="F312" t="s">
        <v>227</v>
      </c>
      <c r="G312" t="s">
        <v>32</v>
      </c>
      <c r="H312" t="s">
        <v>242</v>
      </c>
      <c r="I312" t="s">
        <v>242</v>
      </c>
      <c r="J312" t="s">
        <v>25</v>
      </c>
      <c r="K312" t="s">
        <v>32</v>
      </c>
      <c r="L312" t="s">
        <v>26</v>
      </c>
      <c r="M312">
        <v>14</v>
      </c>
      <c r="N312">
        <v>167</v>
      </c>
      <c r="O312">
        <v>20</v>
      </c>
      <c r="P312" t="s">
        <v>27</v>
      </c>
      <c r="Q312" t="s">
        <v>28</v>
      </c>
      <c r="R312" t="s">
        <v>115</v>
      </c>
      <c r="S312" t="s">
        <v>166</v>
      </c>
    </row>
    <row r="313" spans="1:19" x14ac:dyDescent="0.3">
      <c r="A313">
        <v>1175369</v>
      </c>
      <c r="B313" t="s">
        <v>388</v>
      </c>
      <c r="C313" t="s">
        <v>47</v>
      </c>
      <c r="D313" t="s">
        <v>20</v>
      </c>
      <c r="E313" t="s">
        <v>240</v>
      </c>
      <c r="F313" t="s">
        <v>49</v>
      </c>
      <c r="G313" t="s">
        <v>23</v>
      </c>
      <c r="H313" t="s">
        <v>38</v>
      </c>
      <c r="I313" t="s">
        <v>38</v>
      </c>
      <c r="J313" t="s">
        <v>25</v>
      </c>
      <c r="K313" t="s">
        <v>38</v>
      </c>
      <c r="L313" t="s">
        <v>39</v>
      </c>
      <c r="M313">
        <v>7</v>
      </c>
      <c r="N313">
        <v>159</v>
      </c>
      <c r="O313">
        <v>20</v>
      </c>
      <c r="P313" t="s">
        <v>27</v>
      </c>
      <c r="Q313" t="s">
        <v>28</v>
      </c>
      <c r="R313" t="s">
        <v>195</v>
      </c>
      <c r="S313" t="s">
        <v>67</v>
      </c>
    </row>
    <row r="314" spans="1:19" x14ac:dyDescent="0.3">
      <c r="A314">
        <v>1175370</v>
      </c>
      <c r="B314" t="s">
        <v>388</v>
      </c>
      <c r="C314" t="s">
        <v>41</v>
      </c>
      <c r="D314" t="s">
        <v>20</v>
      </c>
      <c r="E314" t="s">
        <v>178</v>
      </c>
      <c r="F314" t="s">
        <v>42</v>
      </c>
      <c r="G314" t="s">
        <v>43</v>
      </c>
      <c r="H314" t="s">
        <v>33</v>
      </c>
      <c r="I314" t="s">
        <v>33</v>
      </c>
      <c r="J314" t="s">
        <v>25</v>
      </c>
      <c r="K314" t="s">
        <v>43</v>
      </c>
      <c r="L314" t="s">
        <v>26</v>
      </c>
      <c r="M314">
        <v>37</v>
      </c>
      <c r="N314">
        <v>171</v>
      </c>
      <c r="O314">
        <v>20</v>
      </c>
      <c r="P314" t="s">
        <v>27</v>
      </c>
      <c r="Q314" t="s">
        <v>28</v>
      </c>
      <c r="R314" t="s">
        <v>123</v>
      </c>
      <c r="S314" t="s">
        <v>101</v>
      </c>
    </row>
    <row r="315" spans="1:19" x14ac:dyDescent="0.3">
      <c r="A315">
        <v>1175371</v>
      </c>
      <c r="B315" t="s">
        <v>388</v>
      </c>
      <c r="C315" t="s">
        <v>35</v>
      </c>
      <c r="D315" t="s">
        <v>20</v>
      </c>
      <c r="E315" t="s">
        <v>244</v>
      </c>
      <c r="F315" t="s">
        <v>235</v>
      </c>
      <c r="G315" t="s">
        <v>242</v>
      </c>
      <c r="H315" t="s">
        <v>131</v>
      </c>
      <c r="I315" t="s">
        <v>131</v>
      </c>
      <c r="J315" t="s">
        <v>25</v>
      </c>
      <c r="K315" t="s">
        <v>131</v>
      </c>
      <c r="L315" t="s">
        <v>39</v>
      </c>
      <c r="M315">
        <v>5</v>
      </c>
      <c r="N315">
        <v>130</v>
      </c>
      <c r="O315">
        <v>20</v>
      </c>
      <c r="P315" t="s">
        <v>27</v>
      </c>
      <c r="Q315" t="s">
        <v>28</v>
      </c>
      <c r="R315" t="s">
        <v>128</v>
      </c>
      <c r="S315" t="s">
        <v>198</v>
      </c>
    </row>
    <row r="316" spans="1:19" x14ac:dyDescent="0.3">
      <c r="A316">
        <v>1175372</v>
      </c>
      <c r="B316" t="s">
        <v>388</v>
      </c>
      <c r="C316" t="s">
        <v>208</v>
      </c>
      <c r="D316" t="s">
        <v>20</v>
      </c>
      <c r="E316" t="s">
        <v>171</v>
      </c>
      <c r="F316" t="s">
        <v>209</v>
      </c>
      <c r="G316" t="s">
        <v>23</v>
      </c>
      <c r="H316" t="s">
        <v>24</v>
      </c>
      <c r="I316" t="s">
        <v>24</v>
      </c>
      <c r="J316" t="s">
        <v>25</v>
      </c>
      <c r="K316" t="s">
        <v>24</v>
      </c>
      <c r="L316" t="s">
        <v>39</v>
      </c>
      <c r="M316">
        <v>5</v>
      </c>
      <c r="N316">
        <v>206</v>
      </c>
      <c r="O316">
        <v>20</v>
      </c>
      <c r="P316" t="s">
        <v>27</v>
      </c>
      <c r="Q316" t="s">
        <v>28</v>
      </c>
      <c r="R316" t="s">
        <v>115</v>
      </c>
      <c r="S316" t="s">
        <v>166</v>
      </c>
    </row>
    <row r="317" spans="1:19" x14ac:dyDescent="0.3">
      <c r="A317">
        <v>1178393</v>
      </c>
      <c r="B317" t="s">
        <v>388</v>
      </c>
      <c r="C317" t="s">
        <v>53</v>
      </c>
      <c r="D317" t="s">
        <v>20</v>
      </c>
      <c r="E317" t="s">
        <v>80</v>
      </c>
      <c r="F317" t="s">
        <v>230</v>
      </c>
      <c r="G317" t="s">
        <v>33</v>
      </c>
      <c r="H317" t="s">
        <v>32</v>
      </c>
      <c r="I317" t="s">
        <v>33</v>
      </c>
      <c r="J317" t="s">
        <v>34</v>
      </c>
      <c r="K317" t="s">
        <v>33</v>
      </c>
      <c r="L317" t="s">
        <v>26</v>
      </c>
      <c r="M317">
        <v>22</v>
      </c>
      <c r="N317">
        <v>161</v>
      </c>
      <c r="O317">
        <v>20</v>
      </c>
      <c r="P317" t="s">
        <v>27</v>
      </c>
      <c r="Q317" t="s">
        <v>28</v>
      </c>
      <c r="R317" t="s">
        <v>198</v>
      </c>
      <c r="S317" t="s">
        <v>101</v>
      </c>
    </row>
    <row r="318" spans="1:19" x14ac:dyDescent="0.3">
      <c r="A318">
        <v>1178394</v>
      </c>
      <c r="B318" t="s">
        <v>388</v>
      </c>
      <c r="C318" t="s">
        <v>50</v>
      </c>
      <c r="D318" t="s">
        <v>20</v>
      </c>
      <c r="E318" t="s">
        <v>246</v>
      </c>
      <c r="F318" t="s">
        <v>228</v>
      </c>
      <c r="G318" t="s">
        <v>43</v>
      </c>
      <c r="H318" t="s">
        <v>131</v>
      </c>
      <c r="I318" t="s">
        <v>131</v>
      </c>
      <c r="J318" t="s">
        <v>25</v>
      </c>
      <c r="K318" t="s">
        <v>43</v>
      </c>
      <c r="L318" t="s">
        <v>26</v>
      </c>
      <c r="M318">
        <v>40</v>
      </c>
      <c r="N318">
        <v>137</v>
      </c>
      <c r="O318">
        <v>20</v>
      </c>
      <c r="P318" t="s">
        <v>27</v>
      </c>
      <c r="Q318" t="s">
        <v>28</v>
      </c>
      <c r="R318" t="s">
        <v>195</v>
      </c>
      <c r="S318" t="s">
        <v>186</v>
      </c>
    </row>
    <row r="319" spans="1:19" x14ac:dyDescent="0.3">
      <c r="A319">
        <v>1178395</v>
      </c>
      <c r="B319" t="s">
        <v>388</v>
      </c>
      <c r="C319" t="s">
        <v>208</v>
      </c>
      <c r="D319" t="s">
        <v>20</v>
      </c>
      <c r="E319" t="s">
        <v>247</v>
      </c>
      <c r="F319" t="s">
        <v>209</v>
      </c>
      <c r="G319" t="s">
        <v>23</v>
      </c>
      <c r="H319" t="s">
        <v>242</v>
      </c>
      <c r="I319" t="s">
        <v>242</v>
      </c>
      <c r="J319" t="s">
        <v>25</v>
      </c>
      <c r="K319" t="s">
        <v>242</v>
      </c>
      <c r="L319" t="s">
        <v>39</v>
      </c>
      <c r="M319">
        <v>4</v>
      </c>
      <c r="N319">
        <v>150</v>
      </c>
      <c r="O319">
        <v>20</v>
      </c>
      <c r="P319" t="s">
        <v>27</v>
      </c>
      <c r="Q319" t="s">
        <v>28</v>
      </c>
      <c r="R319" t="s">
        <v>74</v>
      </c>
      <c r="S319" t="s">
        <v>215</v>
      </c>
    </row>
    <row r="320" spans="1:19" x14ac:dyDescent="0.3">
      <c r="A320">
        <v>1178396</v>
      </c>
      <c r="B320" t="s">
        <v>388</v>
      </c>
      <c r="C320" t="s">
        <v>47</v>
      </c>
      <c r="D320" t="s">
        <v>20</v>
      </c>
      <c r="E320" t="s">
        <v>248</v>
      </c>
      <c r="F320" t="s">
        <v>49</v>
      </c>
      <c r="G320" t="s">
        <v>38</v>
      </c>
      <c r="H320" t="s">
        <v>24</v>
      </c>
      <c r="I320" t="s">
        <v>24</v>
      </c>
      <c r="J320" t="s">
        <v>25</v>
      </c>
      <c r="K320" t="s">
        <v>24</v>
      </c>
      <c r="L320" t="s">
        <v>39</v>
      </c>
      <c r="M320">
        <v>8</v>
      </c>
      <c r="N320">
        <v>140</v>
      </c>
      <c r="O320">
        <v>20</v>
      </c>
      <c r="P320" t="s">
        <v>27</v>
      </c>
      <c r="Q320" t="s">
        <v>28</v>
      </c>
      <c r="R320" t="s">
        <v>115</v>
      </c>
      <c r="S320" t="s">
        <v>166</v>
      </c>
    </row>
    <row r="321" spans="1:19" x14ac:dyDescent="0.3">
      <c r="A321">
        <v>1178397</v>
      </c>
      <c r="B321" t="s">
        <v>388</v>
      </c>
      <c r="C321" t="s">
        <v>29</v>
      </c>
      <c r="D321" t="s">
        <v>20</v>
      </c>
      <c r="E321" t="s">
        <v>226</v>
      </c>
      <c r="F321" t="s">
        <v>227</v>
      </c>
      <c r="G321" t="s">
        <v>131</v>
      </c>
      <c r="H321" t="s">
        <v>32</v>
      </c>
      <c r="I321" t="s">
        <v>32</v>
      </c>
      <c r="J321" t="s">
        <v>25</v>
      </c>
      <c r="K321" t="s">
        <v>32</v>
      </c>
      <c r="L321" t="s">
        <v>39</v>
      </c>
      <c r="M321">
        <v>6</v>
      </c>
      <c r="N321">
        <v>151</v>
      </c>
      <c r="O321">
        <v>20</v>
      </c>
      <c r="P321" t="s">
        <v>27</v>
      </c>
      <c r="Q321" t="s">
        <v>28</v>
      </c>
      <c r="R321" t="s">
        <v>195</v>
      </c>
      <c r="S321" t="s">
        <v>67</v>
      </c>
    </row>
    <row r="322" spans="1:19" x14ac:dyDescent="0.3">
      <c r="A322">
        <v>1178398</v>
      </c>
      <c r="B322" t="s">
        <v>388</v>
      </c>
      <c r="C322" t="s">
        <v>53</v>
      </c>
      <c r="D322" t="s">
        <v>20</v>
      </c>
      <c r="E322" t="s">
        <v>249</v>
      </c>
      <c r="F322" t="s">
        <v>230</v>
      </c>
      <c r="G322" t="s">
        <v>24</v>
      </c>
      <c r="H322" t="s">
        <v>33</v>
      </c>
      <c r="I322" t="s">
        <v>33</v>
      </c>
      <c r="J322" t="s">
        <v>25</v>
      </c>
      <c r="K322" t="s">
        <v>33</v>
      </c>
      <c r="L322" t="s">
        <v>39</v>
      </c>
      <c r="M322">
        <v>7</v>
      </c>
      <c r="N322">
        <v>109</v>
      </c>
      <c r="O322">
        <v>20</v>
      </c>
      <c r="P322" t="s">
        <v>27</v>
      </c>
      <c r="Q322" t="s">
        <v>28</v>
      </c>
      <c r="R322" t="s">
        <v>128</v>
      </c>
      <c r="S322" t="s">
        <v>101</v>
      </c>
    </row>
    <row r="323" spans="1:19" x14ac:dyDescent="0.3">
      <c r="A323">
        <v>1178399</v>
      </c>
      <c r="B323" t="s">
        <v>388</v>
      </c>
      <c r="C323" t="s">
        <v>41</v>
      </c>
      <c r="D323" t="s">
        <v>20</v>
      </c>
      <c r="E323" t="s">
        <v>95</v>
      </c>
      <c r="F323" t="s">
        <v>42</v>
      </c>
      <c r="G323" t="s">
        <v>32</v>
      </c>
      <c r="H323" t="s">
        <v>43</v>
      </c>
      <c r="I323" t="s">
        <v>43</v>
      </c>
      <c r="J323" t="s">
        <v>25</v>
      </c>
      <c r="K323" t="s">
        <v>43</v>
      </c>
      <c r="L323" t="s">
        <v>39</v>
      </c>
      <c r="M323">
        <v>3</v>
      </c>
      <c r="N323">
        <v>198</v>
      </c>
      <c r="O323">
        <v>20</v>
      </c>
      <c r="P323" t="s">
        <v>27</v>
      </c>
      <c r="Q323" t="s">
        <v>28</v>
      </c>
      <c r="R323" t="s">
        <v>74</v>
      </c>
      <c r="S323" t="s">
        <v>215</v>
      </c>
    </row>
    <row r="324" spans="1:19" x14ac:dyDescent="0.3">
      <c r="A324">
        <v>1178400</v>
      </c>
      <c r="B324" t="s">
        <v>388</v>
      </c>
      <c r="C324" t="s">
        <v>47</v>
      </c>
      <c r="D324" t="s">
        <v>20</v>
      </c>
      <c r="E324" t="s">
        <v>56</v>
      </c>
      <c r="F324" t="s">
        <v>49</v>
      </c>
      <c r="G324" t="s">
        <v>38</v>
      </c>
      <c r="H324" t="s">
        <v>33</v>
      </c>
      <c r="I324" t="s">
        <v>33</v>
      </c>
      <c r="J324" t="s">
        <v>25</v>
      </c>
      <c r="K324" t="s">
        <v>33</v>
      </c>
      <c r="L324" t="s">
        <v>39</v>
      </c>
      <c r="M324">
        <v>4</v>
      </c>
      <c r="N324">
        <v>152</v>
      </c>
      <c r="O324">
        <v>20</v>
      </c>
      <c r="P324" t="s">
        <v>27</v>
      </c>
      <c r="Q324" t="s">
        <v>28</v>
      </c>
      <c r="R324" t="s">
        <v>123</v>
      </c>
      <c r="S324" t="s">
        <v>250</v>
      </c>
    </row>
    <row r="325" spans="1:19" x14ac:dyDescent="0.3">
      <c r="A325">
        <v>1178401</v>
      </c>
      <c r="B325" t="s">
        <v>388</v>
      </c>
      <c r="C325" t="s">
        <v>44</v>
      </c>
      <c r="D325" t="s">
        <v>20</v>
      </c>
      <c r="E325" t="s">
        <v>108</v>
      </c>
      <c r="F325" t="s">
        <v>45</v>
      </c>
      <c r="G325" t="s">
        <v>24</v>
      </c>
      <c r="H325" t="s">
        <v>242</v>
      </c>
      <c r="I325" t="s">
        <v>242</v>
      </c>
      <c r="J325" t="s">
        <v>25</v>
      </c>
      <c r="K325" t="s">
        <v>242</v>
      </c>
      <c r="L325" t="s">
        <v>39</v>
      </c>
      <c r="M325">
        <v>7</v>
      </c>
      <c r="N325">
        <v>179</v>
      </c>
      <c r="O325">
        <v>20</v>
      </c>
      <c r="P325" t="s">
        <v>27</v>
      </c>
      <c r="Q325" t="s">
        <v>28</v>
      </c>
      <c r="R325" t="s">
        <v>136</v>
      </c>
      <c r="S325" t="s">
        <v>215</v>
      </c>
    </row>
    <row r="326" spans="1:19" x14ac:dyDescent="0.3">
      <c r="A326">
        <v>1178402</v>
      </c>
      <c r="B326" t="s">
        <v>388</v>
      </c>
      <c r="C326" t="s">
        <v>41</v>
      </c>
      <c r="D326" t="s">
        <v>20</v>
      </c>
      <c r="E326" t="s">
        <v>218</v>
      </c>
      <c r="F326" t="s">
        <v>42</v>
      </c>
      <c r="G326" t="s">
        <v>43</v>
      </c>
      <c r="H326" t="s">
        <v>38</v>
      </c>
      <c r="I326" t="s">
        <v>38</v>
      </c>
      <c r="J326" t="s">
        <v>25</v>
      </c>
      <c r="K326" t="s">
        <v>38</v>
      </c>
      <c r="L326" t="s">
        <v>39</v>
      </c>
      <c r="M326">
        <v>4</v>
      </c>
      <c r="N326">
        <v>188</v>
      </c>
      <c r="O326">
        <v>20</v>
      </c>
      <c r="P326" t="s">
        <v>27</v>
      </c>
      <c r="Q326" t="s">
        <v>28</v>
      </c>
      <c r="R326" t="s">
        <v>190</v>
      </c>
      <c r="S326" t="s">
        <v>186</v>
      </c>
    </row>
    <row r="327" spans="1:19" x14ac:dyDescent="0.3">
      <c r="A327">
        <v>1178403</v>
      </c>
      <c r="B327" t="s">
        <v>388</v>
      </c>
      <c r="C327" t="s">
        <v>29</v>
      </c>
      <c r="D327" t="s">
        <v>20</v>
      </c>
      <c r="E327" t="s">
        <v>68</v>
      </c>
      <c r="F327" t="s">
        <v>227</v>
      </c>
      <c r="G327" t="s">
        <v>32</v>
      </c>
      <c r="H327" t="s">
        <v>23</v>
      </c>
      <c r="I327" t="s">
        <v>23</v>
      </c>
      <c r="J327" t="s">
        <v>25</v>
      </c>
      <c r="K327" t="s">
        <v>23</v>
      </c>
      <c r="L327" t="s">
        <v>39</v>
      </c>
      <c r="M327">
        <v>8</v>
      </c>
      <c r="N327">
        <v>174</v>
      </c>
      <c r="O327">
        <v>20</v>
      </c>
      <c r="P327" t="s">
        <v>27</v>
      </c>
      <c r="Q327" t="s">
        <v>28</v>
      </c>
      <c r="R327" t="s">
        <v>74</v>
      </c>
      <c r="S327" t="s">
        <v>250</v>
      </c>
    </row>
    <row r="328" spans="1:19" x14ac:dyDescent="0.3">
      <c r="A328">
        <v>1178404</v>
      </c>
      <c r="B328" t="s">
        <v>388</v>
      </c>
      <c r="C328" t="s">
        <v>44</v>
      </c>
      <c r="D328" t="s">
        <v>20</v>
      </c>
      <c r="E328" t="s">
        <v>251</v>
      </c>
      <c r="F328" t="s">
        <v>45</v>
      </c>
      <c r="G328" t="s">
        <v>24</v>
      </c>
      <c r="H328" t="s">
        <v>33</v>
      </c>
      <c r="I328" t="s">
        <v>33</v>
      </c>
      <c r="J328" t="s">
        <v>25</v>
      </c>
      <c r="K328" t="s">
        <v>33</v>
      </c>
      <c r="L328" t="s">
        <v>39</v>
      </c>
      <c r="M328">
        <v>5</v>
      </c>
      <c r="N328">
        <v>162</v>
      </c>
      <c r="O328">
        <v>20</v>
      </c>
      <c r="P328" t="s">
        <v>27</v>
      </c>
      <c r="Q328" t="s">
        <v>28</v>
      </c>
      <c r="R328" t="s">
        <v>136</v>
      </c>
      <c r="S328" t="s">
        <v>101</v>
      </c>
    </row>
    <row r="329" spans="1:19" x14ac:dyDescent="0.3">
      <c r="A329">
        <v>1178405</v>
      </c>
      <c r="B329" t="s">
        <v>388</v>
      </c>
      <c r="C329" t="s">
        <v>50</v>
      </c>
      <c r="D329" t="s">
        <v>20</v>
      </c>
      <c r="E329" t="s">
        <v>252</v>
      </c>
      <c r="F329" t="s">
        <v>228</v>
      </c>
      <c r="G329" t="s">
        <v>242</v>
      </c>
      <c r="H329" t="s">
        <v>131</v>
      </c>
      <c r="I329" t="s">
        <v>131</v>
      </c>
      <c r="J329" t="s">
        <v>25</v>
      </c>
      <c r="K329" t="s">
        <v>242</v>
      </c>
      <c r="L329" t="s">
        <v>26</v>
      </c>
      <c r="M329">
        <v>39</v>
      </c>
      <c r="N329">
        <v>156</v>
      </c>
      <c r="O329">
        <v>20</v>
      </c>
      <c r="P329" t="s">
        <v>27</v>
      </c>
      <c r="Q329" t="s">
        <v>28</v>
      </c>
      <c r="R329" t="s">
        <v>115</v>
      </c>
      <c r="S329" t="s">
        <v>123</v>
      </c>
    </row>
    <row r="330" spans="1:19" x14ac:dyDescent="0.3">
      <c r="A330">
        <v>1178406</v>
      </c>
      <c r="B330" t="s">
        <v>388</v>
      </c>
      <c r="C330" t="s">
        <v>41</v>
      </c>
      <c r="D330" t="s">
        <v>20</v>
      </c>
      <c r="E330" t="s">
        <v>91</v>
      </c>
      <c r="F330" t="s">
        <v>42</v>
      </c>
      <c r="G330" t="s">
        <v>23</v>
      </c>
      <c r="H330" t="s">
        <v>43</v>
      </c>
      <c r="I330" t="s">
        <v>43</v>
      </c>
      <c r="J330" t="s">
        <v>25</v>
      </c>
      <c r="K330" t="s">
        <v>43</v>
      </c>
      <c r="L330" t="s">
        <v>39</v>
      </c>
      <c r="M330">
        <v>5</v>
      </c>
      <c r="N330">
        <v>172</v>
      </c>
      <c r="O330">
        <v>20</v>
      </c>
      <c r="P330" t="s">
        <v>27</v>
      </c>
      <c r="Q330" t="s">
        <v>28</v>
      </c>
      <c r="R330" t="s">
        <v>67</v>
      </c>
      <c r="S330" t="s">
        <v>186</v>
      </c>
    </row>
    <row r="331" spans="1:19" x14ac:dyDescent="0.3">
      <c r="A331">
        <v>1178407</v>
      </c>
      <c r="B331" t="s">
        <v>388</v>
      </c>
      <c r="C331" t="s">
        <v>29</v>
      </c>
      <c r="D331" t="s">
        <v>20</v>
      </c>
      <c r="E331" t="s">
        <v>96</v>
      </c>
      <c r="F331" t="s">
        <v>227</v>
      </c>
      <c r="G331" t="s">
        <v>32</v>
      </c>
      <c r="H331" t="s">
        <v>38</v>
      </c>
      <c r="I331" t="s">
        <v>38</v>
      </c>
      <c r="J331" t="s">
        <v>25</v>
      </c>
      <c r="K331" t="s">
        <v>32</v>
      </c>
      <c r="L331" t="s">
        <v>26</v>
      </c>
      <c r="M331">
        <v>12</v>
      </c>
      <c r="N331">
        <v>183</v>
      </c>
      <c r="O331">
        <v>20</v>
      </c>
      <c r="P331" t="s">
        <v>27</v>
      </c>
      <c r="Q331" t="s">
        <v>28</v>
      </c>
      <c r="R331" t="s">
        <v>115</v>
      </c>
      <c r="S331" t="s">
        <v>120</v>
      </c>
    </row>
    <row r="332" spans="1:19" x14ac:dyDescent="0.3">
      <c r="A332">
        <v>1178408</v>
      </c>
      <c r="B332" t="s">
        <v>388</v>
      </c>
      <c r="C332" t="s">
        <v>50</v>
      </c>
      <c r="D332" t="s">
        <v>20</v>
      </c>
      <c r="E332" t="s">
        <v>90</v>
      </c>
      <c r="F332" t="s">
        <v>228</v>
      </c>
      <c r="G332" t="s">
        <v>33</v>
      </c>
      <c r="H332" t="s">
        <v>131</v>
      </c>
      <c r="I332" t="s">
        <v>33</v>
      </c>
      <c r="J332" t="s">
        <v>34</v>
      </c>
      <c r="K332" t="s">
        <v>131</v>
      </c>
      <c r="L332" t="s">
        <v>39</v>
      </c>
      <c r="M332">
        <v>6</v>
      </c>
      <c r="N332">
        <v>133</v>
      </c>
      <c r="O332">
        <v>20</v>
      </c>
      <c r="P332" t="s">
        <v>27</v>
      </c>
      <c r="Q332" t="s">
        <v>28</v>
      </c>
      <c r="R332" t="s">
        <v>253</v>
      </c>
      <c r="S332" t="s">
        <v>250</v>
      </c>
    </row>
    <row r="333" spans="1:19" x14ac:dyDescent="0.3">
      <c r="A333">
        <v>1178409</v>
      </c>
      <c r="B333" t="s">
        <v>388</v>
      </c>
      <c r="C333" t="s">
        <v>35</v>
      </c>
      <c r="D333" t="s">
        <v>20</v>
      </c>
      <c r="E333" t="s">
        <v>178</v>
      </c>
      <c r="F333" t="s">
        <v>235</v>
      </c>
      <c r="G333" t="s">
        <v>43</v>
      </c>
      <c r="H333" t="s">
        <v>242</v>
      </c>
      <c r="I333" t="s">
        <v>43</v>
      </c>
      <c r="J333" t="s">
        <v>34</v>
      </c>
      <c r="K333" t="s">
        <v>43</v>
      </c>
      <c r="L333" t="s">
        <v>26</v>
      </c>
      <c r="M333">
        <v>40</v>
      </c>
      <c r="N333">
        <v>169</v>
      </c>
      <c r="O333">
        <v>20</v>
      </c>
      <c r="P333" t="s">
        <v>27</v>
      </c>
      <c r="Q333" t="s">
        <v>28</v>
      </c>
      <c r="R333" t="s">
        <v>123</v>
      </c>
      <c r="S333" t="s">
        <v>142</v>
      </c>
    </row>
    <row r="334" spans="1:19" x14ac:dyDescent="0.3">
      <c r="A334">
        <v>1178410</v>
      </c>
      <c r="B334" t="s">
        <v>388</v>
      </c>
      <c r="C334" t="s">
        <v>44</v>
      </c>
      <c r="D334" t="s">
        <v>20</v>
      </c>
      <c r="E334" t="s">
        <v>102</v>
      </c>
      <c r="F334" t="s">
        <v>45</v>
      </c>
      <c r="G334" t="s">
        <v>23</v>
      </c>
      <c r="H334" t="s">
        <v>24</v>
      </c>
      <c r="I334" t="s">
        <v>24</v>
      </c>
      <c r="J334" t="s">
        <v>25</v>
      </c>
      <c r="K334" t="s">
        <v>23</v>
      </c>
      <c r="L334" t="s">
        <v>26</v>
      </c>
      <c r="M334">
        <v>10</v>
      </c>
      <c r="N334">
        <v>214</v>
      </c>
      <c r="O334">
        <v>20</v>
      </c>
      <c r="P334" t="s">
        <v>27</v>
      </c>
      <c r="Q334" t="s">
        <v>28</v>
      </c>
      <c r="R334" t="s">
        <v>253</v>
      </c>
      <c r="S334" t="s">
        <v>186</v>
      </c>
    </row>
    <row r="335" spans="1:19" x14ac:dyDescent="0.3">
      <c r="A335">
        <v>1178411</v>
      </c>
      <c r="B335" t="s">
        <v>388</v>
      </c>
      <c r="C335" t="s">
        <v>47</v>
      </c>
      <c r="D335" t="s">
        <v>20</v>
      </c>
      <c r="E335" t="s">
        <v>114</v>
      </c>
      <c r="F335" t="s">
        <v>49</v>
      </c>
      <c r="G335" t="s">
        <v>43</v>
      </c>
      <c r="H335" t="s">
        <v>38</v>
      </c>
      <c r="I335" t="s">
        <v>38</v>
      </c>
      <c r="J335" t="s">
        <v>25</v>
      </c>
      <c r="K335" t="s">
        <v>38</v>
      </c>
      <c r="L335" t="s">
        <v>39</v>
      </c>
      <c r="M335">
        <v>5</v>
      </c>
      <c r="N335">
        <v>162</v>
      </c>
      <c r="O335">
        <v>20</v>
      </c>
      <c r="P335" t="s">
        <v>27</v>
      </c>
      <c r="Q335" t="s">
        <v>28</v>
      </c>
      <c r="R335" t="s">
        <v>74</v>
      </c>
      <c r="S335" t="s">
        <v>215</v>
      </c>
    </row>
    <row r="336" spans="1:19" x14ac:dyDescent="0.3">
      <c r="A336">
        <v>1178412</v>
      </c>
      <c r="B336" t="s">
        <v>388</v>
      </c>
      <c r="C336" t="s">
        <v>35</v>
      </c>
      <c r="D336" t="s">
        <v>20</v>
      </c>
      <c r="E336" t="s">
        <v>172</v>
      </c>
      <c r="F336" t="s">
        <v>235</v>
      </c>
      <c r="G336" t="s">
        <v>32</v>
      </c>
      <c r="H336" t="s">
        <v>242</v>
      </c>
      <c r="I336" t="s">
        <v>242</v>
      </c>
      <c r="J336" t="s">
        <v>25</v>
      </c>
      <c r="K336" t="s">
        <v>242</v>
      </c>
      <c r="L336" t="s">
        <v>39</v>
      </c>
      <c r="M336">
        <v>5</v>
      </c>
      <c r="N336">
        <v>164</v>
      </c>
      <c r="O336">
        <v>20</v>
      </c>
      <c r="P336" t="s">
        <v>27</v>
      </c>
      <c r="Q336" t="s">
        <v>28</v>
      </c>
      <c r="R336" t="s">
        <v>128</v>
      </c>
      <c r="S336" t="s">
        <v>250</v>
      </c>
    </row>
    <row r="337" spans="1:19" x14ac:dyDescent="0.3">
      <c r="A337">
        <v>1178413</v>
      </c>
      <c r="B337" t="s">
        <v>388</v>
      </c>
      <c r="C337" t="s">
        <v>50</v>
      </c>
      <c r="D337" t="s">
        <v>20</v>
      </c>
      <c r="E337" t="s">
        <v>254</v>
      </c>
      <c r="F337" t="s">
        <v>228</v>
      </c>
      <c r="G337" t="s">
        <v>24</v>
      </c>
      <c r="H337" t="s">
        <v>131</v>
      </c>
      <c r="I337" t="s">
        <v>131</v>
      </c>
      <c r="J337" t="s">
        <v>25</v>
      </c>
      <c r="K337" t="s">
        <v>131</v>
      </c>
      <c r="L337" t="s">
        <v>39</v>
      </c>
      <c r="M337">
        <v>9</v>
      </c>
      <c r="N337">
        <v>160</v>
      </c>
      <c r="O337">
        <v>20</v>
      </c>
      <c r="P337" t="s">
        <v>27</v>
      </c>
      <c r="Q337" t="s">
        <v>28</v>
      </c>
      <c r="R337" t="s">
        <v>142</v>
      </c>
      <c r="S337" t="s">
        <v>186</v>
      </c>
    </row>
    <row r="338" spans="1:19" x14ac:dyDescent="0.3">
      <c r="A338">
        <v>1178414</v>
      </c>
      <c r="B338" t="s">
        <v>388</v>
      </c>
      <c r="C338" t="s">
        <v>208</v>
      </c>
      <c r="D338" t="s">
        <v>20</v>
      </c>
      <c r="E338" t="s">
        <v>143</v>
      </c>
      <c r="F338" t="s">
        <v>209</v>
      </c>
      <c r="G338" t="s">
        <v>23</v>
      </c>
      <c r="H338" t="s">
        <v>33</v>
      </c>
      <c r="I338" t="s">
        <v>33</v>
      </c>
      <c r="J338" t="s">
        <v>25</v>
      </c>
      <c r="K338" t="s">
        <v>23</v>
      </c>
      <c r="L338" t="s">
        <v>26</v>
      </c>
      <c r="M338">
        <v>1</v>
      </c>
      <c r="N338">
        <v>162</v>
      </c>
      <c r="O338">
        <v>20</v>
      </c>
      <c r="P338" t="s">
        <v>27</v>
      </c>
      <c r="Q338" t="s">
        <v>28</v>
      </c>
      <c r="R338" t="s">
        <v>101</v>
      </c>
      <c r="S338" t="s">
        <v>120</v>
      </c>
    </row>
    <row r="339" spans="1:19" x14ac:dyDescent="0.3">
      <c r="A339">
        <v>1178415</v>
      </c>
      <c r="B339" t="s">
        <v>388</v>
      </c>
      <c r="C339" t="s">
        <v>47</v>
      </c>
      <c r="D339" t="s">
        <v>20</v>
      </c>
      <c r="E339" t="s">
        <v>199</v>
      </c>
      <c r="F339" t="s">
        <v>49</v>
      </c>
      <c r="G339" t="s">
        <v>38</v>
      </c>
      <c r="H339" t="s">
        <v>242</v>
      </c>
      <c r="I339" t="s">
        <v>242</v>
      </c>
      <c r="J339" t="s">
        <v>25</v>
      </c>
      <c r="K339" t="s">
        <v>242</v>
      </c>
      <c r="L339" t="s">
        <v>39</v>
      </c>
      <c r="M339">
        <v>6</v>
      </c>
      <c r="N339">
        <v>192</v>
      </c>
      <c r="O339">
        <v>20</v>
      </c>
      <c r="P339" t="s">
        <v>27</v>
      </c>
      <c r="Q339" t="s">
        <v>28</v>
      </c>
      <c r="R339" t="s">
        <v>190</v>
      </c>
      <c r="S339" t="s">
        <v>74</v>
      </c>
    </row>
    <row r="340" spans="1:19" x14ac:dyDescent="0.3">
      <c r="A340">
        <v>1178416</v>
      </c>
      <c r="B340" t="s">
        <v>388</v>
      </c>
      <c r="C340" t="s">
        <v>53</v>
      </c>
      <c r="D340" t="s">
        <v>20</v>
      </c>
      <c r="E340" t="s">
        <v>48</v>
      </c>
      <c r="F340" t="s">
        <v>230</v>
      </c>
      <c r="G340" t="s">
        <v>131</v>
      </c>
      <c r="H340" t="s">
        <v>33</v>
      </c>
      <c r="I340" t="s">
        <v>33</v>
      </c>
      <c r="J340" t="s">
        <v>25</v>
      </c>
      <c r="K340" t="s">
        <v>33</v>
      </c>
      <c r="L340" t="s">
        <v>39</v>
      </c>
      <c r="M340">
        <v>6</v>
      </c>
      <c r="N340">
        <v>176</v>
      </c>
      <c r="O340">
        <v>20</v>
      </c>
      <c r="P340" t="s">
        <v>27</v>
      </c>
      <c r="Q340" t="s">
        <v>28</v>
      </c>
      <c r="R340" t="s">
        <v>115</v>
      </c>
      <c r="S340" t="s">
        <v>142</v>
      </c>
    </row>
    <row r="341" spans="1:19" x14ac:dyDescent="0.3">
      <c r="A341">
        <v>1178417</v>
      </c>
      <c r="B341" t="s">
        <v>388</v>
      </c>
      <c r="C341" t="s">
        <v>208</v>
      </c>
      <c r="D341" t="s">
        <v>20</v>
      </c>
      <c r="E341" t="s">
        <v>68</v>
      </c>
      <c r="F341" t="s">
        <v>209</v>
      </c>
      <c r="G341" t="s">
        <v>23</v>
      </c>
      <c r="H341" t="s">
        <v>32</v>
      </c>
      <c r="I341" t="s">
        <v>32</v>
      </c>
      <c r="J341" t="s">
        <v>25</v>
      </c>
      <c r="K341" t="s">
        <v>23</v>
      </c>
      <c r="L341" t="s">
        <v>26</v>
      </c>
      <c r="M341">
        <v>17</v>
      </c>
      <c r="N341">
        <v>203</v>
      </c>
      <c r="O341">
        <v>20</v>
      </c>
      <c r="P341" t="s">
        <v>27</v>
      </c>
      <c r="Q341" t="s">
        <v>28</v>
      </c>
      <c r="R341" t="s">
        <v>123</v>
      </c>
      <c r="S341" t="s">
        <v>128</v>
      </c>
    </row>
    <row r="342" spans="1:19" x14ac:dyDescent="0.3">
      <c r="A342">
        <v>1178418</v>
      </c>
      <c r="B342" t="s">
        <v>388</v>
      </c>
      <c r="C342" t="s">
        <v>44</v>
      </c>
      <c r="D342" t="s">
        <v>20</v>
      </c>
      <c r="E342" t="s">
        <v>174</v>
      </c>
      <c r="F342" t="s">
        <v>45</v>
      </c>
      <c r="G342" t="s">
        <v>24</v>
      </c>
      <c r="H342" t="s">
        <v>38</v>
      </c>
      <c r="I342" t="s">
        <v>38</v>
      </c>
      <c r="J342" t="s">
        <v>25</v>
      </c>
      <c r="K342" t="s">
        <v>38</v>
      </c>
      <c r="L342" t="s">
        <v>39</v>
      </c>
      <c r="M342">
        <v>3</v>
      </c>
      <c r="N342">
        <v>176</v>
      </c>
      <c r="O342">
        <v>20</v>
      </c>
      <c r="P342" t="s">
        <v>27</v>
      </c>
      <c r="Q342" t="s">
        <v>28</v>
      </c>
      <c r="R342" t="s">
        <v>195</v>
      </c>
      <c r="S342" t="s">
        <v>253</v>
      </c>
    </row>
    <row r="343" spans="1:19" x14ac:dyDescent="0.3">
      <c r="A343">
        <v>1178419</v>
      </c>
      <c r="B343" t="s">
        <v>388</v>
      </c>
      <c r="C343" t="s">
        <v>53</v>
      </c>
      <c r="D343" t="s">
        <v>20</v>
      </c>
      <c r="E343" t="s">
        <v>78</v>
      </c>
      <c r="F343" t="s">
        <v>230</v>
      </c>
      <c r="G343" t="s">
        <v>43</v>
      </c>
      <c r="H343" t="s">
        <v>33</v>
      </c>
      <c r="I343" t="s">
        <v>33</v>
      </c>
      <c r="J343" t="s">
        <v>25</v>
      </c>
      <c r="K343" t="s">
        <v>43</v>
      </c>
      <c r="L343" t="s">
        <v>26</v>
      </c>
      <c r="M343">
        <v>46</v>
      </c>
      <c r="N343">
        <v>156</v>
      </c>
      <c r="O343">
        <v>20</v>
      </c>
      <c r="P343" t="s">
        <v>27</v>
      </c>
      <c r="Q343" t="s">
        <v>28</v>
      </c>
      <c r="R343" t="s">
        <v>115</v>
      </c>
      <c r="S343" t="s">
        <v>142</v>
      </c>
    </row>
    <row r="344" spans="1:19" x14ac:dyDescent="0.3">
      <c r="A344">
        <v>1178420</v>
      </c>
      <c r="B344" t="s">
        <v>388</v>
      </c>
      <c r="C344" t="s">
        <v>47</v>
      </c>
      <c r="D344" t="s">
        <v>20</v>
      </c>
      <c r="E344" t="s">
        <v>98</v>
      </c>
      <c r="F344" t="s">
        <v>49</v>
      </c>
      <c r="G344" t="s">
        <v>131</v>
      </c>
      <c r="H344" t="s">
        <v>38</v>
      </c>
      <c r="I344" t="s">
        <v>38</v>
      </c>
      <c r="J344" t="s">
        <v>25</v>
      </c>
      <c r="K344" t="s">
        <v>38</v>
      </c>
      <c r="L344" t="s">
        <v>39</v>
      </c>
      <c r="M344">
        <v>7</v>
      </c>
      <c r="N344">
        <v>161</v>
      </c>
      <c r="O344">
        <v>20</v>
      </c>
      <c r="P344" t="s">
        <v>27</v>
      </c>
      <c r="Q344" t="s">
        <v>28</v>
      </c>
      <c r="R344" t="s">
        <v>190</v>
      </c>
      <c r="S344" t="s">
        <v>215</v>
      </c>
    </row>
    <row r="345" spans="1:19" x14ac:dyDescent="0.3">
      <c r="A345">
        <v>1178421</v>
      </c>
      <c r="B345" t="s">
        <v>388</v>
      </c>
      <c r="C345" t="s">
        <v>35</v>
      </c>
      <c r="D345" t="s">
        <v>20</v>
      </c>
      <c r="E345" t="s">
        <v>108</v>
      </c>
      <c r="F345" t="s">
        <v>235</v>
      </c>
      <c r="G345" t="s">
        <v>242</v>
      </c>
      <c r="H345" t="s">
        <v>23</v>
      </c>
      <c r="I345" t="s">
        <v>242</v>
      </c>
      <c r="J345" t="s">
        <v>34</v>
      </c>
      <c r="K345" t="s">
        <v>242</v>
      </c>
      <c r="L345" t="s">
        <v>26</v>
      </c>
      <c r="M345">
        <v>16</v>
      </c>
      <c r="N345">
        <v>188</v>
      </c>
      <c r="O345">
        <v>20</v>
      </c>
      <c r="P345" t="s">
        <v>27</v>
      </c>
      <c r="Q345" t="s">
        <v>28</v>
      </c>
      <c r="R345" t="s">
        <v>123</v>
      </c>
      <c r="S345" t="s">
        <v>198</v>
      </c>
    </row>
    <row r="346" spans="1:19" x14ac:dyDescent="0.3">
      <c r="A346">
        <v>1178422</v>
      </c>
      <c r="B346" t="s">
        <v>388</v>
      </c>
      <c r="C346" t="s">
        <v>44</v>
      </c>
      <c r="D346" t="s">
        <v>20</v>
      </c>
      <c r="E346" t="s">
        <v>171</v>
      </c>
      <c r="F346" t="s">
        <v>45</v>
      </c>
      <c r="G346" t="s">
        <v>24</v>
      </c>
      <c r="H346" t="s">
        <v>43</v>
      </c>
      <c r="I346" t="s">
        <v>43</v>
      </c>
      <c r="J346" t="s">
        <v>25</v>
      </c>
      <c r="K346" t="s">
        <v>24</v>
      </c>
      <c r="L346" t="s">
        <v>26</v>
      </c>
      <c r="M346">
        <v>34</v>
      </c>
      <c r="N346">
        <v>233</v>
      </c>
      <c r="O346">
        <v>20</v>
      </c>
      <c r="P346" t="s">
        <v>27</v>
      </c>
      <c r="Q346" t="s">
        <v>28</v>
      </c>
      <c r="R346" t="s">
        <v>253</v>
      </c>
      <c r="S346" t="s">
        <v>186</v>
      </c>
    </row>
    <row r="347" spans="1:19" x14ac:dyDescent="0.3">
      <c r="A347">
        <v>1178423</v>
      </c>
      <c r="B347" t="s">
        <v>388</v>
      </c>
      <c r="C347" t="s">
        <v>50</v>
      </c>
      <c r="D347" t="s">
        <v>20</v>
      </c>
      <c r="E347" t="s">
        <v>90</v>
      </c>
      <c r="F347" t="s">
        <v>228</v>
      </c>
      <c r="G347" t="s">
        <v>131</v>
      </c>
      <c r="H347" t="s">
        <v>32</v>
      </c>
      <c r="I347" t="s">
        <v>32</v>
      </c>
      <c r="J347" t="s">
        <v>25</v>
      </c>
      <c r="K347" t="s">
        <v>131</v>
      </c>
      <c r="L347" t="s">
        <v>26</v>
      </c>
      <c r="M347">
        <v>45</v>
      </c>
      <c r="N347">
        <v>213</v>
      </c>
      <c r="O347">
        <v>20</v>
      </c>
      <c r="P347" t="s">
        <v>27</v>
      </c>
      <c r="Q347" t="s">
        <v>28</v>
      </c>
      <c r="R347" t="s">
        <v>136</v>
      </c>
      <c r="S347" t="s">
        <v>74</v>
      </c>
    </row>
    <row r="348" spans="1:19" x14ac:dyDescent="0.3">
      <c r="A348">
        <v>1178424</v>
      </c>
      <c r="B348" t="s">
        <v>388</v>
      </c>
      <c r="C348" t="s">
        <v>208</v>
      </c>
      <c r="D348" t="s">
        <v>20</v>
      </c>
      <c r="E348" t="s">
        <v>28</v>
      </c>
      <c r="F348" t="s">
        <v>209</v>
      </c>
      <c r="G348" t="s">
        <v>23</v>
      </c>
      <c r="H348" t="s">
        <v>38</v>
      </c>
      <c r="I348" t="s">
        <v>38</v>
      </c>
      <c r="J348" t="s">
        <v>25</v>
      </c>
      <c r="K348" t="s">
        <v>28</v>
      </c>
      <c r="L348" t="s">
        <v>109</v>
      </c>
      <c r="M348" t="s">
        <v>28</v>
      </c>
      <c r="N348">
        <v>63</v>
      </c>
      <c r="O348">
        <v>5</v>
      </c>
      <c r="P348" t="s">
        <v>27</v>
      </c>
      <c r="Q348" t="s">
        <v>28</v>
      </c>
      <c r="R348" t="s">
        <v>142</v>
      </c>
      <c r="S348" t="s">
        <v>250</v>
      </c>
    </row>
    <row r="349" spans="1:19" x14ac:dyDescent="0.3">
      <c r="A349">
        <v>1178425</v>
      </c>
      <c r="B349" t="s">
        <v>388</v>
      </c>
      <c r="C349" t="s">
        <v>53</v>
      </c>
      <c r="D349" t="s">
        <v>20</v>
      </c>
      <c r="E349" t="s">
        <v>56</v>
      </c>
      <c r="F349" t="s">
        <v>230</v>
      </c>
      <c r="G349" t="s">
        <v>33</v>
      </c>
      <c r="H349" t="s">
        <v>242</v>
      </c>
      <c r="I349" t="s">
        <v>242</v>
      </c>
      <c r="J349" t="s">
        <v>25</v>
      </c>
      <c r="K349" t="s">
        <v>33</v>
      </c>
      <c r="L349" t="s">
        <v>26</v>
      </c>
      <c r="M349">
        <v>80</v>
      </c>
      <c r="N349">
        <v>180</v>
      </c>
      <c r="O349">
        <v>20</v>
      </c>
      <c r="P349" t="s">
        <v>27</v>
      </c>
      <c r="Q349" t="s">
        <v>28</v>
      </c>
      <c r="R349" t="s">
        <v>195</v>
      </c>
      <c r="S349" t="s">
        <v>186</v>
      </c>
    </row>
    <row r="350" spans="1:19" x14ac:dyDescent="0.3">
      <c r="A350">
        <v>1178426</v>
      </c>
      <c r="B350" t="s">
        <v>388</v>
      </c>
      <c r="C350" t="s">
        <v>41</v>
      </c>
      <c r="D350" t="s">
        <v>20</v>
      </c>
      <c r="E350" t="s">
        <v>213</v>
      </c>
      <c r="F350" t="s">
        <v>42</v>
      </c>
      <c r="G350" t="s">
        <v>43</v>
      </c>
      <c r="H350" t="s">
        <v>131</v>
      </c>
      <c r="I350" t="s">
        <v>43</v>
      </c>
      <c r="J350" t="s">
        <v>34</v>
      </c>
      <c r="K350" t="s">
        <v>43</v>
      </c>
      <c r="L350" t="s">
        <v>69</v>
      </c>
      <c r="M350" t="s">
        <v>28</v>
      </c>
      <c r="N350">
        <v>163</v>
      </c>
      <c r="O350">
        <v>20</v>
      </c>
      <c r="P350" t="s">
        <v>70</v>
      </c>
      <c r="Q350" t="s">
        <v>28</v>
      </c>
      <c r="R350" t="s">
        <v>136</v>
      </c>
      <c r="S350" t="s">
        <v>74</v>
      </c>
    </row>
    <row r="351" spans="1:19" x14ac:dyDescent="0.3">
      <c r="A351">
        <v>1178427</v>
      </c>
      <c r="B351" t="s">
        <v>388</v>
      </c>
      <c r="C351" t="s">
        <v>29</v>
      </c>
      <c r="D351" t="s">
        <v>20</v>
      </c>
      <c r="E351" t="s">
        <v>255</v>
      </c>
      <c r="F351" t="s">
        <v>227</v>
      </c>
      <c r="G351" t="s">
        <v>32</v>
      </c>
      <c r="H351" t="s">
        <v>24</v>
      </c>
      <c r="I351" t="s">
        <v>24</v>
      </c>
      <c r="J351" t="s">
        <v>25</v>
      </c>
      <c r="K351" t="s">
        <v>24</v>
      </c>
      <c r="L351" t="s">
        <v>39</v>
      </c>
      <c r="M351">
        <v>7</v>
      </c>
      <c r="N351">
        <v>184</v>
      </c>
      <c r="O351">
        <v>20</v>
      </c>
      <c r="P351" t="s">
        <v>27</v>
      </c>
      <c r="Q351" t="s">
        <v>28</v>
      </c>
      <c r="R351" t="s">
        <v>123</v>
      </c>
      <c r="S351" t="s">
        <v>128</v>
      </c>
    </row>
    <row r="352" spans="1:19" x14ac:dyDescent="0.3">
      <c r="A352">
        <v>1178428</v>
      </c>
      <c r="B352" t="s">
        <v>388</v>
      </c>
      <c r="C352" t="s">
        <v>35</v>
      </c>
      <c r="D352" t="s">
        <v>20</v>
      </c>
      <c r="E352" t="s">
        <v>60</v>
      </c>
      <c r="F352" t="s">
        <v>235</v>
      </c>
      <c r="G352" t="s">
        <v>38</v>
      </c>
      <c r="H352" t="s">
        <v>242</v>
      </c>
      <c r="I352" t="s">
        <v>38</v>
      </c>
      <c r="J352" t="s">
        <v>34</v>
      </c>
      <c r="K352" t="s">
        <v>242</v>
      </c>
      <c r="L352" t="s">
        <v>39</v>
      </c>
      <c r="M352">
        <v>5</v>
      </c>
      <c r="N352">
        <v>116</v>
      </c>
      <c r="O352">
        <v>20</v>
      </c>
      <c r="P352" t="s">
        <v>27</v>
      </c>
      <c r="Q352" t="s">
        <v>28</v>
      </c>
      <c r="R352" t="s">
        <v>195</v>
      </c>
      <c r="S352" t="s">
        <v>253</v>
      </c>
    </row>
    <row r="353" spans="1:19" x14ac:dyDescent="0.3">
      <c r="A353">
        <v>1178429</v>
      </c>
      <c r="B353" t="s">
        <v>388</v>
      </c>
      <c r="C353" t="s">
        <v>208</v>
      </c>
      <c r="D353" t="s">
        <v>20</v>
      </c>
      <c r="E353" t="s">
        <v>256</v>
      </c>
      <c r="F353" t="s">
        <v>209</v>
      </c>
      <c r="G353" t="s">
        <v>131</v>
      </c>
      <c r="H353" t="s">
        <v>23</v>
      </c>
      <c r="I353" t="s">
        <v>23</v>
      </c>
      <c r="J353" t="s">
        <v>25</v>
      </c>
      <c r="K353" t="s">
        <v>23</v>
      </c>
      <c r="L353" t="s">
        <v>39</v>
      </c>
      <c r="M353">
        <v>4</v>
      </c>
      <c r="N353">
        <v>176</v>
      </c>
      <c r="O353">
        <v>20</v>
      </c>
      <c r="P353" t="s">
        <v>27</v>
      </c>
      <c r="Q353" t="s">
        <v>28</v>
      </c>
      <c r="R353" t="s">
        <v>115</v>
      </c>
      <c r="S353" t="s">
        <v>142</v>
      </c>
    </row>
    <row r="354" spans="1:19" x14ac:dyDescent="0.3">
      <c r="A354">
        <v>1178430</v>
      </c>
      <c r="B354" t="s">
        <v>388</v>
      </c>
      <c r="C354" t="s">
        <v>29</v>
      </c>
      <c r="D354" t="s">
        <v>20</v>
      </c>
      <c r="E354" t="s">
        <v>226</v>
      </c>
      <c r="F354" t="s">
        <v>227</v>
      </c>
      <c r="G354" t="s">
        <v>33</v>
      </c>
      <c r="H354" t="s">
        <v>32</v>
      </c>
      <c r="I354" t="s">
        <v>32</v>
      </c>
      <c r="J354" t="s">
        <v>25</v>
      </c>
      <c r="K354" t="s">
        <v>32</v>
      </c>
      <c r="L354" t="s">
        <v>39</v>
      </c>
      <c r="M354">
        <v>6</v>
      </c>
      <c r="N354">
        <v>171</v>
      </c>
      <c r="O354">
        <v>20</v>
      </c>
      <c r="P354" t="s">
        <v>27</v>
      </c>
      <c r="Q354" t="s">
        <v>28</v>
      </c>
      <c r="R354" t="s">
        <v>128</v>
      </c>
      <c r="S354" t="s">
        <v>198</v>
      </c>
    </row>
    <row r="355" spans="1:19" x14ac:dyDescent="0.3">
      <c r="A355">
        <v>1178431</v>
      </c>
      <c r="B355" t="s">
        <v>388</v>
      </c>
      <c r="C355" t="s">
        <v>41</v>
      </c>
      <c r="D355" t="s">
        <v>20</v>
      </c>
      <c r="E355" t="s">
        <v>178</v>
      </c>
      <c r="F355" t="s">
        <v>42</v>
      </c>
      <c r="G355" t="s">
        <v>24</v>
      </c>
      <c r="H355" t="s">
        <v>43</v>
      </c>
      <c r="I355" t="s">
        <v>43</v>
      </c>
      <c r="J355" t="s">
        <v>25</v>
      </c>
      <c r="K355" t="s">
        <v>43</v>
      </c>
      <c r="L355" t="s">
        <v>39</v>
      </c>
      <c r="M355">
        <v>9</v>
      </c>
      <c r="N355">
        <v>134</v>
      </c>
      <c r="O355">
        <v>20</v>
      </c>
      <c r="P355" t="s">
        <v>27</v>
      </c>
      <c r="Q355" t="s">
        <v>28</v>
      </c>
      <c r="R355" t="s">
        <v>190</v>
      </c>
      <c r="S355" t="s">
        <v>136</v>
      </c>
    </row>
    <row r="356" spans="1:19" x14ac:dyDescent="0.3">
      <c r="A356">
        <v>1181764</v>
      </c>
      <c r="B356" t="s">
        <v>388</v>
      </c>
      <c r="C356" t="s">
        <v>53</v>
      </c>
      <c r="D356" t="s">
        <v>110</v>
      </c>
      <c r="E356" t="s">
        <v>193</v>
      </c>
      <c r="F356" t="s">
        <v>230</v>
      </c>
      <c r="G356" t="s">
        <v>33</v>
      </c>
      <c r="H356" t="s">
        <v>43</v>
      </c>
      <c r="I356" t="s">
        <v>33</v>
      </c>
      <c r="J356" t="s">
        <v>34</v>
      </c>
      <c r="K356" t="s">
        <v>43</v>
      </c>
      <c r="L356" t="s">
        <v>39</v>
      </c>
      <c r="M356">
        <v>6</v>
      </c>
      <c r="N356">
        <v>132</v>
      </c>
      <c r="O356">
        <v>20</v>
      </c>
      <c r="P356" t="s">
        <v>27</v>
      </c>
      <c r="Q356" t="s">
        <v>28</v>
      </c>
      <c r="R356" t="s">
        <v>142</v>
      </c>
      <c r="S356" t="s">
        <v>186</v>
      </c>
    </row>
    <row r="357" spans="1:19" x14ac:dyDescent="0.3">
      <c r="A357">
        <v>1181766</v>
      </c>
      <c r="B357" t="s">
        <v>388</v>
      </c>
      <c r="C357" t="s">
        <v>117</v>
      </c>
      <c r="D357" t="s">
        <v>146</v>
      </c>
      <c r="E357" t="s">
        <v>199</v>
      </c>
      <c r="F357" t="s">
        <v>119</v>
      </c>
      <c r="G357" t="s">
        <v>131</v>
      </c>
      <c r="H357" t="s">
        <v>242</v>
      </c>
      <c r="I357" t="s">
        <v>242</v>
      </c>
      <c r="J357" t="s">
        <v>25</v>
      </c>
      <c r="K357" t="s">
        <v>242</v>
      </c>
      <c r="L357" t="s">
        <v>39</v>
      </c>
      <c r="M357">
        <v>2</v>
      </c>
      <c r="N357">
        <v>163</v>
      </c>
      <c r="O357">
        <v>20</v>
      </c>
      <c r="P357" t="s">
        <v>27</v>
      </c>
      <c r="Q357" t="s">
        <v>28</v>
      </c>
      <c r="R357" t="s">
        <v>123</v>
      </c>
      <c r="S357" t="s">
        <v>74</v>
      </c>
    </row>
    <row r="358" spans="1:19" x14ac:dyDescent="0.3">
      <c r="A358">
        <v>1181767</v>
      </c>
      <c r="B358" t="s">
        <v>388</v>
      </c>
      <c r="C358" t="s">
        <v>117</v>
      </c>
      <c r="D358" t="s">
        <v>112</v>
      </c>
      <c r="E358" t="s">
        <v>124</v>
      </c>
      <c r="F358" t="s">
        <v>119</v>
      </c>
      <c r="G358" t="s">
        <v>242</v>
      </c>
      <c r="H358" t="s">
        <v>33</v>
      </c>
      <c r="I358" t="s">
        <v>33</v>
      </c>
      <c r="J358" t="s">
        <v>25</v>
      </c>
      <c r="K358" t="s">
        <v>33</v>
      </c>
      <c r="L358" t="s">
        <v>39</v>
      </c>
      <c r="M358">
        <v>6</v>
      </c>
      <c r="N358">
        <v>148</v>
      </c>
      <c r="O358">
        <v>20</v>
      </c>
      <c r="P358" t="s">
        <v>27</v>
      </c>
      <c r="Q358" t="s">
        <v>28</v>
      </c>
      <c r="R358" t="s">
        <v>123</v>
      </c>
      <c r="S358" t="s">
        <v>74</v>
      </c>
    </row>
    <row r="359" spans="1:19" x14ac:dyDescent="0.3">
      <c r="A359">
        <v>1181768</v>
      </c>
      <c r="B359" t="s">
        <v>388</v>
      </c>
      <c r="C359" t="s">
        <v>50</v>
      </c>
      <c r="D359" t="s">
        <v>65</v>
      </c>
      <c r="E359" t="s">
        <v>213</v>
      </c>
      <c r="F359" t="s">
        <v>228</v>
      </c>
      <c r="G359" t="s">
        <v>43</v>
      </c>
      <c r="H359" t="s">
        <v>33</v>
      </c>
      <c r="I359" t="s">
        <v>43</v>
      </c>
      <c r="J359" t="s">
        <v>34</v>
      </c>
      <c r="K359" t="s">
        <v>43</v>
      </c>
      <c r="L359" t="s">
        <v>26</v>
      </c>
      <c r="M359">
        <v>1</v>
      </c>
      <c r="N359">
        <v>150</v>
      </c>
      <c r="O359">
        <v>20</v>
      </c>
      <c r="P359" t="s">
        <v>27</v>
      </c>
      <c r="Q359" t="s">
        <v>28</v>
      </c>
      <c r="R359" t="s">
        <v>253</v>
      </c>
      <c r="S359" t="s">
        <v>186</v>
      </c>
    </row>
    <row r="360" spans="1:19" x14ac:dyDescent="0.3">
      <c r="A360">
        <v>1216492</v>
      </c>
      <c r="B360" t="s">
        <v>389</v>
      </c>
      <c r="C360" t="s">
        <v>147</v>
      </c>
      <c r="D360" t="s">
        <v>20</v>
      </c>
      <c r="E360" t="s">
        <v>93</v>
      </c>
      <c r="F360" t="s">
        <v>148</v>
      </c>
      <c r="G360" t="s">
        <v>43</v>
      </c>
      <c r="H360" t="s">
        <v>33</v>
      </c>
      <c r="I360" t="s">
        <v>33</v>
      </c>
      <c r="J360" t="s">
        <v>25</v>
      </c>
      <c r="K360" t="s">
        <v>33</v>
      </c>
      <c r="L360" t="s">
        <v>39</v>
      </c>
      <c r="M360">
        <v>5</v>
      </c>
      <c r="N360">
        <v>163</v>
      </c>
      <c r="O360">
        <v>20</v>
      </c>
      <c r="P360" t="s">
        <v>27</v>
      </c>
      <c r="Q360" t="s">
        <v>28</v>
      </c>
      <c r="R360" t="s">
        <v>166</v>
      </c>
      <c r="S360" t="s">
        <v>185</v>
      </c>
    </row>
    <row r="361" spans="1:19" x14ac:dyDescent="0.3">
      <c r="A361">
        <v>1216493</v>
      </c>
      <c r="B361" t="s">
        <v>389</v>
      </c>
      <c r="C361" t="s">
        <v>28</v>
      </c>
      <c r="D361" t="s">
        <v>20</v>
      </c>
      <c r="E361" t="s">
        <v>200</v>
      </c>
      <c r="F361" t="s">
        <v>153</v>
      </c>
      <c r="G361" t="s">
        <v>242</v>
      </c>
      <c r="H361" t="s">
        <v>32</v>
      </c>
      <c r="I361" t="s">
        <v>32</v>
      </c>
      <c r="J361" t="s">
        <v>25</v>
      </c>
      <c r="K361" t="s">
        <v>242</v>
      </c>
      <c r="L361" t="s">
        <v>69</v>
      </c>
      <c r="M361" t="s">
        <v>28</v>
      </c>
      <c r="N361">
        <v>158</v>
      </c>
      <c r="O361">
        <v>20</v>
      </c>
      <c r="P361" t="s">
        <v>70</v>
      </c>
      <c r="Q361" t="s">
        <v>28</v>
      </c>
      <c r="R361" t="s">
        <v>115</v>
      </c>
      <c r="S361" t="s">
        <v>186</v>
      </c>
    </row>
    <row r="362" spans="1:19" x14ac:dyDescent="0.3">
      <c r="A362">
        <v>1216534</v>
      </c>
      <c r="B362" t="s">
        <v>389</v>
      </c>
      <c r="C362" t="s">
        <v>28</v>
      </c>
      <c r="D362" t="s">
        <v>20</v>
      </c>
      <c r="E362" t="s">
        <v>150</v>
      </c>
      <c r="F362" t="s">
        <v>153</v>
      </c>
      <c r="G362" t="s">
        <v>23</v>
      </c>
      <c r="H362" t="s">
        <v>131</v>
      </c>
      <c r="I362" t="s">
        <v>131</v>
      </c>
      <c r="J362" t="s">
        <v>25</v>
      </c>
      <c r="K362" t="s">
        <v>23</v>
      </c>
      <c r="L362" t="s">
        <v>26</v>
      </c>
      <c r="M362">
        <v>10</v>
      </c>
      <c r="N362">
        <v>164</v>
      </c>
      <c r="O362">
        <v>20</v>
      </c>
      <c r="P362" t="s">
        <v>27</v>
      </c>
      <c r="Q362" t="s">
        <v>28</v>
      </c>
      <c r="R362" t="s">
        <v>195</v>
      </c>
      <c r="S362" t="s">
        <v>186</v>
      </c>
    </row>
    <row r="363" spans="1:19" x14ac:dyDescent="0.3">
      <c r="A363">
        <v>1216496</v>
      </c>
      <c r="B363" t="s">
        <v>389</v>
      </c>
      <c r="C363" t="s">
        <v>28</v>
      </c>
      <c r="D363" t="s">
        <v>20</v>
      </c>
      <c r="E363" t="s">
        <v>141</v>
      </c>
      <c r="F363" t="s">
        <v>151</v>
      </c>
      <c r="G363" t="s">
        <v>38</v>
      </c>
      <c r="H363" t="s">
        <v>33</v>
      </c>
      <c r="I363" t="s">
        <v>33</v>
      </c>
      <c r="J363" t="s">
        <v>25</v>
      </c>
      <c r="K363" t="s">
        <v>38</v>
      </c>
      <c r="L363" t="s">
        <v>26</v>
      </c>
      <c r="M363">
        <v>16</v>
      </c>
      <c r="N363">
        <v>217</v>
      </c>
      <c r="O363">
        <v>20</v>
      </c>
      <c r="P363" t="s">
        <v>27</v>
      </c>
      <c r="Q363" t="s">
        <v>28</v>
      </c>
      <c r="R363" t="s">
        <v>128</v>
      </c>
      <c r="S363" t="s">
        <v>120</v>
      </c>
    </row>
    <row r="364" spans="1:19" x14ac:dyDescent="0.3">
      <c r="A364">
        <v>1216508</v>
      </c>
      <c r="B364" t="s">
        <v>389</v>
      </c>
      <c r="C364" t="s">
        <v>147</v>
      </c>
      <c r="D364" t="s">
        <v>20</v>
      </c>
      <c r="E364" t="s">
        <v>78</v>
      </c>
      <c r="F364" t="s">
        <v>148</v>
      </c>
      <c r="G364" t="s">
        <v>43</v>
      </c>
      <c r="H364" t="s">
        <v>24</v>
      </c>
      <c r="I364" t="s">
        <v>24</v>
      </c>
      <c r="J364" t="s">
        <v>25</v>
      </c>
      <c r="K364" t="s">
        <v>43</v>
      </c>
      <c r="L364" t="s">
        <v>26</v>
      </c>
      <c r="M364">
        <v>49</v>
      </c>
      <c r="N364">
        <v>196</v>
      </c>
      <c r="O364">
        <v>20</v>
      </c>
      <c r="P364" t="s">
        <v>27</v>
      </c>
      <c r="Q364" t="s">
        <v>28</v>
      </c>
      <c r="R364" t="s">
        <v>166</v>
      </c>
      <c r="S364" t="s">
        <v>74</v>
      </c>
    </row>
    <row r="365" spans="1:19" x14ac:dyDescent="0.3">
      <c r="A365">
        <v>1216510</v>
      </c>
      <c r="B365" t="s">
        <v>389</v>
      </c>
      <c r="C365" t="s">
        <v>28</v>
      </c>
      <c r="D365" t="s">
        <v>20</v>
      </c>
      <c r="E365" t="s">
        <v>226</v>
      </c>
      <c r="F365" t="s">
        <v>153</v>
      </c>
      <c r="G365" t="s">
        <v>32</v>
      </c>
      <c r="H365" t="s">
        <v>23</v>
      </c>
      <c r="I365" t="s">
        <v>23</v>
      </c>
      <c r="J365" t="s">
        <v>25</v>
      </c>
      <c r="K365" t="s">
        <v>32</v>
      </c>
      <c r="L365" t="s">
        <v>26</v>
      </c>
      <c r="M365">
        <v>97</v>
      </c>
      <c r="N365">
        <v>207</v>
      </c>
      <c r="O365">
        <v>20</v>
      </c>
      <c r="P365" t="s">
        <v>27</v>
      </c>
      <c r="Q365" t="s">
        <v>28</v>
      </c>
      <c r="R365" t="s">
        <v>115</v>
      </c>
      <c r="S365" t="s">
        <v>99</v>
      </c>
    </row>
    <row r="366" spans="1:19" x14ac:dyDescent="0.3">
      <c r="A366">
        <v>1216539</v>
      </c>
      <c r="B366" t="s">
        <v>389</v>
      </c>
      <c r="C366" t="s">
        <v>28</v>
      </c>
      <c r="D366" t="s">
        <v>20</v>
      </c>
      <c r="E366" t="s">
        <v>243</v>
      </c>
      <c r="F366" t="s">
        <v>153</v>
      </c>
      <c r="G366" t="s">
        <v>242</v>
      </c>
      <c r="H366" t="s">
        <v>33</v>
      </c>
      <c r="I366" t="s">
        <v>33</v>
      </c>
      <c r="J366" t="s">
        <v>25</v>
      </c>
      <c r="K366" t="s">
        <v>242</v>
      </c>
      <c r="L366" t="s">
        <v>26</v>
      </c>
      <c r="M366">
        <v>44</v>
      </c>
      <c r="N366">
        <v>176</v>
      </c>
      <c r="O366">
        <v>20</v>
      </c>
      <c r="P366" t="s">
        <v>27</v>
      </c>
      <c r="Q366" t="s">
        <v>28</v>
      </c>
      <c r="R366" t="s">
        <v>198</v>
      </c>
      <c r="S366" t="s">
        <v>149</v>
      </c>
    </row>
    <row r="367" spans="1:19" x14ac:dyDescent="0.3">
      <c r="A367">
        <v>1216545</v>
      </c>
      <c r="B367" t="s">
        <v>389</v>
      </c>
      <c r="C367" t="s">
        <v>147</v>
      </c>
      <c r="D367" t="s">
        <v>20</v>
      </c>
      <c r="E367" t="s">
        <v>255</v>
      </c>
      <c r="F367" t="s">
        <v>148</v>
      </c>
      <c r="G367" t="s">
        <v>131</v>
      </c>
      <c r="H367" t="s">
        <v>24</v>
      </c>
      <c r="I367" t="s">
        <v>131</v>
      </c>
      <c r="J367" t="s">
        <v>34</v>
      </c>
      <c r="K367" t="s">
        <v>24</v>
      </c>
      <c r="L367" t="s">
        <v>39</v>
      </c>
      <c r="M367">
        <v>7</v>
      </c>
      <c r="N367">
        <v>143</v>
      </c>
      <c r="O367">
        <v>20</v>
      </c>
      <c r="P367" t="s">
        <v>27</v>
      </c>
      <c r="Q367" t="s">
        <v>28</v>
      </c>
      <c r="R367" t="s">
        <v>166</v>
      </c>
      <c r="S367" t="s">
        <v>185</v>
      </c>
    </row>
    <row r="368" spans="1:19" x14ac:dyDescent="0.3">
      <c r="A368">
        <v>1216527</v>
      </c>
      <c r="B368" t="s">
        <v>389</v>
      </c>
      <c r="C368" t="s">
        <v>28</v>
      </c>
      <c r="D368" t="s">
        <v>20</v>
      </c>
      <c r="E368" t="s">
        <v>141</v>
      </c>
      <c r="F368" t="s">
        <v>151</v>
      </c>
      <c r="G368" t="s">
        <v>32</v>
      </c>
      <c r="H368" t="s">
        <v>38</v>
      </c>
      <c r="I368" t="s">
        <v>38</v>
      </c>
      <c r="J368" t="s">
        <v>25</v>
      </c>
      <c r="K368" t="s">
        <v>38</v>
      </c>
      <c r="L368" t="s">
        <v>39</v>
      </c>
      <c r="M368">
        <v>4</v>
      </c>
      <c r="N368">
        <v>224</v>
      </c>
      <c r="O368">
        <v>20</v>
      </c>
      <c r="P368" t="s">
        <v>27</v>
      </c>
      <c r="Q368" t="s">
        <v>28</v>
      </c>
      <c r="R368" t="s">
        <v>149</v>
      </c>
      <c r="S368" t="s">
        <v>169</v>
      </c>
    </row>
    <row r="369" spans="1:19" x14ac:dyDescent="0.3">
      <c r="A369">
        <v>1216547</v>
      </c>
      <c r="B369" t="s">
        <v>389</v>
      </c>
      <c r="C369" t="s">
        <v>28</v>
      </c>
      <c r="D369" t="s">
        <v>20</v>
      </c>
      <c r="E369" t="s">
        <v>68</v>
      </c>
      <c r="F369" t="s">
        <v>153</v>
      </c>
      <c r="G369" t="s">
        <v>23</v>
      </c>
      <c r="H369" t="s">
        <v>43</v>
      </c>
      <c r="I369" t="s">
        <v>43</v>
      </c>
      <c r="J369" t="s">
        <v>25</v>
      </c>
      <c r="K369" t="s">
        <v>23</v>
      </c>
      <c r="L369" t="s">
        <v>69</v>
      </c>
      <c r="M369" t="s">
        <v>28</v>
      </c>
      <c r="N369">
        <v>202</v>
      </c>
      <c r="O369">
        <v>20</v>
      </c>
      <c r="P369" t="s">
        <v>70</v>
      </c>
      <c r="Q369" t="s">
        <v>28</v>
      </c>
      <c r="R369" t="s">
        <v>186</v>
      </c>
      <c r="S369" t="s">
        <v>99</v>
      </c>
    </row>
    <row r="370" spans="1:19" x14ac:dyDescent="0.3">
      <c r="A370">
        <v>1216532</v>
      </c>
      <c r="B370" t="s">
        <v>389</v>
      </c>
      <c r="C370" t="s">
        <v>147</v>
      </c>
      <c r="D370" t="s">
        <v>20</v>
      </c>
      <c r="E370" t="s">
        <v>210</v>
      </c>
      <c r="F370" t="s">
        <v>148</v>
      </c>
      <c r="G370" t="s">
        <v>131</v>
      </c>
      <c r="H370" t="s">
        <v>242</v>
      </c>
      <c r="I370" t="s">
        <v>242</v>
      </c>
      <c r="J370" t="s">
        <v>25</v>
      </c>
      <c r="K370" t="s">
        <v>131</v>
      </c>
      <c r="L370" t="s">
        <v>26</v>
      </c>
      <c r="M370">
        <v>15</v>
      </c>
      <c r="N370">
        <v>163</v>
      </c>
      <c r="O370">
        <v>20</v>
      </c>
      <c r="P370" t="s">
        <v>27</v>
      </c>
      <c r="Q370" t="s">
        <v>28</v>
      </c>
      <c r="R370" t="s">
        <v>185</v>
      </c>
      <c r="S370" t="s">
        <v>74</v>
      </c>
    </row>
    <row r="371" spans="1:19" x14ac:dyDescent="0.3">
      <c r="A371">
        <v>1216504</v>
      </c>
      <c r="B371" t="s">
        <v>389</v>
      </c>
      <c r="C371" t="s">
        <v>28</v>
      </c>
      <c r="D371" t="s">
        <v>20</v>
      </c>
      <c r="E371" t="s">
        <v>257</v>
      </c>
      <c r="F371" t="s">
        <v>153</v>
      </c>
      <c r="G371" t="s">
        <v>24</v>
      </c>
      <c r="H371" t="s">
        <v>38</v>
      </c>
      <c r="I371" t="s">
        <v>38</v>
      </c>
      <c r="J371" t="s">
        <v>25</v>
      </c>
      <c r="K371" t="s">
        <v>24</v>
      </c>
      <c r="L371" t="s">
        <v>26</v>
      </c>
      <c r="M371">
        <v>37</v>
      </c>
      <c r="N371">
        <v>175</v>
      </c>
      <c r="O371">
        <v>20</v>
      </c>
      <c r="P371" t="s">
        <v>27</v>
      </c>
      <c r="Q371" t="s">
        <v>28</v>
      </c>
      <c r="R371" t="s">
        <v>198</v>
      </c>
      <c r="S371" t="s">
        <v>128</v>
      </c>
    </row>
    <row r="372" spans="1:19" x14ac:dyDescent="0.3">
      <c r="A372">
        <v>1216503</v>
      </c>
      <c r="B372" t="s">
        <v>389</v>
      </c>
      <c r="C372" t="s">
        <v>147</v>
      </c>
      <c r="D372" t="s">
        <v>20</v>
      </c>
      <c r="E372" t="s">
        <v>95</v>
      </c>
      <c r="F372" t="s">
        <v>148</v>
      </c>
      <c r="G372" t="s">
        <v>43</v>
      </c>
      <c r="H372" t="s">
        <v>32</v>
      </c>
      <c r="I372" t="s">
        <v>32</v>
      </c>
      <c r="J372" t="s">
        <v>25</v>
      </c>
      <c r="K372" t="s">
        <v>43</v>
      </c>
      <c r="L372" t="s">
        <v>26</v>
      </c>
      <c r="M372">
        <v>48</v>
      </c>
      <c r="N372">
        <v>192</v>
      </c>
      <c r="O372">
        <v>20</v>
      </c>
      <c r="P372" t="s">
        <v>27</v>
      </c>
      <c r="Q372" t="s">
        <v>28</v>
      </c>
      <c r="R372" t="s">
        <v>185</v>
      </c>
      <c r="S372" t="s">
        <v>74</v>
      </c>
    </row>
    <row r="373" spans="1:19" x14ac:dyDescent="0.3">
      <c r="A373">
        <v>1216516</v>
      </c>
      <c r="B373" t="s">
        <v>389</v>
      </c>
      <c r="C373" t="s">
        <v>28</v>
      </c>
      <c r="D373" t="s">
        <v>20</v>
      </c>
      <c r="E373" t="s">
        <v>258</v>
      </c>
      <c r="F373" t="s">
        <v>153</v>
      </c>
      <c r="G373" t="s">
        <v>131</v>
      </c>
      <c r="H373" t="s">
        <v>33</v>
      </c>
      <c r="I373" t="s">
        <v>131</v>
      </c>
      <c r="J373" t="s">
        <v>34</v>
      </c>
      <c r="K373" t="s">
        <v>131</v>
      </c>
      <c r="L373" t="s">
        <v>26</v>
      </c>
      <c r="M373">
        <v>7</v>
      </c>
      <c r="N373">
        <v>165</v>
      </c>
      <c r="O373">
        <v>20</v>
      </c>
      <c r="P373" t="s">
        <v>27</v>
      </c>
      <c r="Q373" t="s">
        <v>28</v>
      </c>
      <c r="R373" t="s">
        <v>115</v>
      </c>
      <c r="S373" t="s">
        <v>99</v>
      </c>
    </row>
    <row r="374" spans="1:19" x14ac:dyDescent="0.3">
      <c r="A374">
        <v>1216514</v>
      </c>
      <c r="B374" t="s">
        <v>389</v>
      </c>
      <c r="C374" t="s">
        <v>147</v>
      </c>
      <c r="D374" t="s">
        <v>20</v>
      </c>
      <c r="E374" t="s">
        <v>150</v>
      </c>
      <c r="F374" t="s">
        <v>148</v>
      </c>
      <c r="G374" t="s">
        <v>38</v>
      </c>
      <c r="H374" t="s">
        <v>23</v>
      </c>
      <c r="I374" t="s">
        <v>38</v>
      </c>
      <c r="J374" t="s">
        <v>34</v>
      </c>
      <c r="K374" t="s">
        <v>23</v>
      </c>
      <c r="L374" t="s">
        <v>39</v>
      </c>
      <c r="M374">
        <v>8</v>
      </c>
      <c r="N374">
        <v>155</v>
      </c>
      <c r="O374">
        <v>20</v>
      </c>
      <c r="P374" t="s">
        <v>27</v>
      </c>
      <c r="Q374" t="s">
        <v>28</v>
      </c>
      <c r="R374" t="s">
        <v>166</v>
      </c>
      <c r="S374" t="s">
        <v>74</v>
      </c>
    </row>
    <row r="375" spans="1:19" x14ac:dyDescent="0.3">
      <c r="A375">
        <v>1216515</v>
      </c>
      <c r="B375" t="s">
        <v>389</v>
      </c>
      <c r="C375" t="s">
        <v>28</v>
      </c>
      <c r="D375" t="s">
        <v>20</v>
      </c>
      <c r="E375" t="s">
        <v>172</v>
      </c>
      <c r="F375" t="s">
        <v>151</v>
      </c>
      <c r="G375" t="s">
        <v>242</v>
      </c>
      <c r="H375" t="s">
        <v>24</v>
      </c>
      <c r="I375" t="s">
        <v>24</v>
      </c>
      <c r="J375" t="s">
        <v>25</v>
      </c>
      <c r="K375" t="s">
        <v>242</v>
      </c>
      <c r="L375" t="s">
        <v>26</v>
      </c>
      <c r="M375">
        <v>18</v>
      </c>
      <c r="N375">
        <v>229</v>
      </c>
      <c r="O375">
        <v>20</v>
      </c>
      <c r="P375" t="s">
        <v>27</v>
      </c>
      <c r="Q375" t="s">
        <v>28</v>
      </c>
      <c r="R375" t="s">
        <v>120</v>
      </c>
      <c r="S375" t="s">
        <v>149</v>
      </c>
    </row>
    <row r="376" spans="1:19" x14ac:dyDescent="0.3">
      <c r="A376">
        <v>1216513</v>
      </c>
      <c r="B376" t="s">
        <v>389</v>
      </c>
      <c r="C376" t="s">
        <v>28</v>
      </c>
      <c r="D376" t="s">
        <v>20</v>
      </c>
      <c r="E376" t="s">
        <v>48</v>
      </c>
      <c r="F376" t="s">
        <v>153</v>
      </c>
      <c r="G376" t="s">
        <v>32</v>
      </c>
      <c r="H376" t="s">
        <v>33</v>
      </c>
      <c r="I376" t="s">
        <v>32</v>
      </c>
      <c r="J376" t="s">
        <v>34</v>
      </c>
      <c r="K376" t="s">
        <v>33</v>
      </c>
      <c r="L376" t="s">
        <v>39</v>
      </c>
      <c r="M376">
        <v>10</v>
      </c>
      <c r="N376">
        <v>179</v>
      </c>
      <c r="O376">
        <v>20</v>
      </c>
      <c r="P376" t="s">
        <v>27</v>
      </c>
      <c r="Q376" t="s">
        <v>28</v>
      </c>
      <c r="R376" t="s">
        <v>195</v>
      </c>
      <c r="S376" t="s">
        <v>186</v>
      </c>
    </row>
    <row r="377" spans="1:19" x14ac:dyDescent="0.3">
      <c r="A377">
        <v>1216538</v>
      </c>
      <c r="B377" t="s">
        <v>389</v>
      </c>
      <c r="C377" t="s">
        <v>28</v>
      </c>
      <c r="D377" t="s">
        <v>20</v>
      </c>
      <c r="E377" t="s">
        <v>175</v>
      </c>
      <c r="F377" t="s">
        <v>151</v>
      </c>
      <c r="G377" t="s">
        <v>43</v>
      </c>
      <c r="H377" t="s">
        <v>131</v>
      </c>
      <c r="I377" t="s">
        <v>43</v>
      </c>
      <c r="J377" t="s">
        <v>34</v>
      </c>
      <c r="K377" t="s">
        <v>43</v>
      </c>
      <c r="L377" t="s">
        <v>26</v>
      </c>
      <c r="M377">
        <v>34</v>
      </c>
      <c r="N377">
        <v>209</v>
      </c>
      <c r="O377">
        <v>20</v>
      </c>
      <c r="P377" t="s">
        <v>27</v>
      </c>
      <c r="Q377" t="s">
        <v>28</v>
      </c>
      <c r="R377" t="s">
        <v>198</v>
      </c>
      <c r="S377" t="s">
        <v>149</v>
      </c>
    </row>
    <row r="378" spans="1:19" x14ac:dyDescent="0.3">
      <c r="A378">
        <v>1216519</v>
      </c>
      <c r="B378" t="s">
        <v>389</v>
      </c>
      <c r="C378" t="s">
        <v>28</v>
      </c>
      <c r="D378" t="s">
        <v>20</v>
      </c>
      <c r="E378" t="s">
        <v>163</v>
      </c>
      <c r="F378" t="s">
        <v>153</v>
      </c>
      <c r="G378" t="s">
        <v>242</v>
      </c>
      <c r="H378" t="s">
        <v>23</v>
      </c>
      <c r="I378" t="s">
        <v>23</v>
      </c>
      <c r="J378" t="s">
        <v>25</v>
      </c>
      <c r="K378" t="s">
        <v>242</v>
      </c>
      <c r="L378" t="s">
        <v>26</v>
      </c>
      <c r="M378">
        <v>59</v>
      </c>
      <c r="N378">
        <v>197</v>
      </c>
      <c r="O378">
        <v>20</v>
      </c>
      <c r="P378" t="s">
        <v>27</v>
      </c>
      <c r="Q378" t="s">
        <v>28</v>
      </c>
      <c r="R378" t="s">
        <v>186</v>
      </c>
      <c r="S378" t="s">
        <v>215</v>
      </c>
    </row>
    <row r="379" spans="1:19" x14ac:dyDescent="0.3">
      <c r="A379">
        <v>1216511</v>
      </c>
      <c r="B379" t="s">
        <v>389</v>
      </c>
      <c r="C379" t="s">
        <v>147</v>
      </c>
      <c r="D379" t="s">
        <v>20</v>
      </c>
      <c r="E379" t="s">
        <v>193</v>
      </c>
      <c r="F379" t="s">
        <v>148</v>
      </c>
      <c r="G379" t="s">
        <v>43</v>
      </c>
      <c r="H379" t="s">
        <v>38</v>
      </c>
      <c r="I379" t="s">
        <v>43</v>
      </c>
      <c r="J379" t="s">
        <v>34</v>
      </c>
      <c r="K379" t="s">
        <v>43</v>
      </c>
      <c r="L379" t="s">
        <v>26</v>
      </c>
      <c r="M379">
        <v>57</v>
      </c>
      <c r="N379">
        <v>194</v>
      </c>
      <c r="O379">
        <v>20</v>
      </c>
      <c r="P379" t="s">
        <v>27</v>
      </c>
      <c r="Q379" t="s">
        <v>28</v>
      </c>
      <c r="R379" t="s">
        <v>185</v>
      </c>
      <c r="S379" t="s">
        <v>74</v>
      </c>
    </row>
    <row r="380" spans="1:19" x14ac:dyDescent="0.3">
      <c r="A380">
        <v>1216501</v>
      </c>
      <c r="B380" t="s">
        <v>389</v>
      </c>
      <c r="C380" t="s">
        <v>147</v>
      </c>
      <c r="D380" t="s">
        <v>20</v>
      </c>
      <c r="E380" t="s">
        <v>221</v>
      </c>
      <c r="F380" t="s">
        <v>148</v>
      </c>
      <c r="G380" t="s">
        <v>24</v>
      </c>
      <c r="H380" t="s">
        <v>33</v>
      </c>
      <c r="I380" t="s">
        <v>24</v>
      </c>
      <c r="J380" t="s">
        <v>34</v>
      </c>
      <c r="K380" t="s">
        <v>24</v>
      </c>
      <c r="L380" t="s">
        <v>26</v>
      </c>
      <c r="M380">
        <v>10</v>
      </c>
      <c r="N380">
        <v>168</v>
      </c>
      <c r="O380">
        <v>20</v>
      </c>
      <c r="P380" t="s">
        <v>27</v>
      </c>
      <c r="Q380" t="s">
        <v>28</v>
      </c>
      <c r="R380" t="s">
        <v>198</v>
      </c>
      <c r="S380" t="s">
        <v>149</v>
      </c>
    </row>
    <row r="381" spans="1:19" x14ac:dyDescent="0.3">
      <c r="A381">
        <v>1216542</v>
      </c>
      <c r="B381" t="s">
        <v>389</v>
      </c>
      <c r="C381" t="s">
        <v>28</v>
      </c>
      <c r="D381" t="s">
        <v>20</v>
      </c>
      <c r="E381" t="s">
        <v>244</v>
      </c>
      <c r="F381" t="s">
        <v>153</v>
      </c>
      <c r="G381" t="s">
        <v>131</v>
      </c>
      <c r="H381" t="s">
        <v>32</v>
      </c>
      <c r="I381" t="s">
        <v>131</v>
      </c>
      <c r="J381" t="s">
        <v>34</v>
      </c>
      <c r="K381" t="s">
        <v>131</v>
      </c>
      <c r="L381" t="s">
        <v>26</v>
      </c>
      <c r="M381">
        <v>69</v>
      </c>
      <c r="N381">
        <v>202</v>
      </c>
      <c r="O381">
        <v>20</v>
      </c>
      <c r="P381" t="s">
        <v>27</v>
      </c>
      <c r="Q381" t="s">
        <v>28</v>
      </c>
      <c r="R381" t="s">
        <v>115</v>
      </c>
      <c r="S381" t="s">
        <v>186</v>
      </c>
    </row>
    <row r="382" spans="1:19" x14ac:dyDescent="0.3">
      <c r="A382">
        <v>1216500</v>
      </c>
      <c r="B382" t="s">
        <v>389</v>
      </c>
      <c r="C382" t="s">
        <v>28</v>
      </c>
      <c r="D382" t="s">
        <v>20</v>
      </c>
      <c r="E382" t="s">
        <v>96</v>
      </c>
      <c r="F382" t="s">
        <v>151</v>
      </c>
      <c r="G382" t="s">
        <v>242</v>
      </c>
      <c r="H382" t="s">
        <v>38</v>
      </c>
      <c r="I382" t="s">
        <v>38</v>
      </c>
      <c r="J382" t="s">
        <v>25</v>
      </c>
      <c r="K382" t="s">
        <v>242</v>
      </c>
      <c r="L382" t="s">
        <v>26</v>
      </c>
      <c r="M382">
        <v>46</v>
      </c>
      <c r="N382">
        <v>185</v>
      </c>
      <c r="O382">
        <v>20</v>
      </c>
      <c r="P382" t="s">
        <v>27</v>
      </c>
      <c r="Q382" t="s">
        <v>28</v>
      </c>
      <c r="R382" t="s">
        <v>198</v>
      </c>
      <c r="S382" t="s">
        <v>128</v>
      </c>
    </row>
    <row r="383" spans="1:19" x14ac:dyDescent="0.3">
      <c r="A383">
        <v>1216523</v>
      </c>
      <c r="B383" t="s">
        <v>389</v>
      </c>
      <c r="C383" t="s">
        <v>147</v>
      </c>
      <c r="D383" t="s">
        <v>20</v>
      </c>
      <c r="E383" t="s">
        <v>63</v>
      </c>
      <c r="F383" t="s">
        <v>148</v>
      </c>
      <c r="G383" t="s">
        <v>24</v>
      </c>
      <c r="H383" t="s">
        <v>32</v>
      </c>
      <c r="I383" t="s">
        <v>24</v>
      </c>
      <c r="J383" t="s">
        <v>34</v>
      </c>
      <c r="K383" t="s">
        <v>24</v>
      </c>
      <c r="L383" t="s">
        <v>26</v>
      </c>
      <c r="M383">
        <v>2</v>
      </c>
      <c r="N383">
        <v>165</v>
      </c>
      <c r="O383">
        <v>20</v>
      </c>
      <c r="P383" t="s">
        <v>27</v>
      </c>
      <c r="Q383" t="s">
        <v>28</v>
      </c>
      <c r="R383" t="s">
        <v>250</v>
      </c>
      <c r="S383" t="s">
        <v>166</v>
      </c>
    </row>
    <row r="384" spans="1:19" x14ac:dyDescent="0.3">
      <c r="A384">
        <v>1216525</v>
      </c>
      <c r="B384" t="s">
        <v>389</v>
      </c>
      <c r="C384" t="s">
        <v>28</v>
      </c>
      <c r="D384" t="s">
        <v>20</v>
      </c>
      <c r="E384" t="s">
        <v>102</v>
      </c>
      <c r="F384" t="s">
        <v>153</v>
      </c>
      <c r="G384" t="s">
        <v>23</v>
      </c>
      <c r="H384" t="s">
        <v>33</v>
      </c>
      <c r="I384" t="s">
        <v>23</v>
      </c>
      <c r="J384" t="s">
        <v>34</v>
      </c>
      <c r="K384" t="s">
        <v>23</v>
      </c>
      <c r="L384" t="s">
        <v>26</v>
      </c>
      <c r="M384">
        <v>37</v>
      </c>
      <c r="N384">
        <v>170</v>
      </c>
      <c r="O384">
        <v>20</v>
      </c>
      <c r="P384" t="s">
        <v>27</v>
      </c>
      <c r="Q384" t="s">
        <v>28</v>
      </c>
      <c r="R384" t="s">
        <v>115</v>
      </c>
      <c r="S384" t="s">
        <v>99</v>
      </c>
    </row>
    <row r="385" spans="1:19" x14ac:dyDescent="0.3">
      <c r="A385">
        <v>1216507</v>
      </c>
      <c r="B385" t="s">
        <v>389</v>
      </c>
      <c r="C385" t="s">
        <v>28</v>
      </c>
      <c r="D385" t="s">
        <v>20</v>
      </c>
      <c r="E385" t="s">
        <v>259</v>
      </c>
      <c r="F385" t="s">
        <v>153</v>
      </c>
      <c r="G385" t="s">
        <v>131</v>
      </c>
      <c r="H385" t="s">
        <v>38</v>
      </c>
      <c r="I385" t="s">
        <v>131</v>
      </c>
      <c r="J385" t="s">
        <v>34</v>
      </c>
      <c r="K385" t="s">
        <v>38</v>
      </c>
      <c r="L385" t="s">
        <v>39</v>
      </c>
      <c r="M385">
        <v>5</v>
      </c>
      <c r="N385">
        <v>159</v>
      </c>
      <c r="O385">
        <v>20</v>
      </c>
      <c r="P385" t="s">
        <v>27</v>
      </c>
      <c r="Q385" t="s">
        <v>28</v>
      </c>
      <c r="R385" t="s">
        <v>215</v>
      </c>
      <c r="S385" t="s">
        <v>99</v>
      </c>
    </row>
    <row r="386" spans="1:19" x14ac:dyDescent="0.3">
      <c r="A386">
        <v>1216529</v>
      </c>
      <c r="B386" t="s">
        <v>389</v>
      </c>
      <c r="C386" t="s">
        <v>147</v>
      </c>
      <c r="D386" t="s">
        <v>20</v>
      </c>
      <c r="E386" t="s">
        <v>189</v>
      </c>
      <c r="F386" t="s">
        <v>148</v>
      </c>
      <c r="G386" t="s">
        <v>242</v>
      </c>
      <c r="H386" t="s">
        <v>43</v>
      </c>
      <c r="I386" t="s">
        <v>242</v>
      </c>
      <c r="J386" t="s">
        <v>34</v>
      </c>
      <c r="K386" t="s">
        <v>43</v>
      </c>
      <c r="L386" t="s">
        <v>39</v>
      </c>
      <c r="M386">
        <v>5</v>
      </c>
      <c r="N386">
        <v>163</v>
      </c>
      <c r="O386">
        <v>20</v>
      </c>
      <c r="P386" t="s">
        <v>27</v>
      </c>
      <c r="Q386" t="s">
        <v>28</v>
      </c>
      <c r="R386" t="s">
        <v>166</v>
      </c>
      <c r="S386" t="s">
        <v>74</v>
      </c>
    </row>
    <row r="387" spans="1:19" x14ac:dyDescent="0.3">
      <c r="A387">
        <v>1216540</v>
      </c>
      <c r="B387" t="s">
        <v>389</v>
      </c>
      <c r="C387" t="s">
        <v>28</v>
      </c>
      <c r="D387" t="s">
        <v>20</v>
      </c>
      <c r="E387" t="s">
        <v>68</v>
      </c>
      <c r="F387" t="s">
        <v>151</v>
      </c>
      <c r="G387" t="s">
        <v>23</v>
      </c>
      <c r="H387" t="s">
        <v>24</v>
      </c>
      <c r="I387" t="s">
        <v>23</v>
      </c>
      <c r="J387" t="s">
        <v>34</v>
      </c>
      <c r="K387" t="s">
        <v>23</v>
      </c>
      <c r="L387" t="s">
        <v>26</v>
      </c>
      <c r="M387">
        <v>82</v>
      </c>
      <c r="N387">
        <v>195</v>
      </c>
      <c r="O387">
        <v>20</v>
      </c>
      <c r="P387" t="s">
        <v>27</v>
      </c>
      <c r="Q387" t="s">
        <v>28</v>
      </c>
      <c r="R387" t="s">
        <v>149</v>
      </c>
      <c r="S387" t="s">
        <v>169</v>
      </c>
    </row>
    <row r="388" spans="1:19" x14ac:dyDescent="0.3">
      <c r="A388">
        <v>1216528</v>
      </c>
      <c r="B388" t="s">
        <v>389</v>
      </c>
      <c r="C388" t="s">
        <v>28</v>
      </c>
      <c r="D388" t="s">
        <v>20</v>
      </c>
      <c r="E388" t="s">
        <v>118</v>
      </c>
      <c r="F388" t="s">
        <v>153</v>
      </c>
      <c r="G388" t="s">
        <v>33</v>
      </c>
      <c r="H388" t="s">
        <v>131</v>
      </c>
      <c r="I388" t="s">
        <v>33</v>
      </c>
      <c r="J388" t="s">
        <v>34</v>
      </c>
      <c r="K388" t="s">
        <v>33</v>
      </c>
      <c r="L388" t="s">
        <v>26</v>
      </c>
      <c r="M388">
        <v>20</v>
      </c>
      <c r="N388">
        <v>168</v>
      </c>
      <c r="O388">
        <v>20</v>
      </c>
      <c r="P388" t="s">
        <v>27</v>
      </c>
      <c r="Q388" t="s">
        <v>28</v>
      </c>
      <c r="R388" t="s">
        <v>115</v>
      </c>
      <c r="S388" t="s">
        <v>99</v>
      </c>
    </row>
    <row r="389" spans="1:19" x14ac:dyDescent="0.3">
      <c r="A389">
        <v>1216543</v>
      </c>
      <c r="B389" t="s">
        <v>389</v>
      </c>
      <c r="C389" t="s">
        <v>28</v>
      </c>
      <c r="D389" t="s">
        <v>20</v>
      </c>
      <c r="E389" t="s">
        <v>260</v>
      </c>
      <c r="F389" t="s">
        <v>153</v>
      </c>
      <c r="G389" t="s">
        <v>242</v>
      </c>
      <c r="H389" t="s">
        <v>38</v>
      </c>
      <c r="I389" t="s">
        <v>242</v>
      </c>
      <c r="J389" t="s">
        <v>34</v>
      </c>
      <c r="K389" t="s">
        <v>242</v>
      </c>
      <c r="L389" t="s">
        <v>26</v>
      </c>
      <c r="M389">
        <v>13</v>
      </c>
      <c r="N389">
        <v>162</v>
      </c>
      <c r="O389">
        <v>20</v>
      </c>
      <c r="P389" t="s">
        <v>27</v>
      </c>
      <c r="Q389" t="s">
        <v>28</v>
      </c>
      <c r="R389" t="s">
        <v>115</v>
      </c>
      <c r="S389" t="s">
        <v>186</v>
      </c>
    </row>
    <row r="390" spans="1:19" x14ac:dyDescent="0.3">
      <c r="A390">
        <v>1216531</v>
      </c>
      <c r="B390" t="s">
        <v>389</v>
      </c>
      <c r="C390" t="s">
        <v>28</v>
      </c>
      <c r="D390" t="s">
        <v>20</v>
      </c>
      <c r="E390" t="s">
        <v>226</v>
      </c>
      <c r="F390" t="s">
        <v>151</v>
      </c>
      <c r="G390" t="s">
        <v>23</v>
      </c>
      <c r="H390" t="s">
        <v>32</v>
      </c>
      <c r="I390" t="s">
        <v>23</v>
      </c>
      <c r="J390" t="s">
        <v>34</v>
      </c>
      <c r="K390" t="s">
        <v>32</v>
      </c>
      <c r="L390" t="s">
        <v>39</v>
      </c>
      <c r="M390">
        <v>8</v>
      </c>
      <c r="N390">
        <v>172</v>
      </c>
      <c r="O390">
        <v>20</v>
      </c>
      <c r="P390" t="s">
        <v>27</v>
      </c>
      <c r="Q390" t="s">
        <v>28</v>
      </c>
      <c r="R390" t="s">
        <v>198</v>
      </c>
      <c r="S390" t="s">
        <v>128</v>
      </c>
    </row>
    <row r="391" spans="1:19" x14ac:dyDescent="0.3">
      <c r="A391">
        <v>1216526</v>
      </c>
      <c r="B391" t="s">
        <v>389</v>
      </c>
      <c r="C391" t="s">
        <v>147</v>
      </c>
      <c r="D391" t="s">
        <v>20</v>
      </c>
      <c r="E391" t="s">
        <v>189</v>
      </c>
      <c r="F391" t="s">
        <v>148</v>
      </c>
      <c r="G391" t="s">
        <v>24</v>
      </c>
      <c r="H391" t="s">
        <v>43</v>
      </c>
      <c r="I391" t="s">
        <v>24</v>
      </c>
      <c r="J391" t="s">
        <v>34</v>
      </c>
      <c r="K391" t="s">
        <v>43</v>
      </c>
      <c r="L391" t="s">
        <v>39</v>
      </c>
      <c r="M391">
        <v>8</v>
      </c>
      <c r="N391">
        <v>149</v>
      </c>
      <c r="O391">
        <v>20</v>
      </c>
      <c r="P391" t="s">
        <v>27</v>
      </c>
      <c r="Q391" t="s">
        <v>28</v>
      </c>
      <c r="R391" t="s">
        <v>166</v>
      </c>
      <c r="S391" t="s">
        <v>185</v>
      </c>
    </row>
    <row r="392" spans="1:19" x14ac:dyDescent="0.3">
      <c r="A392">
        <v>1216509</v>
      </c>
      <c r="B392" t="s">
        <v>389</v>
      </c>
      <c r="C392" t="s">
        <v>28</v>
      </c>
      <c r="D392" t="s">
        <v>20</v>
      </c>
      <c r="E392" t="s">
        <v>108</v>
      </c>
      <c r="F392" t="s">
        <v>151</v>
      </c>
      <c r="G392" t="s">
        <v>33</v>
      </c>
      <c r="H392" t="s">
        <v>242</v>
      </c>
      <c r="I392" t="s">
        <v>33</v>
      </c>
      <c r="J392" t="s">
        <v>34</v>
      </c>
      <c r="K392" t="s">
        <v>242</v>
      </c>
      <c r="L392" t="s">
        <v>39</v>
      </c>
      <c r="M392">
        <v>5</v>
      </c>
      <c r="N392">
        <v>180</v>
      </c>
      <c r="O392">
        <v>20</v>
      </c>
      <c r="P392" t="s">
        <v>27</v>
      </c>
      <c r="Q392" t="s">
        <v>28</v>
      </c>
      <c r="R392" t="s">
        <v>198</v>
      </c>
      <c r="S392" t="s">
        <v>149</v>
      </c>
    </row>
    <row r="393" spans="1:19" x14ac:dyDescent="0.3">
      <c r="A393">
        <v>1216522</v>
      </c>
      <c r="B393" t="s">
        <v>389</v>
      </c>
      <c r="C393" t="s">
        <v>28</v>
      </c>
      <c r="D393" t="s">
        <v>20</v>
      </c>
      <c r="E393" t="s">
        <v>68</v>
      </c>
      <c r="F393" t="s">
        <v>153</v>
      </c>
      <c r="G393" t="s">
        <v>38</v>
      </c>
      <c r="H393" t="s">
        <v>23</v>
      </c>
      <c r="I393" t="s">
        <v>38</v>
      </c>
      <c r="J393" t="s">
        <v>34</v>
      </c>
      <c r="K393" t="s">
        <v>23</v>
      </c>
      <c r="L393" t="s">
        <v>39</v>
      </c>
      <c r="M393">
        <v>7</v>
      </c>
      <c r="N393">
        <v>178</v>
      </c>
      <c r="O393">
        <v>20</v>
      </c>
      <c r="P393" t="s">
        <v>27</v>
      </c>
      <c r="Q393" t="s">
        <v>28</v>
      </c>
      <c r="R393" t="s">
        <v>115</v>
      </c>
      <c r="S393" t="s">
        <v>186</v>
      </c>
    </row>
    <row r="394" spans="1:19" x14ac:dyDescent="0.3">
      <c r="A394">
        <v>1216512</v>
      </c>
      <c r="B394" t="s">
        <v>389</v>
      </c>
      <c r="C394" t="s">
        <v>147</v>
      </c>
      <c r="D394" t="s">
        <v>20</v>
      </c>
      <c r="E394" t="s">
        <v>219</v>
      </c>
      <c r="F394" t="s">
        <v>148</v>
      </c>
      <c r="G394" t="s">
        <v>24</v>
      </c>
      <c r="H394" t="s">
        <v>131</v>
      </c>
      <c r="I394" t="s">
        <v>131</v>
      </c>
      <c r="J394" t="s">
        <v>25</v>
      </c>
      <c r="K394" t="s">
        <v>24</v>
      </c>
      <c r="L394" t="s">
        <v>69</v>
      </c>
      <c r="M394" t="s">
        <v>28</v>
      </c>
      <c r="N394">
        <v>164</v>
      </c>
      <c r="O394">
        <v>20</v>
      </c>
      <c r="P394" t="s">
        <v>70</v>
      </c>
      <c r="Q394" t="s">
        <v>28</v>
      </c>
      <c r="R394" t="s">
        <v>162</v>
      </c>
      <c r="S394" t="s">
        <v>74</v>
      </c>
    </row>
    <row r="395" spans="1:19" x14ac:dyDescent="0.3">
      <c r="A395">
        <v>1216517</v>
      </c>
      <c r="B395" t="s">
        <v>389</v>
      </c>
      <c r="C395" t="s">
        <v>28</v>
      </c>
      <c r="D395" t="s">
        <v>20</v>
      </c>
      <c r="E395" t="s">
        <v>226</v>
      </c>
      <c r="F395" t="s">
        <v>153</v>
      </c>
      <c r="G395" t="s">
        <v>43</v>
      </c>
      <c r="H395" t="s">
        <v>32</v>
      </c>
      <c r="I395" t="s">
        <v>43</v>
      </c>
      <c r="J395" t="s">
        <v>34</v>
      </c>
      <c r="K395" t="s">
        <v>32</v>
      </c>
      <c r="L395" t="s">
        <v>69</v>
      </c>
      <c r="M395" t="s">
        <v>28</v>
      </c>
      <c r="N395">
        <v>177</v>
      </c>
      <c r="O395">
        <v>20</v>
      </c>
      <c r="P395" t="s">
        <v>70</v>
      </c>
      <c r="Q395" t="s">
        <v>28</v>
      </c>
      <c r="R395" t="s">
        <v>186</v>
      </c>
      <c r="S395" t="s">
        <v>99</v>
      </c>
    </row>
    <row r="396" spans="1:19" x14ac:dyDescent="0.3">
      <c r="A396">
        <v>1216533</v>
      </c>
      <c r="B396" t="s">
        <v>389</v>
      </c>
      <c r="C396" t="s">
        <v>147</v>
      </c>
      <c r="D396" t="s">
        <v>20</v>
      </c>
      <c r="E396" t="s">
        <v>218</v>
      </c>
      <c r="F396" t="s">
        <v>148</v>
      </c>
      <c r="G396" t="s">
        <v>33</v>
      </c>
      <c r="H396" t="s">
        <v>38</v>
      </c>
      <c r="I396" t="s">
        <v>33</v>
      </c>
      <c r="J396" t="s">
        <v>34</v>
      </c>
      <c r="K396" t="s">
        <v>38</v>
      </c>
      <c r="L396" t="s">
        <v>39</v>
      </c>
      <c r="M396">
        <v>7</v>
      </c>
      <c r="N396">
        <v>126</v>
      </c>
      <c r="O396">
        <v>20</v>
      </c>
      <c r="P396" t="s">
        <v>27</v>
      </c>
      <c r="Q396" t="s">
        <v>28</v>
      </c>
      <c r="R396" t="s">
        <v>166</v>
      </c>
      <c r="S396" t="s">
        <v>185</v>
      </c>
    </row>
    <row r="397" spans="1:19" x14ac:dyDescent="0.3">
      <c r="A397">
        <v>1216546</v>
      </c>
      <c r="B397" t="s">
        <v>389</v>
      </c>
      <c r="C397" t="s">
        <v>28</v>
      </c>
      <c r="D397" t="s">
        <v>20</v>
      </c>
      <c r="E397" t="s">
        <v>108</v>
      </c>
      <c r="F397" t="s">
        <v>153</v>
      </c>
      <c r="G397" t="s">
        <v>242</v>
      </c>
      <c r="H397" t="s">
        <v>32</v>
      </c>
      <c r="I397" t="s">
        <v>242</v>
      </c>
      <c r="J397" t="s">
        <v>34</v>
      </c>
      <c r="K397" t="s">
        <v>32</v>
      </c>
      <c r="L397" t="s">
        <v>39</v>
      </c>
      <c r="M397">
        <v>5</v>
      </c>
      <c r="N397">
        <v>165</v>
      </c>
      <c r="O397">
        <v>20</v>
      </c>
      <c r="P397" t="s">
        <v>27</v>
      </c>
      <c r="Q397" t="s">
        <v>28</v>
      </c>
      <c r="R397" t="s">
        <v>128</v>
      </c>
      <c r="S397" t="s">
        <v>149</v>
      </c>
    </row>
    <row r="398" spans="1:19" x14ac:dyDescent="0.3">
      <c r="A398">
        <v>1216494</v>
      </c>
      <c r="B398" t="s">
        <v>389</v>
      </c>
      <c r="C398" t="s">
        <v>147</v>
      </c>
      <c r="D398" t="s">
        <v>20</v>
      </c>
      <c r="E398" t="s">
        <v>222</v>
      </c>
      <c r="F398" t="s">
        <v>148</v>
      </c>
      <c r="G398" t="s">
        <v>24</v>
      </c>
      <c r="H398" t="s">
        <v>23</v>
      </c>
      <c r="I398" t="s">
        <v>24</v>
      </c>
      <c r="J398" t="s">
        <v>34</v>
      </c>
      <c r="K398" t="s">
        <v>23</v>
      </c>
      <c r="L398" t="s">
        <v>39</v>
      </c>
      <c r="M398">
        <v>8</v>
      </c>
      <c r="N398">
        <v>85</v>
      </c>
      <c r="O398">
        <v>20</v>
      </c>
      <c r="P398" t="s">
        <v>27</v>
      </c>
      <c r="Q398" t="s">
        <v>28</v>
      </c>
      <c r="R398" t="s">
        <v>185</v>
      </c>
      <c r="S398" t="s">
        <v>74</v>
      </c>
    </row>
    <row r="399" spans="1:19" x14ac:dyDescent="0.3">
      <c r="A399">
        <v>1216518</v>
      </c>
      <c r="B399" t="s">
        <v>389</v>
      </c>
      <c r="C399" t="s">
        <v>28</v>
      </c>
      <c r="D399" t="s">
        <v>20</v>
      </c>
      <c r="E399" t="s">
        <v>81</v>
      </c>
      <c r="F399" t="s">
        <v>153</v>
      </c>
      <c r="G399" t="s">
        <v>38</v>
      </c>
      <c r="H399" t="s">
        <v>131</v>
      </c>
      <c r="I399" t="s">
        <v>131</v>
      </c>
      <c r="J399" t="s">
        <v>25</v>
      </c>
      <c r="K399" t="s">
        <v>131</v>
      </c>
      <c r="L399" t="s">
        <v>39</v>
      </c>
      <c r="M399">
        <v>8</v>
      </c>
      <c r="N399">
        <v>155</v>
      </c>
      <c r="O399">
        <v>20</v>
      </c>
      <c r="P399" t="s">
        <v>27</v>
      </c>
      <c r="Q399" t="s">
        <v>28</v>
      </c>
      <c r="R399" t="s">
        <v>186</v>
      </c>
      <c r="S399" t="s">
        <v>99</v>
      </c>
    </row>
    <row r="400" spans="1:19" x14ac:dyDescent="0.3">
      <c r="A400">
        <v>1216521</v>
      </c>
      <c r="B400" t="s">
        <v>389</v>
      </c>
      <c r="C400" t="s">
        <v>28</v>
      </c>
      <c r="D400" t="s">
        <v>20</v>
      </c>
      <c r="E400" t="s">
        <v>175</v>
      </c>
      <c r="F400" t="s">
        <v>151</v>
      </c>
      <c r="G400" t="s">
        <v>33</v>
      </c>
      <c r="H400" t="s">
        <v>43</v>
      </c>
      <c r="I400" t="s">
        <v>43</v>
      </c>
      <c r="J400" t="s">
        <v>25</v>
      </c>
      <c r="K400" t="s">
        <v>43</v>
      </c>
      <c r="L400" t="s">
        <v>39</v>
      </c>
      <c r="M400">
        <v>10</v>
      </c>
      <c r="N400">
        <v>115</v>
      </c>
      <c r="O400">
        <v>20</v>
      </c>
      <c r="P400" t="s">
        <v>27</v>
      </c>
      <c r="Q400" t="s">
        <v>28</v>
      </c>
      <c r="R400" t="s">
        <v>128</v>
      </c>
      <c r="S400" t="s">
        <v>120</v>
      </c>
    </row>
    <row r="401" spans="1:19" x14ac:dyDescent="0.3">
      <c r="A401">
        <v>1216497</v>
      </c>
      <c r="B401" t="s">
        <v>389</v>
      </c>
      <c r="C401" t="s">
        <v>147</v>
      </c>
      <c r="D401" t="s">
        <v>20</v>
      </c>
      <c r="E401" t="s">
        <v>261</v>
      </c>
      <c r="F401" t="s">
        <v>148</v>
      </c>
      <c r="G401" t="s">
        <v>24</v>
      </c>
      <c r="H401" t="s">
        <v>242</v>
      </c>
      <c r="I401" t="s">
        <v>242</v>
      </c>
      <c r="J401" t="s">
        <v>25</v>
      </c>
      <c r="K401" t="s">
        <v>24</v>
      </c>
      <c r="L401" t="s">
        <v>26</v>
      </c>
      <c r="M401">
        <v>59</v>
      </c>
      <c r="N401">
        <v>195</v>
      </c>
      <c r="O401">
        <v>20</v>
      </c>
      <c r="P401" t="s">
        <v>27</v>
      </c>
      <c r="Q401" t="s">
        <v>28</v>
      </c>
      <c r="R401" t="s">
        <v>166</v>
      </c>
      <c r="S401" t="s">
        <v>162</v>
      </c>
    </row>
    <row r="402" spans="1:19" x14ac:dyDescent="0.3">
      <c r="A402">
        <v>1216498</v>
      </c>
      <c r="B402" t="s">
        <v>389</v>
      </c>
      <c r="C402" t="s">
        <v>28</v>
      </c>
      <c r="D402" t="s">
        <v>20</v>
      </c>
      <c r="E402" t="s">
        <v>262</v>
      </c>
      <c r="F402" t="s">
        <v>153</v>
      </c>
      <c r="G402" t="s">
        <v>32</v>
      </c>
      <c r="H402" t="s">
        <v>131</v>
      </c>
      <c r="I402" t="s">
        <v>131</v>
      </c>
      <c r="J402" t="s">
        <v>25</v>
      </c>
      <c r="K402" t="s">
        <v>32</v>
      </c>
      <c r="L402" t="s">
        <v>26</v>
      </c>
      <c r="M402">
        <v>12</v>
      </c>
      <c r="N402">
        <v>127</v>
      </c>
      <c r="O402">
        <v>20</v>
      </c>
      <c r="P402" t="s">
        <v>27</v>
      </c>
      <c r="Q402" t="s">
        <v>28</v>
      </c>
      <c r="R402" t="s">
        <v>195</v>
      </c>
      <c r="S402" t="s">
        <v>99</v>
      </c>
    </row>
    <row r="403" spans="1:19" x14ac:dyDescent="0.3">
      <c r="A403">
        <v>1216541</v>
      </c>
      <c r="B403" t="s">
        <v>389</v>
      </c>
      <c r="C403" t="s">
        <v>147</v>
      </c>
      <c r="D403" t="s">
        <v>20</v>
      </c>
      <c r="E403" t="s">
        <v>216</v>
      </c>
      <c r="F403" t="s">
        <v>148</v>
      </c>
      <c r="G403" t="s">
        <v>43</v>
      </c>
      <c r="H403" t="s">
        <v>38</v>
      </c>
      <c r="I403" t="s">
        <v>43</v>
      </c>
      <c r="J403" t="s">
        <v>34</v>
      </c>
      <c r="K403" t="s">
        <v>38</v>
      </c>
      <c r="L403" t="s">
        <v>39</v>
      </c>
      <c r="M403">
        <v>8</v>
      </c>
      <c r="N403">
        <v>196</v>
      </c>
      <c r="O403">
        <v>20</v>
      </c>
      <c r="P403" t="s">
        <v>27</v>
      </c>
      <c r="Q403" t="s">
        <v>28</v>
      </c>
      <c r="R403" t="s">
        <v>250</v>
      </c>
      <c r="S403" t="s">
        <v>185</v>
      </c>
    </row>
    <row r="404" spans="1:19" x14ac:dyDescent="0.3">
      <c r="A404">
        <v>1216544</v>
      </c>
      <c r="B404" t="s">
        <v>389</v>
      </c>
      <c r="C404" t="s">
        <v>28</v>
      </c>
      <c r="D404" t="s">
        <v>20</v>
      </c>
      <c r="E404" t="s">
        <v>263</v>
      </c>
      <c r="F404" t="s">
        <v>153</v>
      </c>
      <c r="G404" t="s">
        <v>23</v>
      </c>
      <c r="H404" t="s">
        <v>33</v>
      </c>
      <c r="I404" t="s">
        <v>23</v>
      </c>
      <c r="J404" t="s">
        <v>34</v>
      </c>
      <c r="K404" t="s">
        <v>33</v>
      </c>
      <c r="L404" t="s">
        <v>39</v>
      </c>
      <c r="M404">
        <v>8</v>
      </c>
      <c r="N404">
        <v>146</v>
      </c>
      <c r="O404">
        <v>20</v>
      </c>
      <c r="P404" t="s">
        <v>27</v>
      </c>
      <c r="Q404" t="s">
        <v>28</v>
      </c>
      <c r="R404" t="s">
        <v>128</v>
      </c>
      <c r="S404" t="s">
        <v>149</v>
      </c>
    </row>
    <row r="405" spans="1:19" x14ac:dyDescent="0.3">
      <c r="A405">
        <v>1216520</v>
      </c>
      <c r="B405" t="s">
        <v>389</v>
      </c>
      <c r="C405" t="s">
        <v>28</v>
      </c>
      <c r="D405" t="s">
        <v>20</v>
      </c>
      <c r="E405" t="s">
        <v>66</v>
      </c>
      <c r="F405" t="s">
        <v>151</v>
      </c>
      <c r="G405" t="s">
        <v>24</v>
      </c>
      <c r="H405" t="s">
        <v>32</v>
      </c>
      <c r="I405" t="s">
        <v>32</v>
      </c>
      <c r="J405" t="s">
        <v>25</v>
      </c>
      <c r="K405" t="s">
        <v>32</v>
      </c>
      <c r="L405" t="s">
        <v>39</v>
      </c>
      <c r="M405">
        <v>8</v>
      </c>
      <c r="N405">
        <v>150</v>
      </c>
      <c r="O405">
        <v>20</v>
      </c>
      <c r="P405" t="s">
        <v>27</v>
      </c>
      <c r="Q405" t="s">
        <v>28</v>
      </c>
      <c r="R405" t="s">
        <v>198</v>
      </c>
      <c r="S405" t="s">
        <v>149</v>
      </c>
    </row>
    <row r="406" spans="1:19" x14ac:dyDescent="0.3">
      <c r="A406">
        <v>1216524</v>
      </c>
      <c r="B406" t="s">
        <v>389</v>
      </c>
      <c r="C406" t="s">
        <v>28</v>
      </c>
      <c r="D406" t="s">
        <v>20</v>
      </c>
      <c r="E406" t="s">
        <v>107</v>
      </c>
      <c r="F406" t="s">
        <v>153</v>
      </c>
      <c r="G406" t="s">
        <v>131</v>
      </c>
      <c r="H406" t="s">
        <v>242</v>
      </c>
      <c r="I406" t="s">
        <v>242</v>
      </c>
      <c r="J406" t="s">
        <v>25</v>
      </c>
      <c r="K406" t="s">
        <v>131</v>
      </c>
      <c r="L406" t="s">
        <v>26</v>
      </c>
      <c r="M406">
        <v>88</v>
      </c>
      <c r="N406">
        <v>220</v>
      </c>
      <c r="O406">
        <v>20</v>
      </c>
      <c r="P406" t="s">
        <v>27</v>
      </c>
      <c r="Q406" t="s">
        <v>28</v>
      </c>
      <c r="R406" t="s">
        <v>115</v>
      </c>
      <c r="S406" t="s">
        <v>186</v>
      </c>
    </row>
    <row r="407" spans="1:19" x14ac:dyDescent="0.3">
      <c r="A407">
        <v>1216499</v>
      </c>
      <c r="B407" t="s">
        <v>389</v>
      </c>
      <c r="C407" t="s">
        <v>147</v>
      </c>
      <c r="D407" t="s">
        <v>20</v>
      </c>
      <c r="E407" t="s">
        <v>193</v>
      </c>
      <c r="F407" t="s">
        <v>148</v>
      </c>
      <c r="G407" t="s">
        <v>23</v>
      </c>
      <c r="H407" t="s">
        <v>43</v>
      </c>
      <c r="I407" t="s">
        <v>43</v>
      </c>
      <c r="J407" t="s">
        <v>25</v>
      </c>
      <c r="K407" t="s">
        <v>43</v>
      </c>
      <c r="L407" t="s">
        <v>39</v>
      </c>
      <c r="M407">
        <v>5</v>
      </c>
      <c r="N407">
        <v>165</v>
      </c>
      <c r="O407">
        <v>20</v>
      </c>
      <c r="P407" t="s">
        <v>27</v>
      </c>
      <c r="Q407" t="s">
        <v>28</v>
      </c>
      <c r="R407" t="s">
        <v>250</v>
      </c>
      <c r="S407" t="s">
        <v>166</v>
      </c>
    </row>
    <row r="408" spans="1:19" x14ac:dyDescent="0.3">
      <c r="A408">
        <v>1216536</v>
      </c>
      <c r="B408" t="s">
        <v>389</v>
      </c>
      <c r="C408" t="s">
        <v>28</v>
      </c>
      <c r="D408" t="s">
        <v>20</v>
      </c>
      <c r="E408" t="s">
        <v>263</v>
      </c>
      <c r="F408" t="s">
        <v>153</v>
      </c>
      <c r="G408" t="s">
        <v>24</v>
      </c>
      <c r="H408" t="s">
        <v>33</v>
      </c>
      <c r="I408" t="s">
        <v>33</v>
      </c>
      <c r="J408" t="s">
        <v>25</v>
      </c>
      <c r="K408" t="s">
        <v>33</v>
      </c>
      <c r="L408" t="s">
        <v>39</v>
      </c>
      <c r="M408">
        <v>6</v>
      </c>
      <c r="N408">
        <v>173</v>
      </c>
      <c r="O408">
        <v>20</v>
      </c>
      <c r="P408" t="s">
        <v>27</v>
      </c>
      <c r="Q408" t="s">
        <v>28</v>
      </c>
      <c r="R408" t="s">
        <v>128</v>
      </c>
      <c r="S408" t="s">
        <v>149</v>
      </c>
    </row>
    <row r="409" spans="1:19" x14ac:dyDescent="0.3">
      <c r="A409">
        <v>1216537</v>
      </c>
      <c r="B409" t="s">
        <v>389</v>
      </c>
      <c r="C409" t="s">
        <v>147</v>
      </c>
      <c r="D409" t="s">
        <v>20</v>
      </c>
      <c r="E409" t="s">
        <v>216</v>
      </c>
      <c r="F409" t="s">
        <v>148</v>
      </c>
      <c r="G409" t="s">
        <v>32</v>
      </c>
      <c r="H409" t="s">
        <v>38</v>
      </c>
      <c r="I409" t="s">
        <v>38</v>
      </c>
      <c r="J409" t="s">
        <v>25</v>
      </c>
      <c r="K409" t="s">
        <v>38</v>
      </c>
      <c r="L409" t="s">
        <v>39</v>
      </c>
      <c r="M409">
        <v>7</v>
      </c>
      <c r="N409">
        <v>186</v>
      </c>
      <c r="O409">
        <v>20</v>
      </c>
      <c r="P409" t="s">
        <v>27</v>
      </c>
      <c r="Q409" t="s">
        <v>28</v>
      </c>
      <c r="R409" t="s">
        <v>166</v>
      </c>
      <c r="S409" t="s">
        <v>74</v>
      </c>
    </row>
    <row r="410" spans="1:19" x14ac:dyDescent="0.3">
      <c r="A410">
        <v>1216502</v>
      </c>
      <c r="B410" t="s">
        <v>389</v>
      </c>
      <c r="C410" t="s">
        <v>28</v>
      </c>
      <c r="D410" t="s">
        <v>20</v>
      </c>
      <c r="E410" t="s">
        <v>157</v>
      </c>
      <c r="F410" t="s">
        <v>151</v>
      </c>
      <c r="G410" t="s">
        <v>23</v>
      </c>
      <c r="H410" t="s">
        <v>131</v>
      </c>
      <c r="I410" t="s">
        <v>131</v>
      </c>
      <c r="J410" t="s">
        <v>25</v>
      </c>
      <c r="K410" t="s">
        <v>131</v>
      </c>
      <c r="L410" t="s">
        <v>39</v>
      </c>
      <c r="M410">
        <v>5</v>
      </c>
      <c r="N410">
        <v>121</v>
      </c>
      <c r="O410">
        <v>20</v>
      </c>
      <c r="P410" t="s">
        <v>27</v>
      </c>
      <c r="Q410" t="s">
        <v>28</v>
      </c>
      <c r="R410" t="s">
        <v>198</v>
      </c>
      <c r="S410" t="s">
        <v>169</v>
      </c>
    </row>
    <row r="411" spans="1:19" x14ac:dyDescent="0.3">
      <c r="A411">
        <v>1216535</v>
      </c>
      <c r="B411" t="s">
        <v>389</v>
      </c>
      <c r="C411" t="s">
        <v>28</v>
      </c>
      <c r="D411" t="s">
        <v>20</v>
      </c>
      <c r="E411" t="s">
        <v>238</v>
      </c>
      <c r="F411" t="s">
        <v>153</v>
      </c>
      <c r="G411" t="s">
        <v>242</v>
      </c>
      <c r="H411" t="s">
        <v>43</v>
      </c>
      <c r="I411" t="s">
        <v>43</v>
      </c>
      <c r="J411" t="s">
        <v>25</v>
      </c>
      <c r="K411" t="s">
        <v>43</v>
      </c>
      <c r="L411" t="s">
        <v>39</v>
      </c>
      <c r="M411">
        <v>9</v>
      </c>
      <c r="N411">
        <v>111</v>
      </c>
      <c r="O411">
        <v>20</v>
      </c>
      <c r="P411" t="s">
        <v>27</v>
      </c>
      <c r="Q411" t="s">
        <v>28</v>
      </c>
      <c r="R411" t="s">
        <v>215</v>
      </c>
      <c r="S411" t="s">
        <v>99</v>
      </c>
    </row>
    <row r="412" spans="1:19" x14ac:dyDescent="0.3">
      <c r="A412">
        <v>1216506</v>
      </c>
      <c r="B412" t="s">
        <v>389</v>
      </c>
      <c r="C412" t="s">
        <v>147</v>
      </c>
      <c r="D412" t="s">
        <v>20</v>
      </c>
      <c r="E412" t="s">
        <v>263</v>
      </c>
      <c r="F412" t="s">
        <v>148</v>
      </c>
      <c r="G412" t="s">
        <v>32</v>
      </c>
      <c r="H412" t="s">
        <v>33</v>
      </c>
      <c r="I412" t="s">
        <v>33</v>
      </c>
      <c r="J412" t="s">
        <v>25</v>
      </c>
      <c r="K412" t="s">
        <v>33</v>
      </c>
      <c r="L412" t="s">
        <v>39</v>
      </c>
      <c r="M412">
        <v>9</v>
      </c>
      <c r="N412">
        <v>154</v>
      </c>
      <c r="O412">
        <v>20</v>
      </c>
      <c r="P412" t="s">
        <v>27</v>
      </c>
      <c r="Q412" t="s">
        <v>28</v>
      </c>
      <c r="R412" t="s">
        <v>162</v>
      </c>
      <c r="S412" t="s">
        <v>185</v>
      </c>
    </row>
    <row r="413" spans="1:19" x14ac:dyDescent="0.3">
      <c r="A413">
        <v>1216530</v>
      </c>
      <c r="B413" t="s">
        <v>389</v>
      </c>
      <c r="C413" t="s">
        <v>28</v>
      </c>
      <c r="D413" t="s">
        <v>20</v>
      </c>
      <c r="E413" t="s">
        <v>264</v>
      </c>
      <c r="F413" t="s">
        <v>153</v>
      </c>
      <c r="G413" t="s">
        <v>24</v>
      </c>
      <c r="H413" t="s">
        <v>38</v>
      </c>
      <c r="I413" t="s">
        <v>38</v>
      </c>
      <c r="J413" t="s">
        <v>25</v>
      </c>
      <c r="K413" t="s">
        <v>24</v>
      </c>
      <c r="L413" t="s">
        <v>26</v>
      </c>
      <c r="M413">
        <v>60</v>
      </c>
      <c r="N413">
        <v>192</v>
      </c>
      <c r="O413">
        <v>20</v>
      </c>
      <c r="P413" t="s">
        <v>27</v>
      </c>
      <c r="Q413" t="s">
        <v>28</v>
      </c>
      <c r="R413" t="s">
        <v>186</v>
      </c>
      <c r="S413" t="s">
        <v>99</v>
      </c>
    </row>
    <row r="414" spans="1:19" x14ac:dyDescent="0.3">
      <c r="A414">
        <v>1216505</v>
      </c>
      <c r="B414" t="s">
        <v>389</v>
      </c>
      <c r="C414" t="s">
        <v>147</v>
      </c>
      <c r="D414" t="s">
        <v>20</v>
      </c>
      <c r="E414" t="s">
        <v>260</v>
      </c>
      <c r="F414" t="s">
        <v>148</v>
      </c>
      <c r="G414" t="s">
        <v>23</v>
      </c>
      <c r="H414" t="s">
        <v>242</v>
      </c>
      <c r="I414" t="s">
        <v>242</v>
      </c>
      <c r="J414" t="s">
        <v>25</v>
      </c>
      <c r="K414" t="s">
        <v>242</v>
      </c>
      <c r="L414" t="s">
        <v>39</v>
      </c>
      <c r="M414">
        <v>6</v>
      </c>
      <c r="N414">
        <v>153</v>
      </c>
      <c r="O414">
        <v>20</v>
      </c>
      <c r="P414" t="s">
        <v>27</v>
      </c>
      <c r="Q414" t="s">
        <v>28</v>
      </c>
      <c r="R414" t="s">
        <v>166</v>
      </c>
      <c r="S414" t="s">
        <v>74</v>
      </c>
    </row>
    <row r="415" spans="1:19" x14ac:dyDescent="0.3">
      <c r="A415">
        <v>1216495</v>
      </c>
      <c r="B415" t="s">
        <v>389</v>
      </c>
      <c r="C415" t="s">
        <v>28</v>
      </c>
      <c r="D415" t="s">
        <v>20</v>
      </c>
      <c r="E415" t="s">
        <v>126</v>
      </c>
      <c r="F415" t="s">
        <v>151</v>
      </c>
      <c r="G415" t="s">
        <v>43</v>
      </c>
      <c r="H415" t="s">
        <v>131</v>
      </c>
      <c r="I415" t="s">
        <v>131</v>
      </c>
      <c r="J415" t="s">
        <v>25</v>
      </c>
      <c r="K415" t="s">
        <v>131</v>
      </c>
      <c r="L415" t="s">
        <v>39</v>
      </c>
      <c r="M415">
        <v>10</v>
      </c>
      <c r="N415">
        <v>150</v>
      </c>
      <c r="O415">
        <v>20</v>
      </c>
      <c r="P415" t="s">
        <v>27</v>
      </c>
      <c r="Q415" t="s">
        <v>28</v>
      </c>
      <c r="R415" t="s">
        <v>128</v>
      </c>
      <c r="S415" t="s">
        <v>149</v>
      </c>
    </row>
    <row r="416" spans="1:19" x14ac:dyDescent="0.3">
      <c r="A416">
        <v>1237177</v>
      </c>
      <c r="B416" t="s">
        <v>389</v>
      </c>
      <c r="C416" t="s">
        <v>28</v>
      </c>
      <c r="D416" t="s">
        <v>110</v>
      </c>
      <c r="E416" t="s">
        <v>213</v>
      </c>
      <c r="F416" t="s">
        <v>153</v>
      </c>
      <c r="G416" t="s">
        <v>43</v>
      </c>
      <c r="H416" t="s">
        <v>242</v>
      </c>
      <c r="I416" t="s">
        <v>242</v>
      </c>
      <c r="J416" t="s">
        <v>25</v>
      </c>
      <c r="K416" t="s">
        <v>43</v>
      </c>
      <c r="L416" t="s">
        <v>26</v>
      </c>
      <c r="M416">
        <v>57</v>
      </c>
      <c r="N416">
        <v>201</v>
      </c>
      <c r="O416">
        <v>20</v>
      </c>
      <c r="P416" t="s">
        <v>27</v>
      </c>
      <c r="Q416" t="s">
        <v>28</v>
      </c>
      <c r="R416" t="s">
        <v>166</v>
      </c>
      <c r="S416" t="s">
        <v>186</v>
      </c>
    </row>
    <row r="417" spans="1:19" x14ac:dyDescent="0.3">
      <c r="A417">
        <v>1237178</v>
      </c>
      <c r="B417" t="s">
        <v>389</v>
      </c>
      <c r="C417" t="s">
        <v>147</v>
      </c>
      <c r="D417" t="s">
        <v>146</v>
      </c>
      <c r="E417" t="s">
        <v>217</v>
      </c>
      <c r="F417" t="s">
        <v>148</v>
      </c>
      <c r="G417" t="s">
        <v>23</v>
      </c>
      <c r="H417" t="s">
        <v>131</v>
      </c>
      <c r="I417" t="s">
        <v>131</v>
      </c>
      <c r="J417" t="s">
        <v>25</v>
      </c>
      <c r="K417" t="s">
        <v>131</v>
      </c>
      <c r="L417" t="s">
        <v>39</v>
      </c>
      <c r="M417">
        <v>6</v>
      </c>
      <c r="N417">
        <v>132</v>
      </c>
      <c r="O417">
        <v>20</v>
      </c>
      <c r="P417" t="s">
        <v>27</v>
      </c>
      <c r="Q417" t="s">
        <v>28</v>
      </c>
      <c r="R417" t="s">
        <v>99</v>
      </c>
      <c r="S417" t="s">
        <v>74</v>
      </c>
    </row>
    <row r="418" spans="1:19" x14ac:dyDescent="0.3">
      <c r="A418">
        <v>1237180</v>
      </c>
      <c r="B418" t="s">
        <v>389</v>
      </c>
      <c r="C418" t="s">
        <v>147</v>
      </c>
      <c r="D418" t="s">
        <v>112</v>
      </c>
      <c r="E418" t="s">
        <v>200</v>
      </c>
      <c r="F418" t="s">
        <v>148</v>
      </c>
      <c r="G418" t="s">
        <v>242</v>
      </c>
      <c r="H418" t="s">
        <v>131</v>
      </c>
      <c r="I418" t="s">
        <v>242</v>
      </c>
      <c r="J418" t="s">
        <v>34</v>
      </c>
      <c r="K418" t="s">
        <v>242</v>
      </c>
      <c r="L418" t="s">
        <v>26</v>
      </c>
      <c r="M418">
        <v>17</v>
      </c>
      <c r="N418">
        <v>190</v>
      </c>
      <c r="O418">
        <v>20</v>
      </c>
      <c r="P418" t="s">
        <v>27</v>
      </c>
      <c r="Q418" t="s">
        <v>28</v>
      </c>
      <c r="R418" t="s">
        <v>99</v>
      </c>
      <c r="S418" t="s">
        <v>74</v>
      </c>
    </row>
    <row r="419" spans="1:19" x14ac:dyDescent="0.3">
      <c r="A419">
        <v>1237181</v>
      </c>
      <c r="B419" t="s">
        <v>389</v>
      </c>
      <c r="C419" t="s">
        <v>28</v>
      </c>
      <c r="D419" t="s">
        <v>65</v>
      </c>
      <c r="E419" t="s">
        <v>175</v>
      </c>
      <c r="F419" t="s">
        <v>153</v>
      </c>
      <c r="G419" t="s">
        <v>242</v>
      </c>
      <c r="H419" t="s">
        <v>43</v>
      </c>
      <c r="I419" t="s">
        <v>242</v>
      </c>
      <c r="J419" t="s">
        <v>34</v>
      </c>
      <c r="K419" t="s">
        <v>43</v>
      </c>
      <c r="L419" t="s">
        <v>39</v>
      </c>
      <c r="M419">
        <v>5</v>
      </c>
      <c r="N419">
        <v>157</v>
      </c>
      <c r="O419">
        <v>20</v>
      </c>
      <c r="P419" t="s">
        <v>27</v>
      </c>
      <c r="Q419" t="s">
        <v>28</v>
      </c>
      <c r="R419" t="s">
        <v>166</v>
      </c>
      <c r="S419" t="s">
        <v>186</v>
      </c>
    </row>
    <row r="420" spans="1:19" x14ac:dyDescent="0.3">
      <c r="A420">
        <v>1254058</v>
      </c>
      <c r="B420" t="s">
        <v>390</v>
      </c>
      <c r="C420" t="s">
        <v>53</v>
      </c>
      <c r="D420" t="s">
        <v>20</v>
      </c>
      <c r="E420" t="s">
        <v>223</v>
      </c>
      <c r="F420" t="s">
        <v>265</v>
      </c>
      <c r="G420" t="s">
        <v>43</v>
      </c>
      <c r="H420" t="s">
        <v>23</v>
      </c>
      <c r="I420" t="s">
        <v>23</v>
      </c>
      <c r="J420" t="s">
        <v>25</v>
      </c>
      <c r="K420" t="s">
        <v>23</v>
      </c>
      <c r="L420" t="s">
        <v>39</v>
      </c>
      <c r="M420">
        <v>2</v>
      </c>
      <c r="N420">
        <v>160</v>
      </c>
      <c r="O420">
        <v>20</v>
      </c>
      <c r="P420" t="s">
        <v>27</v>
      </c>
      <c r="Q420" t="s">
        <v>28</v>
      </c>
      <c r="R420" t="s">
        <v>198</v>
      </c>
      <c r="S420" t="s">
        <v>186</v>
      </c>
    </row>
    <row r="421" spans="1:19" x14ac:dyDescent="0.3">
      <c r="A421">
        <v>1254059</v>
      </c>
      <c r="B421" t="s">
        <v>390</v>
      </c>
      <c r="C421" t="s">
        <v>41</v>
      </c>
      <c r="D421" t="s">
        <v>20</v>
      </c>
      <c r="E421" t="s">
        <v>108</v>
      </c>
      <c r="F421" t="s">
        <v>266</v>
      </c>
      <c r="G421" t="s">
        <v>33</v>
      </c>
      <c r="H421" t="s">
        <v>242</v>
      </c>
      <c r="I421" t="s">
        <v>242</v>
      </c>
      <c r="J421" t="s">
        <v>25</v>
      </c>
      <c r="K421" t="s">
        <v>242</v>
      </c>
      <c r="L421" t="s">
        <v>39</v>
      </c>
      <c r="M421">
        <v>7</v>
      </c>
      <c r="N421">
        <v>189</v>
      </c>
      <c r="O421">
        <v>20</v>
      </c>
      <c r="P421" t="s">
        <v>27</v>
      </c>
      <c r="Q421" t="s">
        <v>28</v>
      </c>
      <c r="R421" t="s">
        <v>115</v>
      </c>
      <c r="S421" t="s">
        <v>185</v>
      </c>
    </row>
    <row r="422" spans="1:19" x14ac:dyDescent="0.3">
      <c r="A422">
        <v>1254060</v>
      </c>
      <c r="B422" t="s">
        <v>390</v>
      </c>
      <c r="C422" t="s">
        <v>53</v>
      </c>
      <c r="D422" t="s">
        <v>20</v>
      </c>
      <c r="E422" t="s">
        <v>212</v>
      </c>
      <c r="F422" t="s">
        <v>265</v>
      </c>
      <c r="G422" t="s">
        <v>24</v>
      </c>
      <c r="H422" t="s">
        <v>131</v>
      </c>
      <c r="I422" t="s">
        <v>131</v>
      </c>
      <c r="J422" t="s">
        <v>25</v>
      </c>
      <c r="K422" t="s">
        <v>24</v>
      </c>
      <c r="L422" t="s">
        <v>26</v>
      </c>
      <c r="M422">
        <v>10</v>
      </c>
      <c r="N422">
        <v>188</v>
      </c>
      <c r="O422">
        <v>20</v>
      </c>
      <c r="P422" t="s">
        <v>27</v>
      </c>
      <c r="Q422" t="s">
        <v>28</v>
      </c>
      <c r="R422" t="s">
        <v>198</v>
      </c>
      <c r="S422" t="s">
        <v>186</v>
      </c>
    </row>
    <row r="423" spans="1:19" x14ac:dyDescent="0.3">
      <c r="A423">
        <v>1254061</v>
      </c>
      <c r="B423" t="s">
        <v>390</v>
      </c>
      <c r="C423" t="s">
        <v>41</v>
      </c>
      <c r="D423" t="s">
        <v>20</v>
      </c>
      <c r="E423" t="s">
        <v>141</v>
      </c>
      <c r="F423" t="s">
        <v>266</v>
      </c>
      <c r="G423" t="s">
        <v>267</v>
      </c>
      <c r="H423" t="s">
        <v>38</v>
      </c>
      <c r="I423" t="s">
        <v>38</v>
      </c>
      <c r="J423" t="s">
        <v>25</v>
      </c>
      <c r="K423" t="s">
        <v>267</v>
      </c>
      <c r="L423" t="s">
        <v>26</v>
      </c>
      <c r="M423">
        <v>4</v>
      </c>
      <c r="N423">
        <v>222</v>
      </c>
      <c r="O423">
        <v>20</v>
      </c>
      <c r="P423" t="s">
        <v>27</v>
      </c>
      <c r="Q423" t="s">
        <v>28</v>
      </c>
      <c r="R423" t="s">
        <v>115</v>
      </c>
      <c r="S423" t="s">
        <v>74</v>
      </c>
    </row>
    <row r="424" spans="1:19" x14ac:dyDescent="0.3">
      <c r="A424">
        <v>1254062</v>
      </c>
      <c r="B424" t="s">
        <v>390</v>
      </c>
      <c r="C424" t="s">
        <v>53</v>
      </c>
      <c r="D424" t="s">
        <v>20</v>
      </c>
      <c r="E424" t="s">
        <v>268</v>
      </c>
      <c r="F424" t="s">
        <v>265</v>
      </c>
      <c r="G424" t="s">
        <v>43</v>
      </c>
      <c r="H424" t="s">
        <v>24</v>
      </c>
      <c r="I424" t="s">
        <v>24</v>
      </c>
      <c r="J424" t="s">
        <v>25</v>
      </c>
      <c r="K424" t="s">
        <v>43</v>
      </c>
      <c r="L424" t="s">
        <v>26</v>
      </c>
      <c r="M424">
        <v>10</v>
      </c>
      <c r="N424">
        <v>153</v>
      </c>
      <c r="O424">
        <v>20</v>
      </c>
      <c r="P424" t="s">
        <v>27</v>
      </c>
      <c r="Q424" t="s">
        <v>28</v>
      </c>
      <c r="R424" t="s">
        <v>128</v>
      </c>
      <c r="S424" t="s">
        <v>166</v>
      </c>
    </row>
    <row r="425" spans="1:19" x14ac:dyDescent="0.3">
      <c r="A425">
        <v>1254063</v>
      </c>
      <c r="B425" t="s">
        <v>390</v>
      </c>
      <c r="C425" t="s">
        <v>53</v>
      </c>
      <c r="D425" t="s">
        <v>20</v>
      </c>
      <c r="E425" t="s">
        <v>152</v>
      </c>
      <c r="F425" t="s">
        <v>265</v>
      </c>
      <c r="G425" t="s">
        <v>23</v>
      </c>
      <c r="H425" t="s">
        <v>131</v>
      </c>
      <c r="I425" t="s">
        <v>131</v>
      </c>
      <c r="J425" t="s">
        <v>25</v>
      </c>
      <c r="K425" t="s">
        <v>23</v>
      </c>
      <c r="L425" t="s">
        <v>26</v>
      </c>
      <c r="M425">
        <v>6</v>
      </c>
      <c r="N425">
        <v>150</v>
      </c>
      <c r="O425">
        <v>20</v>
      </c>
      <c r="P425" t="s">
        <v>27</v>
      </c>
      <c r="Q425" t="s">
        <v>28</v>
      </c>
      <c r="R425" t="s">
        <v>186</v>
      </c>
      <c r="S425" t="s">
        <v>250</v>
      </c>
    </row>
    <row r="426" spans="1:19" x14ac:dyDescent="0.3">
      <c r="A426">
        <v>1254064</v>
      </c>
      <c r="B426" t="s">
        <v>390</v>
      </c>
      <c r="C426" t="s">
        <v>41</v>
      </c>
      <c r="D426" t="s">
        <v>20</v>
      </c>
      <c r="E426" t="s">
        <v>98</v>
      </c>
      <c r="F426" t="s">
        <v>266</v>
      </c>
      <c r="G426" t="s">
        <v>242</v>
      </c>
      <c r="H426" t="s">
        <v>38</v>
      </c>
      <c r="I426" t="s">
        <v>38</v>
      </c>
      <c r="J426" t="s">
        <v>25</v>
      </c>
      <c r="K426" t="s">
        <v>38</v>
      </c>
      <c r="L426" t="s">
        <v>39</v>
      </c>
      <c r="M426">
        <v>3</v>
      </c>
      <c r="N426">
        <v>148</v>
      </c>
      <c r="O426">
        <v>20</v>
      </c>
      <c r="P426" t="s">
        <v>27</v>
      </c>
      <c r="Q426" t="s">
        <v>28</v>
      </c>
      <c r="R426" t="s">
        <v>74</v>
      </c>
      <c r="S426" t="s">
        <v>185</v>
      </c>
    </row>
    <row r="427" spans="1:19" x14ac:dyDescent="0.3">
      <c r="A427">
        <v>1254065</v>
      </c>
      <c r="B427" t="s">
        <v>390</v>
      </c>
      <c r="C427" t="s">
        <v>41</v>
      </c>
      <c r="D427" t="s">
        <v>20</v>
      </c>
      <c r="E427" t="s">
        <v>249</v>
      </c>
      <c r="F427" t="s">
        <v>266</v>
      </c>
      <c r="G427" t="s">
        <v>267</v>
      </c>
      <c r="H427" t="s">
        <v>33</v>
      </c>
      <c r="I427" t="s">
        <v>33</v>
      </c>
      <c r="J427" t="s">
        <v>25</v>
      </c>
      <c r="K427" t="s">
        <v>33</v>
      </c>
      <c r="L427" t="s">
        <v>39</v>
      </c>
      <c r="M427">
        <v>6</v>
      </c>
      <c r="N427">
        <v>107</v>
      </c>
      <c r="O427">
        <v>20</v>
      </c>
      <c r="P427" t="s">
        <v>27</v>
      </c>
      <c r="Q427" t="s">
        <v>28</v>
      </c>
      <c r="R427" t="s">
        <v>115</v>
      </c>
      <c r="S427" t="s">
        <v>195</v>
      </c>
    </row>
    <row r="428" spans="1:19" x14ac:dyDescent="0.3">
      <c r="A428">
        <v>1254066</v>
      </c>
      <c r="B428" t="s">
        <v>390</v>
      </c>
      <c r="C428" t="s">
        <v>53</v>
      </c>
      <c r="D428" t="s">
        <v>20</v>
      </c>
      <c r="E428" t="s">
        <v>95</v>
      </c>
      <c r="F428" t="s">
        <v>265</v>
      </c>
      <c r="G428" t="s">
        <v>43</v>
      </c>
      <c r="H428" t="s">
        <v>131</v>
      </c>
      <c r="I428" t="s">
        <v>43</v>
      </c>
      <c r="J428" t="s">
        <v>34</v>
      </c>
      <c r="K428" t="s">
        <v>43</v>
      </c>
      <c r="L428" t="s">
        <v>26</v>
      </c>
      <c r="M428">
        <v>13</v>
      </c>
      <c r="N428">
        <v>151</v>
      </c>
      <c r="O428">
        <v>20</v>
      </c>
      <c r="P428" t="s">
        <v>27</v>
      </c>
      <c r="Q428" t="s">
        <v>28</v>
      </c>
      <c r="R428" t="s">
        <v>166</v>
      </c>
      <c r="S428" t="s">
        <v>169</v>
      </c>
    </row>
    <row r="429" spans="1:19" x14ac:dyDescent="0.3">
      <c r="A429">
        <v>1254067</v>
      </c>
      <c r="B429" t="s">
        <v>390</v>
      </c>
      <c r="C429" t="s">
        <v>53</v>
      </c>
      <c r="D429" t="s">
        <v>20</v>
      </c>
      <c r="E429" t="s">
        <v>68</v>
      </c>
      <c r="F429" t="s">
        <v>265</v>
      </c>
      <c r="G429" t="s">
        <v>23</v>
      </c>
      <c r="H429" t="s">
        <v>24</v>
      </c>
      <c r="I429" t="s">
        <v>23</v>
      </c>
      <c r="J429" t="s">
        <v>34</v>
      </c>
      <c r="K429" t="s">
        <v>23</v>
      </c>
      <c r="L429" t="s">
        <v>26</v>
      </c>
      <c r="M429">
        <v>38</v>
      </c>
      <c r="N429">
        <v>205</v>
      </c>
      <c r="O429">
        <v>20</v>
      </c>
      <c r="P429" t="s">
        <v>27</v>
      </c>
      <c r="Q429" t="s">
        <v>28</v>
      </c>
      <c r="R429" t="s">
        <v>128</v>
      </c>
      <c r="S429" t="s">
        <v>186</v>
      </c>
    </row>
    <row r="430" spans="1:19" x14ac:dyDescent="0.3">
      <c r="A430">
        <v>1254068</v>
      </c>
      <c r="B430" t="s">
        <v>390</v>
      </c>
      <c r="C430" t="s">
        <v>41</v>
      </c>
      <c r="D430" t="s">
        <v>20</v>
      </c>
      <c r="E430" t="s">
        <v>108</v>
      </c>
      <c r="F430" t="s">
        <v>266</v>
      </c>
      <c r="G430" t="s">
        <v>267</v>
      </c>
      <c r="H430" t="s">
        <v>242</v>
      </c>
      <c r="I430" t="s">
        <v>242</v>
      </c>
      <c r="J430" t="s">
        <v>25</v>
      </c>
      <c r="K430" t="s">
        <v>242</v>
      </c>
      <c r="L430" t="s">
        <v>39</v>
      </c>
      <c r="M430">
        <v>6</v>
      </c>
      <c r="N430">
        <v>196</v>
      </c>
      <c r="O430">
        <v>20</v>
      </c>
      <c r="P430" t="s">
        <v>27</v>
      </c>
      <c r="Q430" t="s">
        <v>28</v>
      </c>
      <c r="R430" t="s">
        <v>115</v>
      </c>
      <c r="S430" t="s">
        <v>99</v>
      </c>
    </row>
    <row r="431" spans="1:19" x14ac:dyDescent="0.3">
      <c r="A431">
        <v>1254069</v>
      </c>
      <c r="B431" t="s">
        <v>390</v>
      </c>
      <c r="C431" t="s">
        <v>41</v>
      </c>
      <c r="D431" t="s">
        <v>20</v>
      </c>
      <c r="E431" t="s">
        <v>269</v>
      </c>
      <c r="F431" t="s">
        <v>266</v>
      </c>
      <c r="G431" t="s">
        <v>33</v>
      </c>
      <c r="H431" t="s">
        <v>38</v>
      </c>
      <c r="I431" t="s">
        <v>38</v>
      </c>
      <c r="J431" t="s">
        <v>25</v>
      </c>
      <c r="K431" t="s">
        <v>33</v>
      </c>
      <c r="L431" t="s">
        <v>26</v>
      </c>
      <c r="M431">
        <v>45</v>
      </c>
      <c r="N431">
        <v>189</v>
      </c>
      <c r="O431">
        <v>20</v>
      </c>
      <c r="P431" t="s">
        <v>27</v>
      </c>
      <c r="Q431" t="s">
        <v>28</v>
      </c>
      <c r="R431" t="s">
        <v>99</v>
      </c>
      <c r="S431" t="s">
        <v>185</v>
      </c>
    </row>
    <row r="432" spans="1:19" x14ac:dyDescent="0.3">
      <c r="A432">
        <v>1254070</v>
      </c>
      <c r="B432" t="s">
        <v>390</v>
      </c>
      <c r="C432" t="s">
        <v>53</v>
      </c>
      <c r="D432" t="s">
        <v>20</v>
      </c>
      <c r="E432" t="s">
        <v>60</v>
      </c>
      <c r="F432" t="s">
        <v>265</v>
      </c>
      <c r="G432" t="s">
        <v>43</v>
      </c>
      <c r="H432" t="s">
        <v>242</v>
      </c>
      <c r="I432" t="s">
        <v>43</v>
      </c>
      <c r="J432" t="s">
        <v>34</v>
      </c>
      <c r="K432" t="s">
        <v>242</v>
      </c>
      <c r="L432" t="s">
        <v>39</v>
      </c>
      <c r="M432">
        <v>6</v>
      </c>
      <c r="N432">
        <v>138</v>
      </c>
      <c r="O432">
        <v>20</v>
      </c>
      <c r="P432" t="s">
        <v>27</v>
      </c>
      <c r="Q432" t="s">
        <v>28</v>
      </c>
      <c r="R432" t="s">
        <v>128</v>
      </c>
      <c r="S432" t="s">
        <v>166</v>
      </c>
    </row>
    <row r="433" spans="1:19" x14ac:dyDescent="0.3">
      <c r="A433">
        <v>1254071</v>
      </c>
      <c r="B433" t="s">
        <v>390</v>
      </c>
      <c r="C433" t="s">
        <v>53</v>
      </c>
      <c r="D433" t="s">
        <v>20</v>
      </c>
      <c r="E433" t="s">
        <v>244</v>
      </c>
      <c r="F433" t="s">
        <v>265</v>
      </c>
      <c r="G433" t="s">
        <v>267</v>
      </c>
      <c r="H433" t="s">
        <v>131</v>
      </c>
      <c r="I433" t="s">
        <v>267</v>
      </c>
      <c r="J433" t="s">
        <v>34</v>
      </c>
      <c r="K433" t="s">
        <v>131</v>
      </c>
      <c r="L433" t="s">
        <v>39</v>
      </c>
      <c r="M433">
        <v>9</v>
      </c>
      <c r="N433">
        <v>121</v>
      </c>
      <c r="O433">
        <v>20</v>
      </c>
      <c r="P433" t="s">
        <v>27</v>
      </c>
      <c r="Q433" t="s">
        <v>28</v>
      </c>
      <c r="R433" t="s">
        <v>169</v>
      </c>
      <c r="S433" t="s">
        <v>186</v>
      </c>
    </row>
    <row r="434" spans="1:19" x14ac:dyDescent="0.3">
      <c r="A434">
        <v>1254072</v>
      </c>
      <c r="B434" t="s">
        <v>390</v>
      </c>
      <c r="C434" t="s">
        <v>41</v>
      </c>
      <c r="D434" t="s">
        <v>20</v>
      </c>
      <c r="E434" t="s">
        <v>124</v>
      </c>
      <c r="F434" t="s">
        <v>266</v>
      </c>
      <c r="G434" t="s">
        <v>33</v>
      </c>
      <c r="H434" t="s">
        <v>24</v>
      </c>
      <c r="I434" t="s">
        <v>24</v>
      </c>
      <c r="J434" t="s">
        <v>25</v>
      </c>
      <c r="K434" t="s">
        <v>33</v>
      </c>
      <c r="L434" t="s">
        <v>26</v>
      </c>
      <c r="M434">
        <v>18</v>
      </c>
      <c r="N434">
        <v>221</v>
      </c>
      <c r="O434">
        <v>20</v>
      </c>
      <c r="P434" t="s">
        <v>27</v>
      </c>
      <c r="Q434" t="s">
        <v>28</v>
      </c>
      <c r="R434" t="s">
        <v>195</v>
      </c>
      <c r="S434" t="s">
        <v>99</v>
      </c>
    </row>
    <row r="435" spans="1:19" x14ac:dyDescent="0.3">
      <c r="A435">
        <v>1254073</v>
      </c>
      <c r="B435" t="s">
        <v>390</v>
      </c>
      <c r="C435" t="s">
        <v>41</v>
      </c>
      <c r="D435" t="s">
        <v>20</v>
      </c>
      <c r="E435" t="s">
        <v>270</v>
      </c>
      <c r="F435" t="s">
        <v>266</v>
      </c>
      <c r="G435" t="s">
        <v>38</v>
      </c>
      <c r="H435" t="s">
        <v>23</v>
      </c>
      <c r="I435" t="s">
        <v>23</v>
      </c>
      <c r="J435" t="s">
        <v>25</v>
      </c>
      <c r="K435" t="s">
        <v>23</v>
      </c>
      <c r="L435" t="s">
        <v>39</v>
      </c>
      <c r="M435">
        <v>10</v>
      </c>
      <c r="N435">
        <v>178</v>
      </c>
      <c r="O435">
        <v>20</v>
      </c>
      <c r="P435" t="s">
        <v>27</v>
      </c>
      <c r="Q435" t="s">
        <v>28</v>
      </c>
      <c r="R435" t="s">
        <v>271</v>
      </c>
      <c r="S435" t="s">
        <v>74</v>
      </c>
    </row>
    <row r="436" spans="1:19" x14ac:dyDescent="0.3">
      <c r="A436">
        <v>1254074</v>
      </c>
      <c r="B436" t="s">
        <v>390</v>
      </c>
      <c r="C436" t="s">
        <v>53</v>
      </c>
      <c r="D436" t="s">
        <v>20</v>
      </c>
      <c r="E436" t="s">
        <v>226</v>
      </c>
      <c r="F436" t="s">
        <v>265</v>
      </c>
      <c r="G436" t="s">
        <v>43</v>
      </c>
      <c r="H436" t="s">
        <v>267</v>
      </c>
      <c r="I436" t="s">
        <v>267</v>
      </c>
      <c r="J436" t="s">
        <v>25</v>
      </c>
      <c r="K436" t="s">
        <v>267</v>
      </c>
      <c r="L436" t="s">
        <v>39</v>
      </c>
      <c r="M436">
        <v>9</v>
      </c>
      <c r="N436">
        <v>132</v>
      </c>
      <c r="O436">
        <v>20</v>
      </c>
      <c r="P436" t="s">
        <v>27</v>
      </c>
      <c r="Q436" t="s">
        <v>28</v>
      </c>
      <c r="R436" t="s">
        <v>128</v>
      </c>
      <c r="S436" t="s">
        <v>186</v>
      </c>
    </row>
    <row r="437" spans="1:19" x14ac:dyDescent="0.3">
      <c r="A437">
        <v>1254075</v>
      </c>
      <c r="B437" t="s">
        <v>390</v>
      </c>
      <c r="C437" t="s">
        <v>41</v>
      </c>
      <c r="D437" t="s">
        <v>20</v>
      </c>
      <c r="E437" t="s">
        <v>196</v>
      </c>
      <c r="F437" t="s">
        <v>266</v>
      </c>
      <c r="G437" t="s">
        <v>24</v>
      </c>
      <c r="H437" t="s">
        <v>38</v>
      </c>
      <c r="I437" t="s">
        <v>38</v>
      </c>
      <c r="J437" t="s">
        <v>25</v>
      </c>
      <c r="K437" t="s">
        <v>38</v>
      </c>
      <c r="L437" t="s">
        <v>39</v>
      </c>
      <c r="M437">
        <v>6</v>
      </c>
      <c r="N437">
        <v>134</v>
      </c>
      <c r="O437">
        <v>20</v>
      </c>
      <c r="P437" t="s">
        <v>27</v>
      </c>
      <c r="Q437" t="s">
        <v>28</v>
      </c>
      <c r="R437" t="s">
        <v>272</v>
      </c>
      <c r="S437" t="s">
        <v>74</v>
      </c>
    </row>
    <row r="438" spans="1:19" x14ac:dyDescent="0.3">
      <c r="A438">
        <v>1254076</v>
      </c>
      <c r="B438" t="s">
        <v>390</v>
      </c>
      <c r="C438" t="s">
        <v>41</v>
      </c>
      <c r="D438" t="s">
        <v>20</v>
      </c>
      <c r="E438" t="s">
        <v>118</v>
      </c>
      <c r="F438" t="s">
        <v>266</v>
      </c>
      <c r="G438" t="s">
        <v>33</v>
      </c>
      <c r="H438" t="s">
        <v>23</v>
      </c>
      <c r="I438" t="s">
        <v>33</v>
      </c>
      <c r="J438" t="s">
        <v>34</v>
      </c>
      <c r="K438" t="s">
        <v>33</v>
      </c>
      <c r="L438" t="s">
        <v>26</v>
      </c>
      <c r="M438">
        <v>69</v>
      </c>
      <c r="N438">
        <v>192</v>
      </c>
      <c r="O438">
        <v>20</v>
      </c>
      <c r="P438" t="s">
        <v>27</v>
      </c>
      <c r="Q438" t="s">
        <v>28</v>
      </c>
      <c r="R438" t="s">
        <v>115</v>
      </c>
      <c r="S438" t="s">
        <v>185</v>
      </c>
    </row>
    <row r="439" spans="1:19" x14ac:dyDescent="0.3">
      <c r="A439">
        <v>1254077</v>
      </c>
      <c r="B439" t="s">
        <v>390</v>
      </c>
      <c r="C439" t="s">
        <v>53</v>
      </c>
      <c r="D439" t="s">
        <v>20</v>
      </c>
      <c r="E439" t="s">
        <v>243</v>
      </c>
      <c r="F439" t="s">
        <v>265</v>
      </c>
      <c r="G439" t="s">
        <v>242</v>
      </c>
      <c r="H439" t="s">
        <v>131</v>
      </c>
      <c r="I439" t="s">
        <v>242</v>
      </c>
      <c r="J439" t="s">
        <v>34</v>
      </c>
      <c r="K439" t="s">
        <v>242</v>
      </c>
      <c r="L439" t="s">
        <v>69</v>
      </c>
      <c r="M439" t="s">
        <v>28</v>
      </c>
      <c r="N439">
        <v>160</v>
      </c>
      <c r="O439">
        <v>20</v>
      </c>
      <c r="P439" t="s">
        <v>70</v>
      </c>
      <c r="Q439" t="s">
        <v>28</v>
      </c>
      <c r="R439" t="s">
        <v>166</v>
      </c>
      <c r="S439" t="s">
        <v>198</v>
      </c>
    </row>
    <row r="440" spans="1:19" x14ac:dyDescent="0.3">
      <c r="A440">
        <v>1254078</v>
      </c>
      <c r="B440" t="s">
        <v>390</v>
      </c>
      <c r="C440" t="s">
        <v>83</v>
      </c>
      <c r="D440" t="s">
        <v>20</v>
      </c>
      <c r="E440" t="s">
        <v>177</v>
      </c>
      <c r="F440" t="s">
        <v>273</v>
      </c>
      <c r="G440" t="s">
        <v>267</v>
      </c>
      <c r="H440" t="s">
        <v>24</v>
      </c>
      <c r="I440" t="s">
        <v>24</v>
      </c>
      <c r="J440" t="s">
        <v>25</v>
      </c>
      <c r="K440" t="s">
        <v>24</v>
      </c>
      <c r="L440" t="s">
        <v>39</v>
      </c>
      <c r="M440">
        <v>5</v>
      </c>
      <c r="N440">
        <v>124</v>
      </c>
      <c r="O440">
        <v>20</v>
      </c>
      <c r="P440" t="s">
        <v>27</v>
      </c>
      <c r="Q440" t="s">
        <v>28</v>
      </c>
      <c r="R440" t="s">
        <v>99</v>
      </c>
      <c r="S440" t="s">
        <v>215</v>
      </c>
    </row>
    <row r="441" spans="1:19" x14ac:dyDescent="0.3">
      <c r="A441">
        <v>1254079</v>
      </c>
      <c r="B441" t="s">
        <v>390</v>
      </c>
      <c r="C441" t="s">
        <v>83</v>
      </c>
      <c r="D441" t="s">
        <v>20</v>
      </c>
      <c r="E441" t="s">
        <v>68</v>
      </c>
      <c r="F441" t="s">
        <v>273</v>
      </c>
      <c r="G441" t="s">
        <v>23</v>
      </c>
      <c r="H441" t="s">
        <v>242</v>
      </c>
      <c r="I441" t="s">
        <v>242</v>
      </c>
      <c r="J441" t="s">
        <v>25</v>
      </c>
      <c r="K441" t="s">
        <v>23</v>
      </c>
      <c r="L441" t="s">
        <v>26</v>
      </c>
      <c r="M441">
        <v>1</v>
      </c>
      <c r="N441">
        <v>172</v>
      </c>
      <c r="O441">
        <v>20</v>
      </c>
      <c r="P441" t="s">
        <v>27</v>
      </c>
      <c r="Q441" t="s">
        <v>28</v>
      </c>
      <c r="R441" t="s">
        <v>74</v>
      </c>
      <c r="S441" t="s">
        <v>185</v>
      </c>
    </row>
    <row r="442" spans="1:19" x14ac:dyDescent="0.3">
      <c r="A442">
        <v>1254080</v>
      </c>
      <c r="B442" t="s">
        <v>390</v>
      </c>
      <c r="C442" t="s">
        <v>35</v>
      </c>
      <c r="D442" t="s">
        <v>20</v>
      </c>
      <c r="E442" t="s">
        <v>263</v>
      </c>
      <c r="F442" t="s">
        <v>274</v>
      </c>
      <c r="G442" t="s">
        <v>131</v>
      </c>
      <c r="H442" t="s">
        <v>33</v>
      </c>
      <c r="I442" t="s">
        <v>131</v>
      </c>
      <c r="J442" t="s">
        <v>34</v>
      </c>
      <c r="K442" t="s">
        <v>33</v>
      </c>
      <c r="L442" t="s">
        <v>39</v>
      </c>
      <c r="M442">
        <v>7</v>
      </c>
      <c r="N442">
        <v>172</v>
      </c>
      <c r="O442">
        <v>20</v>
      </c>
      <c r="P442" t="s">
        <v>27</v>
      </c>
      <c r="Q442" t="s">
        <v>28</v>
      </c>
      <c r="R442" t="s">
        <v>128</v>
      </c>
      <c r="S442" t="s">
        <v>136</v>
      </c>
    </row>
    <row r="443" spans="1:19" x14ac:dyDescent="0.3">
      <c r="A443">
        <v>1254081</v>
      </c>
      <c r="B443" t="s">
        <v>390</v>
      </c>
      <c r="C443" t="s">
        <v>35</v>
      </c>
      <c r="D443" t="s">
        <v>20</v>
      </c>
      <c r="E443" t="s">
        <v>189</v>
      </c>
      <c r="F443" t="s">
        <v>274</v>
      </c>
      <c r="G443" t="s">
        <v>38</v>
      </c>
      <c r="H443" t="s">
        <v>43</v>
      </c>
      <c r="I443" t="s">
        <v>43</v>
      </c>
      <c r="J443" t="s">
        <v>25</v>
      </c>
      <c r="K443" t="s">
        <v>43</v>
      </c>
      <c r="L443" t="s">
        <v>39</v>
      </c>
      <c r="M443">
        <v>7</v>
      </c>
      <c r="N443">
        <v>172</v>
      </c>
      <c r="O443">
        <v>20</v>
      </c>
      <c r="P443" t="s">
        <v>27</v>
      </c>
      <c r="Q443" t="s">
        <v>28</v>
      </c>
      <c r="R443" t="s">
        <v>166</v>
      </c>
      <c r="S443" t="s">
        <v>198</v>
      </c>
    </row>
    <row r="444" spans="1:19" x14ac:dyDescent="0.3">
      <c r="A444">
        <v>1254082</v>
      </c>
      <c r="B444" t="s">
        <v>390</v>
      </c>
      <c r="C444" t="s">
        <v>83</v>
      </c>
      <c r="D444" t="s">
        <v>20</v>
      </c>
      <c r="E444" t="s">
        <v>243</v>
      </c>
      <c r="F444" t="s">
        <v>273</v>
      </c>
      <c r="G444" t="s">
        <v>24</v>
      </c>
      <c r="H444" t="s">
        <v>242</v>
      </c>
      <c r="I444" t="s">
        <v>242</v>
      </c>
      <c r="J444" t="s">
        <v>25</v>
      </c>
      <c r="K444" t="s">
        <v>242</v>
      </c>
      <c r="L444" t="s">
        <v>39</v>
      </c>
      <c r="M444">
        <v>7</v>
      </c>
      <c r="N444">
        <v>155</v>
      </c>
      <c r="O444">
        <v>20</v>
      </c>
      <c r="P444" t="s">
        <v>27</v>
      </c>
      <c r="Q444" t="s">
        <v>28</v>
      </c>
      <c r="R444" t="s">
        <v>115</v>
      </c>
      <c r="S444" t="s">
        <v>215</v>
      </c>
    </row>
    <row r="445" spans="1:19" x14ac:dyDescent="0.3">
      <c r="A445">
        <v>1254083</v>
      </c>
      <c r="B445" t="s">
        <v>390</v>
      </c>
      <c r="C445" t="s">
        <v>83</v>
      </c>
      <c r="D445" t="s">
        <v>20</v>
      </c>
      <c r="E445" t="s">
        <v>275</v>
      </c>
      <c r="F445" t="s">
        <v>273</v>
      </c>
      <c r="G445" t="s">
        <v>267</v>
      </c>
      <c r="H445" t="s">
        <v>23</v>
      </c>
      <c r="I445" t="s">
        <v>23</v>
      </c>
      <c r="J445" t="s">
        <v>25</v>
      </c>
      <c r="K445" t="s">
        <v>267</v>
      </c>
      <c r="L445" t="s">
        <v>26</v>
      </c>
      <c r="M445">
        <v>34</v>
      </c>
      <c r="N445">
        <v>180</v>
      </c>
      <c r="O445">
        <v>20</v>
      </c>
      <c r="P445" t="s">
        <v>27</v>
      </c>
      <c r="Q445" t="s">
        <v>28</v>
      </c>
      <c r="R445" t="s">
        <v>74</v>
      </c>
      <c r="S445" t="s">
        <v>185</v>
      </c>
    </row>
    <row r="446" spans="1:19" x14ac:dyDescent="0.3">
      <c r="A446">
        <v>1254084</v>
      </c>
      <c r="B446" t="s">
        <v>390</v>
      </c>
      <c r="C446" t="s">
        <v>35</v>
      </c>
      <c r="D446" t="s">
        <v>20</v>
      </c>
      <c r="E446" t="s">
        <v>95</v>
      </c>
      <c r="F446" t="s">
        <v>274</v>
      </c>
      <c r="G446" t="s">
        <v>33</v>
      </c>
      <c r="H446" t="s">
        <v>43</v>
      </c>
      <c r="I446" t="s">
        <v>43</v>
      </c>
      <c r="J446" t="s">
        <v>25</v>
      </c>
      <c r="K446" t="s">
        <v>43</v>
      </c>
      <c r="L446" t="s">
        <v>39</v>
      </c>
      <c r="M446">
        <v>4</v>
      </c>
      <c r="N446">
        <v>219</v>
      </c>
      <c r="O446">
        <v>20</v>
      </c>
      <c r="P446" t="s">
        <v>27</v>
      </c>
      <c r="Q446" t="s">
        <v>28</v>
      </c>
      <c r="R446" t="s">
        <v>198</v>
      </c>
      <c r="S446" t="s">
        <v>136</v>
      </c>
    </row>
    <row r="447" spans="1:19" x14ac:dyDescent="0.3">
      <c r="A447">
        <v>1254085</v>
      </c>
      <c r="B447" t="s">
        <v>390</v>
      </c>
      <c r="C447" t="s">
        <v>35</v>
      </c>
      <c r="D447" t="s">
        <v>20</v>
      </c>
      <c r="E447" t="s">
        <v>218</v>
      </c>
      <c r="F447" t="s">
        <v>274</v>
      </c>
      <c r="G447" t="s">
        <v>38</v>
      </c>
      <c r="H447" t="s">
        <v>131</v>
      </c>
      <c r="I447" t="s">
        <v>131</v>
      </c>
      <c r="J447" t="s">
        <v>25</v>
      </c>
      <c r="K447" t="s">
        <v>38</v>
      </c>
      <c r="L447" t="s">
        <v>26</v>
      </c>
      <c r="M447">
        <v>55</v>
      </c>
      <c r="N447">
        <v>221</v>
      </c>
      <c r="O447">
        <v>20</v>
      </c>
      <c r="P447" t="s">
        <v>27</v>
      </c>
      <c r="Q447" t="s">
        <v>28</v>
      </c>
      <c r="R447" t="s">
        <v>128</v>
      </c>
      <c r="S447" t="s">
        <v>166</v>
      </c>
    </row>
    <row r="448" spans="1:19" x14ac:dyDescent="0.3">
      <c r="A448">
        <v>1254086</v>
      </c>
      <c r="B448" t="s">
        <v>390</v>
      </c>
      <c r="C448" t="s">
        <v>83</v>
      </c>
      <c r="D448" t="s">
        <v>20</v>
      </c>
      <c r="E448" t="s">
        <v>170</v>
      </c>
      <c r="F448" t="s">
        <v>273</v>
      </c>
      <c r="G448" t="s">
        <v>267</v>
      </c>
      <c r="H448" t="s">
        <v>242</v>
      </c>
      <c r="I448" t="s">
        <v>242</v>
      </c>
      <c r="J448" t="s">
        <v>25</v>
      </c>
      <c r="K448" t="s">
        <v>242</v>
      </c>
      <c r="L448" t="s">
        <v>39</v>
      </c>
      <c r="M448">
        <v>7</v>
      </c>
      <c r="N448">
        <v>167</v>
      </c>
      <c r="O448">
        <v>20</v>
      </c>
      <c r="P448" t="s">
        <v>27</v>
      </c>
      <c r="Q448" t="s">
        <v>28</v>
      </c>
      <c r="R448" t="s">
        <v>115</v>
      </c>
      <c r="S448" t="s">
        <v>195</v>
      </c>
    </row>
    <row r="449" spans="1:19" x14ac:dyDescent="0.3">
      <c r="A449">
        <v>1254104</v>
      </c>
      <c r="B449" t="s">
        <v>390</v>
      </c>
      <c r="C449" t="s">
        <v>276</v>
      </c>
      <c r="D449" t="s">
        <v>20</v>
      </c>
      <c r="E449" t="s">
        <v>263</v>
      </c>
      <c r="F449" t="s">
        <v>153</v>
      </c>
      <c r="G449" t="s">
        <v>33</v>
      </c>
      <c r="H449" t="s">
        <v>43</v>
      </c>
      <c r="I449" t="s">
        <v>33</v>
      </c>
      <c r="J449" t="s">
        <v>34</v>
      </c>
      <c r="K449" t="s">
        <v>33</v>
      </c>
      <c r="L449" t="s">
        <v>26</v>
      </c>
      <c r="M449">
        <v>20</v>
      </c>
      <c r="N449">
        <v>157</v>
      </c>
      <c r="O449">
        <v>20</v>
      </c>
      <c r="P449" t="s">
        <v>27</v>
      </c>
      <c r="Q449" t="s">
        <v>28</v>
      </c>
      <c r="R449" t="s">
        <v>186</v>
      </c>
      <c r="S449" t="s">
        <v>149</v>
      </c>
    </row>
    <row r="450" spans="1:19" x14ac:dyDescent="0.3">
      <c r="A450">
        <v>1254087</v>
      </c>
      <c r="B450" t="s">
        <v>390</v>
      </c>
      <c r="C450" t="s">
        <v>147</v>
      </c>
      <c r="D450" t="s">
        <v>20</v>
      </c>
      <c r="E450" t="s">
        <v>261</v>
      </c>
      <c r="F450" t="s">
        <v>277</v>
      </c>
      <c r="G450" t="s">
        <v>23</v>
      </c>
      <c r="H450" t="s">
        <v>24</v>
      </c>
      <c r="I450" t="s">
        <v>23</v>
      </c>
      <c r="J450" t="s">
        <v>34</v>
      </c>
      <c r="K450" t="s">
        <v>24</v>
      </c>
      <c r="L450" t="s">
        <v>39</v>
      </c>
      <c r="M450">
        <v>9</v>
      </c>
      <c r="N450">
        <v>93</v>
      </c>
      <c r="O450">
        <v>20</v>
      </c>
      <c r="P450" t="s">
        <v>27</v>
      </c>
      <c r="Q450" t="s">
        <v>28</v>
      </c>
      <c r="R450" t="s">
        <v>166</v>
      </c>
      <c r="S450" t="s">
        <v>74</v>
      </c>
    </row>
    <row r="451" spans="1:19" x14ac:dyDescent="0.3">
      <c r="A451">
        <v>1254111</v>
      </c>
      <c r="B451" t="s">
        <v>390</v>
      </c>
      <c r="C451" t="s">
        <v>276</v>
      </c>
      <c r="D451" t="s">
        <v>20</v>
      </c>
      <c r="E451" t="s">
        <v>278</v>
      </c>
      <c r="F451" t="s">
        <v>153</v>
      </c>
      <c r="G451" t="s">
        <v>38</v>
      </c>
      <c r="H451" t="s">
        <v>267</v>
      </c>
      <c r="I451" t="s">
        <v>267</v>
      </c>
      <c r="J451" t="s">
        <v>25</v>
      </c>
      <c r="K451" t="s">
        <v>38</v>
      </c>
      <c r="L451" t="s">
        <v>26</v>
      </c>
      <c r="M451">
        <v>2</v>
      </c>
      <c r="N451">
        <v>186</v>
      </c>
      <c r="O451">
        <v>20</v>
      </c>
      <c r="P451" t="s">
        <v>27</v>
      </c>
      <c r="Q451" t="s">
        <v>28</v>
      </c>
      <c r="R451" t="s">
        <v>115</v>
      </c>
      <c r="S451" t="s">
        <v>279</v>
      </c>
    </row>
    <row r="452" spans="1:19" x14ac:dyDescent="0.3">
      <c r="A452">
        <v>1254105</v>
      </c>
      <c r="B452" t="s">
        <v>390</v>
      </c>
      <c r="C452" t="s">
        <v>276</v>
      </c>
      <c r="D452" t="s">
        <v>20</v>
      </c>
      <c r="E452" t="s">
        <v>260</v>
      </c>
      <c r="F452" t="s">
        <v>153</v>
      </c>
      <c r="G452" t="s">
        <v>131</v>
      </c>
      <c r="H452" t="s">
        <v>242</v>
      </c>
      <c r="I452" t="s">
        <v>131</v>
      </c>
      <c r="J452" t="s">
        <v>34</v>
      </c>
      <c r="K452" t="s">
        <v>242</v>
      </c>
      <c r="L452" t="s">
        <v>39</v>
      </c>
      <c r="M452">
        <v>8</v>
      </c>
      <c r="N452">
        <v>135</v>
      </c>
      <c r="O452">
        <v>20</v>
      </c>
      <c r="P452" t="s">
        <v>27</v>
      </c>
      <c r="Q452" t="s">
        <v>28</v>
      </c>
      <c r="R452" t="s">
        <v>198</v>
      </c>
      <c r="S452" t="s">
        <v>149</v>
      </c>
    </row>
    <row r="453" spans="1:19" x14ac:dyDescent="0.3">
      <c r="A453">
        <v>1254096</v>
      </c>
      <c r="B453" t="s">
        <v>390</v>
      </c>
      <c r="C453" t="s">
        <v>147</v>
      </c>
      <c r="D453" t="s">
        <v>20</v>
      </c>
      <c r="E453" t="s">
        <v>125</v>
      </c>
      <c r="F453" t="s">
        <v>277</v>
      </c>
      <c r="G453" t="s">
        <v>43</v>
      </c>
      <c r="H453" t="s">
        <v>24</v>
      </c>
      <c r="I453" t="s">
        <v>24</v>
      </c>
      <c r="J453" t="s">
        <v>25</v>
      </c>
      <c r="K453" t="s">
        <v>24</v>
      </c>
      <c r="L453" t="s">
        <v>39</v>
      </c>
      <c r="M453">
        <v>7</v>
      </c>
      <c r="N453">
        <v>156</v>
      </c>
      <c r="O453">
        <v>20</v>
      </c>
      <c r="P453" t="s">
        <v>27</v>
      </c>
      <c r="Q453" t="s">
        <v>28</v>
      </c>
      <c r="R453" t="s">
        <v>74</v>
      </c>
      <c r="S453" t="s">
        <v>185</v>
      </c>
    </row>
    <row r="454" spans="1:19" x14ac:dyDescent="0.3">
      <c r="A454">
        <v>1254113</v>
      </c>
      <c r="B454" t="s">
        <v>390</v>
      </c>
      <c r="C454" t="s">
        <v>280</v>
      </c>
      <c r="D454" t="s">
        <v>20</v>
      </c>
      <c r="E454" t="s">
        <v>62</v>
      </c>
      <c r="F454" t="s">
        <v>151</v>
      </c>
      <c r="G454" t="s">
        <v>23</v>
      </c>
      <c r="H454" t="s">
        <v>33</v>
      </c>
      <c r="I454" t="s">
        <v>33</v>
      </c>
      <c r="J454" t="s">
        <v>25</v>
      </c>
      <c r="K454" t="s">
        <v>33</v>
      </c>
      <c r="L454" t="s">
        <v>39</v>
      </c>
      <c r="M454">
        <v>6</v>
      </c>
      <c r="N454">
        <v>157</v>
      </c>
      <c r="O454">
        <v>20</v>
      </c>
      <c r="P454" t="s">
        <v>27</v>
      </c>
      <c r="Q454" t="s">
        <v>28</v>
      </c>
      <c r="R454" t="s">
        <v>115</v>
      </c>
      <c r="S454" t="s">
        <v>186</v>
      </c>
    </row>
    <row r="455" spans="1:19" x14ac:dyDescent="0.3">
      <c r="A455">
        <v>1254097</v>
      </c>
      <c r="B455" t="s">
        <v>390</v>
      </c>
      <c r="C455" t="s">
        <v>147</v>
      </c>
      <c r="D455" t="s">
        <v>20</v>
      </c>
      <c r="E455" t="s">
        <v>172</v>
      </c>
      <c r="F455" t="s">
        <v>277</v>
      </c>
      <c r="G455" t="s">
        <v>242</v>
      </c>
      <c r="H455" t="s">
        <v>38</v>
      </c>
      <c r="I455" t="s">
        <v>38</v>
      </c>
      <c r="J455" t="s">
        <v>25</v>
      </c>
      <c r="K455" t="s">
        <v>242</v>
      </c>
      <c r="L455" t="s">
        <v>26</v>
      </c>
      <c r="M455">
        <v>33</v>
      </c>
      <c r="N455">
        <v>155</v>
      </c>
      <c r="O455">
        <v>20</v>
      </c>
      <c r="P455" t="s">
        <v>27</v>
      </c>
      <c r="Q455" t="s">
        <v>28</v>
      </c>
      <c r="R455" t="s">
        <v>166</v>
      </c>
      <c r="S455" t="s">
        <v>250</v>
      </c>
    </row>
    <row r="456" spans="1:19" x14ac:dyDescent="0.3">
      <c r="A456">
        <v>1254107</v>
      </c>
      <c r="B456" t="s">
        <v>390</v>
      </c>
      <c r="C456" t="s">
        <v>280</v>
      </c>
      <c r="D456" t="s">
        <v>20</v>
      </c>
      <c r="E456" t="s">
        <v>281</v>
      </c>
      <c r="F456" t="s">
        <v>151</v>
      </c>
      <c r="G456" t="s">
        <v>267</v>
      </c>
      <c r="H456" t="s">
        <v>131</v>
      </c>
      <c r="I456" t="s">
        <v>131</v>
      </c>
      <c r="J456" t="s">
        <v>25</v>
      </c>
      <c r="K456" t="s">
        <v>267</v>
      </c>
      <c r="L456" t="s">
        <v>26</v>
      </c>
      <c r="M456">
        <v>5</v>
      </c>
      <c r="N456">
        <v>126</v>
      </c>
      <c r="O456">
        <v>20</v>
      </c>
      <c r="P456" t="s">
        <v>27</v>
      </c>
      <c r="Q456" t="s">
        <v>28</v>
      </c>
      <c r="R456" t="s">
        <v>149</v>
      </c>
      <c r="S456" t="s">
        <v>215</v>
      </c>
    </row>
    <row r="457" spans="1:19" x14ac:dyDescent="0.3">
      <c r="A457">
        <v>1254098</v>
      </c>
      <c r="B457" t="s">
        <v>390</v>
      </c>
      <c r="C457" t="s">
        <v>147</v>
      </c>
      <c r="D457" t="s">
        <v>20</v>
      </c>
      <c r="E457" t="s">
        <v>118</v>
      </c>
      <c r="F457" t="s">
        <v>277</v>
      </c>
      <c r="G457" t="s">
        <v>24</v>
      </c>
      <c r="H457" t="s">
        <v>33</v>
      </c>
      <c r="I457" t="s">
        <v>24</v>
      </c>
      <c r="J457" t="s">
        <v>34</v>
      </c>
      <c r="K457" t="s">
        <v>33</v>
      </c>
      <c r="L457" t="s">
        <v>39</v>
      </c>
      <c r="M457">
        <v>2</v>
      </c>
      <c r="N457">
        <v>172</v>
      </c>
      <c r="O457">
        <v>20</v>
      </c>
      <c r="P457" t="s">
        <v>27</v>
      </c>
      <c r="Q457" t="s">
        <v>28</v>
      </c>
      <c r="R457" t="s">
        <v>166</v>
      </c>
      <c r="S457" t="s">
        <v>282</v>
      </c>
    </row>
    <row r="458" spans="1:19" x14ac:dyDescent="0.3">
      <c r="A458">
        <v>1254108</v>
      </c>
      <c r="B458" t="s">
        <v>390</v>
      </c>
      <c r="C458" t="s">
        <v>276</v>
      </c>
      <c r="D458" t="s">
        <v>20</v>
      </c>
      <c r="E458" t="s">
        <v>152</v>
      </c>
      <c r="F458" t="s">
        <v>153</v>
      </c>
      <c r="G458" t="s">
        <v>23</v>
      </c>
      <c r="H458" t="s">
        <v>43</v>
      </c>
      <c r="I458" t="s">
        <v>43</v>
      </c>
      <c r="J458" t="s">
        <v>25</v>
      </c>
      <c r="K458" t="s">
        <v>23</v>
      </c>
      <c r="L458" t="s">
        <v>26</v>
      </c>
      <c r="M458">
        <v>54</v>
      </c>
      <c r="N458">
        <v>166</v>
      </c>
      <c r="O458">
        <v>20</v>
      </c>
      <c r="P458" t="s">
        <v>27</v>
      </c>
      <c r="Q458" t="s">
        <v>28</v>
      </c>
      <c r="R458" t="s">
        <v>115</v>
      </c>
      <c r="S458" t="s">
        <v>279</v>
      </c>
    </row>
    <row r="459" spans="1:19" x14ac:dyDescent="0.3">
      <c r="A459">
        <v>1254100</v>
      </c>
      <c r="B459" t="s">
        <v>390</v>
      </c>
      <c r="C459" t="s">
        <v>276</v>
      </c>
      <c r="D459" t="s">
        <v>20</v>
      </c>
      <c r="E459" t="s">
        <v>231</v>
      </c>
      <c r="F459" t="s">
        <v>153</v>
      </c>
      <c r="G459" t="s">
        <v>38</v>
      </c>
      <c r="H459" t="s">
        <v>131</v>
      </c>
      <c r="I459" t="s">
        <v>38</v>
      </c>
      <c r="J459" t="s">
        <v>34</v>
      </c>
      <c r="K459" t="s">
        <v>131</v>
      </c>
      <c r="L459" t="s">
        <v>39</v>
      </c>
      <c r="M459">
        <v>7</v>
      </c>
      <c r="N459">
        <v>165</v>
      </c>
      <c r="O459">
        <v>20</v>
      </c>
      <c r="P459" t="s">
        <v>27</v>
      </c>
      <c r="Q459" t="s">
        <v>28</v>
      </c>
      <c r="R459" t="s">
        <v>198</v>
      </c>
      <c r="S459" t="s">
        <v>272</v>
      </c>
    </row>
    <row r="460" spans="1:19" x14ac:dyDescent="0.3">
      <c r="A460">
        <v>1254092</v>
      </c>
      <c r="B460" t="s">
        <v>390</v>
      </c>
      <c r="C460" t="s">
        <v>280</v>
      </c>
      <c r="D460" t="s">
        <v>20</v>
      </c>
      <c r="E460" t="s">
        <v>125</v>
      </c>
      <c r="F460" t="s">
        <v>151</v>
      </c>
      <c r="G460" t="s">
        <v>242</v>
      </c>
      <c r="H460" t="s">
        <v>24</v>
      </c>
      <c r="I460" t="s">
        <v>24</v>
      </c>
      <c r="J460" t="s">
        <v>25</v>
      </c>
      <c r="K460" t="s">
        <v>24</v>
      </c>
      <c r="L460" t="s">
        <v>39</v>
      </c>
      <c r="M460">
        <v>3</v>
      </c>
      <c r="N460">
        <v>128</v>
      </c>
      <c r="O460">
        <v>20</v>
      </c>
      <c r="P460" t="s">
        <v>27</v>
      </c>
      <c r="Q460" t="s">
        <v>28</v>
      </c>
      <c r="R460" t="s">
        <v>186</v>
      </c>
      <c r="S460" t="s">
        <v>283</v>
      </c>
    </row>
    <row r="461" spans="1:19" x14ac:dyDescent="0.3">
      <c r="A461">
        <v>1254099</v>
      </c>
      <c r="B461" t="s">
        <v>390</v>
      </c>
      <c r="C461" t="s">
        <v>147</v>
      </c>
      <c r="D461" t="s">
        <v>20</v>
      </c>
      <c r="E461" t="s">
        <v>95</v>
      </c>
      <c r="F461" t="s">
        <v>277</v>
      </c>
      <c r="G461" t="s">
        <v>267</v>
      </c>
      <c r="H461" t="s">
        <v>43</v>
      </c>
      <c r="I461" t="s">
        <v>43</v>
      </c>
      <c r="J461" t="s">
        <v>25</v>
      </c>
      <c r="K461" t="s">
        <v>43</v>
      </c>
      <c r="L461" t="s">
        <v>39</v>
      </c>
      <c r="M461">
        <v>6</v>
      </c>
      <c r="N461">
        <v>136</v>
      </c>
      <c r="O461">
        <v>20</v>
      </c>
      <c r="P461" t="s">
        <v>27</v>
      </c>
      <c r="Q461" t="s">
        <v>28</v>
      </c>
      <c r="R461" t="s">
        <v>74</v>
      </c>
      <c r="S461" t="s">
        <v>185</v>
      </c>
    </row>
    <row r="462" spans="1:19" x14ac:dyDescent="0.3">
      <c r="A462">
        <v>1254103</v>
      </c>
      <c r="B462" t="s">
        <v>390</v>
      </c>
      <c r="C462" t="s">
        <v>276</v>
      </c>
      <c r="D462" t="s">
        <v>20</v>
      </c>
      <c r="E462" t="s">
        <v>150</v>
      </c>
      <c r="F462" t="s">
        <v>153</v>
      </c>
      <c r="G462" t="s">
        <v>38</v>
      </c>
      <c r="H462" t="s">
        <v>23</v>
      </c>
      <c r="I462" t="s">
        <v>23</v>
      </c>
      <c r="J462" t="s">
        <v>25</v>
      </c>
      <c r="K462" t="s">
        <v>23</v>
      </c>
      <c r="L462" t="s">
        <v>39</v>
      </c>
      <c r="M462">
        <v>7</v>
      </c>
      <c r="N462">
        <v>150</v>
      </c>
      <c r="O462">
        <v>20</v>
      </c>
      <c r="P462" t="s">
        <v>27</v>
      </c>
      <c r="Q462" t="s">
        <v>28</v>
      </c>
      <c r="R462" t="s">
        <v>195</v>
      </c>
      <c r="S462" t="s">
        <v>198</v>
      </c>
    </row>
    <row r="463" spans="1:19" x14ac:dyDescent="0.3">
      <c r="A463">
        <v>1254091</v>
      </c>
      <c r="B463" t="s">
        <v>390</v>
      </c>
      <c r="C463" t="s">
        <v>280</v>
      </c>
      <c r="D463" t="s">
        <v>20</v>
      </c>
      <c r="E463" t="s">
        <v>284</v>
      </c>
      <c r="F463" t="s">
        <v>151</v>
      </c>
      <c r="G463" t="s">
        <v>131</v>
      </c>
      <c r="H463" t="s">
        <v>33</v>
      </c>
      <c r="I463" t="s">
        <v>33</v>
      </c>
      <c r="J463" t="s">
        <v>25</v>
      </c>
      <c r="K463" t="s">
        <v>33</v>
      </c>
      <c r="L463" t="s">
        <v>39</v>
      </c>
      <c r="M463">
        <v>6</v>
      </c>
      <c r="N463">
        <v>135</v>
      </c>
      <c r="O463">
        <v>20</v>
      </c>
      <c r="P463" t="s">
        <v>27</v>
      </c>
      <c r="Q463" t="s">
        <v>28</v>
      </c>
      <c r="R463" t="s">
        <v>186</v>
      </c>
      <c r="S463" t="s">
        <v>215</v>
      </c>
    </row>
    <row r="464" spans="1:19" x14ac:dyDescent="0.3">
      <c r="A464">
        <v>1254102</v>
      </c>
      <c r="B464" t="s">
        <v>390</v>
      </c>
      <c r="C464" t="s">
        <v>276</v>
      </c>
      <c r="D464" t="s">
        <v>20</v>
      </c>
      <c r="E464" t="s">
        <v>226</v>
      </c>
      <c r="F464" t="s">
        <v>153</v>
      </c>
      <c r="G464" t="s">
        <v>24</v>
      </c>
      <c r="H464" t="s">
        <v>267</v>
      </c>
      <c r="I464" t="s">
        <v>267</v>
      </c>
      <c r="J464" t="s">
        <v>25</v>
      </c>
      <c r="K464" t="s">
        <v>267</v>
      </c>
      <c r="L464" t="s">
        <v>39</v>
      </c>
      <c r="M464">
        <v>5</v>
      </c>
      <c r="N464">
        <v>166</v>
      </c>
      <c r="O464">
        <v>20</v>
      </c>
      <c r="P464" t="s">
        <v>27</v>
      </c>
      <c r="Q464" t="s">
        <v>28</v>
      </c>
      <c r="R464" t="s">
        <v>198</v>
      </c>
      <c r="S464" t="s">
        <v>149</v>
      </c>
    </row>
    <row r="465" spans="1:19" x14ac:dyDescent="0.3">
      <c r="A465">
        <v>1254089</v>
      </c>
      <c r="B465" t="s">
        <v>390</v>
      </c>
      <c r="C465" t="s">
        <v>147</v>
      </c>
      <c r="D465" t="s">
        <v>20</v>
      </c>
      <c r="E465" t="s">
        <v>263</v>
      </c>
      <c r="F465" t="s">
        <v>277</v>
      </c>
      <c r="G465" t="s">
        <v>33</v>
      </c>
      <c r="H465" t="s">
        <v>38</v>
      </c>
      <c r="I465" t="s">
        <v>38</v>
      </c>
      <c r="J465" t="s">
        <v>25</v>
      </c>
      <c r="K465" t="s">
        <v>38</v>
      </c>
      <c r="L465" t="s">
        <v>39</v>
      </c>
      <c r="M465">
        <v>7</v>
      </c>
      <c r="N465">
        <v>190</v>
      </c>
      <c r="O465">
        <v>20</v>
      </c>
      <c r="P465" t="s">
        <v>27</v>
      </c>
      <c r="Q465" t="s">
        <v>28</v>
      </c>
      <c r="R465" t="s">
        <v>166</v>
      </c>
      <c r="S465" t="s">
        <v>185</v>
      </c>
    </row>
    <row r="466" spans="1:19" x14ac:dyDescent="0.3">
      <c r="A466">
        <v>1254112</v>
      </c>
      <c r="B466" t="s">
        <v>390</v>
      </c>
      <c r="C466" t="s">
        <v>280</v>
      </c>
      <c r="D466" t="s">
        <v>20</v>
      </c>
      <c r="E466" t="s">
        <v>163</v>
      </c>
      <c r="F466" t="s">
        <v>151</v>
      </c>
      <c r="G466" t="s">
        <v>43</v>
      </c>
      <c r="H466" t="s">
        <v>242</v>
      </c>
      <c r="I466" t="s">
        <v>242</v>
      </c>
      <c r="J466" t="s">
        <v>25</v>
      </c>
      <c r="K466" t="s">
        <v>242</v>
      </c>
      <c r="L466" t="s">
        <v>39</v>
      </c>
      <c r="M466">
        <v>4</v>
      </c>
      <c r="N466">
        <v>130</v>
      </c>
      <c r="O466">
        <v>20</v>
      </c>
      <c r="P466" t="s">
        <v>27</v>
      </c>
      <c r="Q466" t="s">
        <v>28</v>
      </c>
      <c r="R466" t="s">
        <v>115</v>
      </c>
      <c r="S466" t="s">
        <v>279</v>
      </c>
    </row>
    <row r="467" spans="1:19" x14ac:dyDescent="0.3">
      <c r="A467">
        <v>1254090</v>
      </c>
      <c r="B467" t="s">
        <v>390</v>
      </c>
      <c r="C467" t="s">
        <v>280</v>
      </c>
      <c r="D467" t="s">
        <v>20</v>
      </c>
      <c r="E467" t="s">
        <v>152</v>
      </c>
      <c r="F467" t="s">
        <v>151</v>
      </c>
      <c r="G467" t="s">
        <v>23</v>
      </c>
      <c r="H467" t="s">
        <v>267</v>
      </c>
      <c r="I467" t="s">
        <v>23</v>
      </c>
      <c r="J467" t="s">
        <v>34</v>
      </c>
      <c r="K467" t="s">
        <v>23</v>
      </c>
      <c r="L467" t="s">
        <v>26</v>
      </c>
      <c r="M467">
        <v>6</v>
      </c>
      <c r="N467">
        <v>165</v>
      </c>
      <c r="O467">
        <v>20</v>
      </c>
      <c r="P467" t="s">
        <v>27</v>
      </c>
      <c r="Q467" t="s">
        <v>28</v>
      </c>
      <c r="R467" t="s">
        <v>198</v>
      </c>
      <c r="S467" t="s">
        <v>149</v>
      </c>
    </row>
    <row r="468" spans="1:19" x14ac:dyDescent="0.3">
      <c r="A468">
        <v>1254109</v>
      </c>
      <c r="B468" t="s">
        <v>390</v>
      </c>
      <c r="C468" t="s">
        <v>276</v>
      </c>
      <c r="D468" t="s">
        <v>20</v>
      </c>
      <c r="E468" t="s">
        <v>255</v>
      </c>
      <c r="F468" t="s">
        <v>153</v>
      </c>
      <c r="G468" t="s">
        <v>131</v>
      </c>
      <c r="H468" t="s">
        <v>24</v>
      </c>
      <c r="I468" t="s">
        <v>131</v>
      </c>
      <c r="J468" t="s">
        <v>34</v>
      </c>
      <c r="K468" t="s">
        <v>24</v>
      </c>
      <c r="L468" t="s">
        <v>39</v>
      </c>
      <c r="M468">
        <v>6</v>
      </c>
      <c r="N468">
        <v>116</v>
      </c>
      <c r="O468">
        <v>20</v>
      </c>
      <c r="P468" t="s">
        <v>27</v>
      </c>
      <c r="Q468" t="s">
        <v>28</v>
      </c>
      <c r="R468" t="s">
        <v>271</v>
      </c>
      <c r="S468" t="s">
        <v>279</v>
      </c>
    </row>
    <row r="469" spans="1:19" x14ac:dyDescent="0.3">
      <c r="A469">
        <v>1254110</v>
      </c>
      <c r="B469" t="s">
        <v>390</v>
      </c>
      <c r="C469" t="s">
        <v>276</v>
      </c>
      <c r="D469" t="s">
        <v>20</v>
      </c>
      <c r="E469" t="s">
        <v>163</v>
      </c>
      <c r="F469" t="s">
        <v>153</v>
      </c>
      <c r="G469" t="s">
        <v>33</v>
      </c>
      <c r="H469" t="s">
        <v>242</v>
      </c>
      <c r="I469" t="s">
        <v>242</v>
      </c>
      <c r="J469" t="s">
        <v>25</v>
      </c>
      <c r="K469" t="s">
        <v>242</v>
      </c>
      <c r="L469" t="s">
        <v>39</v>
      </c>
      <c r="M469">
        <v>3</v>
      </c>
      <c r="N469">
        <v>137</v>
      </c>
      <c r="O469">
        <v>20</v>
      </c>
      <c r="P469" t="s">
        <v>27</v>
      </c>
      <c r="Q469" t="s">
        <v>28</v>
      </c>
      <c r="R469" t="s">
        <v>115</v>
      </c>
      <c r="S469" t="s">
        <v>186</v>
      </c>
    </row>
    <row r="470" spans="1:19" x14ac:dyDescent="0.3">
      <c r="A470">
        <v>1254093</v>
      </c>
      <c r="B470" t="s">
        <v>390</v>
      </c>
      <c r="C470" t="s">
        <v>280</v>
      </c>
      <c r="D470" t="s">
        <v>20</v>
      </c>
      <c r="E470" t="s">
        <v>176</v>
      </c>
      <c r="F470" t="s">
        <v>151</v>
      </c>
      <c r="G470" t="s">
        <v>38</v>
      </c>
      <c r="H470" t="s">
        <v>43</v>
      </c>
      <c r="I470" t="s">
        <v>43</v>
      </c>
      <c r="J470" t="s">
        <v>25</v>
      </c>
      <c r="K470" t="s">
        <v>43</v>
      </c>
      <c r="L470" t="s">
        <v>39</v>
      </c>
      <c r="M470">
        <v>8</v>
      </c>
      <c r="N470">
        <v>91</v>
      </c>
      <c r="O470">
        <v>20</v>
      </c>
      <c r="P470" t="s">
        <v>27</v>
      </c>
      <c r="Q470" t="s">
        <v>28</v>
      </c>
      <c r="R470" t="s">
        <v>115</v>
      </c>
      <c r="S470" t="s">
        <v>279</v>
      </c>
    </row>
    <row r="471" spans="1:19" x14ac:dyDescent="0.3">
      <c r="A471">
        <v>1254095</v>
      </c>
      <c r="B471" t="s">
        <v>390</v>
      </c>
      <c r="C471" t="s">
        <v>147</v>
      </c>
      <c r="D471" t="s">
        <v>20</v>
      </c>
      <c r="E471" t="s">
        <v>217</v>
      </c>
      <c r="F471" t="s">
        <v>277</v>
      </c>
      <c r="G471" t="s">
        <v>131</v>
      </c>
      <c r="H471" t="s">
        <v>23</v>
      </c>
      <c r="I471" t="s">
        <v>23</v>
      </c>
      <c r="J471" t="s">
        <v>25</v>
      </c>
      <c r="K471" t="s">
        <v>131</v>
      </c>
      <c r="L471" t="s">
        <v>26</v>
      </c>
      <c r="M471">
        <v>4</v>
      </c>
      <c r="N471">
        <v>142</v>
      </c>
      <c r="O471">
        <v>20</v>
      </c>
      <c r="P471" t="s">
        <v>27</v>
      </c>
      <c r="Q471" t="s">
        <v>28</v>
      </c>
      <c r="R471" t="s">
        <v>74</v>
      </c>
      <c r="S471" t="s">
        <v>250</v>
      </c>
    </row>
    <row r="472" spans="1:19" x14ac:dyDescent="0.3">
      <c r="A472">
        <v>1254094</v>
      </c>
      <c r="B472" t="s">
        <v>390</v>
      </c>
      <c r="C472" t="s">
        <v>276</v>
      </c>
      <c r="D472" t="s">
        <v>20</v>
      </c>
      <c r="E472" t="s">
        <v>226</v>
      </c>
      <c r="F472" t="s">
        <v>153</v>
      </c>
      <c r="G472" t="s">
        <v>33</v>
      </c>
      <c r="H472" t="s">
        <v>267</v>
      </c>
      <c r="I472" t="s">
        <v>267</v>
      </c>
      <c r="J472" t="s">
        <v>25</v>
      </c>
      <c r="K472" t="s">
        <v>267</v>
      </c>
      <c r="L472" t="s">
        <v>39</v>
      </c>
      <c r="M472">
        <v>6</v>
      </c>
      <c r="N472">
        <v>135</v>
      </c>
      <c r="O472">
        <v>20</v>
      </c>
      <c r="P472" t="s">
        <v>27</v>
      </c>
      <c r="Q472" t="s">
        <v>28</v>
      </c>
      <c r="R472" t="s">
        <v>169</v>
      </c>
      <c r="S472" t="s">
        <v>149</v>
      </c>
    </row>
    <row r="473" spans="1:19" x14ac:dyDescent="0.3">
      <c r="A473">
        <v>1254106</v>
      </c>
      <c r="B473" t="s">
        <v>390</v>
      </c>
      <c r="C473" t="s">
        <v>280</v>
      </c>
      <c r="D473" t="s">
        <v>20</v>
      </c>
      <c r="E473" t="s">
        <v>257</v>
      </c>
      <c r="F473" t="s">
        <v>151</v>
      </c>
      <c r="G473" t="s">
        <v>24</v>
      </c>
      <c r="H473" t="s">
        <v>38</v>
      </c>
      <c r="I473" t="s">
        <v>38</v>
      </c>
      <c r="J473" t="s">
        <v>25</v>
      </c>
      <c r="K473" t="s">
        <v>24</v>
      </c>
      <c r="L473" t="s">
        <v>26</v>
      </c>
      <c r="M473">
        <v>86</v>
      </c>
      <c r="N473">
        <v>172</v>
      </c>
      <c r="O473">
        <v>20</v>
      </c>
      <c r="P473" t="s">
        <v>27</v>
      </c>
      <c r="Q473" t="s">
        <v>28</v>
      </c>
      <c r="R473" t="s">
        <v>279</v>
      </c>
      <c r="S473" t="s">
        <v>283</v>
      </c>
    </row>
    <row r="474" spans="1:19" x14ac:dyDescent="0.3">
      <c r="A474">
        <v>1254088</v>
      </c>
      <c r="B474" t="s">
        <v>390</v>
      </c>
      <c r="C474" t="s">
        <v>147</v>
      </c>
      <c r="D474" t="s">
        <v>20</v>
      </c>
      <c r="E474" t="s">
        <v>238</v>
      </c>
      <c r="F474" t="s">
        <v>277</v>
      </c>
      <c r="G474" t="s">
        <v>43</v>
      </c>
      <c r="H474" t="s">
        <v>131</v>
      </c>
      <c r="I474" t="s">
        <v>43</v>
      </c>
      <c r="J474" t="s">
        <v>34</v>
      </c>
      <c r="K474" t="s">
        <v>43</v>
      </c>
      <c r="L474" t="s">
        <v>26</v>
      </c>
      <c r="M474">
        <v>42</v>
      </c>
      <c r="N474">
        <v>236</v>
      </c>
      <c r="O474">
        <v>20</v>
      </c>
      <c r="P474" t="s">
        <v>27</v>
      </c>
      <c r="Q474" t="s">
        <v>28</v>
      </c>
      <c r="R474" t="s">
        <v>282</v>
      </c>
      <c r="S474" t="s">
        <v>185</v>
      </c>
    </row>
    <row r="475" spans="1:19" x14ac:dyDescent="0.3">
      <c r="A475">
        <v>1254101</v>
      </c>
      <c r="B475" t="s">
        <v>390</v>
      </c>
      <c r="C475" t="s">
        <v>276</v>
      </c>
      <c r="D475" t="s">
        <v>20</v>
      </c>
      <c r="E475" t="s">
        <v>285</v>
      </c>
      <c r="F475" t="s">
        <v>153</v>
      </c>
      <c r="G475" t="s">
        <v>242</v>
      </c>
      <c r="H475" t="s">
        <v>23</v>
      </c>
      <c r="I475" t="s">
        <v>23</v>
      </c>
      <c r="J475" t="s">
        <v>25</v>
      </c>
      <c r="K475" t="s">
        <v>23</v>
      </c>
      <c r="L475" t="s">
        <v>39</v>
      </c>
      <c r="M475">
        <v>7</v>
      </c>
      <c r="N475">
        <v>165</v>
      </c>
      <c r="O475">
        <v>20</v>
      </c>
      <c r="P475" t="s">
        <v>27</v>
      </c>
      <c r="Q475" t="s">
        <v>28</v>
      </c>
      <c r="R475" t="s">
        <v>198</v>
      </c>
      <c r="S475" t="s">
        <v>186</v>
      </c>
    </row>
    <row r="476" spans="1:19" x14ac:dyDescent="0.3">
      <c r="A476">
        <v>1254114</v>
      </c>
      <c r="B476" t="s">
        <v>390</v>
      </c>
      <c r="C476" t="s">
        <v>276</v>
      </c>
      <c r="D476" t="s">
        <v>110</v>
      </c>
      <c r="E476" t="s">
        <v>263</v>
      </c>
      <c r="F476" t="s">
        <v>153</v>
      </c>
      <c r="G476" t="s">
        <v>242</v>
      </c>
      <c r="H476" t="s">
        <v>33</v>
      </c>
      <c r="I476" t="s">
        <v>33</v>
      </c>
      <c r="J476" t="s">
        <v>25</v>
      </c>
      <c r="K476" t="s">
        <v>33</v>
      </c>
      <c r="L476" t="s">
        <v>39</v>
      </c>
      <c r="M476">
        <v>4</v>
      </c>
      <c r="N476">
        <v>173</v>
      </c>
      <c r="O476">
        <v>20</v>
      </c>
      <c r="P476" t="s">
        <v>27</v>
      </c>
      <c r="Q476" t="s">
        <v>28</v>
      </c>
      <c r="R476" t="s">
        <v>186</v>
      </c>
      <c r="S476" t="s">
        <v>149</v>
      </c>
    </row>
    <row r="477" spans="1:19" x14ac:dyDescent="0.3">
      <c r="A477">
        <v>1254115</v>
      </c>
      <c r="B477" t="s">
        <v>390</v>
      </c>
      <c r="C477" t="s">
        <v>280</v>
      </c>
      <c r="D477" t="s">
        <v>146</v>
      </c>
      <c r="E477" t="s">
        <v>125</v>
      </c>
      <c r="F477" t="s">
        <v>151</v>
      </c>
      <c r="G477" t="s">
        <v>23</v>
      </c>
      <c r="H477" t="s">
        <v>24</v>
      </c>
      <c r="I477" t="s">
        <v>23</v>
      </c>
      <c r="J477" t="s">
        <v>34</v>
      </c>
      <c r="K477" t="s">
        <v>24</v>
      </c>
      <c r="L477" t="s">
        <v>39</v>
      </c>
      <c r="M477">
        <v>4</v>
      </c>
      <c r="N477">
        <v>139</v>
      </c>
      <c r="O477">
        <v>20</v>
      </c>
      <c r="P477" t="s">
        <v>27</v>
      </c>
      <c r="Q477" t="s">
        <v>28</v>
      </c>
      <c r="R477" t="s">
        <v>166</v>
      </c>
      <c r="S477" t="s">
        <v>185</v>
      </c>
    </row>
    <row r="478" spans="1:19" x14ac:dyDescent="0.3">
      <c r="A478">
        <v>1254116</v>
      </c>
      <c r="B478" t="s">
        <v>390</v>
      </c>
      <c r="C478" t="s">
        <v>280</v>
      </c>
      <c r="D478" t="s">
        <v>112</v>
      </c>
      <c r="E478" t="s">
        <v>286</v>
      </c>
      <c r="F478" t="s">
        <v>151</v>
      </c>
      <c r="G478" t="s">
        <v>242</v>
      </c>
      <c r="H478" t="s">
        <v>24</v>
      </c>
      <c r="I478" t="s">
        <v>24</v>
      </c>
      <c r="J478" t="s">
        <v>25</v>
      </c>
      <c r="K478" t="s">
        <v>24</v>
      </c>
      <c r="L478" t="s">
        <v>39</v>
      </c>
      <c r="M478">
        <v>3</v>
      </c>
      <c r="N478">
        <v>136</v>
      </c>
      <c r="O478">
        <v>20</v>
      </c>
      <c r="P478" t="s">
        <v>27</v>
      </c>
      <c r="Q478" t="s">
        <v>28</v>
      </c>
      <c r="R478" t="s">
        <v>198</v>
      </c>
      <c r="S478" t="s">
        <v>279</v>
      </c>
    </row>
    <row r="479" spans="1:19" x14ac:dyDescent="0.3">
      <c r="A479">
        <v>1254117</v>
      </c>
      <c r="B479" t="s">
        <v>390</v>
      </c>
      <c r="C479" t="s">
        <v>276</v>
      </c>
      <c r="D479" t="s">
        <v>65</v>
      </c>
      <c r="E479" t="s">
        <v>124</v>
      </c>
      <c r="F479" t="s">
        <v>153</v>
      </c>
      <c r="G479" t="s">
        <v>33</v>
      </c>
      <c r="H479" t="s">
        <v>24</v>
      </c>
      <c r="I479" t="s">
        <v>24</v>
      </c>
      <c r="J479" t="s">
        <v>25</v>
      </c>
      <c r="K479" t="s">
        <v>33</v>
      </c>
      <c r="L479" t="s">
        <v>26</v>
      </c>
      <c r="M479">
        <v>27</v>
      </c>
      <c r="N479">
        <v>193</v>
      </c>
      <c r="O479">
        <v>20</v>
      </c>
      <c r="P479" t="s">
        <v>27</v>
      </c>
      <c r="Q479" t="s">
        <v>28</v>
      </c>
      <c r="R479" t="s">
        <v>186</v>
      </c>
      <c r="S479" t="s">
        <v>149</v>
      </c>
    </row>
    <row r="480" spans="1:19" x14ac:dyDescent="0.3">
      <c r="A480">
        <v>1304047</v>
      </c>
      <c r="B480" t="s">
        <v>391</v>
      </c>
      <c r="C480" t="s">
        <v>41</v>
      </c>
      <c r="D480" t="s">
        <v>20</v>
      </c>
      <c r="E480" t="s">
        <v>130</v>
      </c>
      <c r="F480" t="s">
        <v>266</v>
      </c>
      <c r="G480" t="s">
        <v>33</v>
      </c>
      <c r="H480" t="s">
        <v>24</v>
      </c>
      <c r="I480" t="s">
        <v>24</v>
      </c>
      <c r="J480" t="s">
        <v>25</v>
      </c>
      <c r="K480" t="s">
        <v>24</v>
      </c>
      <c r="L480" t="s">
        <v>39</v>
      </c>
      <c r="M480">
        <v>6</v>
      </c>
      <c r="N480">
        <v>132</v>
      </c>
      <c r="O480">
        <v>20</v>
      </c>
      <c r="P480" t="s">
        <v>27</v>
      </c>
      <c r="Q480" t="s">
        <v>28</v>
      </c>
      <c r="R480" t="s">
        <v>115</v>
      </c>
      <c r="S480" t="s">
        <v>186</v>
      </c>
    </row>
    <row r="481" spans="1:19" x14ac:dyDescent="0.3">
      <c r="A481">
        <v>1304048</v>
      </c>
      <c r="B481" t="s">
        <v>391</v>
      </c>
      <c r="C481" t="s">
        <v>41</v>
      </c>
      <c r="D481" t="s">
        <v>20</v>
      </c>
      <c r="E481" t="s">
        <v>239</v>
      </c>
      <c r="F481" t="s">
        <v>88</v>
      </c>
      <c r="G481" t="s">
        <v>43</v>
      </c>
      <c r="H481" t="s">
        <v>242</v>
      </c>
      <c r="I481" t="s">
        <v>242</v>
      </c>
      <c r="J481" t="s">
        <v>25</v>
      </c>
      <c r="K481" t="s">
        <v>242</v>
      </c>
      <c r="L481" t="s">
        <v>39</v>
      </c>
      <c r="M481">
        <v>4</v>
      </c>
      <c r="N481">
        <v>178</v>
      </c>
      <c r="O481">
        <v>20</v>
      </c>
      <c r="P481" t="s">
        <v>27</v>
      </c>
      <c r="Q481" t="s">
        <v>28</v>
      </c>
      <c r="R481" t="s">
        <v>101</v>
      </c>
      <c r="S481" t="s">
        <v>283</v>
      </c>
    </row>
    <row r="482" spans="1:19" x14ac:dyDescent="0.3">
      <c r="A482">
        <v>1304049</v>
      </c>
      <c r="B482" t="s">
        <v>391</v>
      </c>
      <c r="C482" t="s">
        <v>41</v>
      </c>
      <c r="D482" t="s">
        <v>20</v>
      </c>
      <c r="E482" t="s">
        <v>287</v>
      </c>
      <c r="F482" t="s">
        <v>288</v>
      </c>
      <c r="G482" t="s">
        <v>23</v>
      </c>
      <c r="H482" t="s">
        <v>267</v>
      </c>
      <c r="I482" t="s">
        <v>267</v>
      </c>
      <c r="J482" t="s">
        <v>25</v>
      </c>
      <c r="K482" t="s">
        <v>267</v>
      </c>
      <c r="L482" t="s">
        <v>39</v>
      </c>
      <c r="M482">
        <v>5</v>
      </c>
      <c r="N482">
        <v>206</v>
      </c>
      <c r="O482">
        <v>20</v>
      </c>
      <c r="P482" t="s">
        <v>27</v>
      </c>
      <c r="Q482" t="s">
        <v>28</v>
      </c>
      <c r="R482" t="s">
        <v>186</v>
      </c>
      <c r="S482" t="s">
        <v>215</v>
      </c>
    </row>
    <row r="483" spans="1:19" x14ac:dyDescent="0.3">
      <c r="A483">
        <v>1304050</v>
      </c>
      <c r="B483" t="s">
        <v>391</v>
      </c>
      <c r="C483" t="s">
        <v>41</v>
      </c>
      <c r="D483" t="s">
        <v>20</v>
      </c>
      <c r="E483" t="s">
        <v>220</v>
      </c>
      <c r="F483" t="s">
        <v>266</v>
      </c>
      <c r="G483" t="s">
        <v>289</v>
      </c>
      <c r="H483" t="s">
        <v>290</v>
      </c>
      <c r="I483" t="s">
        <v>290</v>
      </c>
      <c r="J483" t="s">
        <v>25</v>
      </c>
      <c r="K483" t="s">
        <v>290</v>
      </c>
      <c r="L483" t="s">
        <v>39</v>
      </c>
      <c r="M483">
        <v>5</v>
      </c>
      <c r="N483">
        <v>159</v>
      </c>
      <c r="O483">
        <v>20</v>
      </c>
      <c r="P483" t="s">
        <v>27</v>
      </c>
      <c r="Q483" t="s">
        <v>28</v>
      </c>
      <c r="R483" t="s">
        <v>162</v>
      </c>
      <c r="S483" t="s">
        <v>185</v>
      </c>
    </row>
    <row r="484" spans="1:19" x14ac:dyDescent="0.3">
      <c r="A484">
        <v>1304051</v>
      </c>
      <c r="B484" t="s">
        <v>391</v>
      </c>
      <c r="C484" t="s">
        <v>121</v>
      </c>
      <c r="D484" t="s">
        <v>20</v>
      </c>
      <c r="E484" t="s">
        <v>141</v>
      </c>
      <c r="F484" t="s">
        <v>291</v>
      </c>
      <c r="G484" t="s">
        <v>38</v>
      </c>
      <c r="H484" t="s">
        <v>131</v>
      </c>
      <c r="I484" t="s">
        <v>131</v>
      </c>
      <c r="J484" t="s">
        <v>25</v>
      </c>
      <c r="K484" t="s">
        <v>38</v>
      </c>
      <c r="L484" t="s">
        <v>26</v>
      </c>
      <c r="M484">
        <v>61</v>
      </c>
      <c r="N484">
        <v>211</v>
      </c>
      <c r="O484">
        <v>20</v>
      </c>
      <c r="P484" t="s">
        <v>27</v>
      </c>
      <c r="Q484" t="s">
        <v>28</v>
      </c>
      <c r="R484" t="s">
        <v>123</v>
      </c>
      <c r="S484" t="s">
        <v>250</v>
      </c>
    </row>
    <row r="485" spans="1:19" x14ac:dyDescent="0.3">
      <c r="A485">
        <v>1304052</v>
      </c>
      <c r="B485" t="s">
        <v>391</v>
      </c>
      <c r="C485" t="s">
        <v>41</v>
      </c>
      <c r="D485" t="s">
        <v>20</v>
      </c>
      <c r="E485" t="s">
        <v>292</v>
      </c>
      <c r="F485" t="s">
        <v>288</v>
      </c>
      <c r="G485" t="s">
        <v>24</v>
      </c>
      <c r="H485" t="s">
        <v>23</v>
      </c>
      <c r="I485" t="s">
        <v>23</v>
      </c>
      <c r="J485" t="s">
        <v>25</v>
      </c>
      <c r="K485" t="s">
        <v>23</v>
      </c>
      <c r="L485" t="s">
        <v>39</v>
      </c>
      <c r="M485">
        <v>3</v>
      </c>
      <c r="N485">
        <v>129</v>
      </c>
      <c r="O485">
        <v>20</v>
      </c>
      <c r="P485" t="s">
        <v>27</v>
      </c>
      <c r="Q485" t="s">
        <v>28</v>
      </c>
      <c r="R485" t="s">
        <v>271</v>
      </c>
      <c r="S485" t="s">
        <v>272</v>
      </c>
    </row>
    <row r="486" spans="1:19" x14ac:dyDescent="0.3">
      <c r="A486">
        <v>1304053</v>
      </c>
      <c r="B486" t="s">
        <v>391</v>
      </c>
      <c r="C486" t="s">
        <v>41</v>
      </c>
      <c r="D486" t="s">
        <v>20</v>
      </c>
      <c r="E486" t="s">
        <v>293</v>
      </c>
      <c r="F486" t="s">
        <v>88</v>
      </c>
      <c r="G486" t="s">
        <v>33</v>
      </c>
      <c r="H486" t="s">
        <v>289</v>
      </c>
      <c r="I486" t="s">
        <v>289</v>
      </c>
      <c r="J486" t="s">
        <v>25</v>
      </c>
      <c r="K486" t="s">
        <v>289</v>
      </c>
      <c r="L486" t="s">
        <v>39</v>
      </c>
      <c r="M486">
        <v>6</v>
      </c>
      <c r="N486">
        <v>211</v>
      </c>
      <c r="O486">
        <v>20</v>
      </c>
      <c r="P486" t="s">
        <v>27</v>
      </c>
      <c r="Q486" t="s">
        <v>28</v>
      </c>
      <c r="R486" t="s">
        <v>101</v>
      </c>
      <c r="S486" t="s">
        <v>185</v>
      </c>
    </row>
    <row r="487" spans="1:19" x14ac:dyDescent="0.3">
      <c r="A487">
        <v>1304054</v>
      </c>
      <c r="B487" t="s">
        <v>391</v>
      </c>
      <c r="C487" t="s">
        <v>41</v>
      </c>
      <c r="D487" t="s">
        <v>20</v>
      </c>
      <c r="E487" t="s">
        <v>130</v>
      </c>
      <c r="F487" t="s">
        <v>266</v>
      </c>
      <c r="G487" t="s">
        <v>267</v>
      </c>
      <c r="H487" t="s">
        <v>24</v>
      </c>
      <c r="I487" t="s">
        <v>24</v>
      </c>
      <c r="J487" t="s">
        <v>25</v>
      </c>
      <c r="K487" t="s">
        <v>24</v>
      </c>
      <c r="L487" t="s">
        <v>39</v>
      </c>
      <c r="M487">
        <v>6</v>
      </c>
      <c r="N487">
        <v>138</v>
      </c>
      <c r="O487">
        <v>20</v>
      </c>
      <c r="P487" t="s">
        <v>27</v>
      </c>
      <c r="Q487" t="s">
        <v>28</v>
      </c>
      <c r="R487" t="s">
        <v>115</v>
      </c>
      <c r="S487" t="s">
        <v>283</v>
      </c>
    </row>
    <row r="488" spans="1:19" x14ac:dyDescent="0.3">
      <c r="A488">
        <v>1304055</v>
      </c>
      <c r="B488" t="s">
        <v>391</v>
      </c>
      <c r="C488" t="s">
        <v>41</v>
      </c>
      <c r="D488" t="s">
        <v>20</v>
      </c>
      <c r="E488" t="s">
        <v>218</v>
      </c>
      <c r="F488" t="s">
        <v>288</v>
      </c>
      <c r="G488" t="s">
        <v>38</v>
      </c>
      <c r="H488" t="s">
        <v>43</v>
      </c>
      <c r="I488" t="s">
        <v>43</v>
      </c>
      <c r="J488" t="s">
        <v>25</v>
      </c>
      <c r="K488" t="s">
        <v>38</v>
      </c>
      <c r="L488" t="s">
        <v>26</v>
      </c>
      <c r="M488">
        <v>23</v>
      </c>
      <c r="N488">
        <v>194</v>
      </c>
      <c r="O488">
        <v>20</v>
      </c>
      <c r="P488" t="s">
        <v>27</v>
      </c>
      <c r="Q488" t="s">
        <v>28</v>
      </c>
      <c r="R488" t="s">
        <v>186</v>
      </c>
      <c r="S488" t="s">
        <v>162</v>
      </c>
    </row>
    <row r="489" spans="1:19" x14ac:dyDescent="0.3">
      <c r="A489">
        <v>1304056</v>
      </c>
      <c r="B489" t="s">
        <v>391</v>
      </c>
      <c r="C489" t="s">
        <v>121</v>
      </c>
      <c r="D489" t="s">
        <v>20</v>
      </c>
      <c r="E489" t="s">
        <v>219</v>
      </c>
      <c r="F489" t="s">
        <v>291</v>
      </c>
      <c r="G489" t="s">
        <v>290</v>
      </c>
      <c r="H489" t="s">
        <v>242</v>
      </c>
      <c r="I489" t="s">
        <v>242</v>
      </c>
      <c r="J489" t="s">
        <v>25</v>
      </c>
      <c r="K489" t="s">
        <v>290</v>
      </c>
      <c r="L489" t="s">
        <v>26</v>
      </c>
      <c r="M489">
        <v>14</v>
      </c>
      <c r="N489">
        <v>172</v>
      </c>
      <c r="O489">
        <v>20</v>
      </c>
      <c r="P489" t="s">
        <v>27</v>
      </c>
      <c r="Q489" t="s">
        <v>28</v>
      </c>
      <c r="R489" t="s">
        <v>198</v>
      </c>
      <c r="S489" t="s">
        <v>250</v>
      </c>
    </row>
    <row r="490" spans="1:19" x14ac:dyDescent="0.3">
      <c r="A490">
        <v>1304057</v>
      </c>
      <c r="B490" t="s">
        <v>391</v>
      </c>
      <c r="C490" t="s">
        <v>41</v>
      </c>
      <c r="D490" t="s">
        <v>20</v>
      </c>
      <c r="E490" t="s">
        <v>294</v>
      </c>
      <c r="F490" t="s">
        <v>88</v>
      </c>
      <c r="G490" t="s">
        <v>267</v>
      </c>
      <c r="H490" t="s">
        <v>33</v>
      </c>
      <c r="I490" t="s">
        <v>33</v>
      </c>
      <c r="J490" t="s">
        <v>25</v>
      </c>
      <c r="K490" t="s">
        <v>267</v>
      </c>
      <c r="L490" t="s">
        <v>26</v>
      </c>
      <c r="M490">
        <v>54</v>
      </c>
      <c r="N490">
        <v>181</v>
      </c>
      <c r="O490">
        <v>20</v>
      </c>
      <c r="P490" t="s">
        <v>27</v>
      </c>
      <c r="Q490" t="s">
        <v>28</v>
      </c>
      <c r="R490" t="s">
        <v>101</v>
      </c>
      <c r="S490" t="s">
        <v>215</v>
      </c>
    </row>
    <row r="491" spans="1:19" x14ac:dyDescent="0.3">
      <c r="A491">
        <v>1304058</v>
      </c>
      <c r="B491" t="s">
        <v>391</v>
      </c>
      <c r="C491" t="s">
        <v>41</v>
      </c>
      <c r="D491" t="s">
        <v>20</v>
      </c>
      <c r="E491" t="s">
        <v>295</v>
      </c>
      <c r="F491" t="s">
        <v>288</v>
      </c>
      <c r="G491" t="s">
        <v>289</v>
      </c>
      <c r="H491" t="s">
        <v>131</v>
      </c>
      <c r="I491" t="s">
        <v>131</v>
      </c>
      <c r="J491" t="s">
        <v>25</v>
      </c>
      <c r="K491" t="s">
        <v>289</v>
      </c>
      <c r="L491" t="s">
        <v>26</v>
      </c>
      <c r="M491">
        <v>12</v>
      </c>
      <c r="N491">
        <v>170</v>
      </c>
      <c r="O491">
        <v>20</v>
      </c>
      <c r="P491" t="s">
        <v>27</v>
      </c>
      <c r="Q491" t="s">
        <v>28</v>
      </c>
      <c r="R491" t="s">
        <v>271</v>
      </c>
      <c r="S491" t="s">
        <v>272</v>
      </c>
    </row>
    <row r="492" spans="1:19" x14ac:dyDescent="0.3">
      <c r="A492">
        <v>1304059</v>
      </c>
      <c r="B492" t="s">
        <v>391</v>
      </c>
      <c r="C492" t="s">
        <v>41</v>
      </c>
      <c r="D492" t="s">
        <v>20</v>
      </c>
      <c r="E492" t="s">
        <v>63</v>
      </c>
      <c r="F492" t="s">
        <v>266</v>
      </c>
      <c r="G492" t="s">
        <v>38</v>
      </c>
      <c r="H492" t="s">
        <v>23</v>
      </c>
      <c r="I492" t="s">
        <v>23</v>
      </c>
      <c r="J492" t="s">
        <v>25</v>
      </c>
      <c r="K492" t="s">
        <v>23</v>
      </c>
      <c r="L492" t="s">
        <v>39</v>
      </c>
      <c r="M492">
        <v>4</v>
      </c>
      <c r="N492">
        <v>170</v>
      </c>
      <c r="O492">
        <v>20</v>
      </c>
      <c r="P492" t="s">
        <v>27</v>
      </c>
      <c r="Q492" t="s">
        <v>28</v>
      </c>
      <c r="R492" t="s">
        <v>115</v>
      </c>
      <c r="S492" t="s">
        <v>283</v>
      </c>
    </row>
    <row r="493" spans="1:19" x14ac:dyDescent="0.3">
      <c r="A493">
        <v>1304060</v>
      </c>
      <c r="B493" t="s">
        <v>391</v>
      </c>
      <c r="C493" t="s">
        <v>121</v>
      </c>
      <c r="D493" t="s">
        <v>20</v>
      </c>
      <c r="E493" t="s">
        <v>264</v>
      </c>
      <c r="F493" t="s">
        <v>291</v>
      </c>
      <c r="G493" t="s">
        <v>43</v>
      </c>
      <c r="H493" t="s">
        <v>24</v>
      </c>
      <c r="I493" t="s">
        <v>24</v>
      </c>
      <c r="J493" t="s">
        <v>25</v>
      </c>
      <c r="K493" t="s">
        <v>24</v>
      </c>
      <c r="L493" t="s">
        <v>39</v>
      </c>
      <c r="M493">
        <v>5</v>
      </c>
      <c r="N493">
        <v>162</v>
      </c>
      <c r="O493">
        <v>20</v>
      </c>
      <c r="P493" t="s">
        <v>27</v>
      </c>
      <c r="Q493" t="s">
        <v>28</v>
      </c>
      <c r="R493" t="s">
        <v>123</v>
      </c>
      <c r="S493" t="s">
        <v>198</v>
      </c>
    </row>
    <row r="494" spans="1:19" x14ac:dyDescent="0.3">
      <c r="A494">
        <v>1304061</v>
      </c>
      <c r="B494" t="s">
        <v>391</v>
      </c>
      <c r="C494" t="s">
        <v>41</v>
      </c>
      <c r="D494" t="s">
        <v>20</v>
      </c>
      <c r="E494" t="s">
        <v>189</v>
      </c>
      <c r="F494" t="s">
        <v>288</v>
      </c>
      <c r="G494" t="s">
        <v>242</v>
      </c>
      <c r="H494" t="s">
        <v>289</v>
      </c>
      <c r="I494" t="s">
        <v>289</v>
      </c>
      <c r="J494" t="s">
        <v>25</v>
      </c>
      <c r="K494" t="s">
        <v>289</v>
      </c>
      <c r="L494" t="s">
        <v>39</v>
      </c>
      <c r="M494">
        <v>6</v>
      </c>
      <c r="N494">
        <v>150</v>
      </c>
      <c r="O494">
        <v>20</v>
      </c>
      <c r="P494" t="s">
        <v>27</v>
      </c>
      <c r="Q494" t="s">
        <v>28</v>
      </c>
      <c r="R494" t="s">
        <v>101</v>
      </c>
      <c r="S494" t="s">
        <v>282</v>
      </c>
    </row>
    <row r="495" spans="1:19" x14ac:dyDescent="0.3">
      <c r="A495">
        <v>1304062</v>
      </c>
      <c r="B495" t="s">
        <v>391</v>
      </c>
      <c r="C495" t="s">
        <v>41</v>
      </c>
      <c r="D495" t="s">
        <v>20</v>
      </c>
      <c r="E495" t="s">
        <v>255</v>
      </c>
      <c r="F495" t="s">
        <v>88</v>
      </c>
      <c r="G495" t="s">
        <v>267</v>
      </c>
      <c r="H495" t="s">
        <v>290</v>
      </c>
      <c r="I495" t="s">
        <v>290</v>
      </c>
      <c r="J495" t="s">
        <v>25</v>
      </c>
      <c r="K495" t="s">
        <v>290</v>
      </c>
      <c r="L495" t="s">
        <v>39</v>
      </c>
      <c r="M495">
        <v>6</v>
      </c>
      <c r="N495">
        <v>190</v>
      </c>
      <c r="O495">
        <v>20</v>
      </c>
      <c r="P495" t="s">
        <v>27</v>
      </c>
      <c r="Q495" t="s">
        <v>28</v>
      </c>
      <c r="R495" t="s">
        <v>115</v>
      </c>
      <c r="S495" t="s">
        <v>185</v>
      </c>
    </row>
    <row r="496" spans="1:19" x14ac:dyDescent="0.3">
      <c r="A496">
        <v>1304063</v>
      </c>
      <c r="B496" t="s">
        <v>391</v>
      </c>
      <c r="C496" t="s">
        <v>41</v>
      </c>
      <c r="D496" t="s">
        <v>20</v>
      </c>
      <c r="E496" t="s">
        <v>296</v>
      </c>
      <c r="F496" t="s">
        <v>288</v>
      </c>
      <c r="G496" t="s">
        <v>33</v>
      </c>
      <c r="H496" t="s">
        <v>131</v>
      </c>
      <c r="I496" t="s">
        <v>131</v>
      </c>
      <c r="J496" t="s">
        <v>25</v>
      </c>
      <c r="K496" t="s">
        <v>131</v>
      </c>
      <c r="L496" t="s">
        <v>39</v>
      </c>
      <c r="M496">
        <v>8</v>
      </c>
      <c r="N496">
        <v>155</v>
      </c>
      <c r="O496">
        <v>20</v>
      </c>
      <c r="P496" t="s">
        <v>27</v>
      </c>
      <c r="Q496" t="s">
        <v>28</v>
      </c>
      <c r="R496" t="s">
        <v>272</v>
      </c>
      <c r="S496" t="s">
        <v>186</v>
      </c>
    </row>
    <row r="497" spans="1:19" x14ac:dyDescent="0.3">
      <c r="A497">
        <v>1304064</v>
      </c>
      <c r="B497" t="s">
        <v>391</v>
      </c>
      <c r="C497" t="s">
        <v>121</v>
      </c>
      <c r="D497" t="s">
        <v>20</v>
      </c>
      <c r="E497" t="s">
        <v>297</v>
      </c>
      <c r="F497" t="s">
        <v>291</v>
      </c>
      <c r="G497" t="s">
        <v>43</v>
      </c>
      <c r="H497" t="s">
        <v>23</v>
      </c>
      <c r="I497" t="s">
        <v>23</v>
      </c>
      <c r="J497" t="s">
        <v>25</v>
      </c>
      <c r="K497" t="s">
        <v>23</v>
      </c>
      <c r="L497" t="s">
        <v>39</v>
      </c>
      <c r="M497">
        <v>7</v>
      </c>
      <c r="N497">
        <v>152</v>
      </c>
      <c r="O497">
        <v>20</v>
      </c>
      <c r="P497" t="s">
        <v>27</v>
      </c>
      <c r="Q497" t="s">
        <v>28</v>
      </c>
      <c r="R497" t="s">
        <v>123</v>
      </c>
      <c r="S497" t="s">
        <v>198</v>
      </c>
    </row>
    <row r="498" spans="1:19" x14ac:dyDescent="0.3">
      <c r="A498">
        <v>1304065</v>
      </c>
      <c r="B498" t="s">
        <v>391</v>
      </c>
      <c r="C498" t="s">
        <v>41</v>
      </c>
      <c r="D498" t="s">
        <v>20</v>
      </c>
      <c r="E498" t="s">
        <v>239</v>
      </c>
      <c r="F498" t="s">
        <v>88</v>
      </c>
      <c r="G498" t="s">
        <v>242</v>
      </c>
      <c r="H498" t="s">
        <v>24</v>
      </c>
      <c r="I498" t="s">
        <v>24</v>
      </c>
      <c r="J498" t="s">
        <v>25</v>
      </c>
      <c r="K498" t="s">
        <v>242</v>
      </c>
      <c r="L498" t="s">
        <v>26</v>
      </c>
      <c r="M498">
        <v>44</v>
      </c>
      <c r="N498">
        <v>216</v>
      </c>
      <c r="O498">
        <v>20</v>
      </c>
      <c r="P498" t="s">
        <v>27</v>
      </c>
      <c r="Q498" t="s">
        <v>28</v>
      </c>
      <c r="R498" t="s">
        <v>166</v>
      </c>
      <c r="S498" t="s">
        <v>271</v>
      </c>
    </row>
    <row r="499" spans="1:19" x14ac:dyDescent="0.3">
      <c r="A499">
        <v>1304066</v>
      </c>
      <c r="B499" t="s">
        <v>391</v>
      </c>
      <c r="C499" t="s">
        <v>41</v>
      </c>
      <c r="D499" t="s">
        <v>20</v>
      </c>
      <c r="E499" t="s">
        <v>150</v>
      </c>
      <c r="F499" t="s">
        <v>266</v>
      </c>
      <c r="G499" t="s">
        <v>38</v>
      </c>
      <c r="H499" t="s">
        <v>289</v>
      </c>
      <c r="I499" t="s">
        <v>289</v>
      </c>
      <c r="J499" t="s">
        <v>25</v>
      </c>
      <c r="K499" t="s">
        <v>38</v>
      </c>
      <c r="L499" t="s">
        <v>26</v>
      </c>
      <c r="M499">
        <v>3</v>
      </c>
      <c r="N499">
        <v>166</v>
      </c>
      <c r="O499">
        <v>20</v>
      </c>
      <c r="P499" t="s">
        <v>27</v>
      </c>
      <c r="Q499" t="s">
        <v>28</v>
      </c>
      <c r="R499" t="s">
        <v>115</v>
      </c>
      <c r="S499" t="s">
        <v>282</v>
      </c>
    </row>
    <row r="500" spans="1:19" x14ac:dyDescent="0.3">
      <c r="A500">
        <v>1304067</v>
      </c>
      <c r="B500" t="s">
        <v>391</v>
      </c>
      <c r="C500" t="s">
        <v>41</v>
      </c>
      <c r="D500" t="s">
        <v>20</v>
      </c>
      <c r="E500" t="s">
        <v>217</v>
      </c>
      <c r="F500" t="s">
        <v>288</v>
      </c>
      <c r="G500" t="s">
        <v>290</v>
      </c>
      <c r="H500" t="s">
        <v>131</v>
      </c>
      <c r="I500" t="s">
        <v>131</v>
      </c>
      <c r="J500" t="s">
        <v>25</v>
      </c>
      <c r="K500" t="s">
        <v>131</v>
      </c>
      <c r="L500" t="s">
        <v>39</v>
      </c>
      <c r="M500">
        <v>8</v>
      </c>
      <c r="N500">
        <v>163</v>
      </c>
      <c r="O500">
        <v>20</v>
      </c>
      <c r="P500" t="s">
        <v>27</v>
      </c>
      <c r="Q500" t="s">
        <v>28</v>
      </c>
      <c r="R500" t="s">
        <v>298</v>
      </c>
      <c r="S500" t="s">
        <v>101</v>
      </c>
    </row>
    <row r="501" spans="1:19" x14ac:dyDescent="0.3">
      <c r="A501">
        <v>1304068</v>
      </c>
      <c r="B501" t="s">
        <v>391</v>
      </c>
      <c r="C501" t="s">
        <v>41</v>
      </c>
      <c r="D501" t="s">
        <v>20</v>
      </c>
      <c r="E501" t="s">
        <v>299</v>
      </c>
      <c r="F501" t="s">
        <v>288</v>
      </c>
      <c r="G501" t="s">
        <v>33</v>
      </c>
      <c r="H501" t="s">
        <v>23</v>
      </c>
      <c r="I501" t="s">
        <v>23</v>
      </c>
      <c r="J501" t="s">
        <v>25</v>
      </c>
      <c r="K501" t="s">
        <v>33</v>
      </c>
      <c r="L501" t="s">
        <v>26</v>
      </c>
      <c r="M501">
        <v>23</v>
      </c>
      <c r="N501">
        <v>217</v>
      </c>
      <c r="O501">
        <v>20</v>
      </c>
      <c r="P501" t="s">
        <v>27</v>
      </c>
      <c r="Q501" t="s">
        <v>28</v>
      </c>
      <c r="R501" t="s">
        <v>186</v>
      </c>
      <c r="S501" t="s">
        <v>300</v>
      </c>
    </row>
    <row r="502" spans="1:19" x14ac:dyDescent="0.3">
      <c r="A502">
        <v>1304069</v>
      </c>
      <c r="B502" t="s">
        <v>391</v>
      </c>
      <c r="C502" t="s">
        <v>121</v>
      </c>
      <c r="D502" t="s">
        <v>20</v>
      </c>
      <c r="E502" t="s">
        <v>170</v>
      </c>
      <c r="F502" t="s">
        <v>291</v>
      </c>
      <c r="G502" t="s">
        <v>267</v>
      </c>
      <c r="H502" t="s">
        <v>43</v>
      </c>
      <c r="I502" t="s">
        <v>43</v>
      </c>
      <c r="J502" t="s">
        <v>25</v>
      </c>
      <c r="K502" t="s">
        <v>267</v>
      </c>
      <c r="L502" t="s">
        <v>26</v>
      </c>
      <c r="M502">
        <v>12</v>
      </c>
      <c r="N502">
        <v>199</v>
      </c>
      <c r="O502">
        <v>20</v>
      </c>
      <c r="P502" t="s">
        <v>27</v>
      </c>
      <c r="Q502" t="s">
        <v>28</v>
      </c>
      <c r="R502" t="s">
        <v>123</v>
      </c>
      <c r="S502" t="s">
        <v>250</v>
      </c>
    </row>
    <row r="503" spans="1:19" x14ac:dyDescent="0.3">
      <c r="A503">
        <v>1304070</v>
      </c>
      <c r="B503" t="s">
        <v>391</v>
      </c>
      <c r="C503" t="s">
        <v>41</v>
      </c>
      <c r="D503" t="s">
        <v>20</v>
      </c>
      <c r="E503" t="s">
        <v>178</v>
      </c>
      <c r="F503" t="s">
        <v>288</v>
      </c>
      <c r="G503" t="s">
        <v>290</v>
      </c>
      <c r="H503" t="s">
        <v>38</v>
      </c>
      <c r="I503" t="s">
        <v>38</v>
      </c>
      <c r="J503" t="s">
        <v>25</v>
      </c>
      <c r="K503" t="s">
        <v>290</v>
      </c>
      <c r="L503" t="s">
        <v>26</v>
      </c>
      <c r="M503">
        <v>37</v>
      </c>
      <c r="N503">
        <v>193</v>
      </c>
      <c r="O503">
        <v>20</v>
      </c>
      <c r="P503" t="s">
        <v>27</v>
      </c>
      <c r="Q503" t="s">
        <v>28</v>
      </c>
      <c r="R503" t="s">
        <v>166</v>
      </c>
      <c r="S503" t="s">
        <v>301</v>
      </c>
    </row>
    <row r="504" spans="1:19" x14ac:dyDescent="0.3">
      <c r="A504">
        <v>1304071</v>
      </c>
      <c r="B504" t="s">
        <v>391</v>
      </c>
      <c r="C504" t="s">
        <v>41</v>
      </c>
      <c r="D504" t="s">
        <v>20</v>
      </c>
      <c r="E504" t="s">
        <v>221</v>
      </c>
      <c r="F504" t="s">
        <v>88</v>
      </c>
      <c r="G504" t="s">
        <v>24</v>
      </c>
      <c r="H504" t="s">
        <v>131</v>
      </c>
      <c r="I504" t="s">
        <v>131</v>
      </c>
      <c r="J504" t="s">
        <v>25</v>
      </c>
      <c r="K504" t="s">
        <v>131</v>
      </c>
      <c r="L504" t="s">
        <v>39</v>
      </c>
      <c r="M504">
        <v>7</v>
      </c>
      <c r="N504">
        <v>176</v>
      </c>
      <c r="O504">
        <v>20</v>
      </c>
      <c r="P504" t="s">
        <v>27</v>
      </c>
      <c r="Q504" t="s">
        <v>28</v>
      </c>
      <c r="R504" t="s">
        <v>302</v>
      </c>
      <c r="S504" t="s">
        <v>185</v>
      </c>
    </row>
    <row r="505" spans="1:19" x14ac:dyDescent="0.3">
      <c r="A505">
        <v>1304072</v>
      </c>
      <c r="B505" t="s">
        <v>391</v>
      </c>
      <c r="C505" t="s">
        <v>41</v>
      </c>
      <c r="D505" t="s">
        <v>20</v>
      </c>
      <c r="E505" t="s">
        <v>226</v>
      </c>
      <c r="F505" t="s">
        <v>88</v>
      </c>
      <c r="G505" t="s">
        <v>289</v>
      </c>
      <c r="H505" t="s">
        <v>43</v>
      </c>
      <c r="I505" t="s">
        <v>43</v>
      </c>
      <c r="J505" t="s">
        <v>25</v>
      </c>
      <c r="K505" t="s">
        <v>289</v>
      </c>
      <c r="L505" t="s">
        <v>26</v>
      </c>
      <c r="M505">
        <v>18</v>
      </c>
      <c r="N505">
        <v>200</v>
      </c>
      <c r="O505">
        <v>20</v>
      </c>
      <c r="P505" t="s">
        <v>27</v>
      </c>
      <c r="Q505" t="s">
        <v>28</v>
      </c>
      <c r="R505" t="s">
        <v>115</v>
      </c>
      <c r="S505" t="s">
        <v>303</v>
      </c>
    </row>
    <row r="506" spans="1:19" x14ac:dyDescent="0.3">
      <c r="A506">
        <v>1304073</v>
      </c>
      <c r="B506" t="s">
        <v>391</v>
      </c>
      <c r="C506" t="s">
        <v>41</v>
      </c>
      <c r="D506" t="s">
        <v>20</v>
      </c>
      <c r="E506" t="s">
        <v>63</v>
      </c>
      <c r="F506" t="s">
        <v>266</v>
      </c>
      <c r="G506" t="s">
        <v>23</v>
      </c>
      <c r="H506" t="s">
        <v>242</v>
      </c>
      <c r="I506" t="s">
        <v>242</v>
      </c>
      <c r="J506" t="s">
        <v>25</v>
      </c>
      <c r="K506" t="s">
        <v>23</v>
      </c>
      <c r="L506" t="s">
        <v>26</v>
      </c>
      <c r="M506">
        <v>16</v>
      </c>
      <c r="N506">
        <v>190</v>
      </c>
      <c r="O506">
        <v>20</v>
      </c>
      <c r="P506" t="s">
        <v>27</v>
      </c>
      <c r="Q506" t="s">
        <v>28</v>
      </c>
      <c r="R506" t="s">
        <v>298</v>
      </c>
      <c r="S506" t="s">
        <v>271</v>
      </c>
    </row>
    <row r="507" spans="1:19" x14ac:dyDescent="0.3">
      <c r="A507">
        <v>1304074</v>
      </c>
      <c r="B507" t="s">
        <v>391</v>
      </c>
      <c r="C507" t="s">
        <v>41</v>
      </c>
      <c r="D507" t="s">
        <v>20</v>
      </c>
      <c r="E507" t="s">
        <v>304</v>
      </c>
      <c r="F507" t="s">
        <v>288</v>
      </c>
      <c r="G507" t="s">
        <v>267</v>
      </c>
      <c r="H507" t="s">
        <v>131</v>
      </c>
      <c r="I507" t="s">
        <v>131</v>
      </c>
      <c r="J507" t="s">
        <v>25</v>
      </c>
      <c r="K507" t="s">
        <v>131</v>
      </c>
      <c r="L507" t="s">
        <v>39</v>
      </c>
      <c r="M507">
        <v>7</v>
      </c>
      <c r="N507">
        <v>152</v>
      </c>
      <c r="O507">
        <v>20</v>
      </c>
      <c r="P507" t="s">
        <v>27</v>
      </c>
      <c r="Q507" t="s">
        <v>28</v>
      </c>
      <c r="R507" t="s">
        <v>162</v>
      </c>
      <c r="S507" t="s">
        <v>301</v>
      </c>
    </row>
    <row r="508" spans="1:19" x14ac:dyDescent="0.3">
      <c r="A508">
        <v>1304075</v>
      </c>
      <c r="B508" t="s">
        <v>391</v>
      </c>
      <c r="C508" t="s">
        <v>121</v>
      </c>
      <c r="D508" t="s">
        <v>20</v>
      </c>
      <c r="E508" t="s">
        <v>138</v>
      </c>
      <c r="F508" t="s">
        <v>291</v>
      </c>
      <c r="G508" t="s">
        <v>33</v>
      </c>
      <c r="H508" t="s">
        <v>290</v>
      </c>
      <c r="I508" t="s">
        <v>290</v>
      </c>
      <c r="J508" t="s">
        <v>25</v>
      </c>
      <c r="K508" t="s">
        <v>290</v>
      </c>
      <c r="L508" t="s">
        <v>39</v>
      </c>
      <c r="M508">
        <v>3</v>
      </c>
      <c r="N508">
        <v>170</v>
      </c>
      <c r="O508">
        <v>20</v>
      </c>
      <c r="P508" t="s">
        <v>27</v>
      </c>
      <c r="Q508" t="s">
        <v>28</v>
      </c>
      <c r="R508" t="s">
        <v>198</v>
      </c>
      <c r="S508" t="s">
        <v>250</v>
      </c>
    </row>
    <row r="509" spans="1:19" x14ac:dyDescent="0.3">
      <c r="A509">
        <v>1304076</v>
      </c>
      <c r="B509" t="s">
        <v>391</v>
      </c>
      <c r="C509" t="s">
        <v>41</v>
      </c>
      <c r="D509" t="s">
        <v>20</v>
      </c>
      <c r="E509" t="s">
        <v>150</v>
      </c>
      <c r="F509" t="s">
        <v>88</v>
      </c>
      <c r="G509" t="s">
        <v>38</v>
      </c>
      <c r="H509" t="s">
        <v>24</v>
      </c>
      <c r="I509" t="s">
        <v>24</v>
      </c>
      <c r="J509" t="s">
        <v>25</v>
      </c>
      <c r="K509" t="s">
        <v>38</v>
      </c>
      <c r="L509" t="s">
        <v>26</v>
      </c>
      <c r="M509">
        <v>7</v>
      </c>
      <c r="N509">
        <v>218</v>
      </c>
      <c r="O509">
        <v>20</v>
      </c>
      <c r="P509" t="s">
        <v>27</v>
      </c>
      <c r="Q509" t="s">
        <v>28</v>
      </c>
      <c r="R509" t="s">
        <v>302</v>
      </c>
      <c r="S509" t="s">
        <v>185</v>
      </c>
    </row>
    <row r="510" spans="1:19" x14ac:dyDescent="0.3">
      <c r="A510">
        <v>1304077</v>
      </c>
      <c r="B510" t="s">
        <v>391</v>
      </c>
      <c r="C510" t="s">
        <v>41</v>
      </c>
      <c r="D510" t="s">
        <v>20</v>
      </c>
      <c r="E510" t="s">
        <v>124</v>
      </c>
      <c r="F510" t="s">
        <v>288</v>
      </c>
      <c r="G510" t="s">
        <v>23</v>
      </c>
      <c r="H510" t="s">
        <v>289</v>
      </c>
      <c r="I510" t="s">
        <v>289</v>
      </c>
      <c r="J510" t="s">
        <v>25</v>
      </c>
      <c r="K510" t="s">
        <v>23</v>
      </c>
      <c r="L510" t="s">
        <v>26</v>
      </c>
      <c r="M510">
        <v>18</v>
      </c>
      <c r="N510">
        <v>182</v>
      </c>
      <c r="O510">
        <v>20</v>
      </c>
      <c r="P510" t="s">
        <v>27</v>
      </c>
      <c r="Q510" t="s">
        <v>28</v>
      </c>
      <c r="R510" t="s">
        <v>166</v>
      </c>
      <c r="S510" t="s">
        <v>300</v>
      </c>
    </row>
    <row r="511" spans="1:19" x14ac:dyDescent="0.3">
      <c r="A511">
        <v>1304078</v>
      </c>
      <c r="B511" t="s">
        <v>391</v>
      </c>
      <c r="C511" t="s">
        <v>41</v>
      </c>
      <c r="D511" t="s">
        <v>20</v>
      </c>
      <c r="E511" t="s">
        <v>239</v>
      </c>
      <c r="F511" t="s">
        <v>88</v>
      </c>
      <c r="G511" t="s">
        <v>267</v>
      </c>
      <c r="H511" t="s">
        <v>242</v>
      </c>
      <c r="I511" t="s">
        <v>242</v>
      </c>
      <c r="J511" t="s">
        <v>25</v>
      </c>
      <c r="K511" t="s">
        <v>242</v>
      </c>
      <c r="L511" t="s">
        <v>39</v>
      </c>
      <c r="M511">
        <v>9</v>
      </c>
      <c r="N511">
        <v>116</v>
      </c>
      <c r="O511">
        <v>20</v>
      </c>
      <c r="P511" t="s">
        <v>27</v>
      </c>
      <c r="Q511" t="s">
        <v>28</v>
      </c>
      <c r="R511" t="s">
        <v>101</v>
      </c>
      <c r="S511" t="s">
        <v>282</v>
      </c>
    </row>
    <row r="512" spans="1:19" x14ac:dyDescent="0.3">
      <c r="A512">
        <v>1304079</v>
      </c>
      <c r="B512" t="s">
        <v>391</v>
      </c>
      <c r="C512" t="s">
        <v>305</v>
      </c>
      <c r="D512" t="s">
        <v>20</v>
      </c>
      <c r="E512" t="s">
        <v>306</v>
      </c>
      <c r="F512" t="s">
        <v>288</v>
      </c>
      <c r="G512" t="s">
        <v>43</v>
      </c>
      <c r="H512" t="s">
        <v>33</v>
      </c>
      <c r="I512" t="s">
        <v>33</v>
      </c>
      <c r="J512" t="s">
        <v>25</v>
      </c>
      <c r="K512" t="s">
        <v>33</v>
      </c>
      <c r="L512" t="s">
        <v>39</v>
      </c>
      <c r="M512">
        <v>3</v>
      </c>
      <c r="N512">
        <v>156</v>
      </c>
      <c r="O512">
        <v>20</v>
      </c>
      <c r="P512" t="s">
        <v>27</v>
      </c>
      <c r="Q512" t="s">
        <v>28</v>
      </c>
      <c r="R512" t="s">
        <v>123</v>
      </c>
      <c r="S512" t="s">
        <v>250</v>
      </c>
    </row>
    <row r="513" spans="1:19" x14ac:dyDescent="0.3">
      <c r="A513">
        <v>1304080</v>
      </c>
      <c r="B513" t="s">
        <v>391</v>
      </c>
      <c r="C513" t="s">
        <v>41</v>
      </c>
      <c r="D513" t="s">
        <v>20</v>
      </c>
      <c r="E513" t="s">
        <v>218</v>
      </c>
      <c r="F513" t="s">
        <v>266</v>
      </c>
      <c r="G513" t="s">
        <v>38</v>
      </c>
      <c r="H513" t="s">
        <v>242</v>
      </c>
      <c r="I513" t="s">
        <v>242</v>
      </c>
      <c r="J513" t="s">
        <v>25</v>
      </c>
      <c r="K513" t="s">
        <v>38</v>
      </c>
      <c r="L513" t="s">
        <v>26</v>
      </c>
      <c r="M513">
        <v>15</v>
      </c>
      <c r="N513">
        <v>223</v>
      </c>
      <c r="O513">
        <v>20</v>
      </c>
      <c r="P513" t="s">
        <v>27</v>
      </c>
      <c r="Q513" t="s">
        <v>28</v>
      </c>
      <c r="R513" t="s">
        <v>303</v>
      </c>
      <c r="S513" t="s">
        <v>186</v>
      </c>
    </row>
    <row r="514" spans="1:19" x14ac:dyDescent="0.3">
      <c r="A514">
        <v>1304081</v>
      </c>
      <c r="B514" t="s">
        <v>391</v>
      </c>
      <c r="C514" t="s">
        <v>305</v>
      </c>
      <c r="D514" t="s">
        <v>20</v>
      </c>
      <c r="E514" t="s">
        <v>210</v>
      </c>
      <c r="F514" t="s">
        <v>288</v>
      </c>
      <c r="G514" t="s">
        <v>290</v>
      </c>
      <c r="H514" t="s">
        <v>24</v>
      </c>
      <c r="I514" t="s">
        <v>290</v>
      </c>
      <c r="J514" t="s">
        <v>34</v>
      </c>
      <c r="K514" t="s">
        <v>290</v>
      </c>
      <c r="L514" t="s">
        <v>26</v>
      </c>
      <c r="M514">
        <v>8</v>
      </c>
      <c r="N514">
        <v>157</v>
      </c>
      <c r="O514">
        <v>20</v>
      </c>
      <c r="P514" t="s">
        <v>27</v>
      </c>
      <c r="Q514" t="s">
        <v>28</v>
      </c>
      <c r="R514" t="s">
        <v>198</v>
      </c>
      <c r="S514" t="s">
        <v>250</v>
      </c>
    </row>
    <row r="515" spans="1:19" x14ac:dyDescent="0.3">
      <c r="A515">
        <v>1304082</v>
      </c>
      <c r="B515" t="s">
        <v>391</v>
      </c>
      <c r="C515" t="s">
        <v>41</v>
      </c>
      <c r="D515" t="s">
        <v>20</v>
      </c>
      <c r="E515" t="s">
        <v>307</v>
      </c>
      <c r="F515" t="s">
        <v>88</v>
      </c>
      <c r="G515" t="s">
        <v>23</v>
      </c>
      <c r="H515" t="s">
        <v>131</v>
      </c>
      <c r="I515" t="s">
        <v>131</v>
      </c>
      <c r="J515" t="s">
        <v>25</v>
      </c>
      <c r="K515" t="s">
        <v>131</v>
      </c>
      <c r="L515" t="s">
        <v>39</v>
      </c>
      <c r="M515">
        <v>9</v>
      </c>
      <c r="N515">
        <v>69</v>
      </c>
      <c r="O515">
        <v>20</v>
      </c>
      <c r="P515" t="s">
        <v>27</v>
      </c>
      <c r="Q515" t="s">
        <v>28</v>
      </c>
      <c r="R515" t="s">
        <v>298</v>
      </c>
      <c r="S515" t="s">
        <v>271</v>
      </c>
    </row>
    <row r="516" spans="1:19" x14ac:dyDescent="0.3">
      <c r="A516">
        <v>1304083</v>
      </c>
      <c r="B516" t="s">
        <v>391</v>
      </c>
      <c r="C516" t="s">
        <v>41</v>
      </c>
      <c r="D516" t="s">
        <v>20</v>
      </c>
      <c r="E516" t="s">
        <v>226</v>
      </c>
      <c r="F516" t="s">
        <v>266</v>
      </c>
      <c r="G516" t="s">
        <v>289</v>
      </c>
      <c r="H516" t="s">
        <v>43</v>
      </c>
      <c r="I516" t="s">
        <v>43</v>
      </c>
      <c r="J516" t="s">
        <v>25</v>
      </c>
      <c r="K516" t="s">
        <v>289</v>
      </c>
      <c r="L516" t="s">
        <v>26</v>
      </c>
      <c r="M516">
        <v>36</v>
      </c>
      <c r="N516">
        <v>169</v>
      </c>
      <c r="O516">
        <v>20</v>
      </c>
      <c r="P516" t="s">
        <v>27</v>
      </c>
      <c r="Q516" t="s">
        <v>28</v>
      </c>
      <c r="R516" t="s">
        <v>67</v>
      </c>
      <c r="S516" t="s">
        <v>283</v>
      </c>
    </row>
    <row r="517" spans="1:19" x14ac:dyDescent="0.3">
      <c r="A517">
        <v>1304084</v>
      </c>
      <c r="B517" t="s">
        <v>391</v>
      </c>
      <c r="C517" t="s">
        <v>41</v>
      </c>
      <c r="D517" t="s">
        <v>20</v>
      </c>
      <c r="E517" t="s">
        <v>108</v>
      </c>
      <c r="F517" t="s">
        <v>266</v>
      </c>
      <c r="G517" t="s">
        <v>267</v>
      </c>
      <c r="H517" t="s">
        <v>33</v>
      </c>
      <c r="I517" t="s">
        <v>33</v>
      </c>
      <c r="J517" t="s">
        <v>25</v>
      </c>
      <c r="K517" t="s">
        <v>267</v>
      </c>
      <c r="L517" t="s">
        <v>26</v>
      </c>
      <c r="M517">
        <v>11</v>
      </c>
      <c r="N517">
        <v>188</v>
      </c>
      <c r="O517">
        <v>20</v>
      </c>
      <c r="P517" t="s">
        <v>27</v>
      </c>
      <c r="Q517" t="s">
        <v>28</v>
      </c>
      <c r="R517" t="s">
        <v>67</v>
      </c>
      <c r="S517" t="s">
        <v>282</v>
      </c>
    </row>
    <row r="518" spans="1:19" x14ac:dyDescent="0.3">
      <c r="A518">
        <v>1304085</v>
      </c>
      <c r="B518" t="s">
        <v>391</v>
      </c>
      <c r="C518" t="s">
        <v>121</v>
      </c>
      <c r="D518" t="s">
        <v>20</v>
      </c>
      <c r="E518" t="s">
        <v>308</v>
      </c>
      <c r="F518" t="s">
        <v>291</v>
      </c>
      <c r="G518" t="s">
        <v>38</v>
      </c>
      <c r="H518" t="s">
        <v>23</v>
      </c>
      <c r="I518" t="s">
        <v>23</v>
      </c>
      <c r="J518" t="s">
        <v>25</v>
      </c>
      <c r="K518" t="s">
        <v>38</v>
      </c>
      <c r="L518" t="s">
        <v>26</v>
      </c>
      <c r="M518">
        <v>29</v>
      </c>
      <c r="N518">
        <v>145</v>
      </c>
      <c r="O518">
        <v>20</v>
      </c>
      <c r="P518" t="s">
        <v>27</v>
      </c>
      <c r="Q518" t="s">
        <v>28</v>
      </c>
      <c r="R518" t="s">
        <v>123</v>
      </c>
      <c r="S518" t="s">
        <v>198</v>
      </c>
    </row>
    <row r="519" spans="1:19" x14ac:dyDescent="0.3">
      <c r="A519">
        <v>1304086</v>
      </c>
      <c r="B519" t="s">
        <v>391</v>
      </c>
      <c r="C519" t="s">
        <v>41</v>
      </c>
      <c r="D519" t="s">
        <v>20</v>
      </c>
      <c r="E519" t="s">
        <v>304</v>
      </c>
      <c r="F519" t="s">
        <v>266</v>
      </c>
      <c r="G519" t="s">
        <v>131</v>
      </c>
      <c r="H519" t="s">
        <v>290</v>
      </c>
      <c r="I519" t="s">
        <v>290</v>
      </c>
      <c r="J519" t="s">
        <v>25</v>
      </c>
      <c r="K519" t="s">
        <v>290</v>
      </c>
      <c r="L519" t="s">
        <v>39</v>
      </c>
      <c r="M519">
        <v>5</v>
      </c>
      <c r="N519">
        <v>196</v>
      </c>
      <c r="O519">
        <v>20</v>
      </c>
      <c r="P519" t="s">
        <v>27</v>
      </c>
      <c r="Q519" t="s">
        <v>28</v>
      </c>
      <c r="R519" t="s">
        <v>166</v>
      </c>
      <c r="S519" t="s">
        <v>272</v>
      </c>
    </row>
    <row r="520" spans="1:19" x14ac:dyDescent="0.3">
      <c r="A520">
        <v>1304087</v>
      </c>
      <c r="B520" t="s">
        <v>391</v>
      </c>
      <c r="C520" t="s">
        <v>41</v>
      </c>
      <c r="D520" t="s">
        <v>20</v>
      </c>
      <c r="E520" t="s">
        <v>239</v>
      </c>
      <c r="F520" t="s">
        <v>266</v>
      </c>
      <c r="G520" t="s">
        <v>24</v>
      </c>
      <c r="H520" t="s">
        <v>242</v>
      </c>
      <c r="I520" t="s">
        <v>242</v>
      </c>
      <c r="J520" t="s">
        <v>25</v>
      </c>
      <c r="K520" t="s">
        <v>242</v>
      </c>
      <c r="L520" t="s">
        <v>39</v>
      </c>
      <c r="M520">
        <v>4</v>
      </c>
      <c r="N520">
        <v>147</v>
      </c>
      <c r="O520">
        <v>20</v>
      </c>
      <c r="P520" t="s">
        <v>27</v>
      </c>
      <c r="Q520" t="s">
        <v>28</v>
      </c>
      <c r="R520" t="s">
        <v>115</v>
      </c>
      <c r="S520" t="s">
        <v>162</v>
      </c>
    </row>
    <row r="521" spans="1:19" x14ac:dyDescent="0.3">
      <c r="A521">
        <v>1304088</v>
      </c>
      <c r="B521" t="s">
        <v>391</v>
      </c>
      <c r="C521" t="s">
        <v>121</v>
      </c>
      <c r="D521" t="s">
        <v>20</v>
      </c>
      <c r="E521" t="s">
        <v>202</v>
      </c>
      <c r="F521" t="s">
        <v>291</v>
      </c>
      <c r="G521" t="s">
        <v>289</v>
      </c>
      <c r="H521" t="s">
        <v>267</v>
      </c>
      <c r="I521" t="s">
        <v>267</v>
      </c>
      <c r="J521" t="s">
        <v>25</v>
      </c>
      <c r="K521" t="s">
        <v>289</v>
      </c>
      <c r="L521" t="s">
        <v>26</v>
      </c>
      <c r="M521">
        <v>20</v>
      </c>
      <c r="N521">
        <v>154</v>
      </c>
      <c r="O521">
        <v>20</v>
      </c>
      <c r="P521" t="s">
        <v>27</v>
      </c>
      <c r="Q521" t="s">
        <v>28</v>
      </c>
      <c r="R521" t="s">
        <v>279</v>
      </c>
      <c r="S521" t="s">
        <v>250</v>
      </c>
    </row>
    <row r="522" spans="1:19" x14ac:dyDescent="0.3">
      <c r="A522">
        <v>1304089</v>
      </c>
      <c r="B522" t="s">
        <v>391</v>
      </c>
      <c r="C522" t="s">
        <v>41</v>
      </c>
      <c r="D522" t="s">
        <v>20</v>
      </c>
      <c r="E522" t="s">
        <v>259</v>
      </c>
      <c r="F522" t="s">
        <v>88</v>
      </c>
      <c r="G522" t="s">
        <v>23</v>
      </c>
      <c r="H522" t="s">
        <v>290</v>
      </c>
      <c r="I522" t="s">
        <v>23</v>
      </c>
      <c r="J522" t="s">
        <v>34</v>
      </c>
      <c r="K522" t="s">
        <v>290</v>
      </c>
      <c r="L522" t="s">
        <v>39</v>
      </c>
      <c r="M522">
        <v>6</v>
      </c>
      <c r="N522">
        <v>171</v>
      </c>
      <c r="O522">
        <v>20</v>
      </c>
      <c r="P522" t="s">
        <v>27</v>
      </c>
      <c r="Q522" t="s">
        <v>28</v>
      </c>
      <c r="R522" t="s">
        <v>283</v>
      </c>
      <c r="S522" t="s">
        <v>185</v>
      </c>
    </row>
    <row r="523" spans="1:19" x14ac:dyDescent="0.3">
      <c r="A523">
        <v>1304090</v>
      </c>
      <c r="B523" t="s">
        <v>391</v>
      </c>
      <c r="C523" t="s">
        <v>305</v>
      </c>
      <c r="D523" t="s">
        <v>20</v>
      </c>
      <c r="E523" t="s">
        <v>193</v>
      </c>
      <c r="F523" t="s">
        <v>288</v>
      </c>
      <c r="G523" t="s">
        <v>38</v>
      </c>
      <c r="H523" t="s">
        <v>43</v>
      </c>
      <c r="I523" t="s">
        <v>43</v>
      </c>
      <c r="J523" t="s">
        <v>25</v>
      </c>
      <c r="K523" t="s">
        <v>43</v>
      </c>
      <c r="L523" t="s">
        <v>39</v>
      </c>
      <c r="M523">
        <v>5</v>
      </c>
      <c r="N523">
        <v>159</v>
      </c>
      <c r="O523">
        <v>20</v>
      </c>
      <c r="P523" t="s">
        <v>27</v>
      </c>
      <c r="Q523" t="s">
        <v>28</v>
      </c>
      <c r="R523" t="s">
        <v>123</v>
      </c>
      <c r="S523" t="s">
        <v>215</v>
      </c>
    </row>
    <row r="524" spans="1:19" x14ac:dyDescent="0.3">
      <c r="A524">
        <v>1304091</v>
      </c>
      <c r="B524" t="s">
        <v>391</v>
      </c>
      <c r="C524" t="s">
        <v>41</v>
      </c>
      <c r="D524" t="s">
        <v>20</v>
      </c>
      <c r="E524" t="s">
        <v>309</v>
      </c>
      <c r="F524" t="s">
        <v>266</v>
      </c>
      <c r="G524" t="s">
        <v>289</v>
      </c>
      <c r="H524" t="s">
        <v>242</v>
      </c>
      <c r="I524" t="s">
        <v>289</v>
      </c>
      <c r="J524" t="s">
        <v>34</v>
      </c>
      <c r="K524" t="s">
        <v>289</v>
      </c>
      <c r="L524" t="s">
        <v>26</v>
      </c>
      <c r="M524">
        <v>6</v>
      </c>
      <c r="N524">
        <v>196</v>
      </c>
      <c r="O524">
        <v>20</v>
      </c>
      <c r="P524" t="s">
        <v>27</v>
      </c>
      <c r="Q524" t="s">
        <v>28</v>
      </c>
      <c r="R524" t="s">
        <v>298</v>
      </c>
      <c r="S524" t="s">
        <v>166</v>
      </c>
    </row>
    <row r="525" spans="1:19" x14ac:dyDescent="0.3">
      <c r="A525">
        <v>1304092</v>
      </c>
      <c r="B525" t="s">
        <v>391</v>
      </c>
      <c r="C525" t="s">
        <v>121</v>
      </c>
      <c r="D525" t="s">
        <v>20</v>
      </c>
      <c r="E525" t="s">
        <v>263</v>
      </c>
      <c r="F525" t="s">
        <v>291</v>
      </c>
      <c r="G525" t="s">
        <v>33</v>
      </c>
      <c r="H525" t="s">
        <v>131</v>
      </c>
      <c r="I525" t="s">
        <v>131</v>
      </c>
      <c r="J525" t="s">
        <v>25</v>
      </c>
      <c r="K525" t="s">
        <v>33</v>
      </c>
      <c r="L525" t="s">
        <v>26</v>
      </c>
      <c r="M525">
        <v>13</v>
      </c>
      <c r="N525">
        <v>203</v>
      </c>
      <c r="O525">
        <v>20</v>
      </c>
      <c r="P525" t="s">
        <v>27</v>
      </c>
      <c r="Q525" t="s">
        <v>28</v>
      </c>
      <c r="R525" t="s">
        <v>115</v>
      </c>
      <c r="S525" t="s">
        <v>198</v>
      </c>
    </row>
    <row r="526" spans="1:19" x14ac:dyDescent="0.3">
      <c r="A526">
        <v>1304093</v>
      </c>
      <c r="B526" t="s">
        <v>391</v>
      </c>
      <c r="C526" t="s">
        <v>41</v>
      </c>
      <c r="D526" t="s">
        <v>20</v>
      </c>
      <c r="E526" t="s">
        <v>310</v>
      </c>
      <c r="F526" t="s">
        <v>266</v>
      </c>
      <c r="G526" t="s">
        <v>38</v>
      </c>
      <c r="H526" t="s">
        <v>24</v>
      </c>
      <c r="I526" t="s">
        <v>24</v>
      </c>
      <c r="J526" t="s">
        <v>25</v>
      </c>
      <c r="K526" t="s">
        <v>24</v>
      </c>
      <c r="L526" t="s">
        <v>39</v>
      </c>
      <c r="M526">
        <v>7</v>
      </c>
      <c r="N526">
        <v>153</v>
      </c>
      <c r="O526">
        <v>20</v>
      </c>
      <c r="P526" t="s">
        <v>27</v>
      </c>
      <c r="Q526" t="s">
        <v>28</v>
      </c>
      <c r="R526" t="s">
        <v>271</v>
      </c>
      <c r="S526" t="s">
        <v>300</v>
      </c>
    </row>
    <row r="527" spans="1:19" x14ac:dyDescent="0.3">
      <c r="A527">
        <v>1304094</v>
      </c>
      <c r="B527" t="s">
        <v>391</v>
      </c>
      <c r="C527" t="s">
        <v>305</v>
      </c>
      <c r="D527" t="s">
        <v>20</v>
      </c>
      <c r="E527" t="s">
        <v>247</v>
      </c>
      <c r="F527" t="s">
        <v>288</v>
      </c>
      <c r="G527" t="s">
        <v>290</v>
      </c>
      <c r="H527" t="s">
        <v>267</v>
      </c>
      <c r="I527" t="s">
        <v>290</v>
      </c>
      <c r="J527" t="s">
        <v>34</v>
      </c>
      <c r="K527" t="s">
        <v>267</v>
      </c>
      <c r="L527" t="s">
        <v>39</v>
      </c>
      <c r="M527">
        <v>8</v>
      </c>
      <c r="N527">
        <v>144</v>
      </c>
      <c r="O527">
        <v>20</v>
      </c>
      <c r="P527" t="s">
        <v>27</v>
      </c>
      <c r="Q527" t="s">
        <v>28</v>
      </c>
      <c r="R527" t="s">
        <v>301</v>
      </c>
      <c r="S527" t="s">
        <v>185</v>
      </c>
    </row>
    <row r="528" spans="1:19" x14ac:dyDescent="0.3">
      <c r="A528">
        <v>1304095</v>
      </c>
      <c r="B528" t="s">
        <v>391</v>
      </c>
      <c r="C528" t="s">
        <v>121</v>
      </c>
      <c r="D528" t="s">
        <v>20</v>
      </c>
      <c r="E528" t="s">
        <v>223</v>
      </c>
      <c r="F528" t="s">
        <v>291</v>
      </c>
      <c r="G528" t="s">
        <v>23</v>
      </c>
      <c r="H528" t="s">
        <v>33</v>
      </c>
      <c r="I528" t="s">
        <v>33</v>
      </c>
      <c r="J528" t="s">
        <v>25</v>
      </c>
      <c r="K528" t="s">
        <v>23</v>
      </c>
      <c r="L528" t="s">
        <v>26</v>
      </c>
      <c r="M528">
        <v>13</v>
      </c>
      <c r="N528">
        <v>174</v>
      </c>
      <c r="O528">
        <v>20</v>
      </c>
      <c r="P528" t="s">
        <v>27</v>
      </c>
      <c r="Q528" t="s">
        <v>28</v>
      </c>
      <c r="R528" t="s">
        <v>198</v>
      </c>
      <c r="S528" t="s">
        <v>279</v>
      </c>
    </row>
    <row r="529" spans="1:19" x14ac:dyDescent="0.3">
      <c r="A529">
        <v>1304096</v>
      </c>
      <c r="B529" t="s">
        <v>391</v>
      </c>
      <c r="C529" t="s">
        <v>41</v>
      </c>
      <c r="D529" t="s">
        <v>20</v>
      </c>
      <c r="E529" t="s">
        <v>90</v>
      </c>
      <c r="F529" t="s">
        <v>88</v>
      </c>
      <c r="G529" t="s">
        <v>242</v>
      </c>
      <c r="H529" t="s">
        <v>131</v>
      </c>
      <c r="I529" t="s">
        <v>131</v>
      </c>
      <c r="J529" t="s">
        <v>25</v>
      </c>
      <c r="K529" t="s">
        <v>242</v>
      </c>
      <c r="L529" t="s">
        <v>26</v>
      </c>
      <c r="M529">
        <v>21</v>
      </c>
      <c r="N529">
        <v>208</v>
      </c>
      <c r="O529">
        <v>20</v>
      </c>
      <c r="P529" t="s">
        <v>27</v>
      </c>
      <c r="Q529" t="s">
        <v>28</v>
      </c>
      <c r="R529" t="s">
        <v>272</v>
      </c>
      <c r="S529" t="s">
        <v>303</v>
      </c>
    </row>
    <row r="530" spans="1:19" x14ac:dyDescent="0.3">
      <c r="A530">
        <v>1304097</v>
      </c>
      <c r="B530" t="s">
        <v>391</v>
      </c>
      <c r="C530" t="s">
        <v>41</v>
      </c>
      <c r="D530" t="s">
        <v>20</v>
      </c>
      <c r="E530" t="s">
        <v>311</v>
      </c>
      <c r="F530" t="s">
        <v>88</v>
      </c>
      <c r="G530" t="s">
        <v>43</v>
      </c>
      <c r="H530" t="s">
        <v>290</v>
      </c>
      <c r="I530" t="s">
        <v>290</v>
      </c>
      <c r="J530" t="s">
        <v>25</v>
      </c>
      <c r="K530" t="s">
        <v>43</v>
      </c>
      <c r="L530" t="s">
        <v>26</v>
      </c>
      <c r="M530">
        <v>5</v>
      </c>
      <c r="N530">
        <v>178</v>
      </c>
      <c r="O530">
        <v>20</v>
      </c>
      <c r="P530" t="s">
        <v>27</v>
      </c>
      <c r="Q530" t="s">
        <v>28</v>
      </c>
      <c r="R530" t="s">
        <v>271</v>
      </c>
      <c r="S530" t="s">
        <v>302</v>
      </c>
    </row>
    <row r="531" spans="1:19" x14ac:dyDescent="0.3">
      <c r="A531">
        <v>1304098</v>
      </c>
      <c r="B531" t="s">
        <v>391</v>
      </c>
      <c r="C531" t="s">
        <v>41</v>
      </c>
      <c r="D531" t="s">
        <v>20</v>
      </c>
      <c r="E531" t="s">
        <v>312</v>
      </c>
      <c r="F531" t="s">
        <v>266</v>
      </c>
      <c r="G531" t="s">
        <v>267</v>
      </c>
      <c r="H531" t="s">
        <v>38</v>
      </c>
      <c r="I531" t="s">
        <v>267</v>
      </c>
      <c r="J531" t="s">
        <v>34</v>
      </c>
      <c r="K531" t="s">
        <v>38</v>
      </c>
      <c r="L531" t="s">
        <v>39</v>
      </c>
      <c r="M531">
        <v>6</v>
      </c>
      <c r="N531">
        <v>190</v>
      </c>
      <c r="O531">
        <v>20</v>
      </c>
      <c r="P531" t="s">
        <v>27</v>
      </c>
      <c r="Q531" t="s">
        <v>28</v>
      </c>
      <c r="R531" t="s">
        <v>298</v>
      </c>
      <c r="S531" t="s">
        <v>215</v>
      </c>
    </row>
    <row r="532" spans="1:19" x14ac:dyDescent="0.3">
      <c r="A532">
        <v>1304099</v>
      </c>
      <c r="B532" t="s">
        <v>391</v>
      </c>
      <c r="C532" t="s">
        <v>121</v>
      </c>
      <c r="D532" t="s">
        <v>20</v>
      </c>
      <c r="E532" t="s">
        <v>295</v>
      </c>
      <c r="F532" t="s">
        <v>291</v>
      </c>
      <c r="G532" t="s">
        <v>289</v>
      </c>
      <c r="H532" t="s">
        <v>24</v>
      </c>
      <c r="I532" t="s">
        <v>24</v>
      </c>
      <c r="J532" t="s">
        <v>25</v>
      </c>
      <c r="K532" t="s">
        <v>289</v>
      </c>
      <c r="L532" t="s">
        <v>26</v>
      </c>
      <c r="M532">
        <v>75</v>
      </c>
      <c r="N532">
        <v>177</v>
      </c>
      <c r="O532">
        <v>20</v>
      </c>
      <c r="P532" t="s">
        <v>27</v>
      </c>
      <c r="Q532" t="s">
        <v>28</v>
      </c>
      <c r="R532" t="s">
        <v>115</v>
      </c>
      <c r="S532" t="s">
        <v>279</v>
      </c>
    </row>
    <row r="533" spans="1:19" x14ac:dyDescent="0.3">
      <c r="A533">
        <v>1304100</v>
      </c>
      <c r="B533" t="s">
        <v>391</v>
      </c>
      <c r="C533" t="s">
        <v>41</v>
      </c>
      <c r="D533" t="s">
        <v>20</v>
      </c>
      <c r="E533" t="s">
        <v>292</v>
      </c>
      <c r="F533" t="s">
        <v>266</v>
      </c>
      <c r="G533" t="s">
        <v>23</v>
      </c>
      <c r="H533" t="s">
        <v>131</v>
      </c>
      <c r="I533" t="s">
        <v>23</v>
      </c>
      <c r="J533" t="s">
        <v>34</v>
      </c>
      <c r="K533" t="s">
        <v>23</v>
      </c>
      <c r="L533" t="s">
        <v>26</v>
      </c>
      <c r="M533">
        <v>67</v>
      </c>
      <c r="N533">
        <v>193</v>
      </c>
      <c r="O533">
        <v>20</v>
      </c>
      <c r="P533" t="s">
        <v>27</v>
      </c>
      <c r="Q533" t="s">
        <v>28</v>
      </c>
      <c r="R533" t="s">
        <v>123</v>
      </c>
      <c r="S533" t="s">
        <v>300</v>
      </c>
    </row>
    <row r="534" spans="1:19" x14ac:dyDescent="0.3">
      <c r="A534">
        <v>1304101</v>
      </c>
      <c r="B534" t="s">
        <v>391</v>
      </c>
      <c r="C534" t="s">
        <v>305</v>
      </c>
      <c r="D534" t="s">
        <v>20</v>
      </c>
      <c r="E534" t="s">
        <v>313</v>
      </c>
      <c r="F534" t="s">
        <v>288</v>
      </c>
      <c r="G534" t="s">
        <v>33</v>
      </c>
      <c r="H534" t="s">
        <v>242</v>
      </c>
      <c r="I534" t="s">
        <v>242</v>
      </c>
      <c r="J534" t="s">
        <v>25</v>
      </c>
      <c r="K534" t="s">
        <v>33</v>
      </c>
      <c r="L534" t="s">
        <v>26</v>
      </c>
      <c r="M534">
        <v>91</v>
      </c>
      <c r="N534">
        <v>209</v>
      </c>
      <c r="O534">
        <v>20</v>
      </c>
      <c r="P534" t="s">
        <v>27</v>
      </c>
      <c r="Q534" t="s">
        <v>28</v>
      </c>
      <c r="R534" t="s">
        <v>186</v>
      </c>
      <c r="S534" t="s">
        <v>301</v>
      </c>
    </row>
    <row r="535" spans="1:19" x14ac:dyDescent="0.3">
      <c r="A535">
        <v>1304102</v>
      </c>
      <c r="B535" t="s">
        <v>391</v>
      </c>
      <c r="C535" t="s">
        <v>305</v>
      </c>
      <c r="D535" t="s">
        <v>20</v>
      </c>
      <c r="E535" t="s">
        <v>213</v>
      </c>
      <c r="F535" t="s">
        <v>288</v>
      </c>
      <c r="G535" t="s">
        <v>24</v>
      </c>
      <c r="H535" t="s">
        <v>43</v>
      </c>
      <c r="I535" t="s">
        <v>43</v>
      </c>
      <c r="J535" t="s">
        <v>25</v>
      </c>
      <c r="K535" t="s">
        <v>24</v>
      </c>
      <c r="L535" t="s">
        <v>26</v>
      </c>
      <c r="M535">
        <v>52</v>
      </c>
      <c r="N535">
        <v>166</v>
      </c>
      <c r="O535">
        <v>20</v>
      </c>
      <c r="P535" t="s">
        <v>27</v>
      </c>
      <c r="Q535" t="s">
        <v>28</v>
      </c>
      <c r="R535" t="s">
        <v>166</v>
      </c>
      <c r="S535" t="s">
        <v>302</v>
      </c>
    </row>
    <row r="536" spans="1:19" x14ac:dyDescent="0.3">
      <c r="A536">
        <v>1304103</v>
      </c>
      <c r="B536" t="s">
        <v>391</v>
      </c>
      <c r="C536" t="s">
        <v>121</v>
      </c>
      <c r="D536" t="s">
        <v>20</v>
      </c>
      <c r="E536" t="s">
        <v>255</v>
      </c>
      <c r="F536" t="s">
        <v>291</v>
      </c>
      <c r="G536" t="s">
        <v>290</v>
      </c>
      <c r="H536" t="s">
        <v>289</v>
      </c>
      <c r="I536" t="s">
        <v>290</v>
      </c>
      <c r="J536" t="s">
        <v>34</v>
      </c>
      <c r="K536" t="s">
        <v>290</v>
      </c>
      <c r="L536" t="s">
        <v>26</v>
      </c>
      <c r="M536">
        <v>62</v>
      </c>
      <c r="N536">
        <v>145</v>
      </c>
      <c r="O536">
        <v>20</v>
      </c>
      <c r="P536" t="s">
        <v>27</v>
      </c>
      <c r="Q536" t="s">
        <v>28</v>
      </c>
      <c r="R536" t="s">
        <v>198</v>
      </c>
      <c r="S536" t="s">
        <v>279</v>
      </c>
    </row>
    <row r="537" spans="1:19" x14ac:dyDescent="0.3">
      <c r="A537">
        <v>1304104</v>
      </c>
      <c r="B537" t="s">
        <v>391</v>
      </c>
      <c r="C537" t="s">
        <v>305</v>
      </c>
      <c r="D537" t="s">
        <v>20</v>
      </c>
      <c r="E537" t="s">
        <v>104</v>
      </c>
      <c r="F537" t="s">
        <v>288</v>
      </c>
      <c r="G537" t="s">
        <v>38</v>
      </c>
      <c r="H537" t="s">
        <v>242</v>
      </c>
      <c r="I537" t="s">
        <v>242</v>
      </c>
      <c r="J537" t="s">
        <v>25</v>
      </c>
      <c r="K537" t="s">
        <v>242</v>
      </c>
      <c r="L537" t="s">
        <v>39</v>
      </c>
      <c r="M537">
        <v>8</v>
      </c>
      <c r="N537">
        <v>161</v>
      </c>
      <c r="O537">
        <v>20</v>
      </c>
      <c r="P537" t="s">
        <v>27</v>
      </c>
      <c r="Q537" t="s">
        <v>28</v>
      </c>
      <c r="R537" t="s">
        <v>303</v>
      </c>
      <c r="S537" t="s">
        <v>186</v>
      </c>
    </row>
    <row r="538" spans="1:19" x14ac:dyDescent="0.3">
      <c r="A538">
        <v>1304105</v>
      </c>
      <c r="B538" t="s">
        <v>391</v>
      </c>
      <c r="C538" t="s">
        <v>41</v>
      </c>
      <c r="D538" t="s">
        <v>20</v>
      </c>
      <c r="E538" t="s">
        <v>314</v>
      </c>
      <c r="F538" t="s">
        <v>266</v>
      </c>
      <c r="G538" t="s">
        <v>33</v>
      </c>
      <c r="H538" t="s">
        <v>43</v>
      </c>
      <c r="I538" t="s">
        <v>43</v>
      </c>
      <c r="J538" t="s">
        <v>25</v>
      </c>
      <c r="K538" t="s">
        <v>43</v>
      </c>
      <c r="L538" t="s">
        <v>39</v>
      </c>
      <c r="M538">
        <v>5</v>
      </c>
      <c r="N538">
        <v>98</v>
      </c>
      <c r="O538">
        <v>20</v>
      </c>
      <c r="P538" t="s">
        <v>27</v>
      </c>
      <c r="Q538" t="s">
        <v>28</v>
      </c>
      <c r="R538" t="s">
        <v>298</v>
      </c>
      <c r="S538" t="s">
        <v>166</v>
      </c>
    </row>
    <row r="539" spans="1:19" x14ac:dyDescent="0.3">
      <c r="A539">
        <v>1304106</v>
      </c>
      <c r="B539" t="s">
        <v>391</v>
      </c>
      <c r="C539" t="s">
        <v>41</v>
      </c>
      <c r="D539" t="s">
        <v>20</v>
      </c>
      <c r="E539" t="s">
        <v>244</v>
      </c>
      <c r="F539" t="s">
        <v>88</v>
      </c>
      <c r="G539" t="s">
        <v>267</v>
      </c>
      <c r="H539" t="s">
        <v>23</v>
      </c>
      <c r="I539" t="s">
        <v>23</v>
      </c>
      <c r="J539" t="s">
        <v>25</v>
      </c>
      <c r="K539" t="s">
        <v>267</v>
      </c>
      <c r="L539" t="s">
        <v>26</v>
      </c>
      <c r="M539">
        <v>54</v>
      </c>
      <c r="N539">
        <v>210</v>
      </c>
      <c r="O539">
        <v>20</v>
      </c>
      <c r="P539" t="s">
        <v>27</v>
      </c>
      <c r="Q539" t="s">
        <v>28</v>
      </c>
      <c r="R539" t="s">
        <v>271</v>
      </c>
      <c r="S539" t="s">
        <v>300</v>
      </c>
    </row>
    <row r="540" spans="1:19" x14ac:dyDescent="0.3">
      <c r="A540">
        <v>1304107</v>
      </c>
      <c r="B540" t="s">
        <v>391</v>
      </c>
      <c r="C540" t="s">
        <v>121</v>
      </c>
      <c r="D540" t="s">
        <v>20</v>
      </c>
      <c r="E540" t="s">
        <v>171</v>
      </c>
      <c r="F540" t="s">
        <v>291</v>
      </c>
      <c r="G540" t="s">
        <v>24</v>
      </c>
      <c r="H540" t="s">
        <v>131</v>
      </c>
      <c r="I540" t="s">
        <v>24</v>
      </c>
      <c r="J540" t="s">
        <v>34</v>
      </c>
      <c r="K540" t="s">
        <v>24</v>
      </c>
      <c r="L540" t="s">
        <v>26</v>
      </c>
      <c r="M540">
        <v>54</v>
      </c>
      <c r="N540">
        <v>178</v>
      </c>
      <c r="O540">
        <v>20</v>
      </c>
      <c r="P540" t="s">
        <v>27</v>
      </c>
      <c r="Q540" t="s">
        <v>28</v>
      </c>
      <c r="R540" t="s">
        <v>115</v>
      </c>
      <c r="S540" t="s">
        <v>198</v>
      </c>
    </row>
    <row r="541" spans="1:19" x14ac:dyDescent="0.3">
      <c r="A541">
        <v>1304108</v>
      </c>
      <c r="B541" t="s">
        <v>391</v>
      </c>
      <c r="C541" t="s">
        <v>41</v>
      </c>
      <c r="D541" t="s">
        <v>20</v>
      </c>
      <c r="E541" t="s">
        <v>107</v>
      </c>
      <c r="F541" t="s">
        <v>266</v>
      </c>
      <c r="G541" t="s">
        <v>33</v>
      </c>
      <c r="H541" t="s">
        <v>290</v>
      </c>
      <c r="I541" t="s">
        <v>33</v>
      </c>
      <c r="J541" t="s">
        <v>34</v>
      </c>
      <c r="K541" t="s">
        <v>290</v>
      </c>
      <c r="L541" t="s">
        <v>39</v>
      </c>
      <c r="M541">
        <v>7</v>
      </c>
      <c r="N541">
        <v>134</v>
      </c>
      <c r="O541">
        <v>20</v>
      </c>
      <c r="P541" t="s">
        <v>27</v>
      </c>
      <c r="Q541" t="s">
        <v>28</v>
      </c>
      <c r="R541" t="s">
        <v>301</v>
      </c>
      <c r="S541" t="s">
        <v>185</v>
      </c>
    </row>
    <row r="542" spans="1:19" x14ac:dyDescent="0.3">
      <c r="A542">
        <v>1304109</v>
      </c>
      <c r="B542" t="s">
        <v>391</v>
      </c>
      <c r="C542" t="s">
        <v>41</v>
      </c>
      <c r="D542" t="s">
        <v>20</v>
      </c>
      <c r="E542" t="s">
        <v>175</v>
      </c>
      <c r="F542" t="s">
        <v>88</v>
      </c>
      <c r="G542" t="s">
        <v>38</v>
      </c>
      <c r="H542" t="s">
        <v>289</v>
      </c>
      <c r="I542" t="s">
        <v>38</v>
      </c>
      <c r="J542" t="s">
        <v>34</v>
      </c>
      <c r="K542" t="s">
        <v>38</v>
      </c>
      <c r="L542" t="s">
        <v>26</v>
      </c>
      <c r="M542">
        <v>24</v>
      </c>
      <c r="N542">
        <v>179</v>
      </c>
      <c r="O542">
        <v>20</v>
      </c>
      <c r="P542" t="s">
        <v>27</v>
      </c>
      <c r="Q542" t="s">
        <v>28</v>
      </c>
      <c r="R542" t="s">
        <v>162</v>
      </c>
      <c r="S542" t="s">
        <v>282</v>
      </c>
    </row>
    <row r="543" spans="1:19" x14ac:dyDescent="0.3">
      <c r="A543">
        <v>1304110</v>
      </c>
      <c r="B543" t="s">
        <v>391</v>
      </c>
      <c r="C543" t="s">
        <v>305</v>
      </c>
      <c r="D543" t="s">
        <v>20</v>
      </c>
      <c r="E543" t="s">
        <v>315</v>
      </c>
      <c r="F543" t="s">
        <v>288</v>
      </c>
      <c r="G543" t="s">
        <v>242</v>
      </c>
      <c r="H543" t="s">
        <v>267</v>
      </c>
      <c r="I543" t="s">
        <v>267</v>
      </c>
      <c r="J543" t="s">
        <v>25</v>
      </c>
      <c r="K543" t="s">
        <v>242</v>
      </c>
      <c r="L543" t="s">
        <v>26</v>
      </c>
      <c r="M543">
        <v>17</v>
      </c>
      <c r="N543">
        <v>160</v>
      </c>
      <c r="O543">
        <v>20</v>
      </c>
      <c r="P543" t="s">
        <v>27</v>
      </c>
      <c r="Q543" t="s">
        <v>28</v>
      </c>
      <c r="R543" t="s">
        <v>302</v>
      </c>
      <c r="S543" t="s">
        <v>186</v>
      </c>
    </row>
    <row r="544" spans="1:19" x14ac:dyDescent="0.3">
      <c r="A544">
        <v>1304111</v>
      </c>
      <c r="B544" t="s">
        <v>391</v>
      </c>
      <c r="C544" t="s">
        <v>41</v>
      </c>
      <c r="D544" t="s">
        <v>20</v>
      </c>
      <c r="E544" t="s">
        <v>221</v>
      </c>
      <c r="F544" t="s">
        <v>266</v>
      </c>
      <c r="G544" t="s">
        <v>131</v>
      </c>
      <c r="H544" t="s">
        <v>43</v>
      </c>
      <c r="I544" t="s">
        <v>43</v>
      </c>
      <c r="J544" t="s">
        <v>25</v>
      </c>
      <c r="K544" t="s">
        <v>131</v>
      </c>
      <c r="L544" t="s">
        <v>26</v>
      </c>
      <c r="M544">
        <v>3</v>
      </c>
      <c r="N544">
        <v>194</v>
      </c>
      <c r="O544">
        <v>20</v>
      </c>
      <c r="P544" t="s">
        <v>27</v>
      </c>
      <c r="Q544" t="s">
        <v>28</v>
      </c>
      <c r="R544" t="s">
        <v>166</v>
      </c>
      <c r="S544" t="s">
        <v>300</v>
      </c>
    </row>
    <row r="545" spans="1:19" x14ac:dyDescent="0.3">
      <c r="A545">
        <v>1304112</v>
      </c>
      <c r="B545" t="s">
        <v>391</v>
      </c>
      <c r="C545" t="s">
        <v>305</v>
      </c>
      <c r="D545" t="s">
        <v>20</v>
      </c>
      <c r="E545" t="s">
        <v>189</v>
      </c>
      <c r="F545" t="s">
        <v>288</v>
      </c>
      <c r="G545" t="s">
        <v>289</v>
      </c>
      <c r="H545" t="s">
        <v>24</v>
      </c>
      <c r="I545" t="s">
        <v>289</v>
      </c>
      <c r="J545" t="s">
        <v>34</v>
      </c>
      <c r="K545" t="s">
        <v>289</v>
      </c>
      <c r="L545" t="s">
        <v>26</v>
      </c>
      <c r="M545">
        <v>2</v>
      </c>
      <c r="N545">
        <v>211</v>
      </c>
      <c r="O545">
        <v>20</v>
      </c>
      <c r="P545" t="s">
        <v>27</v>
      </c>
      <c r="Q545" t="s">
        <v>28</v>
      </c>
      <c r="R545" t="s">
        <v>301</v>
      </c>
      <c r="S545" t="s">
        <v>215</v>
      </c>
    </row>
    <row r="546" spans="1:19" x14ac:dyDescent="0.3">
      <c r="A546">
        <v>1304113</v>
      </c>
      <c r="B546" t="s">
        <v>391</v>
      </c>
      <c r="C546" t="s">
        <v>41</v>
      </c>
      <c r="D546" t="s">
        <v>20</v>
      </c>
      <c r="E546" t="s">
        <v>102</v>
      </c>
      <c r="F546" t="s">
        <v>266</v>
      </c>
      <c r="G546" t="s">
        <v>290</v>
      </c>
      <c r="H546" t="s">
        <v>23</v>
      </c>
      <c r="I546" t="s">
        <v>290</v>
      </c>
      <c r="J546" t="s">
        <v>34</v>
      </c>
      <c r="K546" t="s">
        <v>23</v>
      </c>
      <c r="L546" t="s">
        <v>39</v>
      </c>
      <c r="M546">
        <v>8</v>
      </c>
      <c r="N546">
        <v>169</v>
      </c>
      <c r="O546">
        <v>20</v>
      </c>
      <c r="P546" t="s">
        <v>27</v>
      </c>
      <c r="Q546" t="s">
        <v>28</v>
      </c>
      <c r="R546" t="s">
        <v>198</v>
      </c>
      <c r="S546" t="s">
        <v>302</v>
      </c>
    </row>
    <row r="547" spans="1:19" x14ac:dyDescent="0.3">
      <c r="A547">
        <v>1304114</v>
      </c>
      <c r="B547" t="s">
        <v>391</v>
      </c>
      <c r="C547" t="s">
        <v>41</v>
      </c>
      <c r="D547" t="s">
        <v>20</v>
      </c>
      <c r="E547" t="s">
        <v>96</v>
      </c>
      <c r="F547" t="s">
        <v>88</v>
      </c>
      <c r="G547" t="s">
        <v>33</v>
      </c>
      <c r="H547" t="s">
        <v>38</v>
      </c>
      <c r="I547" t="s">
        <v>33</v>
      </c>
      <c r="J547" t="s">
        <v>34</v>
      </c>
      <c r="K547" t="s">
        <v>38</v>
      </c>
      <c r="L547" t="s">
        <v>39</v>
      </c>
      <c r="M547">
        <v>5</v>
      </c>
      <c r="N547">
        <v>151</v>
      </c>
      <c r="O547">
        <v>20</v>
      </c>
      <c r="P547" t="s">
        <v>27</v>
      </c>
      <c r="Q547" t="s">
        <v>28</v>
      </c>
      <c r="R547" t="s">
        <v>166</v>
      </c>
      <c r="S547" t="s">
        <v>303</v>
      </c>
    </row>
    <row r="548" spans="1:19" x14ac:dyDescent="0.3">
      <c r="A548">
        <v>1304115</v>
      </c>
      <c r="B548" t="s">
        <v>391</v>
      </c>
      <c r="C548" t="s">
        <v>41</v>
      </c>
      <c r="D548" t="s">
        <v>20</v>
      </c>
      <c r="E548" t="s">
        <v>213</v>
      </c>
      <c r="F548" t="s">
        <v>266</v>
      </c>
      <c r="G548" t="s">
        <v>242</v>
      </c>
      <c r="H548" t="s">
        <v>43</v>
      </c>
      <c r="I548" t="s">
        <v>43</v>
      </c>
      <c r="J548" t="s">
        <v>25</v>
      </c>
      <c r="K548" t="s">
        <v>43</v>
      </c>
      <c r="L548" t="s">
        <v>39</v>
      </c>
      <c r="M548">
        <v>5</v>
      </c>
      <c r="N548">
        <v>160</v>
      </c>
      <c r="O548">
        <v>20</v>
      </c>
      <c r="P548" t="s">
        <v>27</v>
      </c>
      <c r="Q548" t="s">
        <v>28</v>
      </c>
      <c r="R548" t="s">
        <v>186</v>
      </c>
      <c r="S548" t="s">
        <v>282</v>
      </c>
    </row>
    <row r="549" spans="1:19" x14ac:dyDescent="0.3">
      <c r="A549">
        <v>1304116</v>
      </c>
      <c r="B549" t="s">
        <v>391</v>
      </c>
      <c r="C549" t="s">
        <v>41</v>
      </c>
      <c r="D549" t="s">
        <v>20</v>
      </c>
      <c r="E549" t="s">
        <v>275</v>
      </c>
      <c r="F549" t="s">
        <v>266</v>
      </c>
      <c r="G549" t="s">
        <v>131</v>
      </c>
      <c r="H549" t="s">
        <v>267</v>
      </c>
      <c r="I549" t="s">
        <v>131</v>
      </c>
      <c r="J549" t="s">
        <v>34</v>
      </c>
      <c r="K549" t="s">
        <v>267</v>
      </c>
      <c r="L549" t="s">
        <v>39</v>
      </c>
      <c r="M549">
        <v>5</v>
      </c>
      <c r="N549">
        <v>158</v>
      </c>
      <c r="O549">
        <v>20</v>
      </c>
      <c r="P549" t="s">
        <v>27</v>
      </c>
      <c r="Q549" t="s">
        <v>28</v>
      </c>
      <c r="R549" t="s">
        <v>115</v>
      </c>
      <c r="S549" t="s">
        <v>303</v>
      </c>
    </row>
    <row r="550" spans="1:19" x14ac:dyDescent="0.3">
      <c r="A550">
        <v>1312197</v>
      </c>
      <c r="B550" t="s">
        <v>391</v>
      </c>
      <c r="C550" t="s">
        <v>44</v>
      </c>
      <c r="D550" t="s">
        <v>110</v>
      </c>
      <c r="E550" t="s">
        <v>138</v>
      </c>
      <c r="F550" t="s">
        <v>316</v>
      </c>
      <c r="G550" t="s">
        <v>38</v>
      </c>
      <c r="H550" t="s">
        <v>290</v>
      </c>
      <c r="I550" t="s">
        <v>290</v>
      </c>
      <c r="J550" t="s">
        <v>25</v>
      </c>
      <c r="K550" t="s">
        <v>290</v>
      </c>
      <c r="L550" t="s">
        <v>39</v>
      </c>
      <c r="M550">
        <v>7</v>
      </c>
      <c r="N550">
        <v>189</v>
      </c>
      <c r="O550">
        <v>20</v>
      </c>
      <c r="P550" t="s">
        <v>27</v>
      </c>
      <c r="Q550" t="s">
        <v>28</v>
      </c>
      <c r="R550" t="s">
        <v>123</v>
      </c>
      <c r="S550" t="s">
        <v>185</v>
      </c>
    </row>
    <row r="551" spans="1:19" x14ac:dyDescent="0.3">
      <c r="A551">
        <v>1312198</v>
      </c>
      <c r="B551" t="s">
        <v>391</v>
      </c>
      <c r="C551" t="s">
        <v>44</v>
      </c>
      <c r="D551" t="s">
        <v>146</v>
      </c>
      <c r="E551" t="s">
        <v>317</v>
      </c>
      <c r="F551" t="s">
        <v>316</v>
      </c>
      <c r="G551" t="s">
        <v>23</v>
      </c>
      <c r="H551" t="s">
        <v>289</v>
      </c>
      <c r="I551" t="s">
        <v>289</v>
      </c>
      <c r="J551" t="s">
        <v>25</v>
      </c>
      <c r="K551" t="s">
        <v>23</v>
      </c>
      <c r="L551" t="s">
        <v>26</v>
      </c>
      <c r="M551">
        <v>14</v>
      </c>
      <c r="N551">
        <v>208</v>
      </c>
      <c r="O551">
        <v>20</v>
      </c>
      <c r="P551" t="s">
        <v>27</v>
      </c>
      <c r="Q551" t="s">
        <v>28</v>
      </c>
      <c r="R551" t="s">
        <v>271</v>
      </c>
      <c r="S551" t="s">
        <v>279</v>
      </c>
    </row>
    <row r="552" spans="1:19" x14ac:dyDescent="0.3">
      <c r="A552">
        <v>1312199</v>
      </c>
      <c r="B552" t="s">
        <v>391</v>
      </c>
      <c r="C552" t="s">
        <v>83</v>
      </c>
      <c r="D552" t="s">
        <v>112</v>
      </c>
      <c r="E552" t="s">
        <v>218</v>
      </c>
      <c r="F552" t="s">
        <v>273</v>
      </c>
      <c r="G552" t="s">
        <v>23</v>
      </c>
      <c r="H552" t="s">
        <v>38</v>
      </c>
      <c r="I552" t="s">
        <v>38</v>
      </c>
      <c r="J552" t="s">
        <v>25</v>
      </c>
      <c r="K552" t="s">
        <v>38</v>
      </c>
      <c r="L552" t="s">
        <v>39</v>
      </c>
      <c r="M552">
        <v>7</v>
      </c>
      <c r="N552">
        <v>158</v>
      </c>
      <c r="O552">
        <v>20</v>
      </c>
      <c r="P552" t="s">
        <v>27</v>
      </c>
      <c r="Q552" t="s">
        <v>28</v>
      </c>
      <c r="R552" t="s">
        <v>166</v>
      </c>
      <c r="S552" t="s">
        <v>186</v>
      </c>
    </row>
    <row r="553" spans="1:19" x14ac:dyDescent="0.3">
      <c r="A553">
        <v>1312200</v>
      </c>
      <c r="B553" t="s">
        <v>391</v>
      </c>
      <c r="C553" t="s">
        <v>83</v>
      </c>
      <c r="D553" t="s">
        <v>65</v>
      </c>
      <c r="E553" t="s">
        <v>178</v>
      </c>
      <c r="F553" t="s">
        <v>273</v>
      </c>
      <c r="G553" t="s">
        <v>38</v>
      </c>
      <c r="H553" t="s">
        <v>290</v>
      </c>
      <c r="I553" t="s">
        <v>38</v>
      </c>
      <c r="J553" t="s">
        <v>34</v>
      </c>
      <c r="K553" t="s">
        <v>290</v>
      </c>
      <c r="L553" t="s">
        <v>39</v>
      </c>
      <c r="M553">
        <v>7</v>
      </c>
      <c r="N553">
        <v>131</v>
      </c>
      <c r="O553">
        <v>20</v>
      </c>
      <c r="P553" t="s">
        <v>27</v>
      </c>
      <c r="Q553" t="s">
        <v>28</v>
      </c>
      <c r="R553" t="s">
        <v>166</v>
      </c>
      <c r="S553" t="s">
        <v>186</v>
      </c>
    </row>
    <row r="554" spans="1:19" x14ac:dyDescent="0.3">
      <c r="A554">
        <v>1359475</v>
      </c>
      <c r="B554" t="s">
        <v>392</v>
      </c>
      <c r="C554" t="s">
        <v>83</v>
      </c>
      <c r="D554" t="s">
        <v>20</v>
      </c>
      <c r="E554" t="s">
        <v>210</v>
      </c>
      <c r="F554" t="s">
        <v>273</v>
      </c>
      <c r="G554" t="s">
        <v>33</v>
      </c>
      <c r="H554" t="s">
        <v>290</v>
      </c>
      <c r="I554" t="s">
        <v>290</v>
      </c>
      <c r="J554" t="s">
        <v>25</v>
      </c>
      <c r="K554" t="s">
        <v>290</v>
      </c>
      <c r="L554" t="s">
        <v>39</v>
      </c>
      <c r="M554">
        <v>5</v>
      </c>
      <c r="N554">
        <v>179</v>
      </c>
      <c r="O554">
        <v>20</v>
      </c>
      <c r="P554" t="s">
        <v>27</v>
      </c>
      <c r="Q554" t="s">
        <v>28</v>
      </c>
      <c r="R554" t="s">
        <v>186</v>
      </c>
      <c r="S554" t="s">
        <v>283</v>
      </c>
    </row>
    <row r="555" spans="1:19" x14ac:dyDescent="0.3">
      <c r="A555">
        <v>1359476</v>
      </c>
      <c r="B555" t="s">
        <v>392</v>
      </c>
      <c r="C555" t="s">
        <v>29</v>
      </c>
      <c r="D555" t="s">
        <v>20</v>
      </c>
      <c r="E555" t="s">
        <v>318</v>
      </c>
      <c r="F555" t="s">
        <v>319</v>
      </c>
      <c r="G555" t="s">
        <v>267</v>
      </c>
      <c r="H555" t="s">
        <v>24</v>
      </c>
      <c r="I555" t="s">
        <v>24</v>
      </c>
      <c r="J555" t="s">
        <v>25</v>
      </c>
      <c r="K555" t="s">
        <v>267</v>
      </c>
      <c r="L555" t="s">
        <v>26</v>
      </c>
      <c r="M555">
        <v>7</v>
      </c>
      <c r="N555">
        <v>154</v>
      </c>
      <c r="O555">
        <v>16</v>
      </c>
      <c r="P555" t="s">
        <v>27</v>
      </c>
      <c r="Q555" t="s">
        <v>61</v>
      </c>
      <c r="R555" t="s">
        <v>123</v>
      </c>
      <c r="S555" t="s">
        <v>215</v>
      </c>
    </row>
    <row r="556" spans="1:19" x14ac:dyDescent="0.3">
      <c r="A556">
        <v>1359477</v>
      </c>
      <c r="B556" t="s">
        <v>392</v>
      </c>
      <c r="C556" t="s">
        <v>320</v>
      </c>
      <c r="D556" t="s">
        <v>20</v>
      </c>
      <c r="E556" t="s">
        <v>321</v>
      </c>
      <c r="F556" t="s">
        <v>322</v>
      </c>
      <c r="G556" t="s">
        <v>289</v>
      </c>
      <c r="H556" t="s">
        <v>242</v>
      </c>
      <c r="I556" t="s">
        <v>242</v>
      </c>
      <c r="J556" t="s">
        <v>25</v>
      </c>
      <c r="K556" t="s">
        <v>289</v>
      </c>
      <c r="L556" t="s">
        <v>26</v>
      </c>
      <c r="M556">
        <v>50</v>
      </c>
      <c r="N556">
        <v>194</v>
      </c>
      <c r="O556">
        <v>20</v>
      </c>
      <c r="P556" t="s">
        <v>27</v>
      </c>
      <c r="Q556" t="s">
        <v>28</v>
      </c>
      <c r="R556" t="s">
        <v>115</v>
      </c>
      <c r="S556" t="s">
        <v>303</v>
      </c>
    </row>
    <row r="557" spans="1:19" x14ac:dyDescent="0.3">
      <c r="A557">
        <v>1359478</v>
      </c>
      <c r="B557" t="s">
        <v>392</v>
      </c>
      <c r="C557" t="s">
        <v>50</v>
      </c>
      <c r="D557" t="s">
        <v>20</v>
      </c>
      <c r="E557" t="s">
        <v>218</v>
      </c>
      <c r="F557" t="s">
        <v>323</v>
      </c>
      <c r="G557" t="s">
        <v>38</v>
      </c>
      <c r="H557" t="s">
        <v>131</v>
      </c>
      <c r="I557" t="s">
        <v>131</v>
      </c>
      <c r="J557" t="s">
        <v>25</v>
      </c>
      <c r="K557" t="s">
        <v>38</v>
      </c>
      <c r="L557" t="s">
        <v>26</v>
      </c>
      <c r="M557">
        <v>72</v>
      </c>
      <c r="N557">
        <v>204</v>
      </c>
      <c r="O557">
        <v>20</v>
      </c>
      <c r="P557" t="s">
        <v>27</v>
      </c>
      <c r="Q557" t="s">
        <v>28</v>
      </c>
      <c r="R557" t="s">
        <v>198</v>
      </c>
      <c r="S557" t="s">
        <v>301</v>
      </c>
    </row>
    <row r="558" spans="1:19" x14ac:dyDescent="0.3">
      <c r="A558">
        <v>1359479</v>
      </c>
      <c r="B558" t="s">
        <v>392</v>
      </c>
      <c r="C558" t="s">
        <v>208</v>
      </c>
      <c r="D558" t="s">
        <v>20</v>
      </c>
      <c r="E558" t="s">
        <v>124</v>
      </c>
      <c r="F558" t="s">
        <v>324</v>
      </c>
      <c r="G558" t="s">
        <v>43</v>
      </c>
      <c r="H558" t="s">
        <v>23</v>
      </c>
      <c r="I558" t="s">
        <v>23</v>
      </c>
      <c r="J558" t="s">
        <v>25</v>
      </c>
      <c r="K558" t="s">
        <v>23</v>
      </c>
      <c r="L558" t="s">
        <v>39</v>
      </c>
      <c r="M558">
        <v>8</v>
      </c>
      <c r="N558">
        <v>172</v>
      </c>
      <c r="O558">
        <v>20</v>
      </c>
      <c r="P558" t="s">
        <v>27</v>
      </c>
      <c r="Q558" t="s">
        <v>28</v>
      </c>
      <c r="R558" t="s">
        <v>186</v>
      </c>
      <c r="S558" t="s">
        <v>282</v>
      </c>
    </row>
    <row r="559" spans="1:19" x14ac:dyDescent="0.3">
      <c r="A559">
        <v>1359480</v>
      </c>
      <c r="B559" t="s">
        <v>392</v>
      </c>
      <c r="C559" t="s">
        <v>53</v>
      </c>
      <c r="D559" t="s">
        <v>20</v>
      </c>
      <c r="E559" t="s">
        <v>269</v>
      </c>
      <c r="F559" t="s">
        <v>265</v>
      </c>
      <c r="G559" t="s">
        <v>33</v>
      </c>
      <c r="H559" t="s">
        <v>289</v>
      </c>
      <c r="I559" t="s">
        <v>289</v>
      </c>
      <c r="J559" t="s">
        <v>25</v>
      </c>
      <c r="K559" t="s">
        <v>33</v>
      </c>
      <c r="L559" t="s">
        <v>26</v>
      </c>
      <c r="M559">
        <v>12</v>
      </c>
      <c r="N559">
        <v>218</v>
      </c>
      <c r="O559">
        <v>20</v>
      </c>
      <c r="P559" t="s">
        <v>27</v>
      </c>
      <c r="Q559" t="s">
        <v>28</v>
      </c>
      <c r="R559" t="s">
        <v>325</v>
      </c>
      <c r="S559" t="s">
        <v>123</v>
      </c>
    </row>
    <row r="560" spans="1:19" x14ac:dyDescent="0.3">
      <c r="A560">
        <v>1359481</v>
      </c>
      <c r="B560" t="s">
        <v>392</v>
      </c>
      <c r="C560" t="s">
        <v>35</v>
      </c>
      <c r="D560" t="s">
        <v>20</v>
      </c>
      <c r="E560" t="s">
        <v>326</v>
      </c>
      <c r="F560" t="s">
        <v>274</v>
      </c>
      <c r="G560" t="s">
        <v>242</v>
      </c>
      <c r="H560" t="s">
        <v>290</v>
      </c>
      <c r="I560" t="s">
        <v>290</v>
      </c>
      <c r="J560" t="s">
        <v>25</v>
      </c>
      <c r="K560" t="s">
        <v>290</v>
      </c>
      <c r="L560" t="s">
        <v>39</v>
      </c>
      <c r="M560">
        <v>6</v>
      </c>
      <c r="N560">
        <v>163</v>
      </c>
      <c r="O560">
        <v>20</v>
      </c>
      <c r="P560" t="s">
        <v>27</v>
      </c>
      <c r="Q560" t="s">
        <v>28</v>
      </c>
      <c r="R560" t="s">
        <v>190</v>
      </c>
      <c r="S560" t="s">
        <v>302</v>
      </c>
    </row>
    <row r="561" spans="1:19" x14ac:dyDescent="0.3">
      <c r="A561">
        <v>1359482</v>
      </c>
      <c r="B561" t="s">
        <v>392</v>
      </c>
      <c r="C561" t="s">
        <v>327</v>
      </c>
      <c r="D561" t="s">
        <v>20</v>
      </c>
      <c r="E561" t="s">
        <v>328</v>
      </c>
      <c r="F561" t="s">
        <v>329</v>
      </c>
      <c r="G561" t="s">
        <v>267</v>
      </c>
      <c r="H561" t="s">
        <v>38</v>
      </c>
      <c r="I561" t="s">
        <v>38</v>
      </c>
      <c r="J561" t="s">
        <v>25</v>
      </c>
      <c r="K561" t="s">
        <v>267</v>
      </c>
      <c r="L561" t="s">
        <v>26</v>
      </c>
      <c r="M561">
        <v>5</v>
      </c>
      <c r="N561">
        <v>198</v>
      </c>
      <c r="O561">
        <v>20</v>
      </c>
      <c r="P561" t="s">
        <v>27</v>
      </c>
      <c r="Q561" t="s">
        <v>28</v>
      </c>
      <c r="R561" t="s">
        <v>198</v>
      </c>
      <c r="S561" t="s">
        <v>330</v>
      </c>
    </row>
    <row r="562" spans="1:19" x14ac:dyDescent="0.3">
      <c r="A562">
        <v>1359483</v>
      </c>
      <c r="B562" t="s">
        <v>392</v>
      </c>
      <c r="C562" t="s">
        <v>44</v>
      </c>
      <c r="D562" t="s">
        <v>20</v>
      </c>
      <c r="E562" t="s">
        <v>315</v>
      </c>
      <c r="F562" t="s">
        <v>316</v>
      </c>
      <c r="G562" t="s">
        <v>24</v>
      </c>
      <c r="H562" t="s">
        <v>23</v>
      </c>
      <c r="I562" t="s">
        <v>23</v>
      </c>
      <c r="J562" t="s">
        <v>25</v>
      </c>
      <c r="K562" t="s">
        <v>24</v>
      </c>
      <c r="L562" t="s">
        <v>26</v>
      </c>
      <c r="M562">
        <v>81</v>
      </c>
      <c r="N562">
        <v>205</v>
      </c>
      <c r="O562">
        <v>20</v>
      </c>
      <c r="P562" t="s">
        <v>27</v>
      </c>
      <c r="Q562" t="s">
        <v>28</v>
      </c>
      <c r="R562" t="s">
        <v>331</v>
      </c>
      <c r="S562" t="s">
        <v>185</v>
      </c>
    </row>
    <row r="563" spans="1:19" x14ac:dyDescent="0.3">
      <c r="A563">
        <v>1359484</v>
      </c>
      <c r="B563" t="s">
        <v>392</v>
      </c>
      <c r="C563" t="s">
        <v>320</v>
      </c>
      <c r="D563" t="s">
        <v>20</v>
      </c>
      <c r="E563" t="s">
        <v>202</v>
      </c>
      <c r="F563" t="s">
        <v>322</v>
      </c>
      <c r="G563" t="s">
        <v>131</v>
      </c>
      <c r="H563" t="s">
        <v>289</v>
      </c>
      <c r="I563" t="s">
        <v>131</v>
      </c>
      <c r="J563" t="s">
        <v>34</v>
      </c>
      <c r="K563" t="s">
        <v>289</v>
      </c>
      <c r="L563" t="s">
        <v>39</v>
      </c>
      <c r="M563">
        <v>5</v>
      </c>
      <c r="N563">
        <v>122</v>
      </c>
      <c r="O563">
        <v>20</v>
      </c>
      <c r="P563" t="s">
        <v>27</v>
      </c>
      <c r="Q563" t="s">
        <v>28</v>
      </c>
      <c r="R563" t="s">
        <v>271</v>
      </c>
      <c r="S563" t="s">
        <v>215</v>
      </c>
    </row>
    <row r="564" spans="1:19" x14ac:dyDescent="0.3">
      <c r="A564">
        <v>1359485</v>
      </c>
      <c r="B564" t="s">
        <v>392</v>
      </c>
      <c r="C564" t="s">
        <v>327</v>
      </c>
      <c r="D564" t="s">
        <v>20</v>
      </c>
      <c r="E564" t="s">
        <v>312</v>
      </c>
      <c r="F564" t="s">
        <v>329</v>
      </c>
      <c r="G564" t="s">
        <v>38</v>
      </c>
      <c r="H564" t="s">
        <v>242</v>
      </c>
      <c r="I564" t="s">
        <v>242</v>
      </c>
      <c r="J564" t="s">
        <v>25</v>
      </c>
      <c r="K564" t="s">
        <v>38</v>
      </c>
      <c r="L564" t="s">
        <v>26</v>
      </c>
      <c r="M564">
        <v>57</v>
      </c>
      <c r="N564">
        <v>200</v>
      </c>
      <c r="O564">
        <v>20</v>
      </c>
      <c r="P564" t="s">
        <v>27</v>
      </c>
      <c r="Q564" t="s">
        <v>28</v>
      </c>
      <c r="R564" t="s">
        <v>272</v>
      </c>
      <c r="S564" t="s">
        <v>330</v>
      </c>
    </row>
    <row r="565" spans="1:19" x14ac:dyDescent="0.3">
      <c r="A565">
        <v>1359486</v>
      </c>
      <c r="B565" t="s">
        <v>392</v>
      </c>
      <c r="C565" t="s">
        <v>41</v>
      </c>
      <c r="D565" t="s">
        <v>20</v>
      </c>
      <c r="E565" t="s">
        <v>118</v>
      </c>
      <c r="F565" t="s">
        <v>266</v>
      </c>
      <c r="G565" t="s">
        <v>43</v>
      </c>
      <c r="H565" t="s">
        <v>33</v>
      </c>
      <c r="I565" t="s">
        <v>33</v>
      </c>
      <c r="J565" t="s">
        <v>25</v>
      </c>
      <c r="K565" t="s">
        <v>33</v>
      </c>
      <c r="L565" t="s">
        <v>39</v>
      </c>
      <c r="M565">
        <v>7</v>
      </c>
      <c r="N565">
        <v>158</v>
      </c>
      <c r="O565">
        <v>20</v>
      </c>
      <c r="P565" t="s">
        <v>27</v>
      </c>
      <c r="Q565" t="s">
        <v>28</v>
      </c>
      <c r="R565" t="s">
        <v>166</v>
      </c>
      <c r="S565" t="s">
        <v>303</v>
      </c>
    </row>
    <row r="566" spans="1:19" x14ac:dyDescent="0.3">
      <c r="A566">
        <v>1359487</v>
      </c>
      <c r="B566" t="s">
        <v>392</v>
      </c>
      <c r="C566" t="s">
        <v>83</v>
      </c>
      <c r="D566" t="s">
        <v>20</v>
      </c>
      <c r="E566" t="s">
        <v>310</v>
      </c>
      <c r="F566" t="s">
        <v>273</v>
      </c>
      <c r="G566" t="s">
        <v>290</v>
      </c>
      <c r="H566" t="s">
        <v>24</v>
      </c>
      <c r="I566" t="s">
        <v>290</v>
      </c>
      <c r="J566" t="s">
        <v>34</v>
      </c>
      <c r="K566" t="s">
        <v>24</v>
      </c>
      <c r="L566" t="s">
        <v>39</v>
      </c>
      <c r="M566">
        <v>3</v>
      </c>
      <c r="N566">
        <v>205</v>
      </c>
      <c r="O566">
        <v>20</v>
      </c>
      <c r="P566" t="s">
        <v>27</v>
      </c>
      <c r="Q566" t="s">
        <v>28</v>
      </c>
      <c r="R566" t="s">
        <v>186</v>
      </c>
      <c r="S566" t="s">
        <v>282</v>
      </c>
    </row>
    <row r="567" spans="1:19" x14ac:dyDescent="0.3">
      <c r="A567">
        <v>1359488</v>
      </c>
      <c r="B567" t="s">
        <v>392</v>
      </c>
      <c r="C567" t="s">
        <v>50</v>
      </c>
      <c r="D567" t="s">
        <v>20</v>
      </c>
      <c r="E567" t="s">
        <v>108</v>
      </c>
      <c r="F567" t="s">
        <v>323</v>
      </c>
      <c r="G567" t="s">
        <v>267</v>
      </c>
      <c r="H567" t="s">
        <v>131</v>
      </c>
      <c r="I567" t="s">
        <v>131</v>
      </c>
      <c r="J567" t="s">
        <v>25</v>
      </c>
      <c r="K567" t="s">
        <v>131</v>
      </c>
      <c r="L567" t="s">
        <v>39</v>
      </c>
      <c r="M567">
        <v>8</v>
      </c>
      <c r="N567">
        <v>144</v>
      </c>
      <c r="O567">
        <v>20</v>
      </c>
      <c r="P567" t="s">
        <v>27</v>
      </c>
      <c r="Q567" t="s">
        <v>28</v>
      </c>
      <c r="R567" t="s">
        <v>123</v>
      </c>
      <c r="S567" t="s">
        <v>250</v>
      </c>
    </row>
    <row r="568" spans="1:19" x14ac:dyDescent="0.3">
      <c r="A568">
        <v>1359489</v>
      </c>
      <c r="B568" t="s">
        <v>392</v>
      </c>
      <c r="C568" t="s">
        <v>208</v>
      </c>
      <c r="D568" t="s">
        <v>20</v>
      </c>
      <c r="E568" t="s">
        <v>332</v>
      </c>
      <c r="F568" t="s">
        <v>324</v>
      </c>
      <c r="G568" t="s">
        <v>23</v>
      </c>
      <c r="H568" t="s">
        <v>289</v>
      </c>
      <c r="I568" t="s">
        <v>289</v>
      </c>
      <c r="J568" t="s">
        <v>25</v>
      </c>
      <c r="K568" t="s">
        <v>289</v>
      </c>
      <c r="L568" t="s">
        <v>39</v>
      </c>
      <c r="M568">
        <v>1</v>
      </c>
      <c r="N568">
        <v>213</v>
      </c>
      <c r="O568">
        <v>20</v>
      </c>
      <c r="P568" t="s">
        <v>27</v>
      </c>
      <c r="Q568" t="s">
        <v>28</v>
      </c>
      <c r="R568" t="s">
        <v>115</v>
      </c>
      <c r="S568" t="s">
        <v>190</v>
      </c>
    </row>
    <row r="569" spans="1:19" x14ac:dyDescent="0.3">
      <c r="A569">
        <v>1359490</v>
      </c>
      <c r="B569" t="s">
        <v>392</v>
      </c>
      <c r="C569" t="s">
        <v>35</v>
      </c>
      <c r="D569" t="s">
        <v>20</v>
      </c>
      <c r="E569" t="s">
        <v>78</v>
      </c>
      <c r="F569" t="s">
        <v>274</v>
      </c>
      <c r="G569" t="s">
        <v>242</v>
      </c>
      <c r="H569" t="s">
        <v>43</v>
      </c>
      <c r="I569" t="s">
        <v>43</v>
      </c>
      <c r="J569" t="s">
        <v>25</v>
      </c>
      <c r="K569" t="s">
        <v>43</v>
      </c>
      <c r="L569" t="s">
        <v>39</v>
      </c>
      <c r="M569">
        <v>6</v>
      </c>
      <c r="N569">
        <v>173</v>
      </c>
      <c r="O569">
        <v>20</v>
      </c>
      <c r="P569" t="s">
        <v>27</v>
      </c>
      <c r="Q569" t="s">
        <v>28</v>
      </c>
      <c r="R569" t="s">
        <v>279</v>
      </c>
      <c r="S569" t="s">
        <v>301</v>
      </c>
    </row>
    <row r="570" spans="1:19" x14ac:dyDescent="0.3">
      <c r="A570">
        <v>1359491</v>
      </c>
      <c r="B570" t="s">
        <v>392</v>
      </c>
      <c r="C570" t="s">
        <v>53</v>
      </c>
      <c r="D570" t="s">
        <v>20</v>
      </c>
      <c r="E570" t="s">
        <v>96</v>
      </c>
      <c r="F570" t="s">
        <v>265</v>
      </c>
      <c r="G570" t="s">
        <v>38</v>
      </c>
      <c r="H570" t="s">
        <v>33</v>
      </c>
      <c r="I570" t="s">
        <v>33</v>
      </c>
      <c r="J570" t="s">
        <v>25</v>
      </c>
      <c r="K570" t="s">
        <v>38</v>
      </c>
      <c r="L570" t="s">
        <v>26</v>
      </c>
      <c r="M570">
        <v>3</v>
      </c>
      <c r="N570">
        <v>176</v>
      </c>
      <c r="O570">
        <v>20</v>
      </c>
      <c r="P570" t="s">
        <v>27</v>
      </c>
      <c r="Q570" t="s">
        <v>28</v>
      </c>
      <c r="R570" t="s">
        <v>331</v>
      </c>
      <c r="S570" t="s">
        <v>185</v>
      </c>
    </row>
    <row r="571" spans="1:19" x14ac:dyDescent="0.3">
      <c r="A571">
        <v>1359492</v>
      </c>
      <c r="B571" t="s">
        <v>392</v>
      </c>
      <c r="C571" t="s">
        <v>29</v>
      </c>
      <c r="D571" t="s">
        <v>20</v>
      </c>
      <c r="E571" t="s">
        <v>155</v>
      </c>
      <c r="F571" t="s">
        <v>319</v>
      </c>
      <c r="G571" t="s">
        <v>267</v>
      </c>
      <c r="H571" t="s">
        <v>290</v>
      </c>
      <c r="I571" t="s">
        <v>290</v>
      </c>
      <c r="J571" t="s">
        <v>25</v>
      </c>
      <c r="K571" t="s">
        <v>290</v>
      </c>
      <c r="L571" t="s">
        <v>39</v>
      </c>
      <c r="M571">
        <v>6</v>
      </c>
      <c r="N571">
        <v>154</v>
      </c>
      <c r="O571">
        <v>20</v>
      </c>
      <c r="P571" t="s">
        <v>27</v>
      </c>
      <c r="Q571" t="s">
        <v>28</v>
      </c>
      <c r="R571" t="s">
        <v>325</v>
      </c>
      <c r="S571" t="s">
        <v>271</v>
      </c>
    </row>
    <row r="572" spans="1:19" x14ac:dyDescent="0.3">
      <c r="A572">
        <v>1359493</v>
      </c>
      <c r="B572" t="s">
        <v>392</v>
      </c>
      <c r="C572" t="s">
        <v>44</v>
      </c>
      <c r="D572" t="s">
        <v>20</v>
      </c>
      <c r="E572" t="s">
        <v>333</v>
      </c>
      <c r="F572" t="s">
        <v>316</v>
      </c>
      <c r="G572" t="s">
        <v>131</v>
      </c>
      <c r="H572" t="s">
        <v>24</v>
      </c>
      <c r="I572" t="s">
        <v>24</v>
      </c>
      <c r="J572" t="s">
        <v>25</v>
      </c>
      <c r="K572" t="s">
        <v>131</v>
      </c>
      <c r="L572" t="s">
        <v>26</v>
      </c>
      <c r="M572">
        <v>23</v>
      </c>
      <c r="N572">
        <v>229</v>
      </c>
      <c r="O572">
        <v>20</v>
      </c>
      <c r="P572" t="s">
        <v>27</v>
      </c>
      <c r="Q572" t="s">
        <v>28</v>
      </c>
      <c r="R572" t="s">
        <v>166</v>
      </c>
      <c r="S572" t="s">
        <v>302</v>
      </c>
    </row>
    <row r="573" spans="1:19" x14ac:dyDescent="0.3">
      <c r="A573">
        <v>1359494</v>
      </c>
      <c r="B573" t="s">
        <v>392</v>
      </c>
      <c r="C573" t="s">
        <v>208</v>
      </c>
      <c r="D573" t="s">
        <v>20</v>
      </c>
      <c r="E573" t="s">
        <v>102</v>
      </c>
      <c r="F573" t="s">
        <v>324</v>
      </c>
      <c r="G573" t="s">
        <v>23</v>
      </c>
      <c r="H573" t="s">
        <v>242</v>
      </c>
      <c r="I573" t="s">
        <v>242</v>
      </c>
      <c r="J573" t="s">
        <v>25</v>
      </c>
      <c r="K573" t="s">
        <v>23</v>
      </c>
      <c r="L573" t="s">
        <v>26</v>
      </c>
      <c r="M573">
        <v>23</v>
      </c>
      <c r="N573">
        <v>175</v>
      </c>
      <c r="O573">
        <v>20</v>
      </c>
      <c r="P573" t="s">
        <v>27</v>
      </c>
      <c r="Q573" t="s">
        <v>28</v>
      </c>
      <c r="R573" t="s">
        <v>198</v>
      </c>
      <c r="S573" t="s">
        <v>330</v>
      </c>
    </row>
    <row r="574" spans="1:19" x14ac:dyDescent="0.3">
      <c r="A574">
        <v>1359495</v>
      </c>
      <c r="B574" t="s">
        <v>392</v>
      </c>
      <c r="C574" t="s">
        <v>320</v>
      </c>
      <c r="D574" t="s">
        <v>20</v>
      </c>
      <c r="E574" t="s">
        <v>334</v>
      </c>
      <c r="F574" t="s">
        <v>322</v>
      </c>
      <c r="G574" t="s">
        <v>289</v>
      </c>
      <c r="H574" t="s">
        <v>267</v>
      </c>
      <c r="I574" t="s">
        <v>267</v>
      </c>
      <c r="J574" t="s">
        <v>25</v>
      </c>
      <c r="K574" t="s">
        <v>267</v>
      </c>
      <c r="L574" t="s">
        <v>39</v>
      </c>
      <c r="M574">
        <v>2</v>
      </c>
      <c r="N574">
        <v>160</v>
      </c>
      <c r="O574">
        <v>20</v>
      </c>
      <c r="P574" t="s">
        <v>27</v>
      </c>
      <c r="Q574" t="s">
        <v>28</v>
      </c>
      <c r="R574" t="s">
        <v>283</v>
      </c>
      <c r="S574" t="s">
        <v>185</v>
      </c>
    </row>
    <row r="575" spans="1:19" x14ac:dyDescent="0.3">
      <c r="A575">
        <v>1359496</v>
      </c>
      <c r="B575" t="s">
        <v>392</v>
      </c>
      <c r="C575" t="s">
        <v>41</v>
      </c>
      <c r="D575" t="s">
        <v>20</v>
      </c>
      <c r="E575" t="s">
        <v>286</v>
      </c>
      <c r="F575" t="s">
        <v>266</v>
      </c>
      <c r="G575" t="s">
        <v>24</v>
      </c>
      <c r="H575" t="s">
        <v>43</v>
      </c>
      <c r="I575" t="s">
        <v>43</v>
      </c>
      <c r="J575" t="s">
        <v>25</v>
      </c>
      <c r="K575" t="s">
        <v>43</v>
      </c>
      <c r="L575" t="s">
        <v>39</v>
      </c>
      <c r="M575">
        <v>5</v>
      </c>
      <c r="N575">
        <v>186</v>
      </c>
      <c r="O575">
        <v>20</v>
      </c>
      <c r="P575" t="s">
        <v>27</v>
      </c>
      <c r="Q575" t="s">
        <v>28</v>
      </c>
      <c r="R575" t="s">
        <v>123</v>
      </c>
      <c r="S575" t="s">
        <v>250</v>
      </c>
    </row>
    <row r="576" spans="1:19" x14ac:dyDescent="0.3">
      <c r="A576">
        <v>1359497</v>
      </c>
      <c r="B576" t="s">
        <v>392</v>
      </c>
      <c r="C576" t="s">
        <v>83</v>
      </c>
      <c r="D576" t="s">
        <v>20</v>
      </c>
      <c r="E576" t="s">
        <v>256</v>
      </c>
      <c r="F576" t="s">
        <v>273</v>
      </c>
      <c r="G576" t="s">
        <v>290</v>
      </c>
      <c r="H576" t="s">
        <v>38</v>
      </c>
      <c r="I576" t="s">
        <v>38</v>
      </c>
      <c r="J576" t="s">
        <v>25</v>
      </c>
      <c r="K576" t="s">
        <v>38</v>
      </c>
      <c r="L576" t="s">
        <v>39</v>
      </c>
      <c r="M576">
        <v>3</v>
      </c>
      <c r="N576">
        <v>178</v>
      </c>
      <c r="O576">
        <v>20</v>
      </c>
      <c r="P576" t="s">
        <v>27</v>
      </c>
      <c r="Q576" t="s">
        <v>28</v>
      </c>
      <c r="R576" t="s">
        <v>115</v>
      </c>
      <c r="S576" t="s">
        <v>166</v>
      </c>
    </row>
    <row r="577" spans="1:19" x14ac:dyDescent="0.3">
      <c r="A577">
        <v>1359498</v>
      </c>
      <c r="B577" t="s">
        <v>392</v>
      </c>
      <c r="C577" t="s">
        <v>208</v>
      </c>
      <c r="D577" t="s">
        <v>20</v>
      </c>
      <c r="E577" t="s">
        <v>313</v>
      </c>
      <c r="F577" t="s">
        <v>324</v>
      </c>
      <c r="G577" t="s">
        <v>33</v>
      </c>
      <c r="H577" t="s">
        <v>23</v>
      </c>
      <c r="I577" t="s">
        <v>23</v>
      </c>
      <c r="J577" t="s">
        <v>25</v>
      </c>
      <c r="K577" t="s">
        <v>33</v>
      </c>
      <c r="L577" t="s">
        <v>26</v>
      </c>
      <c r="M577">
        <v>8</v>
      </c>
      <c r="N577">
        <v>227</v>
      </c>
      <c r="O577">
        <v>20</v>
      </c>
      <c r="P577" t="s">
        <v>27</v>
      </c>
      <c r="Q577" t="s">
        <v>28</v>
      </c>
      <c r="R577" t="s">
        <v>198</v>
      </c>
      <c r="S577" t="s">
        <v>272</v>
      </c>
    </row>
    <row r="578" spans="1:19" x14ac:dyDescent="0.3">
      <c r="A578">
        <v>1359499</v>
      </c>
      <c r="B578" t="s">
        <v>392</v>
      </c>
      <c r="C578" t="s">
        <v>50</v>
      </c>
      <c r="D578" t="s">
        <v>20</v>
      </c>
      <c r="E578" t="s">
        <v>335</v>
      </c>
      <c r="F578" t="s">
        <v>323</v>
      </c>
      <c r="G578" t="s">
        <v>43</v>
      </c>
      <c r="H578" t="s">
        <v>131</v>
      </c>
      <c r="I578" t="s">
        <v>131</v>
      </c>
      <c r="J578" t="s">
        <v>25</v>
      </c>
      <c r="K578" t="s">
        <v>43</v>
      </c>
      <c r="L578" t="s">
        <v>26</v>
      </c>
      <c r="M578">
        <v>14</v>
      </c>
      <c r="N578">
        <v>193</v>
      </c>
      <c r="O578">
        <v>20</v>
      </c>
      <c r="P578" t="s">
        <v>27</v>
      </c>
      <c r="Q578" t="s">
        <v>28</v>
      </c>
      <c r="R578" t="s">
        <v>186</v>
      </c>
      <c r="S578" t="s">
        <v>331</v>
      </c>
    </row>
    <row r="579" spans="1:19" x14ac:dyDescent="0.3">
      <c r="A579">
        <v>1359500</v>
      </c>
      <c r="B579" t="s">
        <v>392</v>
      </c>
      <c r="C579" t="s">
        <v>47</v>
      </c>
      <c r="D579" t="s">
        <v>20</v>
      </c>
      <c r="E579" t="s">
        <v>200</v>
      </c>
      <c r="F579" t="s">
        <v>336</v>
      </c>
      <c r="G579" t="s">
        <v>289</v>
      </c>
      <c r="H579" t="s">
        <v>38</v>
      </c>
      <c r="I579" t="s">
        <v>38</v>
      </c>
      <c r="J579" t="s">
        <v>25</v>
      </c>
      <c r="K579" t="s">
        <v>289</v>
      </c>
      <c r="L579" t="s">
        <v>26</v>
      </c>
      <c r="M579">
        <v>10</v>
      </c>
      <c r="N579">
        <v>155</v>
      </c>
      <c r="O579">
        <v>20</v>
      </c>
      <c r="P579" t="s">
        <v>27</v>
      </c>
      <c r="Q579" t="s">
        <v>28</v>
      </c>
      <c r="R579" t="s">
        <v>271</v>
      </c>
      <c r="S579" t="s">
        <v>215</v>
      </c>
    </row>
    <row r="580" spans="1:19" x14ac:dyDescent="0.3">
      <c r="A580">
        <v>1359501</v>
      </c>
      <c r="B580" t="s">
        <v>392</v>
      </c>
      <c r="C580" t="s">
        <v>29</v>
      </c>
      <c r="D580" t="s">
        <v>20</v>
      </c>
      <c r="E580" t="s">
        <v>222</v>
      </c>
      <c r="F580" t="s">
        <v>319</v>
      </c>
      <c r="G580" t="s">
        <v>23</v>
      </c>
      <c r="H580" t="s">
        <v>267</v>
      </c>
      <c r="I580" t="s">
        <v>267</v>
      </c>
      <c r="J580" t="s">
        <v>25</v>
      </c>
      <c r="K580" t="s">
        <v>23</v>
      </c>
      <c r="L580" t="s">
        <v>26</v>
      </c>
      <c r="M580">
        <v>24</v>
      </c>
      <c r="N580">
        <v>175</v>
      </c>
      <c r="O580">
        <v>20</v>
      </c>
      <c r="P580" t="s">
        <v>27</v>
      </c>
      <c r="Q580" t="s">
        <v>28</v>
      </c>
      <c r="R580" t="s">
        <v>115</v>
      </c>
      <c r="S580" t="s">
        <v>302</v>
      </c>
    </row>
    <row r="581" spans="1:19" x14ac:dyDescent="0.3">
      <c r="A581">
        <v>1359502</v>
      </c>
      <c r="B581" t="s">
        <v>392</v>
      </c>
      <c r="C581" t="s">
        <v>35</v>
      </c>
      <c r="D581" t="s">
        <v>20</v>
      </c>
      <c r="E581" t="s">
        <v>103</v>
      </c>
      <c r="F581" t="s">
        <v>274</v>
      </c>
      <c r="G581" t="s">
        <v>24</v>
      </c>
      <c r="H581" t="s">
        <v>242</v>
      </c>
      <c r="I581" t="s">
        <v>242</v>
      </c>
      <c r="J581" t="s">
        <v>25</v>
      </c>
      <c r="K581" t="s">
        <v>242</v>
      </c>
      <c r="L581" t="s">
        <v>39</v>
      </c>
      <c r="M581">
        <v>4</v>
      </c>
      <c r="N581">
        <v>128</v>
      </c>
      <c r="O581">
        <v>20</v>
      </c>
      <c r="P581" t="s">
        <v>27</v>
      </c>
      <c r="Q581" t="s">
        <v>28</v>
      </c>
      <c r="R581" t="s">
        <v>279</v>
      </c>
      <c r="S581" t="s">
        <v>301</v>
      </c>
    </row>
    <row r="582" spans="1:19" x14ac:dyDescent="0.3">
      <c r="A582">
        <v>1359503</v>
      </c>
      <c r="B582" t="s">
        <v>392</v>
      </c>
      <c r="C582" t="s">
        <v>53</v>
      </c>
      <c r="D582" t="s">
        <v>20</v>
      </c>
      <c r="E582" t="s">
        <v>118</v>
      </c>
      <c r="F582" t="s">
        <v>265</v>
      </c>
      <c r="G582" t="s">
        <v>131</v>
      </c>
      <c r="H582" t="s">
        <v>33</v>
      </c>
      <c r="I582" t="s">
        <v>33</v>
      </c>
      <c r="J582" t="s">
        <v>25</v>
      </c>
      <c r="K582" t="s">
        <v>33</v>
      </c>
      <c r="L582" t="s">
        <v>39</v>
      </c>
      <c r="M582">
        <v>7</v>
      </c>
      <c r="N582">
        <v>135</v>
      </c>
      <c r="O582">
        <v>20</v>
      </c>
      <c r="P582" t="s">
        <v>27</v>
      </c>
      <c r="Q582" t="s">
        <v>28</v>
      </c>
      <c r="R582" t="s">
        <v>283</v>
      </c>
      <c r="S582" t="s">
        <v>185</v>
      </c>
    </row>
    <row r="583" spans="1:19" x14ac:dyDescent="0.3">
      <c r="A583">
        <v>1359504</v>
      </c>
      <c r="B583" t="s">
        <v>392</v>
      </c>
      <c r="C583" t="s">
        <v>320</v>
      </c>
      <c r="D583" t="s">
        <v>20</v>
      </c>
      <c r="E583" t="s">
        <v>155</v>
      </c>
      <c r="F583" t="s">
        <v>322</v>
      </c>
      <c r="G583" t="s">
        <v>290</v>
      </c>
      <c r="H583" t="s">
        <v>289</v>
      </c>
      <c r="I583" t="s">
        <v>290</v>
      </c>
      <c r="J583" t="s">
        <v>34</v>
      </c>
      <c r="K583" t="s">
        <v>290</v>
      </c>
      <c r="L583" t="s">
        <v>26</v>
      </c>
      <c r="M583">
        <v>7</v>
      </c>
      <c r="N583">
        <v>136</v>
      </c>
      <c r="O583">
        <v>20</v>
      </c>
      <c r="P583" t="s">
        <v>27</v>
      </c>
      <c r="Q583" t="s">
        <v>28</v>
      </c>
      <c r="R583" t="s">
        <v>325</v>
      </c>
      <c r="S583" t="s">
        <v>101</v>
      </c>
    </row>
    <row r="584" spans="1:19" x14ac:dyDescent="0.3">
      <c r="A584">
        <v>1359505</v>
      </c>
      <c r="B584" t="s">
        <v>392</v>
      </c>
      <c r="C584" t="s">
        <v>41</v>
      </c>
      <c r="D584" t="s">
        <v>20</v>
      </c>
      <c r="E584" t="s">
        <v>245</v>
      </c>
      <c r="F584" t="s">
        <v>266</v>
      </c>
      <c r="G584" t="s">
        <v>267</v>
      </c>
      <c r="H584" t="s">
        <v>43</v>
      </c>
      <c r="I584" t="s">
        <v>43</v>
      </c>
      <c r="J584" t="s">
        <v>25</v>
      </c>
      <c r="K584" t="s">
        <v>267</v>
      </c>
      <c r="L584" t="s">
        <v>26</v>
      </c>
      <c r="M584">
        <v>13</v>
      </c>
      <c r="N584">
        <v>215</v>
      </c>
      <c r="O584">
        <v>20</v>
      </c>
      <c r="P584" t="s">
        <v>27</v>
      </c>
      <c r="Q584" t="s">
        <v>28</v>
      </c>
      <c r="R584" t="s">
        <v>166</v>
      </c>
      <c r="S584" t="s">
        <v>302</v>
      </c>
    </row>
    <row r="585" spans="1:19" x14ac:dyDescent="0.3">
      <c r="A585">
        <v>1359506</v>
      </c>
      <c r="B585" t="s">
        <v>392</v>
      </c>
      <c r="C585" t="s">
        <v>208</v>
      </c>
      <c r="D585" t="s">
        <v>20</v>
      </c>
      <c r="E585" t="s">
        <v>152</v>
      </c>
      <c r="F585" t="s">
        <v>324</v>
      </c>
      <c r="G585" t="s">
        <v>23</v>
      </c>
      <c r="H585" t="s">
        <v>38</v>
      </c>
      <c r="I585" t="s">
        <v>38</v>
      </c>
      <c r="J585" t="s">
        <v>25</v>
      </c>
      <c r="K585" t="s">
        <v>23</v>
      </c>
      <c r="L585" t="s">
        <v>26</v>
      </c>
      <c r="M585">
        <v>7</v>
      </c>
      <c r="N585">
        <v>190</v>
      </c>
      <c r="O585">
        <v>20</v>
      </c>
      <c r="P585" t="s">
        <v>27</v>
      </c>
      <c r="Q585" t="s">
        <v>28</v>
      </c>
      <c r="R585" t="s">
        <v>279</v>
      </c>
      <c r="S585" t="s">
        <v>330</v>
      </c>
    </row>
    <row r="586" spans="1:19" x14ac:dyDescent="0.3">
      <c r="A586">
        <v>1359507</v>
      </c>
      <c r="B586" t="s">
        <v>392</v>
      </c>
      <c r="C586" t="s">
        <v>44</v>
      </c>
      <c r="D586" t="s">
        <v>20</v>
      </c>
      <c r="E586" t="s">
        <v>116</v>
      </c>
      <c r="F586" t="s">
        <v>316</v>
      </c>
      <c r="G586" t="s">
        <v>33</v>
      </c>
      <c r="H586" t="s">
        <v>24</v>
      </c>
      <c r="I586" t="s">
        <v>24</v>
      </c>
      <c r="J586" t="s">
        <v>25</v>
      </c>
      <c r="K586" t="s">
        <v>33</v>
      </c>
      <c r="L586" t="s">
        <v>26</v>
      </c>
      <c r="M586">
        <v>49</v>
      </c>
      <c r="N586">
        <v>236</v>
      </c>
      <c r="O586">
        <v>20</v>
      </c>
      <c r="P586" t="s">
        <v>27</v>
      </c>
      <c r="Q586" t="s">
        <v>28</v>
      </c>
      <c r="R586" t="s">
        <v>186</v>
      </c>
      <c r="S586" t="s">
        <v>282</v>
      </c>
    </row>
    <row r="587" spans="1:19" x14ac:dyDescent="0.3">
      <c r="A587">
        <v>1359508</v>
      </c>
      <c r="B587" t="s">
        <v>392</v>
      </c>
      <c r="C587" t="s">
        <v>50</v>
      </c>
      <c r="D587" t="s">
        <v>20</v>
      </c>
      <c r="E587" t="s">
        <v>163</v>
      </c>
      <c r="F587" t="s">
        <v>323</v>
      </c>
      <c r="G587" t="s">
        <v>242</v>
      </c>
      <c r="H587" t="s">
        <v>131</v>
      </c>
      <c r="I587" t="s">
        <v>242</v>
      </c>
      <c r="J587" t="s">
        <v>34</v>
      </c>
      <c r="K587" t="s">
        <v>242</v>
      </c>
      <c r="L587" t="s">
        <v>26</v>
      </c>
      <c r="M587">
        <v>7</v>
      </c>
      <c r="N587">
        <v>145</v>
      </c>
      <c r="O587">
        <v>20</v>
      </c>
      <c r="P587" t="s">
        <v>27</v>
      </c>
      <c r="Q587" t="s">
        <v>28</v>
      </c>
      <c r="R587" t="s">
        <v>271</v>
      </c>
      <c r="S587" t="s">
        <v>101</v>
      </c>
    </row>
    <row r="588" spans="1:19" x14ac:dyDescent="0.3">
      <c r="A588">
        <v>1359509</v>
      </c>
      <c r="B588" t="s">
        <v>392</v>
      </c>
      <c r="C588" t="s">
        <v>83</v>
      </c>
      <c r="D588" t="s">
        <v>20</v>
      </c>
      <c r="E588" t="s">
        <v>337</v>
      </c>
      <c r="F588" t="s">
        <v>273</v>
      </c>
      <c r="G588" t="s">
        <v>290</v>
      </c>
      <c r="H588" t="s">
        <v>43</v>
      </c>
      <c r="I588" t="s">
        <v>43</v>
      </c>
      <c r="J588" t="s">
        <v>25</v>
      </c>
      <c r="K588" t="s">
        <v>290</v>
      </c>
      <c r="L588" t="s">
        <v>26</v>
      </c>
      <c r="M588">
        <v>55</v>
      </c>
      <c r="N588">
        <v>208</v>
      </c>
      <c r="O588">
        <v>20</v>
      </c>
      <c r="P588" t="s">
        <v>27</v>
      </c>
      <c r="Q588" t="s">
        <v>28</v>
      </c>
      <c r="R588" t="s">
        <v>115</v>
      </c>
      <c r="S588" t="s">
        <v>190</v>
      </c>
    </row>
    <row r="589" spans="1:19" x14ac:dyDescent="0.3">
      <c r="A589">
        <v>1359510</v>
      </c>
      <c r="B589" t="s">
        <v>392</v>
      </c>
      <c r="C589" t="s">
        <v>208</v>
      </c>
      <c r="D589" t="s">
        <v>20</v>
      </c>
      <c r="E589" t="s">
        <v>261</v>
      </c>
      <c r="F589" t="s">
        <v>324</v>
      </c>
      <c r="G589" t="s">
        <v>24</v>
      </c>
      <c r="H589" t="s">
        <v>23</v>
      </c>
      <c r="I589" t="s">
        <v>23</v>
      </c>
      <c r="J589" t="s">
        <v>25</v>
      </c>
      <c r="K589" t="s">
        <v>24</v>
      </c>
      <c r="L589" t="s">
        <v>26</v>
      </c>
      <c r="M589">
        <v>21</v>
      </c>
      <c r="N589">
        <v>201</v>
      </c>
      <c r="O589">
        <v>20</v>
      </c>
      <c r="P589" t="s">
        <v>27</v>
      </c>
      <c r="Q589" t="s">
        <v>28</v>
      </c>
      <c r="R589" t="s">
        <v>198</v>
      </c>
      <c r="S589" t="s">
        <v>301</v>
      </c>
    </row>
    <row r="590" spans="1:19" x14ac:dyDescent="0.3">
      <c r="A590">
        <v>1359511</v>
      </c>
      <c r="B590" t="s">
        <v>392</v>
      </c>
      <c r="C590" t="s">
        <v>47</v>
      </c>
      <c r="D590" t="s">
        <v>20</v>
      </c>
      <c r="E590" t="s">
        <v>312</v>
      </c>
      <c r="F590" t="s">
        <v>336</v>
      </c>
      <c r="G590" t="s">
        <v>38</v>
      </c>
      <c r="H590" t="s">
        <v>33</v>
      </c>
      <c r="I590" t="s">
        <v>38</v>
      </c>
      <c r="J590" t="s">
        <v>34</v>
      </c>
      <c r="K590" t="s">
        <v>38</v>
      </c>
      <c r="L590" t="s">
        <v>26</v>
      </c>
      <c r="M590">
        <v>32</v>
      </c>
      <c r="N590">
        <v>203</v>
      </c>
      <c r="O590">
        <v>20</v>
      </c>
      <c r="P590" t="s">
        <v>27</v>
      </c>
      <c r="Q590" t="s">
        <v>28</v>
      </c>
      <c r="R590" t="s">
        <v>325</v>
      </c>
      <c r="S590" t="s">
        <v>215</v>
      </c>
    </row>
    <row r="591" spans="1:19" x14ac:dyDescent="0.3">
      <c r="A591">
        <v>1359512</v>
      </c>
      <c r="B591" t="s">
        <v>392</v>
      </c>
      <c r="C591" t="s">
        <v>29</v>
      </c>
      <c r="D591" t="s">
        <v>20</v>
      </c>
      <c r="E591" t="s">
        <v>200</v>
      </c>
      <c r="F591" t="s">
        <v>319</v>
      </c>
      <c r="G591" t="s">
        <v>289</v>
      </c>
      <c r="H591" t="s">
        <v>267</v>
      </c>
      <c r="I591" t="s">
        <v>267</v>
      </c>
      <c r="J591" t="s">
        <v>25</v>
      </c>
      <c r="K591" t="s">
        <v>289</v>
      </c>
      <c r="L591" t="s">
        <v>26</v>
      </c>
      <c r="M591">
        <v>56</v>
      </c>
      <c r="N591">
        <v>258</v>
      </c>
      <c r="O591">
        <v>20</v>
      </c>
      <c r="P591" t="s">
        <v>27</v>
      </c>
      <c r="Q591" t="s">
        <v>28</v>
      </c>
      <c r="R591" t="s">
        <v>186</v>
      </c>
      <c r="S591" t="s">
        <v>331</v>
      </c>
    </row>
    <row r="592" spans="1:19" x14ac:dyDescent="0.3">
      <c r="A592">
        <v>1359513</v>
      </c>
      <c r="B592" t="s">
        <v>392</v>
      </c>
      <c r="C592" t="s">
        <v>44</v>
      </c>
      <c r="D592" t="s">
        <v>20</v>
      </c>
      <c r="E592" t="s">
        <v>338</v>
      </c>
      <c r="F592" t="s">
        <v>316</v>
      </c>
      <c r="G592" t="s">
        <v>24</v>
      </c>
      <c r="H592" t="s">
        <v>290</v>
      </c>
      <c r="I592" t="s">
        <v>290</v>
      </c>
      <c r="J592" t="s">
        <v>25</v>
      </c>
      <c r="K592" t="s">
        <v>290</v>
      </c>
      <c r="L592" t="s">
        <v>39</v>
      </c>
      <c r="M592">
        <v>7</v>
      </c>
      <c r="N592">
        <v>180</v>
      </c>
      <c r="O592">
        <v>20</v>
      </c>
      <c r="P592" t="s">
        <v>27</v>
      </c>
      <c r="Q592" t="s">
        <v>28</v>
      </c>
      <c r="R592" t="s">
        <v>303</v>
      </c>
      <c r="S592" t="s">
        <v>302</v>
      </c>
    </row>
    <row r="593" spans="1:19" x14ac:dyDescent="0.3">
      <c r="A593">
        <v>1359514</v>
      </c>
      <c r="B593" t="s">
        <v>392</v>
      </c>
      <c r="C593" t="s">
        <v>35</v>
      </c>
      <c r="D593" t="s">
        <v>20</v>
      </c>
      <c r="E593" t="s">
        <v>104</v>
      </c>
      <c r="F593" t="s">
        <v>274</v>
      </c>
      <c r="G593" t="s">
        <v>131</v>
      </c>
      <c r="H593" t="s">
        <v>242</v>
      </c>
      <c r="I593" t="s">
        <v>131</v>
      </c>
      <c r="J593" t="s">
        <v>34</v>
      </c>
      <c r="K593" t="s">
        <v>131</v>
      </c>
      <c r="L593" t="s">
        <v>26</v>
      </c>
      <c r="M593">
        <v>9</v>
      </c>
      <c r="N593">
        <v>198</v>
      </c>
      <c r="O593">
        <v>20</v>
      </c>
      <c r="P593" t="s">
        <v>27</v>
      </c>
      <c r="Q593" t="s">
        <v>28</v>
      </c>
      <c r="R593" t="s">
        <v>279</v>
      </c>
      <c r="S593" t="s">
        <v>272</v>
      </c>
    </row>
    <row r="594" spans="1:19" x14ac:dyDescent="0.3">
      <c r="A594">
        <v>1359515</v>
      </c>
      <c r="B594" t="s">
        <v>392</v>
      </c>
      <c r="C594" t="s">
        <v>53</v>
      </c>
      <c r="D594" t="s">
        <v>20</v>
      </c>
      <c r="E594" t="s">
        <v>313</v>
      </c>
      <c r="F594" t="s">
        <v>265</v>
      </c>
      <c r="G594" t="s">
        <v>33</v>
      </c>
      <c r="H594" t="s">
        <v>267</v>
      </c>
      <c r="I594" t="s">
        <v>33</v>
      </c>
      <c r="J594" t="s">
        <v>34</v>
      </c>
      <c r="K594" t="s">
        <v>267</v>
      </c>
      <c r="L594" t="s">
        <v>39</v>
      </c>
      <c r="M594">
        <v>4</v>
      </c>
      <c r="N594">
        <v>201</v>
      </c>
      <c r="O594">
        <v>20</v>
      </c>
      <c r="P594" t="s">
        <v>27</v>
      </c>
      <c r="Q594" t="s">
        <v>28</v>
      </c>
      <c r="R594" t="s">
        <v>101</v>
      </c>
      <c r="S594" t="s">
        <v>250</v>
      </c>
    </row>
    <row r="595" spans="1:19" x14ac:dyDescent="0.3">
      <c r="A595">
        <v>1359516</v>
      </c>
      <c r="B595" t="s">
        <v>392</v>
      </c>
      <c r="C595" t="s">
        <v>41</v>
      </c>
      <c r="D595" t="s">
        <v>20</v>
      </c>
      <c r="E595" t="s">
        <v>312</v>
      </c>
      <c r="F595" t="s">
        <v>266</v>
      </c>
      <c r="G595" t="s">
        <v>38</v>
      </c>
      <c r="H595" t="s">
        <v>43</v>
      </c>
      <c r="I595" t="s">
        <v>38</v>
      </c>
      <c r="J595" t="s">
        <v>34</v>
      </c>
      <c r="K595" t="s">
        <v>43</v>
      </c>
      <c r="L595" t="s">
        <v>39</v>
      </c>
      <c r="M595">
        <v>6</v>
      </c>
      <c r="N595">
        <v>213</v>
      </c>
      <c r="O595">
        <v>20</v>
      </c>
      <c r="P595" t="s">
        <v>27</v>
      </c>
      <c r="Q595" t="s">
        <v>28</v>
      </c>
      <c r="R595" t="s">
        <v>331</v>
      </c>
      <c r="S595" t="s">
        <v>185</v>
      </c>
    </row>
    <row r="596" spans="1:19" x14ac:dyDescent="0.3">
      <c r="A596">
        <v>1359517</v>
      </c>
      <c r="B596" t="s">
        <v>392</v>
      </c>
      <c r="C596" t="s">
        <v>320</v>
      </c>
      <c r="D596" t="s">
        <v>20</v>
      </c>
      <c r="E596" t="s">
        <v>124</v>
      </c>
      <c r="F596" t="s">
        <v>322</v>
      </c>
      <c r="G596" t="s">
        <v>23</v>
      </c>
      <c r="H596" t="s">
        <v>289</v>
      </c>
      <c r="I596" t="s">
        <v>23</v>
      </c>
      <c r="J596" t="s">
        <v>34</v>
      </c>
      <c r="K596" t="s">
        <v>23</v>
      </c>
      <c r="L596" t="s">
        <v>26</v>
      </c>
      <c r="M596">
        <v>18</v>
      </c>
      <c r="N596">
        <v>127</v>
      </c>
      <c r="O596">
        <v>20</v>
      </c>
      <c r="P596" t="s">
        <v>27</v>
      </c>
      <c r="Q596" t="s">
        <v>28</v>
      </c>
      <c r="R596" t="s">
        <v>115</v>
      </c>
      <c r="S596" t="s">
        <v>302</v>
      </c>
    </row>
    <row r="597" spans="1:19" x14ac:dyDescent="0.3">
      <c r="A597">
        <v>1359518</v>
      </c>
      <c r="B597" t="s">
        <v>392</v>
      </c>
      <c r="C597" t="s">
        <v>83</v>
      </c>
      <c r="D597" t="s">
        <v>20</v>
      </c>
      <c r="E597" t="s">
        <v>220</v>
      </c>
      <c r="F597" t="s">
        <v>273</v>
      </c>
      <c r="G597" t="s">
        <v>242</v>
      </c>
      <c r="H597" t="s">
        <v>290</v>
      </c>
      <c r="I597" t="s">
        <v>242</v>
      </c>
      <c r="J597" t="s">
        <v>34</v>
      </c>
      <c r="K597" t="s">
        <v>242</v>
      </c>
      <c r="L597" t="s">
        <v>26</v>
      </c>
      <c r="M597">
        <v>5</v>
      </c>
      <c r="N597">
        <v>131</v>
      </c>
      <c r="O597">
        <v>20</v>
      </c>
      <c r="P597" t="s">
        <v>27</v>
      </c>
      <c r="Q597" t="s">
        <v>28</v>
      </c>
      <c r="R597" t="s">
        <v>279</v>
      </c>
      <c r="S597" t="s">
        <v>301</v>
      </c>
    </row>
    <row r="598" spans="1:19" x14ac:dyDescent="0.3">
      <c r="A598">
        <v>1359519</v>
      </c>
      <c r="B598" t="s">
        <v>392</v>
      </c>
      <c r="C598" t="s">
        <v>320</v>
      </c>
      <c r="D598" t="s">
        <v>20</v>
      </c>
      <c r="E598" t="s">
        <v>28</v>
      </c>
      <c r="F598" t="s">
        <v>322</v>
      </c>
      <c r="G598" t="s">
        <v>289</v>
      </c>
      <c r="H598" t="s">
        <v>33</v>
      </c>
      <c r="I598" t="s">
        <v>33</v>
      </c>
      <c r="J598" t="s">
        <v>25</v>
      </c>
      <c r="K598" t="s">
        <v>28</v>
      </c>
      <c r="L598" t="s">
        <v>109</v>
      </c>
      <c r="M598" t="s">
        <v>28</v>
      </c>
      <c r="N598" t="s">
        <v>28</v>
      </c>
      <c r="O598" t="s">
        <v>28</v>
      </c>
      <c r="P598" t="s">
        <v>27</v>
      </c>
      <c r="Q598" t="s">
        <v>28</v>
      </c>
      <c r="R598" t="s">
        <v>115</v>
      </c>
      <c r="S598" t="s">
        <v>303</v>
      </c>
    </row>
    <row r="599" spans="1:19" x14ac:dyDescent="0.3">
      <c r="A599">
        <v>1359520</v>
      </c>
      <c r="B599" t="s">
        <v>392</v>
      </c>
      <c r="C599" t="s">
        <v>29</v>
      </c>
      <c r="D599" t="s">
        <v>20</v>
      </c>
      <c r="E599" t="s">
        <v>238</v>
      </c>
      <c r="F599" t="s">
        <v>319</v>
      </c>
      <c r="G599" t="s">
        <v>267</v>
      </c>
      <c r="H599" t="s">
        <v>43</v>
      </c>
      <c r="I599" t="s">
        <v>43</v>
      </c>
      <c r="J599" t="s">
        <v>25</v>
      </c>
      <c r="K599" t="s">
        <v>43</v>
      </c>
      <c r="L599" t="s">
        <v>39</v>
      </c>
      <c r="M599">
        <v>6</v>
      </c>
      <c r="N599">
        <v>215</v>
      </c>
      <c r="O599">
        <v>20</v>
      </c>
      <c r="P599" t="s">
        <v>27</v>
      </c>
      <c r="Q599" t="s">
        <v>28</v>
      </c>
      <c r="R599" t="s">
        <v>271</v>
      </c>
      <c r="S599" t="s">
        <v>101</v>
      </c>
    </row>
    <row r="600" spans="1:19" x14ac:dyDescent="0.3">
      <c r="A600">
        <v>1359521</v>
      </c>
      <c r="B600" t="s">
        <v>392</v>
      </c>
      <c r="C600" t="s">
        <v>50</v>
      </c>
      <c r="D600" t="s">
        <v>20</v>
      </c>
      <c r="E600" t="s">
        <v>261</v>
      </c>
      <c r="F600" t="s">
        <v>323</v>
      </c>
      <c r="G600" t="s">
        <v>24</v>
      </c>
      <c r="H600" t="s">
        <v>131</v>
      </c>
      <c r="I600" t="s">
        <v>24</v>
      </c>
      <c r="J600" t="s">
        <v>34</v>
      </c>
      <c r="K600" t="s">
        <v>24</v>
      </c>
      <c r="L600" t="s">
        <v>26</v>
      </c>
      <c r="M600">
        <v>5</v>
      </c>
      <c r="N600">
        <v>172</v>
      </c>
      <c r="O600">
        <v>20</v>
      </c>
      <c r="P600" t="s">
        <v>27</v>
      </c>
      <c r="Q600" t="s">
        <v>28</v>
      </c>
      <c r="R600" t="s">
        <v>198</v>
      </c>
      <c r="S600" t="s">
        <v>279</v>
      </c>
    </row>
    <row r="601" spans="1:19" x14ac:dyDescent="0.3">
      <c r="A601">
        <v>1359522</v>
      </c>
      <c r="B601" t="s">
        <v>392</v>
      </c>
      <c r="C601" t="s">
        <v>47</v>
      </c>
      <c r="D601" t="s">
        <v>20</v>
      </c>
      <c r="E601" t="s">
        <v>210</v>
      </c>
      <c r="F601" t="s">
        <v>336</v>
      </c>
      <c r="G601" t="s">
        <v>38</v>
      </c>
      <c r="H601" t="s">
        <v>290</v>
      </c>
      <c r="I601" t="s">
        <v>38</v>
      </c>
      <c r="J601" t="s">
        <v>34</v>
      </c>
      <c r="K601" t="s">
        <v>290</v>
      </c>
      <c r="L601" t="s">
        <v>39</v>
      </c>
      <c r="M601">
        <v>9</v>
      </c>
      <c r="N601">
        <v>119</v>
      </c>
      <c r="O601">
        <v>20</v>
      </c>
      <c r="P601" t="s">
        <v>27</v>
      </c>
      <c r="Q601" t="s">
        <v>28</v>
      </c>
      <c r="R601" t="s">
        <v>283</v>
      </c>
      <c r="S601" t="s">
        <v>185</v>
      </c>
    </row>
    <row r="602" spans="1:19" x14ac:dyDescent="0.3">
      <c r="A602">
        <v>1359523</v>
      </c>
      <c r="B602" t="s">
        <v>392</v>
      </c>
      <c r="C602" t="s">
        <v>53</v>
      </c>
      <c r="D602" t="s">
        <v>20</v>
      </c>
      <c r="E602" t="s">
        <v>339</v>
      </c>
      <c r="F602" t="s">
        <v>265</v>
      </c>
      <c r="G602" t="s">
        <v>43</v>
      </c>
      <c r="H602" t="s">
        <v>33</v>
      </c>
      <c r="I602" t="s">
        <v>33</v>
      </c>
      <c r="J602" t="s">
        <v>25</v>
      </c>
      <c r="K602" t="s">
        <v>33</v>
      </c>
      <c r="L602" t="s">
        <v>39</v>
      </c>
      <c r="M602">
        <v>6</v>
      </c>
      <c r="N602">
        <v>140</v>
      </c>
      <c r="O602">
        <v>20</v>
      </c>
      <c r="P602" t="s">
        <v>27</v>
      </c>
      <c r="Q602" t="s">
        <v>28</v>
      </c>
      <c r="R602" t="s">
        <v>123</v>
      </c>
      <c r="S602" t="s">
        <v>272</v>
      </c>
    </row>
    <row r="603" spans="1:19" x14ac:dyDescent="0.3">
      <c r="A603">
        <v>1359524</v>
      </c>
      <c r="B603" t="s">
        <v>392</v>
      </c>
      <c r="C603" t="s">
        <v>35</v>
      </c>
      <c r="D603" t="s">
        <v>20</v>
      </c>
      <c r="E603" t="s">
        <v>340</v>
      </c>
      <c r="F603" t="s">
        <v>274</v>
      </c>
      <c r="G603" t="s">
        <v>23</v>
      </c>
      <c r="H603" t="s">
        <v>242</v>
      </c>
      <c r="I603" t="s">
        <v>23</v>
      </c>
      <c r="J603" t="s">
        <v>34</v>
      </c>
      <c r="K603" t="s">
        <v>242</v>
      </c>
      <c r="L603" t="s">
        <v>39</v>
      </c>
      <c r="M603">
        <v>7</v>
      </c>
      <c r="N603">
        <v>182</v>
      </c>
      <c r="O603">
        <v>20</v>
      </c>
      <c r="P603" t="s">
        <v>27</v>
      </c>
      <c r="Q603" t="s">
        <v>28</v>
      </c>
      <c r="R603" t="s">
        <v>101</v>
      </c>
      <c r="S603" t="s">
        <v>215</v>
      </c>
    </row>
    <row r="604" spans="1:19" x14ac:dyDescent="0.3">
      <c r="A604">
        <v>1359525</v>
      </c>
      <c r="B604" t="s">
        <v>392</v>
      </c>
      <c r="C604" t="s">
        <v>83</v>
      </c>
      <c r="D604" t="s">
        <v>20</v>
      </c>
      <c r="E604" t="s">
        <v>255</v>
      </c>
      <c r="F604" t="s">
        <v>273</v>
      </c>
      <c r="G604" t="s">
        <v>290</v>
      </c>
      <c r="H604" t="s">
        <v>289</v>
      </c>
      <c r="I604" t="s">
        <v>289</v>
      </c>
      <c r="J604" t="s">
        <v>25</v>
      </c>
      <c r="K604" t="s">
        <v>290</v>
      </c>
      <c r="L604" t="s">
        <v>26</v>
      </c>
      <c r="M604">
        <v>56</v>
      </c>
      <c r="N604">
        <v>228</v>
      </c>
      <c r="O604">
        <v>20</v>
      </c>
      <c r="P604" t="s">
        <v>27</v>
      </c>
      <c r="Q604" t="s">
        <v>28</v>
      </c>
      <c r="R604" t="s">
        <v>115</v>
      </c>
      <c r="S604" t="s">
        <v>190</v>
      </c>
    </row>
    <row r="605" spans="1:19" x14ac:dyDescent="0.3">
      <c r="A605">
        <v>1359526</v>
      </c>
      <c r="B605" t="s">
        <v>392</v>
      </c>
      <c r="C605" t="s">
        <v>47</v>
      </c>
      <c r="D605" t="s">
        <v>20</v>
      </c>
      <c r="E605" t="s">
        <v>341</v>
      </c>
      <c r="F605" t="s">
        <v>336</v>
      </c>
      <c r="G605" t="s">
        <v>38</v>
      </c>
      <c r="H605" t="s">
        <v>131</v>
      </c>
      <c r="I605" t="s">
        <v>38</v>
      </c>
      <c r="J605" t="s">
        <v>34</v>
      </c>
      <c r="K605" t="s">
        <v>131</v>
      </c>
      <c r="L605" t="s">
        <v>39</v>
      </c>
      <c r="M605">
        <v>4</v>
      </c>
      <c r="N605">
        <v>215</v>
      </c>
      <c r="O605">
        <v>20</v>
      </c>
      <c r="P605" t="s">
        <v>27</v>
      </c>
      <c r="Q605" t="s">
        <v>28</v>
      </c>
      <c r="R605" t="s">
        <v>186</v>
      </c>
      <c r="S605" t="s">
        <v>331</v>
      </c>
    </row>
    <row r="606" spans="1:19" x14ac:dyDescent="0.3">
      <c r="A606">
        <v>1359527</v>
      </c>
      <c r="B606" t="s">
        <v>392</v>
      </c>
      <c r="C606" t="s">
        <v>44</v>
      </c>
      <c r="D606" t="s">
        <v>20</v>
      </c>
      <c r="E606" t="s">
        <v>171</v>
      </c>
      <c r="F606" t="s">
        <v>316</v>
      </c>
      <c r="G606" t="s">
        <v>267</v>
      </c>
      <c r="H606" t="s">
        <v>24</v>
      </c>
      <c r="I606" t="s">
        <v>267</v>
      </c>
      <c r="J606" t="s">
        <v>34</v>
      </c>
      <c r="K606" t="s">
        <v>24</v>
      </c>
      <c r="L606" t="s">
        <v>39</v>
      </c>
      <c r="M606">
        <v>5</v>
      </c>
      <c r="N606">
        <v>180</v>
      </c>
      <c r="O606">
        <v>20</v>
      </c>
      <c r="P606" t="s">
        <v>27</v>
      </c>
      <c r="Q606" t="s">
        <v>28</v>
      </c>
      <c r="R606" t="s">
        <v>325</v>
      </c>
      <c r="S606" t="s">
        <v>271</v>
      </c>
    </row>
    <row r="607" spans="1:19" x14ac:dyDescent="0.3">
      <c r="A607">
        <v>1359528</v>
      </c>
      <c r="B607" t="s">
        <v>392</v>
      </c>
      <c r="C607" t="s">
        <v>41</v>
      </c>
      <c r="D607" t="s">
        <v>20</v>
      </c>
      <c r="E607" t="s">
        <v>193</v>
      </c>
      <c r="F607" t="s">
        <v>266</v>
      </c>
      <c r="G607" t="s">
        <v>23</v>
      </c>
      <c r="H607" t="s">
        <v>43</v>
      </c>
      <c r="I607" t="s">
        <v>43</v>
      </c>
      <c r="J607" t="s">
        <v>25</v>
      </c>
      <c r="K607" t="s">
        <v>43</v>
      </c>
      <c r="L607" t="s">
        <v>39</v>
      </c>
      <c r="M607">
        <v>6</v>
      </c>
      <c r="N607">
        <v>200</v>
      </c>
      <c r="O607">
        <v>20</v>
      </c>
      <c r="P607" t="s">
        <v>27</v>
      </c>
      <c r="Q607" t="s">
        <v>28</v>
      </c>
      <c r="R607" t="s">
        <v>283</v>
      </c>
      <c r="S607" t="s">
        <v>185</v>
      </c>
    </row>
    <row r="608" spans="1:19" x14ac:dyDescent="0.3">
      <c r="A608">
        <v>1359529</v>
      </c>
      <c r="B608" t="s">
        <v>392</v>
      </c>
      <c r="C608" t="s">
        <v>53</v>
      </c>
      <c r="D608" t="s">
        <v>20</v>
      </c>
      <c r="E608" t="s">
        <v>118</v>
      </c>
      <c r="F608" t="s">
        <v>265</v>
      </c>
      <c r="G608" t="s">
        <v>33</v>
      </c>
      <c r="H608" t="s">
        <v>242</v>
      </c>
      <c r="I608" t="s">
        <v>33</v>
      </c>
      <c r="J608" t="s">
        <v>34</v>
      </c>
      <c r="K608" t="s">
        <v>33</v>
      </c>
      <c r="L608" t="s">
        <v>26</v>
      </c>
      <c r="M608">
        <v>27</v>
      </c>
      <c r="N608">
        <v>168</v>
      </c>
      <c r="O608">
        <v>20</v>
      </c>
      <c r="P608" t="s">
        <v>27</v>
      </c>
      <c r="Q608" t="s">
        <v>28</v>
      </c>
      <c r="R608" t="s">
        <v>166</v>
      </c>
      <c r="S608" t="s">
        <v>303</v>
      </c>
    </row>
    <row r="609" spans="1:19" x14ac:dyDescent="0.3">
      <c r="A609">
        <v>1359530</v>
      </c>
      <c r="B609" t="s">
        <v>392</v>
      </c>
      <c r="C609" t="s">
        <v>44</v>
      </c>
      <c r="D609" t="s">
        <v>20</v>
      </c>
      <c r="E609" t="s">
        <v>312</v>
      </c>
      <c r="F609" t="s">
        <v>316</v>
      </c>
      <c r="G609" t="s">
        <v>24</v>
      </c>
      <c r="H609" t="s">
        <v>38</v>
      </c>
      <c r="I609" t="s">
        <v>38</v>
      </c>
      <c r="J609" t="s">
        <v>25</v>
      </c>
      <c r="K609" t="s">
        <v>38</v>
      </c>
      <c r="L609" t="s">
        <v>39</v>
      </c>
      <c r="M609">
        <v>9</v>
      </c>
      <c r="N609">
        <v>150</v>
      </c>
      <c r="O609">
        <v>20</v>
      </c>
      <c r="P609" t="s">
        <v>27</v>
      </c>
      <c r="Q609" t="s">
        <v>28</v>
      </c>
      <c r="R609" t="s">
        <v>101</v>
      </c>
      <c r="S609" t="s">
        <v>330</v>
      </c>
    </row>
    <row r="610" spans="1:19" x14ac:dyDescent="0.3">
      <c r="A610">
        <v>1359531</v>
      </c>
      <c r="B610" t="s">
        <v>392</v>
      </c>
      <c r="C610" t="s">
        <v>41</v>
      </c>
      <c r="D610" t="s">
        <v>20</v>
      </c>
      <c r="E610" t="s">
        <v>193</v>
      </c>
      <c r="F610" t="s">
        <v>266</v>
      </c>
      <c r="G610" t="s">
        <v>43</v>
      </c>
      <c r="H610" t="s">
        <v>290</v>
      </c>
      <c r="I610" t="s">
        <v>290</v>
      </c>
      <c r="J610" t="s">
        <v>25</v>
      </c>
      <c r="K610" t="s">
        <v>43</v>
      </c>
      <c r="L610" t="s">
        <v>26</v>
      </c>
      <c r="M610">
        <v>27</v>
      </c>
      <c r="N610">
        <v>219</v>
      </c>
      <c r="O610">
        <v>20</v>
      </c>
      <c r="P610" t="s">
        <v>27</v>
      </c>
      <c r="Q610" t="s">
        <v>28</v>
      </c>
      <c r="R610" t="s">
        <v>186</v>
      </c>
      <c r="S610" t="s">
        <v>282</v>
      </c>
    </row>
    <row r="611" spans="1:19" x14ac:dyDescent="0.3">
      <c r="A611">
        <v>1359532</v>
      </c>
      <c r="B611" t="s">
        <v>392</v>
      </c>
      <c r="C611" t="s">
        <v>50</v>
      </c>
      <c r="D611" t="s">
        <v>20</v>
      </c>
      <c r="E611" t="s">
        <v>342</v>
      </c>
      <c r="F611" t="s">
        <v>323</v>
      </c>
      <c r="G611" t="s">
        <v>131</v>
      </c>
      <c r="H611" t="s">
        <v>289</v>
      </c>
      <c r="I611" t="s">
        <v>131</v>
      </c>
      <c r="J611" t="s">
        <v>34</v>
      </c>
      <c r="K611" t="s">
        <v>289</v>
      </c>
      <c r="L611" t="s">
        <v>39</v>
      </c>
      <c r="M611">
        <v>7</v>
      </c>
      <c r="N611">
        <v>183</v>
      </c>
      <c r="O611">
        <v>20</v>
      </c>
      <c r="P611" t="s">
        <v>27</v>
      </c>
      <c r="Q611" t="s">
        <v>28</v>
      </c>
      <c r="R611" t="s">
        <v>325</v>
      </c>
      <c r="S611" t="s">
        <v>271</v>
      </c>
    </row>
    <row r="612" spans="1:19" x14ac:dyDescent="0.3">
      <c r="A612">
        <v>1359533</v>
      </c>
      <c r="B612" t="s">
        <v>392</v>
      </c>
      <c r="C612" t="s">
        <v>35</v>
      </c>
      <c r="D612" t="s">
        <v>20</v>
      </c>
      <c r="E612" t="s">
        <v>343</v>
      </c>
      <c r="F612" t="s">
        <v>274</v>
      </c>
      <c r="G612" t="s">
        <v>267</v>
      </c>
      <c r="H612" t="s">
        <v>242</v>
      </c>
      <c r="I612" t="s">
        <v>242</v>
      </c>
      <c r="J612" t="s">
        <v>25</v>
      </c>
      <c r="K612" t="s">
        <v>267</v>
      </c>
      <c r="L612" t="s">
        <v>26</v>
      </c>
      <c r="M612">
        <v>31</v>
      </c>
      <c r="N612">
        <v>168</v>
      </c>
      <c r="O612">
        <v>20</v>
      </c>
      <c r="P612" t="s">
        <v>27</v>
      </c>
      <c r="Q612" t="s">
        <v>28</v>
      </c>
      <c r="R612" t="s">
        <v>166</v>
      </c>
      <c r="S612" t="s">
        <v>303</v>
      </c>
    </row>
    <row r="613" spans="1:19" x14ac:dyDescent="0.3">
      <c r="A613">
        <v>1359534</v>
      </c>
      <c r="B613" t="s">
        <v>392</v>
      </c>
      <c r="C613" t="s">
        <v>47</v>
      </c>
      <c r="D613" t="s">
        <v>20</v>
      </c>
      <c r="E613" t="s">
        <v>344</v>
      </c>
      <c r="F613" t="s">
        <v>336</v>
      </c>
      <c r="G613" t="s">
        <v>23</v>
      </c>
      <c r="H613" t="s">
        <v>38</v>
      </c>
      <c r="I613" t="s">
        <v>23</v>
      </c>
      <c r="J613" t="s">
        <v>34</v>
      </c>
      <c r="K613" t="s">
        <v>23</v>
      </c>
      <c r="L613" t="s">
        <v>26</v>
      </c>
      <c r="M613">
        <v>112</v>
      </c>
      <c r="N613">
        <v>172</v>
      </c>
      <c r="O613">
        <v>20</v>
      </c>
      <c r="P613" t="s">
        <v>27</v>
      </c>
      <c r="Q613" t="s">
        <v>28</v>
      </c>
      <c r="R613" t="s">
        <v>198</v>
      </c>
      <c r="S613" t="s">
        <v>272</v>
      </c>
    </row>
    <row r="614" spans="1:19" x14ac:dyDescent="0.3">
      <c r="A614">
        <v>1359535</v>
      </c>
      <c r="B614" t="s">
        <v>392</v>
      </c>
      <c r="C614" t="s">
        <v>53</v>
      </c>
      <c r="D614" t="s">
        <v>20</v>
      </c>
      <c r="E614" t="s">
        <v>310</v>
      </c>
      <c r="F614" t="s">
        <v>265</v>
      </c>
      <c r="G614" t="s">
        <v>33</v>
      </c>
      <c r="H614" t="s">
        <v>24</v>
      </c>
      <c r="I614" t="s">
        <v>33</v>
      </c>
      <c r="J614" t="s">
        <v>34</v>
      </c>
      <c r="K614" t="s">
        <v>24</v>
      </c>
      <c r="L614" t="s">
        <v>39</v>
      </c>
      <c r="M614">
        <v>6</v>
      </c>
      <c r="N614">
        <v>145</v>
      </c>
      <c r="O614">
        <v>20</v>
      </c>
      <c r="P614" t="s">
        <v>27</v>
      </c>
      <c r="Q614" t="s">
        <v>28</v>
      </c>
      <c r="R614" t="s">
        <v>282</v>
      </c>
      <c r="S614" t="s">
        <v>331</v>
      </c>
    </row>
    <row r="615" spans="1:19" x14ac:dyDescent="0.3">
      <c r="A615">
        <v>1359536</v>
      </c>
      <c r="B615" t="s">
        <v>392</v>
      </c>
      <c r="C615" t="s">
        <v>83</v>
      </c>
      <c r="D615" t="s">
        <v>20</v>
      </c>
      <c r="E615" t="s">
        <v>255</v>
      </c>
      <c r="F615" t="s">
        <v>273</v>
      </c>
      <c r="G615" t="s">
        <v>290</v>
      </c>
      <c r="H615" t="s">
        <v>131</v>
      </c>
      <c r="I615" t="s">
        <v>131</v>
      </c>
      <c r="J615" t="s">
        <v>25</v>
      </c>
      <c r="K615" t="s">
        <v>290</v>
      </c>
      <c r="L615" t="s">
        <v>26</v>
      </c>
      <c r="M615">
        <v>34</v>
      </c>
      <c r="N615">
        <v>189</v>
      </c>
      <c r="O615">
        <v>20</v>
      </c>
      <c r="P615" t="s">
        <v>27</v>
      </c>
      <c r="Q615" t="s">
        <v>28</v>
      </c>
      <c r="R615" t="s">
        <v>271</v>
      </c>
      <c r="S615" t="s">
        <v>250</v>
      </c>
    </row>
    <row r="616" spans="1:19" x14ac:dyDescent="0.3">
      <c r="A616">
        <v>1359537</v>
      </c>
      <c r="B616" t="s">
        <v>392</v>
      </c>
      <c r="C616" t="s">
        <v>320</v>
      </c>
      <c r="D616" t="s">
        <v>20</v>
      </c>
      <c r="E616" t="s">
        <v>200</v>
      </c>
      <c r="F616" t="s">
        <v>322</v>
      </c>
      <c r="G616" t="s">
        <v>289</v>
      </c>
      <c r="H616" t="s">
        <v>43</v>
      </c>
      <c r="I616" t="s">
        <v>43</v>
      </c>
      <c r="J616" t="s">
        <v>25</v>
      </c>
      <c r="K616" t="s">
        <v>289</v>
      </c>
      <c r="L616" t="s">
        <v>26</v>
      </c>
      <c r="M616">
        <v>5</v>
      </c>
      <c r="N616">
        <v>178</v>
      </c>
      <c r="O616">
        <v>20</v>
      </c>
      <c r="P616" t="s">
        <v>27</v>
      </c>
      <c r="Q616" t="s">
        <v>28</v>
      </c>
      <c r="R616" t="s">
        <v>115</v>
      </c>
      <c r="S616" t="s">
        <v>190</v>
      </c>
    </row>
    <row r="617" spans="1:19" x14ac:dyDescent="0.3">
      <c r="A617">
        <v>1359538</v>
      </c>
      <c r="B617" t="s">
        <v>392</v>
      </c>
      <c r="C617" t="s">
        <v>97</v>
      </c>
      <c r="D617" t="s">
        <v>20</v>
      </c>
      <c r="E617" t="s">
        <v>345</v>
      </c>
      <c r="F617" t="s">
        <v>346</v>
      </c>
      <c r="G617" t="s">
        <v>242</v>
      </c>
      <c r="H617" t="s">
        <v>267</v>
      </c>
      <c r="I617" t="s">
        <v>267</v>
      </c>
      <c r="J617" t="s">
        <v>25</v>
      </c>
      <c r="K617" t="s">
        <v>242</v>
      </c>
      <c r="L617" t="s">
        <v>26</v>
      </c>
      <c r="M617">
        <v>15</v>
      </c>
      <c r="N617">
        <v>214</v>
      </c>
      <c r="O617">
        <v>20</v>
      </c>
      <c r="P617" t="s">
        <v>27</v>
      </c>
      <c r="Q617" t="s">
        <v>28</v>
      </c>
      <c r="R617" t="s">
        <v>198</v>
      </c>
      <c r="S617" t="s">
        <v>330</v>
      </c>
    </row>
    <row r="618" spans="1:19" x14ac:dyDescent="0.3">
      <c r="A618">
        <v>1359539</v>
      </c>
      <c r="B618" t="s">
        <v>392</v>
      </c>
      <c r="C618" t="s">
        <v>50</v>
      </c>
      <c r="D618" t="s">
        <v>20</v>
      </c>
      <c r="E618" t="s">
        <v>102</v>
      </c>
      <c r="F618" t="s">
        <v>323</v>
      </c>
      <c r="G618" t="s">
        <v>131</v>
      </c>
      <c r="H618" t="s">
        <v>23</v>
      </c>
      <c r="I618" t="s">
        <v>23</v>
      </c>
      <c r="J618" t="s">
        <v>25</v>
      </c>
      <c r="K618" t="s">
        <v>23</v>
      </c>
      <c r="L618" t="s">
        <v>39</v>
      </c>
      <c r="M618">
        <v>8</v>
      </c>
      <c r="N618">
        <v>187</v>
      </c>
      <c r="O618">
        <v>20</v>
      </c>
      <c r="P618" t="s">
        <v>27</v>
      </c>
      <c r="Q618" t="s">
        <v>28</v>
      </c>
      <c r="R618" t="s">
        <v>123</v>
      </c>
      <c r="S618" t="s">
        <v>185</v>
      </c>
    </row>
    <row r="619" spans="1:19" x14ac:dyDescent="0.3">
      <c r="A619">
        <v>1359540</v>
      </c>
      <c r="B619" t="s">
        <v>392</v>
      </c>
      <c r="C619" t="s">
        <v>97</v>
      </c>
      <c r="D619" t="s">
        <v>20</v>
      </c>
      <c r="E619" t="s">
        <v>270</v>
      </c>
      <c r="F619" t="s">
        <v>346</v>
      </c>
      <c r="G619" t="s">
        <v>267</v>
      </c>
      <c r="H619" t="s">
        <v>38</v>
      </c>
      <c r="I619" t="s">
        <v>38</v>
      </c>
      <c r="J619" t="s">
        <v>25</v>
      </c>
      <c r="K619" t="s">
        <v>38</v>
      </c>
      <c r="L619" t="s">
        <v>39</v>
      </c>
      <c r="M619">
        <v>4</v>
      </c>
      <c r="N619">
        <v>188</v>
      </c>
      <c r="O619">
        <v>20</v>
      </c>
      <c r="P619" t="s">
        <v>27</v>
      </c>
      <c r="Q619" t="s">
        <v>28</v>
      </c>
      <c r="R619" t="s">
        <v>190</v>
      </c>
      <c r="S619" t="s">
        <v>101</v>
      </c>
    </row>
    <row r="620" spans="1:19" x14ac:dyDescent="0.3">
      <c r="A620">
        <v>1359541</v>
      </c>
      <c r="B620" t="s">
        <v>392</v>
      </c>
      <c r="C620" t="s">
        <v>35</v>
      </c>
      <c r="D620" t="s">
        <v>20</v>
      </c>
      <c r="E620" t="s">
        <v>263</v>
      </c>
      <c r="F620" t="s">
        <v>274</v>
      </c>
      <c r="G620" t="s">
        <v>33</v>
      </c>
      <c r="H620" t="s">
        <v>242</v>
      </c>
      <c r="I620" t="s">
        <v>33</v>
      </c>
      <c r="J620" t="s">
        <v>34</v>
      </c>
      <c r="K620" t="s">
        <v>33</v>
      </c>
      <c r="L620" t="s">
        <v>26</v>
      </c>
      <c r="M620">
        <v>77</v>
      </c>
      <c r="N620">
        <v>224</v>
      </c>
      <c r="O620">
        <v>20</v>
      </c>
      <c r="P620" t="s">
        <v>27</v>
      </c>
      <c r="Q620" t="s">
        <v>28</v>
      </c>
      <c r="R620" t="s">
        <v>166</v>
      </c>
      <c r="S620" t="s">
        <v>303</v>
      </c>
    </row>
    <row r="621" spans="1:19" x14ac:dyDescent="0.3">
      <c r="A621">
        <v>1359542</v>
      </c>
      <c r="B621" t="s">
        <v>392</v>
      </c>
      <c r="C621" t="s">
        <v>44</v>
      </c>
      <c r="D621" t="s">
        <v>20</v>
      </c>
      <c r="E621" t="s">
        <v>332</v>
      </c>
      <c r="F621" t="s">
        <v>316</v>
      </c>
      <c r="G621" t="s">
        <v>289</v>
      </c>
      <c r="H621" t="s">
        <v>24</v>
      </c>
      <c r="I621" t="s">
        <v>24</v>
      </c>
      <c r="J621" t="s">
        <v>25</v>
      </c>
      <c r="K621" t="s">
        <v>289</v>
      </c>
      <c r="L621" t="s">
        <v>26</v>
      </c>
      <c r="M621">
        <v>1</v>
      </c>
      <c r="N621">
        <v>177</v>
      </c>
      <c r="O621">
        <v>20</v>
      </c>
      <c r="P621" t="s">
        <v>27</v>
      </c>
      <c r="Q621" t="s">
        <v>28</v>
      </c>
      <c r="R621" t="s">
        <v>271</v>
      </c>
      <c r="S621" t="s">
        <v>250</v>
      </c>
    </row>
    <row r="622" spans="1:19" x14ac:dyDescent="0.3">
      <c r="A622">
        <v>1359543</v>
      </c>
      <c r="B622" t="s">
        <v>392</v>
      </c>
      <c r="C622" t="s">
        <v>41</v>
      </c>
      <c r="D622" t="s">
        <v>20</v>
      </c>
      <c r="E622" t="s">
        <v>335</v>
      </c>
      <c r="F622" t="s">
        <v>266</v>
      </c>
      <c r="G622" t="s">
        <v>131</v>
      </c>
      <c r="H622" t="s">
        <v>43</v>
      </c>
      <c r="I622" t="s">
        <v>43</v>
      </c>
      <c r="J622" t="s">
        <v>25</v>
      </c>
      <c r="K622" t="s">
        <v>43</v>
      </c>
      <c r="L622" t="s">
        <v>39</v>
      </c>
      <c r="M622">
        <v>8</v>
      </c>
      <c r="N622">
        <v>201</v>
      </c>
      <c r="O622">
        <v>20</v>
      </c>
      <c r="P622" t="s">
        <v>27</v>
      </c>
      <c r="Q622" t="s">
        <v>28</v>
      </c>
      <c r="R622" t="s">
        <v>198</v>
      </c>
      <c r="S622" t="s">
        <v>101</v>
      </c>
    </row>
    <row r="623" spans="1:19" x14ac:dyDescent="0.3">
      <c r="A623">
        <v>1359544</v>
      </c>
      <c r="B623" t="s">
        <v>392</v>
      </c>
      <c r="C623" t="s">
        <v>208</v>
      </c>
      <c r="D623" t="s">
        <v>20</v>
      </c>
      <c r="E623" t="s">
        <v>255</v>
      </c>
      <c r="F623" t="s">
        <v>324</v>
      </c>
      <c r="G623" t="s">
        <v>23</v>
      </c>
      <c r="H623" t="s">
        <v>290</v>
      </c>
      <c r="I623" t="s">
        <v>290</v>
      </c>
      <c r="J623" t="s">
        <v>25</v>
      </c>
      <c r="K623" t="s">
        <v>290</v>
      </c>
      <c r="L623" t="s">
        <v>39</v>
      </c>
      <c r="M623">
        <v>6</v>
      </c>
      <c r="N623">
        <v>198</v>
      </c>
      <c r="O623">
        <v>20</v>
      </c>
      <c r="P623" t="s">
        <v>27</v>
      </c>
      <c r="Q623" t="s">
        <v>28</v>
      </c>
      <c r="R623" t="s">
        <v>186</v>
      </c>
      <c r="S623" t="s">
        <v>185</v>
      </c>
    </row>
    <row r="624" spans="1:19" x14ac:dyDescent="0.3">
      <c r="A624">
        <v>1370350</v>
      </c>
      <c r="B624" t="s">
        <v>392</v>
      </c>
      <c r="C624" t="s">
        <v>53</v>
      </c>
      <c r="D624" t="s">
        <v>110</v>
      </c>
      <c r="E624" t="s">
        <v>263</v>
      </c>
      <c r="F624" t="s">
        <v>265</v>
      </c>
      <c r="G624" t="s">
        <v>33</v>
      </c>
      <c r="H624" t="s">
        <v>290</v>
      </c>
      <c r="I624" t="s">
        <v>290</v>
      </c>
      <c r="J624" t="s">
        <v>25</v>
      </c>
      <c r="K624" t="s">
        <v>33</v>
      </c>
      <c r="L624" t="s">
        <v>26</v>
      </c>
      <c r="M624">
        <v>15</v>
      </c>
      <c r="N624">
        <v>173</v>
      </c>
      <c r="O624">
        <v>20</v>
      </c>
      <c r="P624" t="s">
        <v>27</v>
      </c>
      <c r="Q624" t="s">
        <v>28</v>
      </c>
      <c r="R624" t="s">
        <v>115</v>
      </c>
      <c r="S624" t="s">
        <v>166</v>
      </c>
    </row>
    <row r="625" spans="1:19" x14ac:dyDescent="0.3">
      <c r="A625">
        <v>1370351</v>
      </c>
      <c r="B625" t="s">
        <v>392</v>
      </c>
      <c r="C625" t="s">
        <v>53</v>
      </c>
      <c r="D625" t="s">
        <v>146</v>
      </c>
      <c r="E625" t="s">
        <v>347</v>
      </c>
      <c r="F625" t="s">
        <v>265</v>
      </c>
      <c r="G625" t="s">
        <v>43</v>
      </c>
      <c r="H625" t="s">
        <v>289</v>
      </c>
      <c r="I625" t="s">
        <v>43</v>
      </c>
      <c r="J625" t="s">
        <v>34</v>
      </c>
      <c r="K625" t="s">
        <v>43</v>
      </c>
      <c r="L625" t="s">
        <v>26</v>
      </c>
      <c r="M625">
        <v>81</v>
      </c>
      <c r="N625">
        <v>183</v>
      </c>
      <c r="O625">
        <v>20</v>
      </c>
      <c r="P625" t="s">
        <v>27</v>
      </c>
      <c r="Q625" t="s">
        <v>28</v>
      </c>
      <c r="R625" t="s">
        <v>123</v>
      </c>
      <c r="S625" t="s">
        <v>185</v>
      </c>
    </row>
    <row r="626" spans="1:19" x14ac:dyDescent="0.3">
      <c r="A626">
        <v>1370352</v>
      </c>
      <c r="B626" t="s">
        <v>392</v>
      </c>
      <c r="C626" t="s">
        <v>83</v>
      </c>
      <c r="D626" t="s">
        <v>112</v>
      </c>
      <c r="E626" t="s">
        <v>255</v>
      </c>
      <c r="F626" t="s">
        <v>273</v>
      </c>
      <c r="G626" t="s">
        <v>290</v>
      </c>
      <c r="H626" t="s">
        <v>43</v>
      </c>
      <c r="I626" t="s">
        <v>43</v>
      </c>
      <c r="J626" t="s">
        <v>25</v>
      </c>
      <c r="K626" t="s">
        <v>290</v>
      </c>
      <c r="L626" t="s">
        <v>26</v>
      </c>
      <c r="M626">
        <v>62</v>
      </c>
      <c r="N626">
        <v>234</v>
      </c>
      <c r="O626">
        <v>20</v>
      </c>
      <c r="P626" t="s">
        <v>27</v>
      </c>
      <c r="Q626" t="s">
        <v>28</v>
      </c>
      <c r="R626" t="s">
        <v>186</v>
      </c>
      <c r="S626" t="s">
        <v>101</v>
      </c>
    </row>
    <row r="627" spans="1:19" x14ac:dyDescent="0.3">
      <c r="A627">
        <v>1370353</v>
      </c>
      <c r="B627" t="s">
        <v>392</v>
      </c>
      <c r="C627" t="s">
        <v>83</v>
      </c>
      <c r="D627" t="s">
        <v>65</v>
      </c>
      <c r="E627" t="s">
        <v>313</v>
      </c>
      <c r="F627" t="s">
        <v>273</v>
      </c>
      <c r="G627" t="s">
        <v>290</v>
      </c>
      <c r="H627" t="s">
        <v>33</v>
      </c>
      <c r="I627" t="s">
        <v>33</v>
      </c>
      <c r="J627" t="s">
        <v>25</v>
      </c>
      <c r="K627" t="s">
        <v>33</v>
      </c>
      <c r="L627" t="s">
        <v>39</v>
      </c>
      <c r="M627">
        <v>5</v>
      </c>
      <c r="N627">
        <v>171</v>
      </c>
      <c r="O627">
        <v>15</v>
      </c>
      <c r="P627" t="s">
        <v>27</v>
      </c>
      <c r="Q627" t="s">
        <v>61</v>
      </c>
      <c r="R627" t="s">
        <v>186</v>
      </c>
      <c r="S627" t="s">
        <v>101</v>
      </c>
    </row>
    <row r="628" spans="1:19" x14ac:dyDescent="0.3">
      <c r="A628">
        <v>1422119</v>
      </c>
      <c r="B628" t="s">
        <v>393</v>
      </c>
      <c r="C628" t="s">
        <v>53</v>
      </c>
      <c r="D628" t="s">
        <v>20</v>
      </c>
      <c r="E628" t="s">
        <v>192</v>
      </c>
      <c r="F628" t="s">
        <v>265</v>
      </c>
      <c r="G628" t="s">
        <v>348</v>
      </c>
      <c r="H628" t="s">
        <v>33</v>
      </c>
      <c r="I628" t="s">
        <v>348</v>
      </c>
      <c r="J628" t="s">
        <v>34</v>
      </c>
      <c r="K628" t="s">
        <v>33</v>
      </c>
      <c r="L628" t="s">
        <v>39</v>
      </c>
      <c r="M628">
        <v>6</v>
      </c>
      <c r="N628">
        <v>174</v>
      </c>
      <c r="O628">
        <v>20</v>
      </c>
      <c r="P628" t="s">
        <v>27</v>
      </c>
      <c r="Q628" t="s">
        <v>28</v>
      </c>
      <c r="R628" t="s">
        <v>283</v>
      </c>
      <c r="S628" t="s">
        <v>185</v>
      </c>
    </row>
    <row r="629" spans="1:19" x14ac:dyDescent="0.3">
      <c r="A629">
        <v>1422120</v>
      </c>
      <c r="B629" t="s">
        <v>393</v>
      </c>
      <c r="C629" t="s">
        <v>349</v>
      </c>
      <c r="D629" t="s">
        <v>20</v>
      </c>
      <c r="E629" t="s">
        <v>245</v>
      </c>
      <c r="F629" t="s">
        <v>350</v>
      </c>
      <c r="G629" t="s">
        <v>242</v>
      </c>
      <c r="H629" t="s">
        <v>267</v>
      </c>
      <c r="I629" t="s">
        <v>267</v>
      </c>
      <c r="J629" t="s">
        <v>25</v>
      </c>
      <c r="K629" t="s">
        <v>267</v>
      </c>
      <c r="L629" t="s">
        <v>39</v>
      </c>
      <c r="M629">
        <v>4</v>
      </c>
      <c r="N629">
        <v>175</v>
      </c>
      <c r="O629">
        <v>20</v>
      </c>
      <c r="P629" t="s">
        <v>27</v>
      </c>
      <c r="Q629" t="s">
        <v>28</v>
      </c>
      <c r="R629" t="s">
        <v>271</v>
      </c>
      <c r="S629" t="s">
        <v>303</v>
      </c>
    </row>
    <row r="630" spans="1:19" x14ac:dyDescent="0.3">
      <c r="A630">
        <v>1422121</v>
      </c>
      <c r="B630" t="s">
        <v>393</v>
      </c>
      <c r="C630" t="s">
        <v>44</v>
      </c>
      <c r="D630" t="s">
        <v>20</v>
      </c>
      <c r="E630" t="s">
        <v>171</v>
      </c>
      <c r="F630" t="s">
        <v>316</v>
      </c>
      <c r="G630" t="s">
        <v>24</v>
      </c>
      <c r="H630" t="s">
        <v>131</v>
      </c>
      <c r="I630" t="s">
        <v>131</v>
      </c>
      <c r="J630" t="s">
        <v>25</v>
      </c>
      <c r="K630" t="s">
        <v>24</v>
      </c>
      <c r="L630" t="s">
        <v>26</v>
      </c>
      <c r="M630">
        <v>4</v>
      </c>
      <c r="N630">
        <v>209</v>
      </c>
      <c r="O630">
        <v>20</v>
      </c>
      <c r="P630" t="s">
        <v>27</v>
      </c>
      <c r="Q630" t="s">
        <v>28</v>
      </c>
      <c r="R630" t="s">
        <v>301</v>
      </c>
      <c r="S630" t="s">
        <v>215</v>
      </c>
    </row>
    <row r="631" spans="1:19" x14ac:dyDescent="0.3">
      <c r="A631">
        <v>1422122</v>
      </c>
      <c r="B631" t="s">
        <v>393</v>
      </c>
      <c r="C631" t="s">
        <v>47</v>
      </c>
      <c r="D631" t="s">
        <v>20</v>
      </c>
      <c r="E631" t="s">
        <v>141</v>
      </c>
      <c r="F631" t="s">
        <v>336</v>
      </c>
      <c r="G631" t="s">
        <v>38</v>
      </c>
      <c r="H631" t="s">
        <v>289</v>
      </c>
      <c r="I631" t="s">
        <v>38</v>
      </c>
      <c r="J631" t="s">
        <v>34</v>
      </c>
      <c r="K631" t="s">
        <v>38</v>
      </c>
      <c r="L631" t="s">
        <v>26</v>
      </c>
      <c r="M631">
        <v>20</v>
      </c>
      <c r="N631">
        <v>194</v>
      </c>
      <c r="O631">
        <v>20</v>
      </c>
      <c r="P631" t="s">
        <v>27</v>
      </c>
      <c r="Q631" t="s">
        <v>28</v>
      </c>
      <c r="R631" t="s">
        <v>325</v>
      </c>
      <c r="S631" t="s">
        <v>71</v>
      </c>
    </row>
    <row r="632" spans="1:19" x14ac:dyDescent="0.3">
      <c r="A632">
        <v>1422123</v>
      </c>
      <c r="B632" t="s">
        <v>393</v>
      </c>
      <c r="C632" t="s">
        <v>83</v>
      </c>
      <c r="D632" t="s">
        <v>20</v>
      </c>
      <c r="E632" t="s">
        <v>326</v>
      </c>
      <c r="F632" t="s">
        <v>273</v>
      </c>
      <c r="G632" t="s">
        <v>290</v>
      </c>
      <c r="H632" t="s">
        <v>43</v>
      </c>
      <c r="I632" t="s">
        <v>43</v>
      </c>
      <c r="J632" t="s">
        <v>25</v>
      </c>
      <c r="K632" t="s">
        <v>290</v>
      </c>
      <c r="L632" t="s">
        <v>26</v>
      </c>
      <c r="M632">
        <v>6</v>
      </c>
      <c r="N632">
        <v>169</v>
      </c>
      <c r="O632">
        <v>20</v>
      </c>
      <c r="P632" t="s">
        <v>27</v>
      </c>
      <c r="Q632" t="s">
        <v>28</v>
      </c>
      <c r="R632" t="s">
        <v>120</v>
      </c>
      <c r="S632" t="s">
        <v>185</v>
      </c>
    </row>
    <row r="633" spans="1:19" x14ac:dyDescent="0.3">
      <c r="A633">
        <v>1422124</v>
      </c>
      <c r="B633" t="s">
        <v>393</v>
      </c>
      <c r="C633" t="s">
        <v>208</v>
      </c>
      <c r="D633" t="s">
        <v>20</v>
      </c>
      <c r="E633" t="s">
        <v>102</v>
      </c>
      <c r="F633" t="s">
        <v>324</v>
      </c>
      <c r="G633" t="s">
        <v>267</v>
      </c>
      <c r="H633" t="s">
        <v>348</v>
      </c>
      <c r="I633" t="s">
        <v>348</v>
      </c>
      <c r="J633" t="s">
        <v>25</v>
      </c>
      <c r="K633" t="s">
        <v>348</v>
      </c>
      <c r="L633" t="s">
        <v>39</v>
      </c>
      <c r="M633">
        <v>4</v>
      </c>
      <c r="N633">
        <v>177</v>
      </c>
      <c r="O633">
        <v>20</v>
      </c>
      <c r="P633" t="s">
        <v>27</v>
      </c>
      <c r="Q633" t="s">
        <v>28</v>
      </c>
      <c r="R633" t="s">
        <v>115</v>
      </c>
      <c r="S633" t="s">
        <v>330</v>
      </c>
    </row>
    <row r="634" spans="1:19" x14ac:dyDescent="0.3">
      <c r="A634">
        <v>1422125</v>
      </c>
      <c r="B634" t="s">
        <v>393</v>
      </c>
      <c r="C634" t="s">
        <v>53</v>
      </c>
      <c r="D634" t="s">
        <v>20</v>
      </c>
      <c r="E634" t="s">
        <v>299</v>
      </c>
      <c r="F634" t="s">
        <v>265</v>
      </c>
      <c r="G634" t="s">
        <v>33</v>
      </c>
      <c r="H634" t="s">
        <v>290</v>
      </c>
      <c r="I634" t="s">
        <v>290</v>
      </c>
      <c r="J634" t="s">
        <v>25</v>
      </c>
      <c r="K634" t="s">
        <v>33</v>
      </c>
      <c r="L634" t="s">
        <v>26</v>
      </c>
      <c r="M634">
        <v>63</v>
      </c>
      <c r="N634">
        <v>207</v>
      </c>
      <c r="O634">
        <v>20</v>
      </c>
      <c r="P634" t="s">
        <v>27</v>
      </c>
      <c r="Q634" t="s">
        <v>28</v>
      </c>
      <c r="R634" t="s">
        <v>351</v>
      </c>
      <c r="S634" t="s">
        <v>282</v>
      </c>
    </row>
    <row r="635" spans="1:19" x14ac:dyDescent="0.3">
      <c r="A635">
        <v>1422126</v>
      </c>
      <c r="B635" t="s">
        <v>393</v>
      </c>
      <c r="C635" t="s">
        <v>50</v>
      </c>
      <c r="D635" t="s">
        <v>20</v>
      </c>
      <c r="E635" t="s">
        <v>296</v>
      </c>
      <c r="F635" t="s">
        <v>323</v>
      </c>
      <c r="G635" t="s">
        <v>131</v>
      </c>
      <c r="H635" t="s">
        <v>43</v>
      </c>
      <c r="I635" t="s">
        <v>43</v>
      </c>
      <c r="J635" t="s">
        <v>25</v>
      </c>
      <c r="K635" t="s">
        <v>131</v>
      </c>
      <c r="L635" t="s">
        <v>26</v>
      </c>
      <c r="M635">
        <v>31</v>
      </c>
      <c r="N635">
        <v>278</v>
      </c>
      <c r="O635">
        <v>20</v>
      </c>
      <c r="P635" t="s">
        <v>27</v>
      </c>
      <c r="Q635" t="s">
        <v>28</v>
      </c>
      <c r="R635" t="s">
        <v>198</v>
      </c>
      <c r="S635" t="s">
        <v>250</v>
      </c>
    </row>
    <row r="636" spans="1:19" x14ac:dyDescent="0.3">
      <c r="A636">
        <v>1422127</v>
      </c>
      <c r="B636" t="s">
        <v>393</v>
      </c>
      <c r="C636" t="s">
        <v>47</v>
      </c>
      <c r="D636" t="s">
        <v>20</v>
      </c>
      <c r="E636" t="s">
        <v>308</v>
      </c>
      <c r="F636" t="s">
        <v>336</v>
      </c>
      <c r="G636" t="s">
        <v>38</v>
      </c>
      <c r="H636" t="s">
        <v>242</v>
      </c>
      <c r="I636" t="s">
        <v>242</v>
      </c>
      <c r="J636" t="s">
        <v>25</v>
      </c>
      <c r="K636" t="s">
        <v>38</v>
      </c>
      <c r="L636" t="s">
        <v>26</v>
      </c>
      <c r="M636">
        <v>12</v>
      </c>
      <c r="N636">
        <v>186</v>
      </c>
      <c r="O636">
        <v>20</v>
      </c>
      <c r="P636" t="s">
        <v>27</v>
      </c>
      <c r="Q636" t="s">
        <v>28</v>
      </c>
      <c r="R636" t="s">
        <v>190</v>
      </c>
      <c r="S636" t="s">
        <v>186</v>
      </c>
    </row>
    <row r="637" spans="1:19" x14ac:dyDescent="0.3">
      <c r="A637">
        <v>1422128</v>
      </c>
      <c r="B637" t="s">
        <v>393</v>
      </c>
      <c r="C637" t="s">
        <v>208</v>
      </c>
      <c r="D637" t="s">
        <v>20</v>
      </c>
      <c r="E637" t="s">
        <v>125</v>
      </c>
      <c r="F637" t="s">
        <v>324</v>
      </c>
      <c r="G637" t="s">
        <v>348</v>
      </c>
      <c r="H637" t="s">
        <v>24</v>
      </c>
      <c r="I637" t="s">
        <v>24</v>
      </c>
      <c r="J637" t="s">
        <v>25</v>
      </c>
      <c r="K637" t="s">
        <v>24</v>
      </c>
      <c r="L637" t="s">
        <v>39</v>
      </c>
      <c r="M637">
        <v>7</v>
      </c>
      <c r="N637">
        <v>183</v>
      </c>
      <c r="O637">
        <v>20</v>
      </c>
      <c r="P637" t="s">
        <v>27</v>
      </c>
      <c r="Q637" t="s">
        <v>28</v>
      </c>
      <c r="R637" t="s">
        <v>115</v>
      </c>
      <c r="S637" t="s">
        <v>301</v>
      </c>
    </row>
    <row r="638" spans="1:19" x14ac:dyDescent="0.3">
      <c r="A638">
        <v>1422129</v>
      </c>
      <c r="B638" t="s">
        <v>393</v>
      </c>
      <c r="C638" t="s">
        <v>320</v>
      </c>
      <c r="D638" t="s">
        <v>20</v>
      </c>
      <c r="E638" t="s">
        <v>352</v>
      </c>
      <c r="F638" t="s">
        <v>322</v>
      </c>
      <c r="G638" t="s">
        <v>289</v>
      </c>
      <c r="H638" t="s">
        <v>267</v>
      </c>
      <c r="I638" t="s">
        <v>289</v>
      </c>
      <c r="J638" t="s">
        <v>34</v>
      </c>
      <c r="K638" t="s">
        <v>289</v>
      </c>
      <c r="L638" t="s">
        <v>26</v>
      </c>
      <c r="M638">
        <v>21</v>
      </c>
      <c r="N638">
        <v>200</v>
      </c>
      <c r="O638">
        <v>20</v>
      </c>
      <c r="P638" t="s">
        <v>27</v>
      </c>
      <c r="Q638" t="s">
        <v>28</v>
      </c>
      <c r="R638" t="s">
        <v>271</v>
      </c>
      <c r="S638" t="s">
        <v>272</v>
      </c>
    </row>
    <row r="639" spans="1:19" x14ac:dyDescent="0.3">
      <c r="A639">
        <v>1422130</v>
      </c>
      <c r="B639" t="s">
        <v>393</v>
      </c>
      <c r="C639" t="s">
        <v>83</v>
      </c>
      <c r="D639" t="s">
        <v>20</v>
      </c>
      <c r="E639" t="s">
        <v>155</v>
      </c>
      <c r="F639" t="s">
        <v>273</v>
      </c>
      <c r="G639" t="s">
        <v>131</v>
      </c>
      <c r="H639" t="s">
        <v>290</v>
      </c>
      <c r="I639" t="s">
        <v>131</v>
      </c>
      <c r="J639" t="s">
        <v>34</v>
      </c>
      <c r="K639" t="s">
        <v>290</v>
      </c>
      <c r="L639" t="s">
        <v>39</v>
      </c>
      <c r="M639">
        <v>7</v>
      </c>
      <c r="N639">
        <v>163</v>
      </c>
      <c r="O639">
        <v>20</v>
      </c>
      <c r="P639" t="s">
        <v>27</v>
      </c>
      <c r="Q639" t="s">
        <v>28</v>
      </c>
      <c r="R639" t="s">
        <v>283</v>
      </c>
      <c r="S639" t="s">
        <v>185</v>
      </c>
    </row>
    <row r="640" spans="1:19" x14ac:dyDescent="0.3">
      <c r="A640">
        <v>1422131</v>
      </c>
      <c r="B640" t="s">
        <v>393</v>
      </c>
      <c r="C640" t="s">
        <v>117</v>
      </c>
      <c r="D640" t="s">
        <v>20</v>
      </c>
      <c r="E640" t="s">
        <v>254</v>
      </c>
      <c r="F640" t="s">
        <v>353</v>
      </c>
      <c r="G640" t="s">
        <v>242</v>
      </c>
      <c r="H640" t="s">
        <v>33</v>
      </c>
      <c r="I640" t="s">
        <v>242</v>
      </c>
      <c r="J640" t="s">
        <v>34</v>
      </c>
      <c r="K640" t="s">
        <v>242</v>
      </c>
      <c r="L640" t="s">
        <v>26</v>
      </c>
      <c r="M640">
        <v>20</v>
      </c>
      <c r="N640">
        <v>192</v>
      </c>
      <c r="O640">
        <v>20</v>
      </c>
      <c r="P640" t="s">
        <v>27</v>
      </c>
      <c r="Q640" t="s">
        <v>28</v>
      </c>
      <c r="R640" t="s">
        <v>71</v>
      </c>
      <c r="S640" t="s">
        <v>331</v>
      </c>
    </row>
    <row r="641" spans="1:19" x14ac:dyDescent="0.3">
      <c r="A641">
        <v>1422132</v>
      </c>
      <c r="B641" t="s">
        <v>393</v>
      </c>
      <c r="C641" t="s">
        <v>41</v>
      </c>
      <c r="D641" t="s">
        <v>20</v>
      </c>
      <c r="E641" t="s">
        <v>175</v>
      </c>
      <c r="F641" t="s">
        <v>266</v>
      </c>
      <c r="G641" t="s">
        <v>43</v>
      </c>
      <c r="H641" t="s">
        <v>38</v>
      </c>
      <c r="I641" t="s">
        <v>38</v>
      </c>
      <c r="J641" t="s">
        <v>25</v>
      </c>
      <c r="K641" t="s">
        <v>38</v>
      </c>
      <c r="L641" t="s">
        <v>39</v>
      </c>
      <c r="M641">
        <v>6</v>
      </c>
      <c r="N641">
        <v>126</v>
      </c>
      <c r="O641">
        <v>20</v>
      </c>
      <c r="P641" t="s">
        <v>27</v>
      </c>
      <c r="Q641" t="s">
        <v>28</v>
      </c>
      <c r="R641" t="s">
        <v>330</v>
      </c>
      <c r="S641" t="s">
        <v>215</v>
      </c>
    </row>
    <row r="642" spans="1:19" x14ac:dyDescent="0.3">
      <c r="A642">
        <v>1422133</v>
      </c>
      <c r="B642" t="s">
        <v>393</v>
      </c>
      <c r="C642" t="s">
        <v>208</v>
      </c>
      <c r="D642" t="s">
        <v>20</v>
      </c>
      <c r="E642" t="s">
        <v>352</v>
      </c>
      <c r="F642" t="s">
        <v>324</v>
      </c>
      <c r="G642" t="s">
        <v>289</v>
      </c>
      <c r="H642" t="s">
        <v>348</v>
      </c>
      <c r="I642" t="s">
        <v>348</v>
      </c>
      <c r="J642" t="s">
        <v>25</v>
      </c>
      <c r="K642" t="s">
        <v>289</v>
      </c>
      <c r="L642" t="s">
        <v>26</v>
      </c>
      <c r="M642">
        <v>28</v>
      </c>
      <c r="N642">
        <v>182</v>
      </c>
      <c r="O642">
        <v>20</v>
      </c>
      <c r="P642" t="s">
        <v>27</v>
      </c>
      <c r="Q642" t="s">
        <v>28</v>
      </c>
      <c r="R642" t="s">
        <v>271</v>
      </c>
      <c r="S642" t="s">
        <v>303</v>
      </c>
    </row>
    <row r="643" spans="1:19" x14ac:dyDescent="0.3">
      <c r="A643">
        <v>1422134</v>
      </c>
      <c r="B643" t="s">
        <v>393</v>
      </c>
      <c r="C643" t="s">
        <v>117</v>
      </c>
      <c r="D643" t="s">
        <v>20</v>
      </c>
      <c r="E643" t="s">
        <v>125</v>
      </c>
      <c r="F643" t="s">
        <v>353</v>
      </c>
      <c r="G643" t="s">
        <v>24</v>
      </c>
      <c r="H643" t="s">
        <v>242</v>
      </c>
      <c r="I643" t="s">
        <v>24</v>
      </c>
      <c r="J643" t="s">
        <v>34</v>
      </c>
      <c r="K643" t="s">
        <v>24</v>
      </c>
      <c r="L643" t="s">
        <v>26</v>
      </c>
      <c r="M643">
        <v>106</v>
      </c>
      <c r="N643">
        <v>273</v>
      </c>
      <c r="O643">
        <v>20</v>
      </c>
      <c r="P643" t="s">
        <v>27</v>
      </c>
      <c r="Q643" t="s">
        <v>28</v>
      </c>
      <c r="R643" t="s">
        <v>325</v>
      </c>
      <c r="S643" t="s">
        <v>250</v>
      </c>
    </row>
    <row r="644" spans="1:19" x14ac:dyDescent="0.3">
      <c r="A644">
        <v>1422135</v>
      </c>
      <c r="B644" t="s">
        <v>393</v>
      </c>
      <c r="C644" t="s">
        <v>83</v>
      </c>
      <c r="D644" t="s">
        <v>20</v>
      </c>
      <c r="E644" t="s">
        <v>354</v>
      </c>
      <c r="F644" t="s">
        <v>273</v>
      </c>
      <c r="G644" t="s">
        <v>290</v>
      </c>
      <c r="H644" t="s">
        <v>267</v>
      </c>
      <c r="I644" t="s">
        <v>267</v>
      </c>
      <c r="J644" t="s">
        <v>25</v>
      </c>
      <c r="K644" t="s">
        <v>267</v>
      </c>
      <c r="L644" t="s">
        <v>39</v>
      </c>
      <c r="M644">
        <v>3</v>
      </c>
      <c r="N644">
        <v>200</v>
      </c>
      <c r="O644">
        <v>20</v>
      </c>
      <c r="P644" t="s">
        <v>27</v>
      </c>
      <c r="Q644" t="s">
        <v>28</v>
      </c>
      <c r="R644" t="s">
        <v>186</v>
      </c>
      <c r="S644" t="s">
        <v>120</v>
      </c>
    </row>
    <row r="645" spans="1:19" x14ac:dyDescent="0.3">
      <c r="A645">
        <v>1422136</v>
      </c>
      <c r="B645" t="s">
        <v>393</v>
      </c>
      <c r="C645" t="s">
        <v>50</v>
      </c>
      <c r="D645" t="s">
        <v>20</v>
      </c>
      <c r="E645" t="s">
        <v>296</v>
      </c>
      <c r="F645" t="s">
        <v>323</v>
      </c>
      <c r="G645" t="s">
        <v>33</v>
      </c>
      <c r="H645" t="s">
        <v>131</v>
      </c>
      <c r="I645" t="s">
        <v>131</v>
      </c>
      <c r="J645" t="s">
        <v>25</v>
      </c>
      <c r="K645" t="s">
        <v>131</v>
      </c>
      <c r="L645" t="s">
        <v>39</v>
      </c>
      <c r="M645">
        <v>6</v>
      </c>
      <c r="N645">
        <v>166</v>
      </c>
      <c r="O645">
        <v>20</v>
      </c>
      <c r="P645" t="s">
        <v>27</v>
      </c>
      <c r="Q645" t="s">
        <v>28</v>
      </c>
      <c r="R645" t="s">
        <v>301</v>
      </c>
      <c r="S645" t="s">
        <v>215</v>
      </c>
    </row>
    <row r="646" spans="1:19" x14ac:dyDescent="0.3">
      <c r="A646">
        <v>1422137</v>
      </c>
      <c r="B646" t="s">
        <v>393</v>
      </c>
      <c r="C646" t="s">
        <v>47</v>
      </c>
      <c r="D646" t="s">
        <v>20</v>
      </c>
      <c r="E646" t="s">
        <v>218</v>
      </c>
      <c r="F646" t="s">
        <v>336</v>
      </c>
      <c r="G646" t="s">
        <v>348</v>
      </c>
      <c r="H646" t="s">
        <v>38</v>
      </c>
      <c r="I646" t="s">
        <v>38</v>
      </c>
      <c r="J646" t="s">
        <v>25</v>
      </c>
      <c r="K646" t="s">
        <v>38</v>
      </c>
      <c r="L646" t="s">
        <v>39</v>
      </c>
      <c r="M646">
        <v>6</v>
      </c>
      <c r="N646">
        <v>184</v>
      </c>
      <c r="O646">
        <v>20</v>
      </c>
      <c r="P646" t="s">
        <v>27</v>
      </c>
      <c r="Q646" t="s">
        <v>28</v>
      </c>
      <c r="R646" t="s">
        <v>351</v>
      </c>
      <c r="S646" t="s">
        <v>282</v>
      </c>
    </row>
    <row r="647" spans="1:19" x14ac:dyDescent="0.3">
      <c r="A647">
        <v>1422138</v>
      </c>
      <c r="B647" t="s">
        <v>393</v>
      </c>
      <c r="C647" t="s">
        <v>41</v>
      </c>
      <c r="D647" t="s">
        <v>20</v>
      </c>
      <c r="E647" t="s">
        <v>355</v>
      </c>
      <c r="F647" t="s">
        <v>266</v>
      </c>
      <c r="G647" t="s">
        <v>43</v>
      </c>
      <c r="H647" t="s">
        <v>242</v>
      </c>
      <c r="I647" t="s">
        <v>242</v>
      </c>
      <c r="J647" t="s">
        <v>25</v>
      </c>
      <c r="K647" t="s">
        <v>43</v>
      </c>
      <c r="L647" t="s">
        <v>26</v>
      </c>
      <c r="M647">
        <v>29</v>
      </c>
      <c r="N647">
        <v>235</v>
      </c>
      <c r="O647">
        <v>20</v>
      </c>
      <c r="P647" t="s">
        <v>27</v>
      </c>
      <c r="Q647" t="s">
        <v>28</v>
      </c>
      <c r="R647" t="s">
        <v>71</v>
      </c>
      <c r="S647" t="s">
        <v>250</v>
      </c>
    </row>
    <row r="648" spans="1:19" x14ac:dyDescent="0.3">
      <c r="A648">
        <v>1422139</v>
      </c>
      <c r="B648" t="s">
        <v>393</v>
      </c>
      <c r="C648" t="s">
        <v>320</v>
      </c>
      <c r="D648" t="s">
        <v>20</v>
      </c>
      <c r="E648" t="s">
        <v>356</v>
      </c>
      <c r="F648" t="s">
        <v>322</v>
      </c>
      <c r="G648" t="s">
        <v>289</v>
      </c>
      <c r="H648" t="s">
        <v>290</v>
      </c>
      <c r="I648" t="s">
        <v>289</v>
      </c>
      <c r="J648" t="s">
        <v>34</v>
      </c>
      <c r="K648" t="s">
        <v>289</v>
      </c>
      <c r="L648" t="s">
        <v>26</v>
      </c>
      <c r="M648">
        <v>33</v>
      </c>
      <c r="N648">
        <v>164</v>
      </c>
      <c r="O648">
        <v>20</v>
      </c>
      <c r="P648" t="s">
        <v>27</v>
      </c>
      <c r="Q648" t="s">
        <v>28</v>
      </c>
      <c r="R648" t="s">
        <v>190</v>
      </c>
      <c r="S648" t="s">
        <v>185</v>
      </c>
    </row>
    <row r="649" spans="1:19" x14ac:dyDescent="0.3">
      <c r="A649">
        <v>1426260</v>
      </c>
      <c r="B649" t="s">
        <v>393</v>
      </c>
      <c r="C649" t="s">
        <v>53</v>
      </c>
      <c r="D649" t="s">
        <v>20</v>
      </c>
      <c r="E649" t="s">
        <v>118</v>
      </c>
      <c r="F649" t="s">
        <v>265</v>
      </c>
      <c r="G649" t="s">
        <v>24</v>
      </c>
      <c r="H649" t="s">
        <v>33</v>
      </c>
      <c r="I649" t="s">
        <v>33</v>
      </c>
      <c r="J649" t="s">
        <v>25</v>
      </c>
      <c r="K649" t="s">
        <v>33</v>
      </c>
      <c r="L649" t="s">
        <v>39</v>
      </c>
      <c r="M649">
        <v>7</v>
      </c>
      <c r="N649">
        <v>138</v>
      </c>
      <c r="O649">
        <v>20</v>
      </c>
      <c r="P649" t="s">
        <v>27</v>
      </c>
      <c r="Q649" t="s">
        <v>28</v>
      </c>
      <c r="R649" t="s">
        <v>115</v>
      </c>
      <c r="S649" t="s">
        <v>330</v>
      </c>
    </row>
    <row r="650" spans="1:19" x14ac:dyDescent="0.3">
      <c r="A650">
        <v>1426261</v>
      </c>
      <c r="B650" t="s">
        <v>393</v>
      </c>
      <c r="C650" t="s">
        <v>349</v>
      </c>
      <c r="D650" t="s">
        <v>20</v>
      </c>
      <c r="E650" t="s">
        <v>357</v>
      </c>
      <c r="F650" t="s">
        <v>350</v>
      </c>
      <c r="G650" t="s">
        <v>131</v>
      </c>
      <c r="H650" t="s">
        <v>267</v>
      </c>
      <c r="I650" t="s">
        <v>267</v>
      </c>
      <c r="J650" t="s">
        <v>25</v>
      </c>
      <c r="K650" t="s">
        <v>131</v>
      </c>
      <c r="L650" t="s">
        <v>26</v>
      </c>
      <c r="M650">
        <v>2</v>
      </c>
      <c r="N650">
        <v>183</v>
      </c>
      <c r="O650">
        <v>20</v>
      </c>
      <c r="P650" t="s">
        <v>27</v>
      </c>
      <c r="Q650" t="s">
        <v>28</v>
      </c>
      <c r="R650" t="s">
        <v>272</v>
      </c>
      <c r="S650" t="s">
        <v>303</v>
      </c>
    </row>
    <row r="651" spans="1:19" x14ac:dyDescent="0.3">
      <c r="A651">
        <v>1426262</v>
      </c>
      <c r="B651" t="s">
        <v>393</v>
      </c>
      <c r="C651" t="s">
        <v>47</v>
      </c>
      <c r="D651" t="s">
        <v>20</v>
      </c>
      <c r="E651" t="s">
        <v>210</v>
      </c>
      <c r="F651" t="s">
        <v>336</v>
      </c>
      <c r="G651" t="s">
        <v>38</v>
      </c>
      <c r="H651" t="s">
        <v>290</v>
      </c>
      <c r="I651" t="s">
        <v>290</v>
      </c>
      <c r="J651" t="s">
        <v>25</v>
      </c>
      <c r="K651" t="s">
        <v>290</v>
      </c>
      <c r="L651" t="s">
        <v>39</v>
      </c>
      <c r="M651">
        <v>3</v>
      </c>
      <c r="N651">
        <v>197</v>
      </c>
      <c r="O651">
        <v>20</v>
      </c>
      <c r="P651" t="s">
        <v>27</v>
      </c>
      <c r="Q651" t="s">
        <v>28</v>
      </c>
      <c r="R651" t="s">
        <v>71</v>
      </c>
      <c r="S651" t="s">
        <v>331</v>
      </c>
    </row>
    <row r="652" spans="1:19" x14ac:dyDescent="0.3">
      <c r="A652">
        <v>1426263</v>
      </c>
      <c r="B652" t="s">
        <v>393</v>
      </c>
      <c r="C652" t="s">
        <v>41</v>
      </c>
      <c r="D652" t="s">
        <v>20</v>
      </c>
      <c r="E652" t="s">
        <v>213</v>
      </c>
      <c r="F652" t="s">
        <v>266</v>
      </c>
      <c r="G652" t="s">
        <v>348</v>
      </c>
      <c r="H652" t="s">
        <v>43</v>
      </c>
      <c r="I652" t="s">
        <v>43</v>
      </c>
      <c r="J652" t="s">
        <v>25</v>
      </c>
      <c r="K652" t="s">
        <v>43</v>
      </c>
      <c r="L652" t="s">
        <v>39</v>
      </c>
      <c r="M652">
        <v>7</v>
      </c>
      <c r="N652">
        <v>197</v>
      </c>
      <c r="O652">
        <v>20</v>
      </c>
      <c r="P652" t="s">
        <v>27</v>
      </c>
      <c r="Q652" t="s">
        <v>28</v>
      </c>
      <c r="R652" t="s">
        <v>186</v>
      </c>
      <c r="S652" t="s">
        <v>120</v>
      </c>
    </row>
    <row r="653" spans="1:19" x14ac:dyDescent="0.3">
      <c r="A653">
        <v>1426264</v>
      </c>
      <c r="B653" t="s">
        <v>393</v>
      </c>
      <c r="C653" t="s">
        <v>320</v>
      </c>
      <c r="D653" t="s">
        <v>20</v>
      </c>
      <c r="E653" t="s">
        <v>239</v>
      </c>
      <c r="F653" t="s">
        <v>322</v>
      </c>
      <c r="G653" t="s">
        <v>289</v>
      </c>
      <c r="H653" t="s">
        <v>242</v>
      </c>
      <c r="I653" t="s">
        <v>289</v>
      </c>
      <c r="J653" t="s">
        <v>34</v>
      </c>
      <c r="K653" t="s">
        <v>242</v>
      </c>
      <c r="L653" t="s">
        <v>39</v>
      </c>
      <c r="M653">
        <v>6</v>
      </c>
      <c r="N653">
        <v>168</v>
      </c>
      <c r="O653">
        <v>20</v>
      </c>
      <c r="P653" t="s">
        <v>27</v>
      </c>
      <c r="Q653" t="s">
        <v>28</v>
      </c>
      <c r="R653" t="s">
        <v>301</v>
      </c>
      <c r="S653" t="s">
        <v>215</v>
      </c>
    </row>
    <row r="654" spans="1:19" x14ac:dyDescent="0.3">
      <c r="A654">
        <v>1426265</v>
      </c>
      <c r="B654" t="s">
        <v>393</v>
      </c>
      <c r="C654" t="s">
        <v>349</v>
      </c>
      <c r="D654" t="s">
        <v>20</v>
      </c>
      <c r="E654" t="s">
        <v>256</v>
      </c>
      <c r="F654" t="s">
        <v>350</v>
      </c>
      <c r="G654" t="s">
        <v>267</v>
      </c>
      <c r="H654" t="s">
        <v>38</v>
      </c>
      <c r="I654" t="s">
        <v>38</v>
      </c>
      <c r="J654" t="s">
        <v>25</v>
      </c>
      <c r="K654" t="s">
        <v>38</v>
      </c>
      <c r="L654" t="s">
        <v>39</v>
      </c>
      <c r="M654">
        <v>3</v>
      </c>
      <c r="N654">
        <v>148</v>
      </c>
      <c r="O654">
        <v>20</v>
      </c>
      <c r="P654" t="s">
        <v>27</v>
      </c>
      <c r="Q654" t="s">
        <v>28</v>
      </c>
      <c r="R654" t="s">
        <v>115</v>
      </c>
      <c r="S654" t="s">
        <v>282</v>
      </c>
    </row>
    <row r="655" spans="1:19" x14ac:dyDescent="0.3">
      <c r="A655">
        <v>1426266</v>
      </c>
      <c r="B655" t="s">
        <v>393</v>
      </c>
      <c r="C655" t="s">
        <v>44</v>
      </c>
      <c r="D655" t="s">
        <v>20</v>
      </c>
      <c r="E655" t="s">
        <v>340</v>
      </c>
      <c r="F655" t="s">
        <v>316</v>
      </c>
      <c r="G655" t="s">
        <v>289</v>
      </c>
      <c r="H655" t="s">
        <v>24</v>
      </c>
      <c r="I655" t="s">
        <v>24</v>
      </c>
      <c r="J655" t="s">
        <v>25</v>
      </c>
      <c r="K655" t="s">
        <v>24</v>
      </c>
      <c r="L655" t="s">
        <v>39</v>
      </c>
      <c r="M655">
        <v>8</v>
      </c>
      <c r="N655">
        <v>162</v>
      </c>
      <c r="O655">
        <v>20</v>
      </c>
      <c r="P655" t="s">
        <v>27</v>
      </c>
      <c r="Q655" t="s">
        <v>28</v>
      </c>
      <c r="R655" t="s">
        <v>325</v>
      </c>
      <c r="S655" t="s">
        <v>331</v>
      </c>
    </row>
    <row r="656" spans="1:19" x14ac:dyDescent="0.3">
      <c r="A656">
        <v>1426267</v>
      </c>
      <c r="B656" t="s">
        <v>393</v>
      </c>
      <c r="C656" t="s">
        <v>41</v>
      </c>
      <c r="D656" t="s">
        <v>20</v>
      </c>
      <c r="E656" t="s">
        <v>339</v>
      </c>
      <c r="F656" t="s">
        <v>266</v>
      </c>
      <c r="G656" t="s">
        <v>33</v>
      </c>
      <c r="H656" t="s">
        <v>43</v>
      </c>
      <c r="I656" t="s">
        <v>43</v>
      </c>
      <c r="J656" t="s">
        <v>25</v>
      </c>
      <c r="K656" t="s">
        <v>33</v>
      </c>
      <c r="L656" t="s">
        <v>26</v>
      </c>
      <c r="M656">
        <v>20</v>
      </c>
      <c r="N656">
        <v>207</v>
      </c>
      <c r="O656">
        <v>20</v>
      </c>
      <c r="P656" t="s">
        <v>27</v>
      </c>
      <c r="Q656" t="s">
        <v>28</v>
      </c>
      <c r="R656" t="s">
        <v>186</v>
      </c>
      <c r="S656" t="s">
        <v>283</v>
      </c>
    </row>
    <row r="657" spans="1:19" x14ac:dyDescent="0.3">
      <c r="A657">
        <v>1426268</v>
      </c>
      <c r="B657" t="s">
        <v>393</v>
      </c>
      <c r="C657" t="s">
        <v>208</v>
      </c>
      <c r="D657" t="s">
        <v>20</v>
      </c>
      <c r="E657" t="s">
        <v>358</v>
      </c>
      <c r="F657" t="s">
        <v>324</v>
      </c>
      <c r="G657" t="s">
        <v>131</v>
      </c>
      <c r="H657" t="s">
        <v>348</v>
      </c>
      <c r="I657" t="s">
        <v>348</v>
      </c>
      <c r="J657" t="s">
        <v>25</v>
      </c>
      <c r="K657" t="s">
        <v>131</v>
      </c>
      <c r="L657" t="s">
        <v>26</v>
      </c>
      <c r="M657">
        <v>25</v>
      </c>
      <c r="N657">
        <v>288</v>
      </c>
      <c r="O657">
        <v>20</v>
      </c>
      <c r="P657" t="s">
        <v>27</v>
      </c>
      <c r="Q657" t="s">
        <v>28</v>
      </c>
      <c r="R657" t="s">
        <v>115</v>
      </c>
      <c r="S657" t="s">
        <v>301</v>
      </c>
    </row>
    <row r="658" spans="1:19" x14ac:dyDescent="0.3">
      <c r="A658">
        <v>1426269</v>
      </c>
      <c r="B658" t="s">
        <v>393</v>
      </c>
      <c r="C658" t="s">
        <v>44</v>
      </c>
      <c r="D658" t="s">
        <v>20</v>
      </c>
      <c r="E658" t="s">
        <v>218</v>
      </c>
      <c r="F658" t="s">
        <v>316</v>
      </c>
      <c r="G658" t="s">
        <v>24</v>
      </c>
      <c r="H658" t="s">
        <v>38</v>
      </c>
      <c r="I658" t="s">
        <v>38</v>
      </c>
      <c r="J658" t="s">
        <v>25</v>
      </c>
      <c r="K658" t="s">
        <v>38</v>
      </c>
      <c r="L658" t="s">
        <v>39</v>
      </c>
      <c r="M658">
        <v>2</v>
      </c>
      <c r="N658">
        <v>224</v>
      </c>
      <c r="O658">
        <v>20</v>
      </c>
      <c r="P658" t="s">
        <v>27</v>
      </c>
      <c r="Q658" t="s">
        <v>28</v>
      </c>
      <c r="R658" t="s">
        <v>279</v>
      </c>
      <c r="S658" t="s">
        <v>250</v>
      </c>
    </row>
    <row r="659" spans="1:19" x14ac:dyDescent="0.3">
      <c r="A659">
        <v>1426270</v>
      </c>
      <c r="B659" t="s">
        <v>393</v>
      </c>
      <c r="C659" t="s">
        <v>83</v>
      </c>
      <c r="D659" t="s">
        <v>20</v>
      </c>
      <c r="E659" t="s">
        <v>199</v>
      </c>
      <c r="F659" t="s">
        <v>273</v>
      </c>
      <c r="G659" t="s">
        <v>290</v>
      </c>
      <c r="H659" t="s">
        <v>242</v>
      </c>
      <c r="I659" t="s">
        <v>242</v>
      </c>
      <c r="J659" t="s">
        <v>25</v>
      </c>
      <c r="K659" t="s">
        <v>242</v>
      </c>
      <c r="L659" t="s">
        <v>39</v>
      </c>
      <c r="M659">
        <v>6</v>
      </c>
      <c r="N659">
        <v>90</v>
      </c>
      <c r="O659">
        <v>20</v>
      </c>
      <c r="P659" t="s">
        <v>27</v>
      </c>
      <c r="Q659" t="s">
        <v>28</v>
      </c>
      <c r="R659" t="s">
        <v>303</v>
      </c>
      <c r="S659" t="s">
        <v>185</v>
      </c>
    </row>
    <row r="660" spans="1:19" x14ac:dyDescent="0.3">
      <c r="A660">
        <v>1426271</v>
      </c>
      <c r="B660" t="s">
        <v>393</v>
      </c>
      <c r="C660" t="s">
        <v>349</v>
      </c>
      <c r="D660" t="s">
        <v>20</v>
      </c>
      <c r="E660" t="s">
        <v>213</v>
      </c>
      <c r="F660" t="s">
        <v>350</v>
      </c>
      <c r="G660" t="s">
        <v>43</v>
      </c>
      <c r="H660" t="s">
        <v>267</v>
      </c>
      <c r="I660" t="s">
        <v>267</v>
      </c>
      <c r="J660" t="s">
        <v>25</v>
      </c>
      <c r="K660" t="s">
        <v>43</v>
      </c>
      <c r="L660" t="s">
        <v>26</v>
      </c>
      <c r="M660">
        <v>9</v>
      </c>
      <c r="N660">
        <v>193</v>
      </c>
      <c r="O660">
        <v>20</v>
      </c>
      <c r="P660" t="s">
        <v>27</v>
      </c>
      <c r="Q660" t="s">
        <v>28</v>
      </c>
      <c r="R660" t="s">
        <v>190</v>
      </c>
      <c r="S660" t="s">
        <v>120</v>
      </c>
    </row>
    <row r="661" spans="1:19" x14ac:dyDescent="0.3">
      <c r="A661">
        <v>1426272</v>
      </c>
      <c r="B661" t="s">
        <v>393</v>
      </c>
      <c r="C661" t="s">
        <v>320</v>
      </c>
      <c r="D661" t="s">
        <v>20</v>
      </c>
      <c r="E661" t="s">
        <v>226</v>
      </c>
      <c r="F661" t="s">
        <v>322</v>
      </c>
      <c r="G661" t="s">
        <v>33</v>
      </c>
      <c r="H661" t="s">
        <v>289</v>
      </c>
      <c r="I661" t="s">
        <v>289</v>
      </c>
      <c r="J661" t="s">
        <v>25</v>
      </c>
      <c r="K661" t="s">
        <v>289</v>
      </c>
      <c r="L661" t="s">
        <v>39</v>
      </c>
      <c r="M661">
        <v>8</v>
      </c>
      <c r="N661">
        <v>177</v>
      </c>
      <c r="O661">
        <v>20</v>
      </c>
      <c r="P661" t="s">
        <v>27</v>
      </c>
      <c r="Q661" t="s">
        <v>28</v>
      </c>
      <c r="R661" t="s">
        <v>115</v>
      </c>
      <c r="S661" t="s">
        <v>301</v>
      </c>
    </row>
    <row r="662" spans="1:19" x14ac:dyDescent="0.3">
      <c r="A662">
        <v>1426273</v>
      </c>
      <c r="B662" t="s">
        <v>393</v>
      </c>
      <c r="C662" t="s">
        <v>35</v>
      </c>
      <c r="D662" t="s">
        <v>20</v>
      </c>
      <c r="E662" t="s">
        <v>358</v>
      </c>
      <c r="F662" t="s">
        <v>274</v>
      </c>
      <c r="G662" t="s">
        <v>131</v>
      </c>
      <c r="H662" t="s">
        <v>242</v>
      </c>
      <c r="I662" t="s">
        <v>242</v>
      </c>
      <c r="J662" t="s">
        <v>25</v>
      </c>
      <c r="K662" t="s">
        <v>131</v>
      </c>
      <c r="L662" t="s">
        <v>26</v>
      </c>
      <c r="M662">
        <v>67</v>
      </c>
      <c r="N662">
        <v>267</v>
      </c>
      <c r="O662">
        <v>20</v>
      </c>
      <c r="P662" t="s">
        <v>27</v>
      </c>
      <c r="Q662" t="s">
        <v>28</v>
      </c>
      <c r="R662" t="s">
        <v>271</v>
      </c>
      <c r="S662" t="s">
        <v>272</v>
      </c>
    </row>
    <row r="663" spans="1:19" x14ac:dyDescent="0.3">
      <c r="A663">
        <v>1426274</v>
      </c>
      <c r="B663" t="s">
        <v>393</v>
      </c>
      <c r="C663" t="s">
        <v>44</v>
      </c>
      <c r="D663" t="s">
        <v>20</v>
      </c>
      <c r="E663" t="s">
        <v>171</v>
      </c>
      <c r="F663" t="s">
        <v>316</v>
      </c>
      <c r="G663" t="s">
        <v>24</v>
      </c>
      <c r="H663" t="s">
        <v>348</v>
      </c>
      <c r="I663" t="s">
        <v>348</v>
      </c>
      <c r="J663" t="s">
        <v>25</v>
      </c>
      <c r="K663" t="s">
        <v>24</v>
      </c>
      <c r="L663" t="s">
        <v>26</v>
      </c>
      <c r="M663">
        <v>1</v>
      </c>
      <c r="N663">
        <v>223</v>
      </c>
      <c r="O663">
        <v>20</v>
      </c>
      <c r="P663" t="s">
        <v>27</v>
      </c>
      <c r="Q663" t="s">
        <v>28</v>
      </c>
      <c r="R663" t="s">
        <v>325</v>
      </c>
      <c r="S663" t="s">
        <v>331</v>
      </c>
    </row>
    <row r="664" spans="1:19" x14ac:dyDescent="0.3">
      <c r="A664">
        <v>1426275</v>
      </c>
      <c r="B664" t="s">
        <v>393</v>
      </c>
      <c r="C664" t="s">
        <v>349</v>
      </c>
      <c r="D664" t="s">
        <v>20</v>
      </c>
      <c r="E664" t="s">
        <v>359</v>
      </c>
      <c r="F664" t="s">
        <v>350</v>
      </c>
      <c r="G664" t="s">
        <v>267</v>
      </c>
      <c r="H664" t="s">
        <v>290</v>
      </c>
      <c r="I664" t="s">
        <v>267</v>
      </c>
      <c r="J664" t="s">
        <v>34</v>
      </c>
      <c r="K664" t="s">
        <v>290</v>
      </c>
      <c r="L664" t="s">
        <v>39</v>
      </c>
      <c r="M664">
        <v>3</v>
      </c>
      <c r="N664">
        <v>143</v>
      </c>
      <c r="O664">
        <v>20</v>
      </c>
      <c r="P664" t="s">
        <v>27</v>
      </c>
      <c r="Q664" t="s">
        <v>28</v>
      </c>
      <c r="R664" t="s">
        <v>190</v>
      </c>
      <c r="S664" t="s">
        <v>120</v>
      </c>
    </row>
    <row r="665" spans="1:19" x14ac:dyDescent="0.3">
      <c r="A665">
        <v>1426276</v>
      </c>
      <c r="B665" t="s">
        <v>393</v>
      </c>
      <c r="C665" t="s">
        <v>47</v>
      </c>
      <c r="D665" t="s">
        <v>20</v>
      </c>
      <c r="E665" t="s">
        <v>157</v>
      </c>
      <c r="F665" t="s">
        <v>336</v>
      </c>
      <c r="G665" t="s">
        <v>43</v>
      </c>
      <c r="H665" t="s">
        <v>38</v>
      </c>
      <c r="I665" t="s">
        <v>43</v>
      </c>
      <c r="J665" t="s">
        <v>34</v>
      </c>
      <c r="K665" t="s">
        <v>38</v>
      </c>
      <c r="L665" t="s">
        <v>39</v>
      </c>
      <c r="M665">
        <v>9</v>
      </c>
      <c r="N665">
        <v>180</v>
      </c>
      <c r="O665">
        <v>20</v>
      </c>
      <c r="P665" t="s">
        <v>27</v>
      </c>
      <c r="Q665" t="s">
        <v>28</v>
      </c>
      <c r="R665" t="s">
        <v>115</v>
      </c>
      <c r="S665" t="s">
        <v>330</v>
      </c>
    </row>
    <row r="666" spans="1:19" x14ac:dyDescent="0.3">
      <c r="A666">
        <v>1426277</v>
      </c>
      <c r="B666" t="s">
        <v>393</v>
      </c>
      <c r="C666" t="s">
        <v>53</v>
      </c>
      <c r="D666" t="s">
        <v>20</v>
      </c>
      <c r="E666" t="s">
        <v>200</v>
      </c>
      <c r="F666" t="s">
        <v>265</v>
      </c>
      <c r="G666" t="s">
        <v>33</v>
      </c>
      <c r="H666" t="s">
        <v>289</v>
      </c>
      <c r="I666" t="s">
        <v>289</v>
      </c>
      <c r="J666" t="s">
        <v>25</v>
      </c>
      <c r="K666" t="s">
        <v>289</v>
      </c>
      <c r="L666" t="s">
        <v>39</v>
      </c>
      <c r="M666">
        <v>6</v>
      </c>
      <c r="N666">
        <v>211</v>
      </c>
      <c r="O666">
        <v>20</v>
      </c>
      <c r="P666" t="s">
        <v>27</v>
      </c>
      <c r="Q666" t="s">
        <v>28</v>
      </c>
      <c r="R666" t="s">
        <v>303</v>
      </c>
      <c r="S666" t="s">
        <v>282</v>
      </c>
    </row>
    <row r="667" spans="1:19" x14ac:dyDescent="0.3">
      <c r="A667">
        <v>1426278</v>
      </c>
      <c r="B667" t="s">
        <v>393</v>
      </c>
      <c r="C667" t="s">
        <v>35</v>
      </c>
      <c r="D667" t="s">
        <v>20</v>
      </c>
      <c r="E667" t="s">
        <v>199</v>
      </c>
      <c r="F667" t="s">
        <v>274</v>
      </c>
      <c r="G667" t="s">
        <v>242</v>
      </c>
      <c r="H667" t="s">
        <v>290</v>
      </c>
      <c r="I667" t="s">
        <v>290</v>
      </c>
      <c r="J667" t="s">
        <v>25</v>
      </c>
      <c r="K667" t="s">
        <v>242</v>
      </c>
      <c r="L667" t="s">
        <v>26</v>
      </c>
      <c r="M667">
        <v>4</v>
      </c>
      <c r="N667">
        <v>225</v>
      </c>
      <c r="O667">
        <v>20</v>
      </c>
      <c r="P667" t="s">
        <v>27</v>
      </c>
      <c r="Q667" t="s">
        <v>28</v>
      </c>
      <c r="R667" t="s">
        <v>198</v>
      </c>
      <c r="S667" t="s">
        <v>250</v>
      </c>
    </row>
    <row r="668" spans="1:19" x14ac:dyDescent="0.3">
      <c r="A668">
        <v>1426279</v>
      </c>
      <c r="B668" t="s">
        <v>393</v>
      </c>
      <c r="C668" t="s">
        <v>50</v>
      </c>
      <c r="D668" t="s">
        <v>20</v>
      </c>
      <c r="E668" t="s">
        <v>317</v>
      </c>
      <c r="F668" t="s">
        <v>323</v>
      </c>
      <c r="G668" t="s">
        <v>348</v>
      </c>
      <c r="H668" t="s">
        <v>131</v>
      </c>
      <c r="I668" t="s">
        <v>348</v>
      </c>
      <c r="J668" t="s">
        <v>34</v>
      </c>
      <c r="K668" t="s">
        <v>348</v>
      </c>
      <c r="L668" t="s">
        <v>26</v>
      </c>
      <c r="M668">
        <v>35</v>
      </c>
      <c r="N668">
        <v>207</v>
      </c>
      <c r="O668">
        <v>20</v>
      </c>
      <c r="P668" t="s">
        <v>27</v>
      </c>
      <c r="Q668" t="s">
        <v>28</v>
      </c>
      <c r="R668" t="s">
        <v>186</v>
      </c>
      <c r="S668" t="s">
        <v>283</v>
      </c>
    </row>
    <row r="669" spans="1:19" x14ac:dyDescent="0.3">
      <c r="A669">
        <v>1426280</v>
      </c>
      <c r="B669" t="s">
        <v>393</v>
      </c>
      <c r="C669" t="s">
        <v>44</v>
      </c>
      <c r="D669" t="s">
        <v>20</v>
      </c>
      <c r="E669" t="s">
        <v>244</v>
      </c>
      <c r="F669" t="s">
        <v>316</v>
      </c>
      <c r="G669" t="s">
        <v>24</v>
      </c>
      <c r="H669" t="s">
        <v>267</v>
      </c>
      <c r="I669" t="s">
        <v>267</v>
      </c>
      <c r="J669" t="s">
        <v>25</v>
      </c>
      <c r="K669" t="s">
        <v>267</v>
      </c>
      <c r="L669" t="s">
        <v>39</v>
      </c>
      <c r="M669">
        <v>8</v>
      </c>
      <c r="N669">
        <v>262</v>
      </c>
      <c r="O669">
        <v>20</v>
      </c>
      <c r="P669" t="s">
        <v>27</v>
      </c>
      <c r="Q669" t="s">
        <v>28</v>
      </c>
      <c r="R669" t="s">
        <v>115</v>
      </c>
      <c r="S669" t="s">
        <v>215</v>
      </c>
    </row>
    <row r="670" spans="1:19" x14ac:dyDescent="0.3">
      <c r="A670">
        <v>1426281</v>
      </c>
      <c r="B670" t="s">
        <v>393</v>
      </c>
      <c r="C670" t="s">
        <v>35</v>
      </c>
      <c r="D670" t="s">
        <v>20</v>
      </c>
      <c r="E670" t="s">
        <v>360</v>
      </c>
      <c r="F670" t="s">
        <v>274</v>
      </c>
      <c r="G670" t="s">
        <v>242</v>
      </c>
      <c r="H670" t="s">
        <v>43</v>
      </c>
      <c r="I670" t="s">
        <v>43</v>
      </c>
      <c r="J670" t="s">
        <v>25</v>
      </c>
      <c r="K670" t="s">
        <v>242</v>
      </c>
      <c r="L670" t="s">
        <v>26</v>
      </c>
      <c r="M670">
        <v>10</v>
      </c>
      <c r="N670">
        <v>258</v>
      </c>
      <c r="O670">
        <v>20</v>
      </c>
      <c r="P670" t="s">
        <v>27</v>
      </c>
      <c r="Q670" t="s">
        <v>28</v>
      </c>
      <c r="R670" t="s">
        <v>272</v>
      </c>
      <c r="S670" t="s">
        <v>303</v>
      </c>
    </row>
    <row r="671" spans="1:19" x14ac:dyDescent="0.3">
      <c r="A671">
        <v>1426282</v>
      </c>
      <c r="B671" t="s">
        <v>393</v>
      </c>
      <c r="C671" t="s">
        <v>320</v>
      </c>
      <c r="D671" t="s">
        <v>20</v>
      </c>
      <c r="E671" t="s">
        <v>141</v>
      </c>
      <c r="F671" t="s">
        <v>322</v>
      </c>
      <c r="G671" t="s">
        <v>289</v>
      </c>
      <c r="H671" t="s">
        <v>38</v>
      </c>
      <c r="I671" t="s">
        <v>38</v>
      </c>
      <c r="J671" t="s">
        <v>25</v>
      </c>
      <c r="K671" t="s">
        <v>38</v>
      </c>
      <c r="L671" t="s">
        <v>39</v>
      </c>
      <c r="M671">
        <v>7</v>
      </c>
      <c r="N671">
        <v>197</v>
      </c>
      <c r="O671">
        <v>20</v>
      </c>
      <c r="P671" t="s">
        <v>27</v>
      </c>
      <c r="Q671" t="s">
        <v>28</v>
      </c>
      <c r="R671" t="s">
        <v>198</v>
      </c>
      <c r="S671" t="s">
        <v>279</v>
      </c>
    </row>
    <row r="672" spans="1:19" x14ac:dyDescent="0.3">
      <c r="A672">
        <v>1426283</v>
      </c>
      <c r="B672" t="s">
        <v>393</v>
      </c>
      <c r="C672" t="s">
        <v>83</v>
      </c>
      <c r="D672" t="s">
        <v>20</v>
      </c>
      <c r="E672" t="s">
        <v>361</v>
      </c>
      <c r="F672" t="s">
        <v>273</v>
      </c>
      <c r="G672" t="s">
        <v>290</v>
      </c>
      <c r="H672" t="s">
        <v>348</v>
      </c>
      <c r="I672" t="s">
        <v>348</v>
      </c>
      <c r="J672" t="s">
        <v>25</v>
      </c>
      <c r="K672" t="s">
        <v>348</v>
      </c>
      <c r="L672" t="s">
        <v>39</v>
      </c>
      <c r="M672">
        <v>9</v>
      </c>
      <c r="N672">
        <v>201</v>
      </c>
      <c r="O672">
        <v>20</v>
      </c>
      <c r="P672" t="s">
        <v>27</v>
      </c>
      <c r="Q672" t="s">
        <v>28</v>
      </c>
      <c r="R672" t="s">
        <v>186</v>
      </c>
      <c r="S672" t="s">
        <v>185</v>
      </c>
    </row>
    <row r="673" spans="1:19" x14ac:dyDescent="0.3">
      <c r="A673">
        <v>1426284</v>
      </c>
      <c r="B673" t="s">
        <v>393</v>
      </c>
      <c r="C673" t="s">
        <v>53</v>
      </c>
      <c r="D673" t="s">
        <v>20</v>
      </c>
      <c r="E673" t="s">
        <v>263</v>
      </c>
      <c r="F673" t="s">
        <v>265</v>
      </c>
      <c r="G673" t="s">
        <v>33</v>
      </c>
      <c r="H673" t="s">
        <v>131</v>
      </c>
      <c r="I673" t="s">
        <v>131</v>
      </c>
      <c r="J673" t="s">
        <v>25</v>
      </c>
      <c r="K673" t="s">
        <v>33</v>
      </c>
      <c r="L673" t="s">
        <v>26</v>
      </c>
      <c r="M673">
        <v>78</v>
      </c>
      <c r="N673">
        <v>213</v>
      </c>
      <c r="O673">
        <v>20</v>
      </c>
      <c r="P673" t="s">
        <v>27</v>
      </c>
      <c r="Q673" t="s">
        <v>28</v>
      </c>
      <c r="R673" t="s">
        <v>301</v>
      </c>
      <c r="S673" t="s">
        <v>330</v>
      </c>
    </row>
    <row r="674" spans="1:19" x14ac:dyDescent="0.3">
      <c r="A674">
        <v>1426285</v>
      </c>
      <c r="B674" t="s">
        <v>393</v>
      </c>
      <c r="C674" t="s">
        <v>44</v>
      </c>
      <c r="D674" t="s">
        <v>20</v>
      </c>
      <c r="E674" t="s">
        <v>261</v>
      </c>
      <c r="F674" t="s">
        <v>316</v>
      </c>
      <c r="G674" t="s">
        <v>242</v>
      </c>
      <c r="H674" t="s">
        <v>24</v>
      </c>
      <c r="I674" t="s">
        <v>242</v>
      </c>
      <c r="J674" t="s">
        <v>34</v>
      </c>
      <c r="K674" t="s">
        <v>24</v>
      </c>
      <c r="L674" t="s">
        <v>39</v>
      </c>
      <c r="M674">
        <v>7</v>
      </c>
      <c r="N674">
        <v>154</v>
      </c>
      <c r="O674">
        <v>20</v>
      </c>
      <c r="P674" t="s">
        <v>27</v>
      </c>
      <c r="Q674" t="s">
        <v>28</v>
      </c>
      <c r="R674" t="s">
        <v>272</v>
      </c>
      <c r="S674" t="s">
        <v>282</v>
      </c>
    </row>
    <row r="675" spans="1:19" x14ac:dyDescent="0.3">
      <c r="A675">
        <v>1426286</v>
      </c>
      <c r="B675" t="s">
        <v>393</v>
      </c>
      <c r="C675" t="s">
        <v>320</v>
      </c>
      <c r="D675" t="s">
        <v>20</v>
      </c>
      <c r="E675" t="s">
        <v>200</v>
      </c>
      <c r="F675" t="s">
        <v>322</v>
      </c>
      <c r="G675" t="s">
        <v>43</v>
      </c>
      <c r="H675" t="s">
        <v>289</v>
      </c>
      <c r="I675" t="s">
        <v>289</v>
      </c>
      <c r="J675" t="s">
        <v>25</v>
      </c>
      <c r="K675" t="s">
        <v>289</v>
      </c>
      <c r="L675" t="s">
        <v>39</v>
      </c>
      <c r="M675">
        <v>4</v>
      </c>
      <c r="N675">
        <v>145</v>
      </c>
      <c r="O675">
        <v>20</v>
      </c>
      <c r="P675" t="s">
        <v>27</v>
      </c>
      <c r="Q675" t="s">
        <v>28</v>
      </c>
      <c r="R675" t="s">
        <v>279</v>
      </c>
      <c r="S675" t="s">
        <v>250</v>
      </c>
    </row>
    <row r="676" spans="1:19" x14ac:dyDescent="0.3">
      <c r="A676">
        <v>1426287</v>
      </c>
      <c r="B676" t="s">
        <v>393</v>
      </c>
      <c r="C676" t="s">
        <v>53</v>
      </c>
      <c r="D676" t="s">
        <v>20</v>
      </c>
      <c r="E676" t="s">
        <v>275</v>
      </c>
      <c r="F676" t="s">
        <v>265</v>
      </c>
      <c r="G676" t="s">
        <v>33</v>
      </c>
      <c r="H676" t="s">
        <v>267</v>
      </c>
      <c r="I676" t="s">
        <v>267</v>
      </c>
      <c r="J676" t="s">
        <v>25</v>
      </c>
      <c r="K676" t="s">
        <v>267</v>
      </c>
      <c r="L676" t="s">
        <v>39</v>
      </c>
      <c r="M676">
        <v>7</v>
      </c>
      <c r="N676">
        <v>163</v>
      </c>
      <c r="O676">
        <v>20</v>
      </c>
      <c r="P676" t="s">
        <v>27</v>
      </c>
      <c r="Q676" t="s">
        <v>28</v>
      </c>
      <c r="R676" t="s">
        <v>283</v>
      </c>
      <c r="S676" t="s">
        <v>185</v>
      </c>
    </row>
    <row r="677" spans="1:19" x14ac:dyDescent="0.3">
      <c r="A677">
        <v>1426288</v>
      </c>
      <c r="B677" t="s">
        <v>393</v>
      </c>
      <c r="C677" t="s">
        <v>50</v>
      </c>
      <c r="D677" t="s">
        <v>20</v>
      </c>
      <c r="E677" t="s">
        <v>158</v>
      </c>
      <c r="F677" t="s">
        <v>323</v>
      </c>
      <c r="G677" t="s">
        <v>131</v>
      </c>
      <c r="H677" t="s">
        <v>38</v>
      </c>
      <c r="I677" t="s">
        <v>131</v>
      </c>
      <c r="J677" t="s">
        <v>34</v>
      </c>
      <c r="K677" t="s">
        <v>131</v>
      </c>
      <c r="L677" t="s">
        <v>26</v>
      </c>
      <c r="M677">
        <v>1</v>
      </c>
      <c r="N677">
        <v>202</v>
      </c>
      <c r="O677">
        <v>20</v>
      </c>
      <c r="P677" t="s">
        <v>27</v>
      </c>
      <c r="Q677" t="s">
        <v>28</v>
      </c>
      <c r="R677" t="s">
        <v>115</v>
      </c>
      <c r="S677" t="s">
        <v>215</v>
      </c>
    </row>
    <row r="678" spans="1:19" x14ac:dyDescent="0.3">
      <c r="A678">
        <v>1426289</v>
      </c>
      <c r="B678" t="s">
        <v>393</v>
      </c>
      <c r="C678" t="s">
        <v>41</v>
      </c>
      <c r="D678" t="s">
        <v>20</v>
      </c>
      <c r="E678" t="s">
        <v>286</v>
      </c>
      <c r="F678" t="s">
        <v>266</v>
      </c>
      <c r="G678" t="s">
        <v>24</v>
      </c>
      <c r="H678" t="s">
        <v>43</v>
      </c>
      <c r="I678" t="s">
        <v>43</v>
      </c>
      <c r="J678" t="s">
        <v>25</v>
      </c>
      <c r="K678" t="s">
        <v>24</v>
      </c>
      <c r="L678" t="s">
        <v>26</v>
      </c>
      <c r="M678">
        <v>24</v>
      </c>
      <c r="N678">
        <v>170</v>
      </c>
      <c r="O678">
        <v>20</v>
      </c>
      <c r="P678" t="s">
        <v>27</v>
      </c>
      <c r="Q678" t="s">
        <v>28</v>
      </c>
      <c r="R678" t="s">
        <v>271</v>
      </c>
      <c r="S678" t="s">
        <v>282</v>
      </c>
    </row>
    <row r="679" spans="1:19" x14ac:dyDescent="0.3">
      <c r="A679">
        <v>1426290</v>
      </c>
      <c r="B679" t="s">
        <v>393</v>
      </c>
      <c r="C679" t="s">
        <v>208</v>
      </c>
      <c r="D679" t="s">
        <v>20</v>
      </c>
      <c r="E679" t="s">
        <v>222</v>
      </c>
      <c r="F679" t="s">
        <v>324</v>
      </c>
      <c r="G679" t="s">
        <v>290</v>
      </c>
      <c r="H679" t="s">
        <v>348</v>
      </c>
      <c r="I679" t="s">
        <v>348</v>
      </c>
      <c r="J679" t="s">
        <v>25</v>
      </c>
      <c r="K679" t="s">
        <v>348</v>
      </c>
      <c r="L679" t="s">
        <v>39</v>
      </c>
      <c r="M679">
        <v>4</v>
      </c>
      <c r="N679">
        <v>148</v>
      </c>
      <c r="O679">
        <v>20</v>
      </c>
      <c r="P679" t="s">
        <v>27</v>
      </c>
      <c r="Q679" t="s">
        <v>28</v>
      </c>
      <c r="R679" t="s">
        <v>325</v>
      </c>
      <c r="S679" t="s">
        <v>331</v>
      </c>
    </row>
    <row r="680" spans="1:19" x14ac:dyDescent="0.3">
      <c r="A680">
        <v>1426291</v>
      </c>
      <c r="B680" t="s">
        <v>393</v>
      </c>
      <c r="C680" t="s">
        <v>97</v>
      </c>
      <c r="D680" t="s">
        <v>20</v>
      </c>
      <c r="E680" t="s">
        <v>118</v>
      </c>
      <c r="F680" t="s">
        <v>346</v>
      </c>
      <c r="G680" t="s">
        <v>33</v>
      </c>
      <c r="H680" t="s">
        <v>267</v>
      </c>
      <c r="I680" t="s">
        <v>267</v>
      </c>
      <c r="J680" t="s">
        <v>25</v>
      </c>
      <c r="K680" t="s">
        <v>33</v>
      </c>
      <c r="L680" t="s">
        <v>26</v>
      </c>
      <c r="M680">
        <v>28</v>
      </c>
      <c r="N680">
        <v>168</v>
      </c>
      <c r="O680">
        <v>20</v>
      </c>
      <c r="P680" t="s">
        <v>27</v>
      </c>
      <c r="Q680" t="s">
        <v>28</v>
      </c>
      <c r="R680" t="s">
        <v>190</v>
      </c>
      <c r="S680" t="s">
        <v>120</v>
      </c>
    </row>
    <row r="681" spans="1:19" x14ac:dyDescent="0.3">
      <c r="A681">
        <v>1426292</v>
      </c>
      <c r="B681" t="s">
        <v>393</v>
      </c>
      <c r="C681" t="s">
        <v>320</v>
      </c>
      <c r="D681" t="s">
        <v>20</v>
      </c>
      <c r="E681" t="s">
        <v>125</v>
      </c>
      <c r="F681" t="s">
        <v>322</v>
      </c>
      <c r="G681" t="s">
        <v>24</v>
      </c>
      <c r="H681" t="s">
        <v>289</v>
      </c>
      <c r="I681" t="s">
        <v>289</v>
      </c>
      <c r="J681" t="s">
        <v>25</v>
      </c>
      <c r="K681" t="s">
        <v>24</v>
      </c>
      <c r="L681" t="s">
        <v>26</v>
      </c>
      <c r="M681">
        <v>98</v>
      </c>
      <c r="N681">
        <v>236</v>
      </c>
      <c r="O681">
        <v>20</v>
      </c>
      <c r="P681" t="s">
        <v>27</v>
      </c>
      <c r="Q681" t="s">
        <v>28</v>
      </c>
      <c r="R681" t="s">
        <v>330</v>
      </c>
      <c r="S681" t="s">
        <v>215</v>
      </c>
    </row>
    <row r="682" spans="1:19" x14ac:dyDescent="0.3">
      <c r="A682">
        <v>1426293</v>
      </c>
      <c r="B682" t="s">
        <v>393</v>
      </c>
      <c r="C682" t="s">
        <v>41</v>
      </c>
      <c r="D682" t="s">
        <v>20</v>
      </c>
      <c r="E682" t="s">
        <v>193</v>
      </c>
      <c r="F682" t="s">
        <v>266</v>
      </c>
      <c r="G682" t="s">
        <v>131</v>
      </c>
      <c r="H682" t="s">
        <v>43</v>
      </c>
      <c r="I682" t="s">
        <v>43</v>
      </c>
      <c r="J682" t="s">
        <v>25</v>
      </c>
      <c r="K682" t="s">
        <v>43</v>
      </c>
      <c r="L682" t="s">
        <v>39</v>
      </c>
      <c r="M682">
        <v>7</v>
      </c>
      <c r="N682">
        <v>174</v>
      </c>
      <c r="O682">
        <v>20</v>
      </c>
      <c r="P682" t="s">
        <v>27</v>
      </c>
      <c r="Q682" t="s">
        <v>28</v>
      </c>
      <c r="R682" t="s">
        <v>272</v>
      </c>
      <c r="S682" t="s">
        <v>282</v>
      </c>
    </row>
    <row r="683" spans="1:19" x14ac:dyDescent="0.3">
      <c r="A683">
        <v>1426294</v>
      </c>
      <c r="B683" t="s">
        <v>393</v>
      </c>
      <c r="C683" t="s">
        <v>35</v>
      </c>
      <c r="D683" t="s">
        <v>20</v>
      </c>
      <c r="E683" t="s">
        <v>239</v>
      </c>
      <c r="F683" t="s">
        <v>274</v>
      </c>
      <c r="G683" t="s">
        <v>242</v>
      </c>
      <c r="H683" t="s">
        <v>38</v>
      </c>
      <c r="I683" t="s">
        <v>38</v>
      </c>
      <c r="J683" t="s">
        <v>25</v>
      </c>
      <c r="K683" t="s">
        <v>242</v>
      </c>
      <c r="L683" t="s">
        <v>26</v>
      </c>
      <c r="M683">
        <v>20</v>
      </c>
      <c r="N683">
        <v>222</v>
      </c>
      <c r="O683">
        <v>20</v>
      </c>
      <c r="P683" t="s">
        <v>27</v>
      </c>
      <c r="Q683" t="s">
        <v>28</v>
      </c>
      <c r="R683" t="s">
        <v>198</v>
      </c>
      <c r="S683" t="s">
        <v>250</v>
      </c>
    </row>
    <row r="684" spans="1:19" x14ac:dyDescent="0.3">
      <c r="A684">
        <v>1426295</v>
      </c>
      <c r="B684" t="s">
        <v>393</v>
      </c>
      <c r="C684" t="s">
        <v>50</v>
      </c>
      <c r="D684" t="s">
        <v>20</v>
      </c>
      <c r="E684" t="s">
        <v>358</v>
      </c>
      <c r="F684" t="s">
        <v>323</v>
      </c>
      <c r="G684" t="s">
        <v>289</v>
      </c>
      <c r="H684" t="s">
        <v>131</v>
      </c>
      <c r="I684" t="s">
        <v>289</v>
      </c>
      <c r="J684" t="s">
        <v>34</v>
      </c>
      <c r="K684" t="s">
        <v>131</v>
      </c>
      <c r="L684" t="s">
        <v>39</v>
      </c>
      <c r="M684">
        <v>10</v>
      </c>
      <c r="N684">
        <v>166</v>
      </c>
      <c r="O684">
        <v>20</v>
      </c>
      <c r="P684" t="s">
        <v>27</v>
      </c>
      <c r="Q684" t="s">
        <v>28</v>
      </c>
      <c r="R684" t="s">
        <v>330</v>
      </c>
      <c r="S684" t="s">
        <v>215</v>
      </c>
    </row>
    <row r="685" spans="1:19" x14ac:dyDescent="0.3">
      <c r="A685">
        <v>1426296</v>
      </c>
      <c r="B685" t="s">
        <v>393</v>
      </c>
      <c r="C685" t="s">
        <v>97</v>
      </c>
      <c r="D685" t="s">
        <v>20</v>
      </c>
      <c r="E685" t="s">
        <v>102</v>
      </c>
      <c r="F685" t="s">
        <v>346</v>
      </c>
      <c r="G685" t="s">
        <v>348</v>
      </c>
      <c r="H685" t="s">
        <v>267</v>
      </c>
      <c r="I685" t="s">
        <v>267</v>
      </c>
      <c r="J685" t="s">
        <v>25</v>
      </c>
      <c r="K685" t="s">
        <v>348</v>
      </c>
      <c r="L685" t="s">
        <v>26</v>
      </c>
      <c r="M685">
        <v>60</v>
      </c>
      <c r="N685">
        <v>242</v>
      </c>
      <c r="O685">
        <v>20</v>
      </c>
      <c r="P685" t="s">
        <v>27</v>
      </c>
      <c r="Q685" t="s">
        <v>28</v>
      </c>
      <c r="R685" t="s">
        <v>186</v>
      </c>
      <c r="S685" t="s">
        <v>283</v>
      </c>
    </row>
    <row r="686" spans="1:19" x14ac:dyDescent="0.3">
      <c r="A686">
        <v>1426297</v>
      </c>
      <c r="B686" t="s">
        <v>393</v>
      </c>
      <c r="C686" t="s">
        <v>83</v>
      </c>
      <c r="D686" t="s">
        <v>20</v>
      </c>
      <c r="E686" t="s">
        <v>255</v>
      </c>
      <c r="F686" t="s">
        <v>273</v>
      </c>
      <c r="G686" t="s">
        <v>290</v>
      </c>
      <c r="H686" t="s">
        <v>33</v>
      </c>
      <c r="I686" t="s">
        <v>33</v>
      </c>
      <c r="J686" t="s">
        <v>25</v>
      </c>
      <c r="K686" t="s">
        <v>290</v>
      </c>
      <c r="L686" t="s">
        <v>26</v>
      </c>
      <c r="M686">
        <v>35</v>
      </c>
      <c r="N686">
        <v>232</v>
      </c>
      <c r="O686">
        <v>20</v>
      </c>
      <c r="P686" t="s">
        <v>27</v>
      </c>
      <c r="Q686" t="s">
        <v>28</v>
      </c>
      <c r="R686" t="s">
        <v>198</v>
      </c>
      <c r="S686" t="s">
        <v>303</v>
      </c>
    </row>
    <row r="687" spans="1:19" x14ac:dyDescent="0.3">
      <c r="A687">
        <v>1426298</v>
      </c>
      <c r="B687" t="s">
        <v>393</v>
      </c>
      <c r="C687" t="s">
        <v>44</v>
      </c>
      <c r="D687" t="s">
        <v>20</v>
      </c>
      <c r="E687" t="s">
        <v>261</v>
      </c>
      <c r="F687" t="s">
        <v>316</v>
      </c>
      <c r="G687" t="s">
        <v>24</v>
      </c>
      <c r="H687" t="s">
        <v>43</v>
      </c>
      <c r="I687" t="s">
        <v>43</v>
      </c>
      <c r="J687" t="s">
        <v>25</v>
      </c>
      <c r="K687" t="s">
        <v>24</v>
      </c>
      <c r="L687" t="s">
        <v>26</v>
      </c>
      <c r="M687">
        <v>18</v>
      </c>
      <c r="N687">
        <v>158</v>
      </c>
      <c r="O687">
        <v>16</v>
      </c>
      <c r="P687" t="s">
        <v>27</v>
      </c>
      <c r="Q687" t="s">
        <v>28</v>
      </c>
      <c r="R687" t="s">
        <v>250</v>
      </c>
      <c r="S687" t="s">
        <v>331</v>
      </c>
    </row>
    <row r="688" spans="1:19" x14ac:dyDescent="0.3">
      <c r="A688">
        <v>1426299</v>
      </c>
      <c r="B688" t="s">
        <v>393</v>
      </c>
      <c r="C688" t="s">
        <v>53</v>
      </c>
      <c r="D688" t="s">
        <v>20</v>
      </c>
      <c r="E688" t="s">
        <v>362</v>
      </c>
      <c r="F688" t="s">
        <v>265</v>
      </c>
      <c r="G688" t="s">
        <v>38</v>
      </c>
      <c r="H688" t="s">
        <v>33</v>
      </c>
      <c r="I688" t="s">
        <v>38</v>
      </c>
      <c r="J688" t="s">
        <v>34</v>
      </c>
      <c r="K688" t="s">
        <v>33</v>
      </c>
      <c r="L688" t="s">
        <v>39</v>
      </c>
      <c r="M688">
        <v>5</v>
      </c>
      <c r="N688">
        <v>142</v>
      </c>
      <c r="O688">
        <v>20</v>
      </c>
      <c r="P688" t="s">
        <v>27</v>
      </c>
      <c r="Q688" t="s">
        <v>28</v>
      </c>
      <c r="R688" t="s">
        <v>301</v>
      </c>
      <c r="S688" t="s">
        <v>215</v>
      </c>
    </row>
    <row r="689" spans="1:19" x14ac:dyDescent="0.3">
      <c r="A689">
        <v>1426300</v>
      </c>
      <c r="B689" t="s">
        <v>393</v>
      </c>
      <c r="C689" t="s">
        <v>208</v>
      </c>
      <c r="D689" t="s">
        <v>20</v>
      </c>
      <c r="E689" t="s">
        <v>335</v>
      </c>
      <c r="F689" t="s">
        <v>324</v>
      </c>
      <c r="G689" t="s">
        <v>348</v>
      </c>
      <c r="H689" t="s">
        <v>242</v>
      </c>
      <c r="I689" t="s">
        <v>242</v>
      </c>
      <c r="J689" t="s">
        <v>25</v>
      </c>
      <c r="K689" t="s">
        <v>348</v>
      </c>
      <c r="L689" t="s">
        <v>26</v>
      </c>
      <c r="M689">
        <v>47</v>
      </c>
      <c r="N689">
        <v>188</v>
      </c>
      <c r="O689">
        <v>20</v>
      </c>
      <c r="P689" t="s">
        <v>27</v>
      </c>
      <c r="Q689" t="s">
        <v>28</v>
      </c>
      <c r="R689" t="s">
        <v>190</v>
      </c>
      <c r="S689" t="s">
        <v>120</v>
      </c>
    </row>
    <row r="690" spans="1:19" x14ac:dyDescent="0.3">
      <c r="A690">
        <v>1426302</v>
      </c>
      <c r="B690" t="s">
        <v>393</v>
      </c>
      <c r="C690" t="s">
        <v>35</v>
      </c>
      <c r="D690" t="s">
        <v>20</v>
      </c>
      <c r="E690" t="s">
        <v>103</v>
      </c>
      <c r="F690" t="s">
        <v>274</v>
      </c>
      <c r="G690" t="s">
        <v>242</v>
      </c>
      <c r="H690" t="s">
        <v>289</v>
      </c>
      <c r="I690" t="s">
        <v>289</v>
      </c>
      <c r="J690" t="s">
        <v>25</v>
      </c>
      <c r="K690" t="s">
        <v>242</v>
      </c>
      <c r="L690" t="s">
        <v>26</v>
      </c>
      <c r="M690">
        <v>19</v>
      </c>
      <c r="N690">
        <v>209</v>
      </c>
      <c r="O690">
        <v>20</v>
      </c>
      <c r="P690" t="s">
        <v>27</v>
      </c>
      <c r="Q690" t="s">
        <v>28</v>
      </c>
      <c r="R690" t="s">
        <v>325</v>
      </c>
      <c r="S690" t="s">
        <v>331</v>
      </c>
    </row>
    <row r="691" spans="1:19" x14ac:dyDescent="0.3">
      <c r="A691">
        <v>1426303</v>
      </c>
      <c r="B691" t="s">
        <v>393</v>
      </c>
      <c r="C691" t="s">
        <v>327</v>
      </c>
      <c r="D691" t="s">
        <v>20</v>
      </c>
      <c r="E691" t="s">
        <v>245</v>
      </c>
      <c r="F691" t="s">
        <v>329</v>
      </c>
      <c r="G691" t="s">
        <v>38</v>
      </c>
      <c r="H691" t="s">
        <v>267</v>
      </c>
      <c r="I691" t="s">
        <v>38</v>
      </c>
      <c r="J691" t="s">
        <v>34</v>
      </c>
      <c r="K691" t="s">
        <v>267</v>
      </c>
      <c r="L691" t="s">
        <v>39</v>
      </c>
      <c r="M691">
        <v>5</v>
      </c>
      <c r="N691">
        <v>145</v>
      </c>
      <c r="O691">
        <v>20</v>
      </c>
      <c r="P691" t="s">
        <v>27</v>
      </c>
      <c r="Q691" t="s">
        <v>28</v>
      </c>
      <c r="R691" t="s">
        <v>301</v>
      </c>
      <c r="S691" t="s">
        <v>330</v>
      </c>
    </row>
    <row r="692" spans="1:19" x14ac:dyDescent="0.3">
      <c r="A692">
        <v>1426305</v>
      </c>
      <c r="B692" t="s">
        <v>393</v>
      </c>
      <c r="C692" t="s">
        <v>41</v>
      </c>
      <c r="D692" t="s">
        <v>20</v>
      </c>
      <c r="E692" t="s">
        <v>332</v>
      </c>
      <c r="F692" t="s">
        <v>266</v>
      </c>
      <c r="G692" t="s">
        <v>289</v>
      </c>
      <c r="H692" t="s">
        <v>43</v>
      </c>
      <c r="I692" t="s">
        <v>43</v>
      </c>
      <c r="J692" t="s">
        <v>25</v>
      </c>
      <c r="K692" t="s">
        <v>289</v>
      </c>
      <c r="L692" t="s">
        <v>26</v>
      </c>
      <c r="M692">
        <v>18</v>
      </c>
      <c r="N692">
        <v>215</v>
      </c>
      <c r="O692">
        <v>20</v>
      </c>
      <c r="P692" t="s">
        <v>27</v>
      </c>
      <c r="Q692" t="s">
        <v>28</v>
      </c>
      <c r="R692" t="s">
        <v>272</v>
      </c>
      <c r="S692" t="s">
        <v>301</v>
      </c>
    </row>
    <row r="693" spans="1:19" x14ac:dyDescent="0.3">
      <c r="A693">
        <v>1426306</v>
      </c>
      <c r="B693" t="s">
        <v>393</v>
      </c>
      <c r="C693" t="s">
        <v>208</v>
      </c>
      <c r="D693" t="s">
        <v>20</v>
      </c>
      <c r="E693" t="s">
        <v>124</v>
      </c>
      <c r="F693" t="s">
        <v>324</v>
      </c>
      <c r="G693" t="s">
        <v>348</v>
      </c>
      <c r="H693" t="s">
        <v>33</v>
      </c>
      <c r="I693" t="s">
        <v>33</v>
      </c>
      <c r="J693" t="s">
        <v>25</v>
      </c>
      <c r="K693" t="s">
        <v>348</v>
      </c>
      <c r="L693" t="s">
        <v>26</v>
      </c>
      <c r="M693">
        <v>27</v>
      </c>
      <c r="N693">
        <v>219</v>
      </c>
      <c r="O693">
        <v>20</v>
      </c>
      <c r="P693" t="s">
        <v>27</v>
      </c>
      <c r="Q693" t="s">
        <v>28</v>
      </c>
      <c r="R693" t="s">
        <v>325</v>
      </c>
      <c r="S693" t="s">
        <v>198</v>
      </c>
    </row>
    <row r="694" spans="1:19" x14ac:dyDescent="0.3">
      <c r="A694">
        <v>1426307</v>
      </c>
      <c r="B694" t="s">
        <v>393</v>
      </c>
      <c r="C694" t="s">
        <v>50</v>
      </c>
      <c r="D694" t="s">
        <v>20</v>
      </c>
      <c r="E694" t="s">
        <v>296</v>
      </c>
      <c r="F694" t="s">
        <v>323</v>
      </c>
      <c r="G694" t="s">
        <v>267</v>
      </c>
      <c r="H694" t="s">
        <v>131</v>
      </c>
      <c r="I694" t="s">
        <v>267</v>
      </c>
      <c r="J694" t="s">
        <v>34</v>
      </c>
      <c r="K694" t="s">
        <v>131</v>
      </c>
      <c r="L694" t="s">
        <v>39</v>
      </c>
      <c r="M694">
        <v>4</v>
      </c>
      <c r="N694">
        <v>215</v>
      </c>
      <c r="O694">
        <v>20</v>
      </c>
      <c r="P694" t="s">
        <v>27</v>
      </c>
      <c r="Q694" t="s">
        <v>28</v>
      </c>
      <c r="R694" t="s">
        <v>186</v>
      </c>
      <c r="S694" t="s">
        <v>185</v>
      </c>
    </row>
    <row r="695" spans="1:19" x14ac:dyDescent="0.3">
      <c r="A695">
        <v>1426309</v>
      </c>
      <c r="B695" t="s">
        <v>393</v>
      </c>
      <c r="C695" t="s">
        <v>83</v>
      </c>
      <c r="D695" t="s">
        <v>110</v>
      </c>
      <c r="E695" t="s">
        <v>173</v>
      </c>
      <c r="F695" t="s">
        <v>273</v>
      </c>
      <c r="G695" t="s">
        <v>131</v>
      </c>
      <c r="H695" t="s">
        <v>24</v>
      </c>
      <c r="I695" t="s">
        <v>131</v>
      </c>
      <c r="J695" t="s">
        <v>34</v>
      </c>
      <c r="K695" t="s">
        <v>24</v>
      </c>
      <c r="L695" t="s">
        <v>39</v>
      </c>
      <c r="M695">
        <v>8</v>
      </c>
      <c r="N695">
        <v>160</v>
      </c>
      <c r="O695">
        <v>20</v>
      </c>
      <c r="P695" t="s">
        <v>27</v>
      </c>
      <c r="Q695" t="s">
        <v>28</v>
      </c>
      <c r="R695" t="s">
        <v>115</v>
      </c>
      <c r="S695" t="s">
        <v>301</v>
      </c>
    </row>
    <row r="696" spans="1:19" x14ac:dyDescent="0.3">
      <c r="A696">
        <v>1426310</v>
      </c>
      <c r="B696" t="s">
        <v>393</v>
      </c>
      <c r="C696" t="s">
        <v>83</v>
      </c>
      <c r="D696" t="s">
        <v>146</v>
      </c>
      <c r="E696" t="s">
        <v>96</v>
      </c>
      <c r="F696" t="s">
        <v>273</v>
      </c>
      <c r="G696" t="s">
        <v>348</v>
      </c>
      <c r="H696" t="s">
        <v>38</v>
      </c>
      <c r="I696" t="s">
        <v>38</v>
      </c>
      <c r="J696" t="s">
        <v>25</v>
      </c>
      <c r="K696" t="s">
        <v>38</v>
      </c>
      <c r="L696" t="s">
        <v>39</v>
      </c>
      <c r="M696">
        <v>4</v>
      </c>
      <c r="N696">
        <v>173</v>
      </c>
      <c r="O696">
        <v>20</v>
      </c>
      <c r="P696" t="s">
        <v>27</v>
      </c>
      <c r="Q696" t="s">
        <v>28</v>
      </c>
      <c r="R696" t="s">
        <v>198</v>
      </c>
      <c r="S696" t="s">
        <v>330</v>
      </c>
    </row>
    <row r="697" spans="1:19" x14ac:dyDescent="0.3">
      <c r="A697">
        <v>1426311</v>
      </c>
      <c r="B697" t="s">
        <v>393</v>
      </c>
      <c r="C697" t="s">
        <v>53</v>
      </c>
      <c r="D697" t="s">
        <v>112</v>
      </c>
      <c r="E697" t="s">
        <v>363</v>
      </c>
      <c r="F697" t="s">
        <v>265</v>
      </c>
      <c r="G697" t="s">
        <v>131</v>
      </c>
      <c r="H697" t="s">
        <v>38</v>
      </c>
      <c r="I697" t="s">
        <v>38</v>
      </c>
      <c r="J697" t="s">
        <v>25</v>
      </c>
      <c r="K697" t="s">
        <v>131</v>
      </c>
      <c r="L697" t="s">
        <v>26</v>
      </c>
      <c r="M697">
        <v>36</v>
      </c>
      <c r="N697">
        <v>176</v>
      </c>
      <c r="O697">
        <v>20</v>
      </c>
      <c r="P697" t="s">
        <v>27</v>
      </c>
      <c r="Q697" t="s">
        <v>28</v>
      </c>
      <c r="R697" t="s">
        <v>186</v>
      </c>
      <c r="S697" t="s">
        <v>185</v>
      </c>
    </row>
    <row r="698" spans="1:19" x14ac:dyDescent="0.3">
      <c r="A698">
        <v>1426312</v>
      </c>
      <c r="B698" t="s">
        <v>393</v>
      </c>
      <c r="C698" t="s">
        <v>53</v>
      </c>
      <c r="D698" t="s">
        <v>65</v>
      </c>
      <c r="E698" t="s">
        <v>173</v>
      </c>
      <c r="F698" t="s">
        <v>265</v>
      </c>
      <c r="G698" t="s">
        <v>131</v>
      </c>
      <c r="H698" t="s">
        <v>24</v>
      </c>
      <c r="I698" t="s">
        <v>131</v>
      </c>
      <c r="J698" t="s">
        <v>34</v>
      </c>
      <c r="K698" t="s">
        <v>24</v>
      </c>
      <c r="L698" t="s">
        <v>39</v>
      </c>
      <c r="M698">
        <v>8</v>
      </c>
      <c r="N698">
        <v>114</v>
      </c>
      <c r="O698">
        <v>20</v>
      </c>
      <c r="P698" t="s">
        <v>27</v>
      </c>
      <c r="Q698" t="s">
        <v>28</v>
      </c>
      <c r="R698" t="s">
        <v>271</v>
      </c>
      <c r="S698" t="s">
        <v>186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9"/>
  <sheetViews>
    <sheetView workbookViewId="0">
      <selection activeCell="D4" sqref="D4:E8"/>
    </sheetView>
  </sheetViews>
  <sheetFormatPr defaultRowHeight="14.4" x14ac:dyDescent="0.3"/>
  <cols>
    <col min="1" max="1" width="18.21875" bestFit="1" customWidth="1"/>
    <col min="2" max="2" width="15" bestFit="1" customWidth="1"/>
    <col min="4" max="4" width="20" customWidth="1"/>
  </cols>
  <sheetData>
    <row r="3" spans="1:5" x14ac:dyDescent="0.3">
      <c r="A3" s="3" t="s">
        <v>394</v>
      </c>
      <c r="B3" t="s">
        <v>402</v>
      </c>
    </row>
    <row r="4" spans="1:5" x14ac:dyDescent="0.3">
      <c r="A4" s="4" t="s">
        <v>43</v>
      </c>
      <c r="B4" s="5">
        <v>4</v>
      </c>
      <c r="D4" t="str">
        <f>A4</f>
        <v>Mumbai Indians</v>
      </c>
      <c r="E4">
        <f>GETPIVOTDATA("Winner",$A$3,"Winner",A4)</f>
        <v>4</v>
      </c>
    </row>
    <row r="5" spans="1:5" x14ac:dyDescent="0.3">
      <c r="A5" s="4" t="s">
        <v>33</v>
      </c>
      <c r="B5" s="5">
        <v>3</v>
      </c>
      <c r="D5" t="str">
        <f t="shared" ref="D5:D8" si="0">A5</f>
        <v>Chennai Super Kings</v>
      </c>
      <c r="E5">
        <f t="shared" ref="E5:E8" si="1">GETPIVOTDATA("Winner",$A$3,"Winner",A5)</f>
        <v>3</v>
      </c>
    </row>
    <row r="6" spans="1:5" x14ac:dyDescent="0.3">
      <c r="A6" s="4" t="s">
        <v>24</v>
      </c>
      <c r="B6" s="5">
        <v>2</v>
      </c>
      <c r="D6" t="str">
        <f t="shared" si="0"/>
        <v>Kolkata Knight Riders</v>
      </c>
      <c r="E6">
        <f t="shared" si="1"/>
        <v>2</v>
      </c>
    </row>
    <row r="7" spans="1:5" x14ac:dyDescent="0.3">
      <c r="A7" s="4" t="s">
        <v>131</v>
      </c>
      <c r="B7" s="5">
        <v>1</v>
      </c>
      <c r="D7" t="str">
        <f t="shared" si="0"/>
        <v>Sunrisers Hyderabad</v>
      </c>
      <c r="E7">
        <f t="shared" si="1"/>
        <v>1</v>
      </c>
    </row>
    <row r="8" spans="1:5" x14ac:dyDescent="0.3">
      <c r="A8" s="4" t="s">
        <v>290</v>
      </c>
      <c r="B8" s="5">
        <v>1</v>
      </c>
      <c r="D8" t="str">
        <f t="shared" si="0"/>
        <v>Gujarat Titans</v>
      </c>
      <c r="E8">
        <f t="shared" si="1"/>
        <v>1</v>
      </c>
    </row>
    <row r="9" spans="1:5" x14ac:dyDescent="0.3">
      <c r="A9" s="4" t="s">
        <v>395</v>
      </c>
      <c r="B9" s="5">
        <v>11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workbookViewId="0">
      <selection sqref="A1:G12"/>
    </sheetView>
  </sheetViews>
  <sheetFormatPr defaultRowHeight="14.4" x14ac:dyDescent="0.3"/>
  <cols>
    <col min="3" max="3" width="22.5546875" customWidth="1"/>
    <col min="4" max="4" width="27.88671875" customWidth="1"/>
    <col min="5" max="5" width="22.5546875" customWidth="1"/>
    <col min="7" max="7" width="18.88671875" customWidth="1"/>
  </cols>
  <sheetData>
    <row r="1" spans="1:7" x14ac:dyDescent="0.3">
      <c r="A1" t="s">
        <v>364</v>
      </c>
      <c r="B1" t="s">
        <v>1</v>
      </c>
      <c r="C1" t="s">
        <v>365</v>
      </c>
      <c r="D1" t="s">
        <v>366</v>
      </c>
      <c r="E1" t="s">
        <v>367</v>
      </c>
      <c r="F1" t="s">
        <v>368</v>
      </c>
      <c r="G1" t="s">
        <v>369</v>
      </c>
    </row>
    <row r="2" spans="1:7" x14ac:dyDescent="0.3">
      <c r="A2">
        <v>2024</v>
      </c>
      <c r="B2" t="s">
        <v>393</v>
      </c>
      <c r="C2" t="s">
        <v>24</v>
      </c>
      <c r="D2" t="s">
        <v>131</v>
      </c>
      <c r="E2" t="s">
        <v>370</v>
      </c>
      <c r="F2">
        <v>10</v>
      </c>
      <c r="G2" t="s">
        <v>371</v>
      </c>
    </row>
    <row r="3" spans="1:7" x14ac:dyDescent="0.3">
      <c r="A3">
        <v>2023</v>
      </c>
      <c r="B3" t="s">
        <v>392</v>
      </c>
      <c r="C3" t="s">
        <v>33</v>
      </c>
      <c r="D3" t="s">
        <v>290</v>
      </c>
      <c r="E3" t="s">
        <v>56</v>
      </c>
      <c r="F3">
        <v>10</v>
      </c>
      <c r="G3" t="s">
        <v>255</v>
      </c>
    </row>
    <row r="4" spans="1:7" x14ac:dyDescent="0.3">
      <c r="A4">
        <v>2022</v>
      </c>
      <c r="B4" t="s">
        <v>391</v>
      </c>
      <c r="C4" t="s">
        <v>290</v>
      </c>
      <c r="D4" t="s">
        <v>38</v>
      </c>
      <c r="E4" t="s">
        <v>372</v>
      </c>
      <c r="F4">
        <v>10</v>
      </c>
      <c r="G4" t="s">
        <v>373</v>
      </c>
    </row>
    <row r="5" spans="1:7" x14ac:dyDescent="0.3">
      <c r="A5">
        <v>2021</v>
      </c>
      <c r="B5" t="s">
        <v>390</v>
      </c>
      <c r="C5" t="s">
        <v>33</v>
      </c>
      <c r="D5" t="s">
        <v>24</v>
      </c>
      <c r="E5" t="s">
        <v>56</v>
      </c>
      <c r="F5">
        <v>8</v>
      </c>
      <c r="G5" t="s">
        <v>374</v>
      </c>
    </row>
    <row r="6" spans="1:7" x14ac:dyDescent="0.3">
      <c r="A6">
        <v>2020</v>
      </c>
      <c r="B6" t="s">
        <v>389</v>
      </c>
      <c r="C6" t="s">
        <v>43</v>
      </c>
      <c r="D6" t="s">
        <v>242</v>
      </c>
      <c r="E6" t="s">
        <v>375</v>
      </c>
      <c r="F6">
        <v>8</v>
      </c>
      <c r="G6" t="s">
        <v>376</v>
      </c>
    </row>
    <row r="7" spans="1:7" x14ac:dyDescent="0.3">
      <c r="A7">
        <v>2019</v>
      </c>
      <c r="B7" t="s">
        <v>388</v>
      </c>
      <c r="C7" t="s">
        <v>43</v>
      </c>
      <c r="D7" t="s">
        <v>33</v>
      </c>
      <c r="E7" t="s">
        <v>375</v>
      </c>
      <c r="F7">
        <v>8</v>
      </c>
      <c r="G7" t="s">
        <v>377</v>
      </c>
    </row>
    <row r="8" spans="1:7" x14ac:dyDescent="0.3">
      <c r="A8">
        <v>2018</v>
      </c>
      <c r="B8" t="s">
        <v>387</v>
      </c>
      <c r="C8" t="s">
        <v>33</v>
      </c>
      <c r="D8" t="s">
        <v>131</v>
      </c>
      <c r="E8" t="s">
        <v>56</v>
      </c>
      <c r="F8">
        <v>8</v>
      </c>
      <c r="G8" t="s">
        <v>371</v>
      </c>
    </row>
    <row r="9" spans="1:7" x14ac:dyDescent="0.3">
      <c r="A9">
        <v>2017</v>
      </c>
      <c r="B9" t="s">
        <v>386</v>
      </c>
      <c r="C9" t="s">
        <v>43</v>
      </c>
      <c r="D9" t="s">
        <v>182</v>
      </c>
      <c r="E9" t="s">
        <v>375</v>
      </c>
      <c r="F9">
        <v>8</v>
      </c>
      <c r="G9" t="s">
        <v>378</v>
      </c>
    </row>
    <row r="10" spans="1:7" x14ac:dyDescent="0.3">
      <c r="A10">
        <v>2016</v>
      </c>
      <c r="B10" t="s">
        <v>385</v>
      </c>
      <c r="C10" t="s">
        <v>131</v>
      </c>
      <c r="D10" t="s">
        <v>23</v>
      </c>
      <c r="E10" t="s">
        <v>379</v>
      </c>
      <c r="F10">
        <v>8</v>
      </c>
      <c r="G10" t="s">
        <v>380</v>
      </c>
    </row>
    <row r="11" spans="1:7" x14ac:dyDescent="0.3">
      <c r="A11">
        <v>2015</v>
      </c>
      <c r="B11" t="s">
        <v>384</v>
      </c>
      <c r="C11" t="s">
        <v>43</v>
      </c>
      <c r="D11" t="s">
        <v>33</v>
      </c>
      <c r="E11" t="s">
        <v>375</v>
      </c>
      <c r="F11">
        <v>8</v>
      </c>
      <c r="G11" t="s">
        <v>377</v>
      </c>
    </row>
    <row r="12" spans="1:7" x14ac:dyDescent="0.3">
      <c r="A12">
        <v>2014</v>
      </c>
      <c r="B12" t="s">
        <v>383</v>
      </c>
      <c r="C12" t="s">
        <v>24</v>
      </c>
      <c r="D12" t="s">
        <v>32</v>
      </c>
      <c r="E12" t="s">
        <v>381</v>
      </c>
      <c r="F12">
        <v>8</v>
      </c>
      <c r="G12" t="s">
        <v>382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matches won wrt bat first field</vt:lpstr>
      <vt:lpstr>toss based decision</vt:lpstr>
      <vt:lpstr>top 10 venues</vt:lpstr>
      <vt:lpstr>MOM winners</vt:lpstr>
      <vt:lpstr>KPI</vt:lpstr>
      <vt:lpstr>DASHBOARD</vt:lpstr>
      <vt:lpstr>matches</vt:lpstr>
      <vt:lpstr>title winner</vt:lpstr>
      <vt:lpstr>IPL Winners List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Ayusmati Sharma</dc:creator>
  <cp:lastModifiedBy>LENOVO</cp:lastModifiedBy>
  <dcterms:created xsi:type="dcterms:W3CDTF">2026-05-25T16:31:32Z</dcterms:created>
  <dcterms:modified xsi:type="dcterms:W3CDTF">2026-05-25T16:31:32Z</dcterms:modified>
</cp:coreProperties>
</file>