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su\Documents\PROJECTS\MDS TESI\StockForecast-master\"/>
    </mc:Choice>
  </mc:AlternateContent>
  <xr:revisionPtr revIDLastSave="0" documentId="13_ncr:1_{209AE85C-0AAD-4A43-ABB9-9E41EB34D721}" xr6:coauthVersionLast="47" xr6:coauthVersionMax="47" xr10:uidLastSave="{00000000-0000-0000-0000-000000000000}"/>
  <bookViews>
    <workbookView xWindow="7365" yWindow="2940" windowWidth="20775" windowHeight="11910" xr2:uid="{32DD4E17-3FE2-43DC-98FB-CF4079A5284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18" i="1"/>
  <c r="I5" i="1"/>
  <c r="I21" i="1"/>
  <c r="I15" i="1"/>
  <c r="I14" i="1"/>
  <c r="I12" i="1"/>
  <c r="I13" i="1"/>
  <c r="I11" i="1"/>
  <c r="I10" i="1"/>
  <c r="I19" i="1"/>
  <c r="I17" i="1"/>
  <c r="I16" i="1"/>
  <c r="I9" i="1"/>
  <c r="I7" i="1"/>
  <c r="I6" i="1"/>
  <c r="I8" i="1"/>
  <c r="I4" i="1"/>
  <c r="J4" i="1" s="1"/>
</calcChain>
</file>

<file path=xl/sharedStrings.xml><?xml version="1.0" encoding="utf-8"?>
<sst xmlns="http://schemas.openxmlformats.org/spreadsheetml/2006/main" count="68" uniqueCount="30">
  <si>
    <t>F1</t>
  </si>
  <si>
    <t>F2</t>
  </si>
  <si>
    <t>F3</t>
  </si>
  <si>
    <t>F4</t>
  </si>
  <si>
    <t>F5</t>
  </si>
  <si>
    <t>Accuracy</t>
  </si>
  <si>
    <t>Constant = 1</t>
  </si>
  <si>
    <t>Train</t>
  </si>
  <si>
    <t>-</t>
  </si>
  <si>
    <t>Random Forest</t>
  </si>
  <si>
    <t>Test</t>
  </si>
  <si>
    <t>KNN</t>
  </si>
  <si>
    <t>Set</t>
  </si>
  <si>
    <t>True</t>
  </si>
  <si>
    <t>Pred</t>
  </si>
  <si>
    <t>N° of classified 1</t>
  </si>
  <si>
    <t>F-Mean</t>
  </si>
  <si>
    <t>All Set</t>
  </si>
  <si>
    <t>Prediction Jul.2023</t>
  </si>
  <si>
    <t>SHORT</t>
  </si>
  <si>
    <t>LONG</t>
  </si>
  <si>
    <t>MODEL</t>
  </si>
  <si>
    <r>
      <t xml:space="preserve">SVC </t>
    </r>
    <r>
      <rPr>
        <sz val="10"/>
        <color theme="1"/>
        <rFont val="Calibri"/>
        <family val="2"/>
        <scheme val="minor"/>
      </rPr>
      <t>(poly 3)</t>
    </r>
  </si>
  <si>
    <r>
      <t xml:space="preserve">SVC </t>
    </r>
    <r>
      <rPr>
        <sz val="10"/>
        <color theme="1"/>
        <rFont val="Calibri"/>
        <family val="2"/>
        <scheme val="minor"/>
      </rPr>
      <t>(rbf)</t>
    </r>
  </si>
  <si>
    <r>
      <t xml:space="preserve">SVC </t>
    </r>
    <r>
      <rPr>
        <sz val="10"/>
        <color theme="1"/>
        <rFont val="Calibri"/>
        <family val="2"/>
        <scheme val="minor"/>
      </rPr>
      <t>(sigmoid)</t>
    </r>
  </si>
  <si>
    <r>
      <t>NN 0</t>
    </r>
    <r>
      <rPr>
        <sz val="10"/>
        <color theme="1"/>
        <rFont val="Calibri"/>
        <family val="2"/>
        <scheme val="minor"/>
      </rPr>
      <t xml:space="preserve"> (0 HL)</t>
    </r>
  </si>
  <si>
    <r>
      <t xml:space="preserve">NN 1 </t>
    </r>
    <r>
      <rPr>
        <sz val="10"/>
        <color theme="1"/>
        <rFont val="Calibri"/>
        <family val="2"/>
        <scheme val="minor"/>
      </rPr>
      <t>(1 HL)</t>
    </r>
  </si>
  <si>
    <r>
      <t xml:space="preserve">NN 1 </t>
    </r>
    <r>
      <rPr>
        <sz val="10"/>
        <color theme="1"/>
        <rFont val="Calibri"/>
        <family val="2"/>
        <scheme val="minor"/>
      </rPr>
      <t>(1 HL + R)</t>
    </r>
  </si>
  <si>
    <r>
      <t xml:space="preserve">LSTM </t>
    </r>
    <r>
      <rPr>
        <sz val="10"/>
        <color theme="1"/>
        <rFont val="Calibri"/>
        <family val="2"/>
        <scheme val="minor"/>
      </rPr>
      <t>basic</t>
    </r>
  </si>
  <si>
    <r>
      <t xml:space="preserve">GRU </t>
    </r>
    <r>
      <rPr>
        <sz val="10"/>
        <color theme="1"/>
        <rFont val="Calibri"/>
        <family val="2"/>
        <scheme val="minor"/>
      </rPr>
      <t>basic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</si>
</sst>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4" fillId="2" borderId="2" xfId="0" applyNumberFormat="1" applyFont="1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6" fillId="2" borderId="5" xfId="0" applyNumberFormat="1" applyFont="1" applyFill="1" applyBorder="1" applyAlignment="1">
      <alignment horizontal="center" vertical="center"/>
    </xf>
    <xf numFmtId="9" fontId="6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9" fontId="8" fillId="2" borderId="2" xfId="0" applyNumberFormat="1" applyFont="1" applyFill="1" applyBorder="1" applyAlignment="1">
      <alignment horizontal="center" vertical="center"/>
    </xf>
    <xf numFmtId="9" fontId="8" fillId="2" borderId="5" xfId="0" applyNumberFormat="1" applyFont="1" applyFill="1" applyBorder="1" applyAlignment="1">
      <alignment horizontal="center" vertical="center"/>
    </xf>
    <xf numFmtId="9" fontId="8" fillId="2" borderId="0" xfId="0" applyNumberFormat="1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9" fontId="10" fillId="2" borderId="2" xfId="0" applyNumberFormat="1" applyFont="1" applyFill="1" applyBorder="1" applyAlignment="1">
      <alignment horizontal="center" vertical="center"/>
    </xf>
    <xf numFmtId="9" fontId="10" fillId="2" borderId="5" xfId="0" applyNumberFormat="1" applyFont="1" applyFill="1" applyBorder="1" applyAlignment="1">
      <alignment horizontal="center" vertical="center"/>
    </xf>
    <xf numFmtId="9" fontId="11" fillId="2" borderId="2" xfId="0" applyNumberFormat="1" applyFont="1" applyFill="1" applyBorder="1" applyAlignment="1">
      <alignment horizontal="center" vertical="center"/>
    </xf>
    <xf numFmtId="9" fontId="12" fillId="2" borderId="5" xfId="0" applyNumberFormat="1" applyFont="1" applyFill="1" applyBorder="1" applyAlignment="1">
      <alignment horizontal="center" vertical="center"/>
    </xf>
    <xf numFmtId="9" fontId="12" fillId="2" borderId="2" xfId="0" applyNumberFormat="1" applyFont="1" applyFill="1" applyBorder="1" applyAlignment="1">
      <alignment horizontal="center" vertical="center"/>
    </xf>
    <xf numFmtId="9" fontId="5" fillId="2" borderId="5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9" fontId="10" fillId="2" borderId="1" xfId="0" applyNumberFormat="1" applyFont="1" applyFill="1" applyBorder="1" applyAlignment="1">
      <alignment horizontal="center" vertical="center"/>
    </xf>
    <xf numFmtId="9" fontId="10" fillId="2" borderId="3" xfId="0" applyNumberFormat="1" applyFont="1" applyFill="1" applyBorder="1" applyAlignment="1">
      <alignment horizontal="center" vertical="center"/>
    </xf>
    <xf numFmtId="9" fontId="10" fillId="2" borderId="4" xfId="0" applyNumberFormat="1" applyFont="1" applyFill="1" applyBorder="1" applyAlignment="1">
      <alignment horizontal="center" vertical="center"/>
    </xf>
    <xf numFmtId="9" fontId="10" fillId="2" borderId="6" xfId="0" applyNumberFormat="1" applyFont="1" applyFill="1" applyBorder="1" applyAlignment="1">
      <alignment horizontal="center" vertical="center"/>
    </xf>
    <xf numFmtId="9" fontId="4" fillId="2" borderId="10" xfId="0" quotePrefix="1" applyNumberFormat="1" applyFont="1" applyFill="1" applyBorder="1" applyAlignment="1">
      <alignment horizontal="center" vertical="center"/>
    </xf>
    <xf numFmtId="9" fontId="4" fillId="2" borderId="11" xfId="0" applyNumberFormat="1" applyFont="1" applyFill="1" applyBorder="1" applyAlignment="1">
      <alignment horizontal="center" vertical="center"/>
    </xf>
    <xf numFmtId="9" fontId="4" fillId="2" borderId="1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4C57-B405-4766-8ABD-447E801EC1B9}">
  <dimension ref="B2:N30"/>
  <sheetViews>
    <sheetView tabSelected="1" zoomScale="115" zoomScaleNormal="115" workbookViewId="0">
      <selection activeCell="B2" sqref="B2:M21"/>
    </sheetView>
  </sheetViews>
  <sheetFormatPr defaultRowHeight="15" x14ac:dyDescent="0.25"/>
  <cols>
    <col min="1" max="1" width="9.140625" style="1"/>
    <col min="2" max="2" width="12.85546875" style="14" bestFit="1" customWidth="1"/>
    <col min="3" max="3" width="8.28515625" style="14" customWidth="1"/>
    <col min="4" max="8" width="4.5703125" style="1" customWidth="1"/>
    <col min="9" max="9" width="8" style="1" customWidth="1"/>
    <col min="10" max="10" width="7.7109375" style="1" customWidth="1"/>
    <col min="11" max="11" width="9.28515625" style="1" customWidth="1"/>
    <col min="12" max="12" width="7.7109375" style="1" customWidth="1"/>
    <col min="13" max="13" width="10.28515625" style="1" customWidth="1"/>
    <col min="14" max="16384" width="9.140625" style="1"/>
  </cols>
  <sheetData>
    <row r="2" spans="2:14" x14ac:dyDescent="0.25">
      <c r="D2" s="2" t="s">
        <v>5</v>
      </c>
      <c r="E2" s="3"/>
      <c r="F2" s="3"/>
      <c r="G2" s="3"/>
      <c r="H2" s="3"/>
      <c r="I2" s="3"/>
      <c r="J2" s="4"/>
      <c r="K2" s="31" t="s">
        <v>15</v>
      </c>
      <c r="L2" s="32"/>
      <c r="M2" s="40" t="s">
        <v>18</v>
      </c>
    </row>
    <row r="3" spans="2:14" x14ac:dyDescent="0.25">
      <c r="B3" s="5" t="s">
        <v>21</v>
      </c>
      <c r="C3" s="6" t="s">
        <v>12</v>
      </c>
      <c r="D3" s="19" t="s">
        <v>0</v>
      </c>
      <c r="E3" s="20" t="s">
        <v>1</v>
      </c>
      <c r="F3" s="20" t="s">
        <v>2</v>
      </c>
      <c r="G3" s="20" t="s">
        <v>3</v>
      </c>
      <c r="H3" s="20" t="s">
        <v>4</v>
      </c>
      <c r="I3" s="24" t="s">
        <v>16</v>
      </c>
      <c r="J3" s="6" t="s">
        <v>17</v>
      </c>
      <c r="K3" s="5" t="s">
        <v>13</v>
      </c>
      <c r="L3" s="42" t="s">
        <v>14</v>
      </c>
      <c r="M3" s="41"/>
      <c r="N3" s="7"/>
    </row>
    <row r="4" spans="2:14" x14ac:dyDescent="0.25">
      <c r="B4" s="17" t="s">
        <v>6</v>
      </c>
      <c r="C4" s="15" t="s">
        <v>7</v>
      </c>
      <c r="D4" s="21">
        <v>0.74698795180722888</v>
      </c>
      <c r="E4" s="21">
        <v>0.73293172690763053</v>
      </c>
      <c r="F4" s="21">
        <v>0.73493975903614461</v>
      </c>
      <c r="G4" s="21">
        <v>0.73747494989979956</v>
      </c>
      <c r="H4" s="21">
        <v>0.73747494989979956</v>
      </c>
      <c r="I4" s="25">
        <f>AVERAGE(D4:H4)</f>
        <v>0.73796186751012061</v>
      </c>
      <c r="J4" s="8">
        <f>I4</f>
        <v>0.73796186751012061</v>
      </c>
      <c r="K4" s="33">
        <v>0.73</v>
      </c>
      <c r="L4" s="34">
        <v>1</v>
      </c>
      <c r="M4" s="37" t="s">
        <v>8</v>
      </c>
      <c r="N4" s="9"/>
    </row>
    <row r="5" spans="2:14" x14ac:dyDescent="0.25">
      <c r="B5" s="18"/>
      <c r="C5" s="16" t="s">
        <v>10</v>
      </c>
      <c r="D5" s="22">
        <v>0.74399999999999999</v>
      </c>
      <c r="E5" s="22">
        <v>0.74399999999999999</v>
      </c>
      <c r="F5" s="22">
        <v>0.74399999999999999</v>
      </c>
      <c r="G5" s="22">
        <v>0.74193548387096775</v>
      </c>
      <c r="H5" s="22">
        <v>0.74193548387096775</v>
      </c>
      <c r="I5" s="26">
        <f t="shared" ref="I5:I19" si="0">AVERAGE(D5:H5)</f>
        <v>0.74317419354838721</v>
      </c>
      <c r="J5" s="10">
        <v>0.79</v>
      </c>
      <c r="K5" s="35">
        <v>0.79</v>
      </c>
      <c r="L5" s="36">
        <v>1</v>
      </c>
      <c r="M5" s="38"/>
      <c r="N5" s="9"/>
    </row>
    <row r="6" spans="2:14" x14ac:dyDescent="0.25">
      <c r="B6" s="17" t="s">
        <v>9</v>
      </c>
      <c r="C6" s="15" t="s">
        <v>7</v>
      </c>
      <c r="D6" s="21">
        <v>0.85102739726027399</v>
      </c>
      <c r="E6" s="21">
        <v>0.84075342465753422</v>
      </c>
      <c r="F6" s="21">
        <v>0.84589041095890416</v>
      </c>
      <c r="G6" s="21">
        <v>0.84246575342465757</v>
      </c>
      <c r="H6" s="21">
        <v>0.78938356164383561</v>
      </c>
      <c r="I6" s="27">
        <f t="shared" si="0"/>
        <v>0.83390410958904104</v>
      </c>
      <c r="J6" s="11">
        <v>0.88</v>
      </c>
      <c r="K6" s="33" t="s">
        <v>8</v>
      </c>
      <c r="L6" s="34">
        <v>0.83</v>
      </c>
      <c r="M6" s="39" t="s">
        <v>19</v>
      </c>
      <c r="N6" s="9"/>
    </row>
    <row r="7" spans="2:14" x14ac:dyDescent="0.25">
      <c r="B7" s="18"/>
      <c r="C7" s="16" t="s">
        <v>10</v>
      </c>
      <c r="D7" s="23">
        <v>0.74</v>
      </c>
      <c r="E7" s="23">
        <v>0.61</v>
      </c>
      <c r="F7" s="23">
        <v>0.73</v>
      </c>
      <c r="G7" s="23">
        <v>0.56565656565656564</v>
      </c>
      <c r="H7" s="23">
        <v>0.6767676767676768</v>
      </c>
      <c r="I7" s="28">
        <f t="shared" si="0"/>
        <v>0.66448484848484857</v>
      </c>
      <c r="J7" s="30">
        <v>0.84</v>
      </c>
      <c r="K7" s="35" t="s">
        <v>8</v>
      </c>
      <c r="L7" s="36">
        <v>0.92</v>
      </c>
      <c r="M7" s="38"/>
    </row>
    <row r="8" spans="2:14" x14ac:dyDescent="0.25">
      <c r="B8" s="17" t="s">
        <v>11</v>
      </c>
      <c r="C8" s="15" t="s">
        <v>7</v>
      </c>
      <c r="D8" s="21">
        <v>0.78915662650602414</v>
      </c>
      <c r="E8" s="21">
        <v>0.8012048192771084</v>
      </c>
      <c r="F8" s="21">
        <v>0.79919678714859432</v>
      </c>
      <c r="G8" s="21">
        <v>0.81162324649298601</v>
      </c>
      <c r="H8" s="21">
        <v>0.81162324649298601</v>
      </c>
      <c r="I8" s="27">
        <f t="shared" si="0"/>
        <v>0.80256094518353971</v>
      </c>
      <c r="J8" s="11">
        <v>0.8</v>
      </c>
      <c r="K8" s="33" t="s">
        <v>8</v>
      </c>
      <c r="L8" s="34">
        <v>0.88</v>
      </c>
      <c r="M8" s="39" t="s">
        <v>20</v>
      </c>
    </row>
    <row r="9" spans="2:14" x14ac:dyDescent="0.25">
      <c r="B9" s="18"/>
      <c r="C9" s="16" t="s">
        <v>10</v>
      </c>
      <c r="D9" s="22">
        <v>0.63200000000000001</v>
      </c>
      <c r="E9" s="22">
        <v>0.71199999999999997</v>
      </c>
      <c r="F9" s="22">
        <v>0.64800000000000002</v>
      </c>
      <c r="G9" s="22">
        <v>0.70967741935483875</v>
      </c>
      <c r="H9" s="22">
        <v>0.70161290322580649</v>
      </c>
      <c r="I9" s="28">
        <f t="shared" si="0"/>
        <v>0.68065806451612909</v>
      </c>
      <c r="J9" s="12">
        <v>0.74</v>
      </c>
      <c r="K9" s="35" t="s">
        <v>8</v>
      </c>
      <c r="L9" s="36">
        <v>0.9</v>
      </c>
      <c r="M9" s="38"/>
    </row>
    <row r="10" spans="2:14" x14ac:dyDescent="0.25">
      <c r="B10" s="17" t="s">
        <v>22</v>
      </c>
      <c r="C10" s="15" t="s">
        <v>7</v>
      </c>
      <c r="D10" s="21">
        <v>0.81155778894472363</v>
      </c>
      <c r="E10" s="21">
        <v>0.83668341708542715</v>
      </c>
      <c r="F10" s="21">
        <v>0.84924623115577891</v>
      </c>
      <c r="G10" s="21">
        <v>0.83959899749373434</v>
      </c>
      <c r="H10" s="21">
        <v>0.82957393483709274</v>
      </c>
      <c r="I10" s="27">
        <f t="shared" ref="I10:I11" si="1">AVERAGE(D10:H10)</f>
        <v>0.8333320739033514</v>
      </c>
      <c r="J10" s="11">
        <v>0.81</v>
      </c>
      <c r="K10" s="33" t="s">
        <v>8</v>
      </c>
      <c r="L10" s="34">
        <v>0.92</v>
      </c>
      <c r="M10" s="39" t="s">
        <v>19</v>
      </c>
    </row>
    <row r="11" spans="2:14" x14ac:dyDescent="0.25">
      <c r="B11" s="18"/>
      <c r="C11" s="16" t="s">
        <v>10</v>
      </c>
      <c r="D11" s="22">
        <v>0.75</v>
      </c>
      <c r="E11" s="22">
        <v>0.75</v>
      </c>
      <c r="F11" s="22">
        <v>0.75</v>
      </c>
      <c r="G11" s="22">
        <v>0.36363636363636359</v>
      </c>
      <c r="H11" s="22">
        <v>0.6262626262626263</v>
      </c>
      <c r="I11" s="28">
        <f t="shared" si="1"/>
        <v>0.64797979797979799</v>
      </c>
      <c r="J11" s="30">
        <v>0.82</v>
      </c>
      <c r="K11" s="35" t="s">
        <v>8</v>
      </c>
      <c r="L11" s="36">
        <v>0.9</v>
      </c>
      <c r="M11" s="38"/>
    </row>
    <row r="12" spans="2:14" x14ac:dyDescent="0.25">
      <c r="B12" s="17" t="s">
        <v>23</v>
      </c>
      <c r="C12" s="15" t="s">
        <v>7</v>
      </c>
      <c r="D12" s="21">
        <v>0.84673366834170849</v>
      </c>
      <c r="E12" s="21">
        <v>0.88190954773869346</v>
      </c>
      <c r="F12" s="21">
        <v>0.86432160804020097</v>
      </c>
      <c r="G12" s="21">
        <v>0.8571428571428571</v>
      </c>
      <c r="H12" s="21">
        <v>0.86466165413533835</v>
      </c>
      <c r="I12" s="27">
        <f>AVERAGE(D12:H12)</f>
        <v>0.86295386707975974</v>
      </c>
      <c r="J12" s="11">
        <v>0.84</v>
      </c>
      <c r="K12" s="33" t="s">
        <v>8</v>
      </c>
      <c r="L12" s="34">
        <v>0.89</v>
      </c>
      <c r="M12" s="39" t="s">
        <v>20</v>
      </c>
    </row>
    <row r="13" spans="2:14" x14ac:dyDescent="0.25">
      <c r="B13" s="18"/>
      <c r="C13" s="16" t="s">
        <v>10</v>
      </c>
      <c r="D13" s="22">
        <v>0.69</v>
      </c>
      <c r="E13" s="22">
        <v>0.68</v>
      </c>
      <c r="F13" s="22">
        <v>0.73</v>
      </c>
      <c r="G13" s="22">
        <v>0.35353535353535348</v>
      </c>
      <c r="H13" s="22">
        <v>0.54545454545454541</v>
      </c>
      <c r="I13" s="28">
        <f>AVERAGE(D13:H13)</f>
        <v>0.59979797979797977</v>
      </c>
      <c r="J13" s="30">
        <v>0.82</v>
      </c>
      <c r="K13" s="35" t="s">
        <v>8</v>
      </c>
      <c r="L13" s="36">
        <v>0.91</v>
      </c>
      <c r="M13" s="38"/>
    </row>
    <row r="14" spans="2:14" x14ac:dyDescent="0.25">
      <c r="B14" s="17" t="s">
        <v>24</v>
      </c>
      <c r="C14" s="15" t="s">
        <v>7</v>
      </c>
      <c r="D14" s="21">
        <v>0.62562814070351758</v>
      </c>
      <c r="E14" s="21">
        <v>0.62814070351758799</v>
      </c>
      <c r="F14" s="21">
        <v>0.60804020100502509</v>
      </c>
      <c r="G14" s="21">
        <v>0.61904761904761907</v>
      </c>
      <c r="H14" s="21">
        <v>0.63157894736842102</v>
      </c>
      <c r="I14" s="29">
        <f>AVERAGE(D14:H14)</f>
        <v>0.62248712232843406</v>
      </c>
      <c r="J14" s="13">
        <v>0.62</v>
      </c>
      <c r="K14" s="33" t="s">
        <v>8</v>
      </c>
      <c r="L14" s="34">
        <v>0.79</v>
      </c>
      <c r="M14" s="39" t="s">
        <v>20</v>
      </c>
    </row>
    <row r="15" spans="2:14" x14ac:dyDescent="0.25">
      <c r="B15" s="18"/>
      <c r="C15" s="16" t="s">
        <v>10</v>
      </c>
      <c r="D15" s="22">
        <v>0.61</v>
      </c>
      <c r="E15" s="22">
        <v>0.6</v>
      </c>
      <c r="F15" s="22">
        <v>0.68</v>
      </c>
      <c r="G15" s="22">
        <v>0.63636363636363635</v>
      </c>
      <c r="H15" s="22">
        <v>0.58585858585858586</v>
      </c>
      <c r="I15" s="28">
        <f>AVERAGE(D15:H15)</f>
        <v>0.62244444444444436</v>
      </c>
      <c r="J15" s="12">
        <v>0.66</v>
      </c>
      <c r="K15" s="35" t="s">
        <v>8</v>
      </c>
      <c r="L15" s="36">
        <v>0.75</v>
      </c>
      <c r="M15" s="38"/>
    </row>
    <row r="16" spans="2:14" x14ac:dyDescent="0.25">
      <c r="B16" s="17" t="s">
        <v>25</v>
      </c>
      <c r="C16" s="15" t="s">
        <v>7</v>
      </c>
      <c r="D16" s="21">
        <v>0.74698795180722888</v>
      </c>
      <c r="E16" s="21">
        <v>0.73293172690763053</v>
      </c>
      <c r="F16" s="21">
        <v>0.73493975903614461</v>
      </c>
      <c r="G16" s="21">
        <v>0.73747494989979956</v>
      </c>
      <c r="H16" s="21">
        <v>0.73747494989979956</v>
      </c>
      <c r="I16" s="25">
        <f>AVERAGE(D16:H16)</f>
        <v>0.73796186751012061</v>
      </c>
      <c r="J16" s="13">
        <v>0.73</v>
      </c>
      <c r="K16" s="33" t="s">
        <v>8</v>
      </c>
      <c r="L16" s="34">
        <v>0.97</v>
      </c>
      <c r="M16" s="39" t="s">
        <v>20</v>
      </c>
    </row>
    <row r="17" spans="2:13" x14ac:dyDescent="0.25">
      <c r="B17" s="18"/>
      <c r="C17" s="16" t="s">
        <v>10</v>
      </c>
      <c r="D17" s="22">
        <v>0.74399999999999999</v>
      </c>
      <c r="E17" s="22">
        <v>0.74399999999999999</v>
      </c>
      <c r="F17" s="22">
        <v>0.72799999999999998</v>
      </c>
      <c r="G17" s="22">
        <v>0.7338709677419355</v>
      </c>
      <c r="H17" s="22">
        <v>0.72580645161290325</v>
      </c>
      <c r="I17" s="26">
        <f t="shared" si="0"/>
        <v>0.73513548387096783</v>
      </c>
      <c r="J17" s="12">
        <v>0.76</v>
      </c>
      <c r="K17" s="35" t="s">
        <v>8</v>
      </c>
      <c r="L17" s="36">
        <v>0.92</v>
      </c>
      <c r="M17" s="38"/>
    </row>
    <row r="18" spans="2:13" x14ac:dyDescent="0.25">
      <c r="B18" s="17" t="s">
        <v>26</v>
      </c>
      <c r="C18" s="15" t="s">
        <v>7</v>
      </c>
      <c r="D18" s="21">
        <v>0.75702811244979917</v>
      </c>
      <c r="E18" s="21">
        <v>0.78714859437751006</v>
      </c>
      <c r="F18" s="21">
        <v>0.74497991967871491</v>
      </c>
      <c r="G18" s="21">
        <v>0.75551102204408815</v>
      </c>
      <c r="H18" s="21">
        <v>0.74549098196392782</v>
      </c>
      <c r="I18" s="25">
        <f>AVERAGE(D18:H18)</f>
        <v>0.758031726102808</v>
      </c>
      <c r="J18" s="13">
        <v>0.73</v>
      </c>
      <c r="K18" s="33" t="s">
        <v>8</v>
      </c>
      <c r="L18" s="34">
        <v>1</v>
      </c>
      <c r="M18" s="39" t="s">
        <v>20</v>
      </c>
    </row>
    <row r="19" spans="2:13" x14ac:dyDescent="0.25">
      <c r="B19" s="18"/>
      <c r="C19" s="16" t="s">
        <v>10</v>
      </c>
      <c r="D19" s="22">
        <v>0.74399999999999999</v>
      </c>
      <c r="E19" s="22">
        <v>0.74399999999999999</v>
      </c>
      <c r="F19" s="22">
        <v>0.74399999999999999</v>
      </c>
      <c r="G19" s="22">
        <v>0.74193548387096775</v>
      </c>
      <c r="H19" s="22">
        <v>0.74193548387096775</v>
      </c>
      <c r="I19" s="26">
        <f t="shared" si="0"/>
        <v>0.74317419354838721</v>
      </c>
      <c r="J19" s="12">
        <v>0.79</v>
      </c>
      <c r="K19" s="35" t="s">
        <v>8</v>
      </c>
      <c r="L19" s="36">
        <v>1</v>
      </c>
      <c r="M19" s="38"/>
    </row>
    <row r="20" spans="2:13" x14ac:dyDescent="0.25">
      <c r="B20" s="17" t="s">
        <v>27</v>
      </c>
      <c r="C20" s="15" t="s">
        <v>7</v>
      </c>
      <c r="D20" s="21">
        <v>0.75702811244979917</v>
      </c>
      <c r="E20" s="21">
        <v>0.78714859437751006</v>
      </c>
      <c r="F20" s="21">
        <v>0.74497991967871491</v>
      </c>
      <c r="G20" s="21">
        <v>0.75551102204408815</v>
      </c>
      <c r="H20" s="21">
        <v>0.74549098196392782</v>
      </c>
      <c r="I20" s="25">
        <f>AVERAGE(D20:H20)</f>
        <v>0.758031726102808</v>
      </c>
      <c r="J20" s="13">
        <v>0.73</v>
      </c>
      <c r="K20" s="33" t="s">
        <v>8</v>
      </c>
      <c r="L20" s="34">
        <v>1</v>
      </c>
      <c r="M20" s="39" t="s">
        <v>20</v>
      </c>
    </row>
    <row r="21" spans="2:13" x14ac:dyDescent="0.25">
      <c r="B21" s="18"/>
      <c r="C21" s="16" t="s">
        <v>10</v>
      </c>
      <c r="D21" s="22">
        <v>0.74399999999999999</v>
      </c>
      <c r="E21" s="22">
        <v>0.74399999999999999</v>
      </c>
      <c r="F21" s="22">
        <v>0.74399999999999999</v>
      </c>
      <c r="G21" s="22">
        <v>0.74193548387096775</v>
      </c>
      <c r="H21" s="22">
        <v>0.74193548387096775</v>
      </c>
      <c r="I21" s="26">
        <f t="shared" ref="I21" si="2">AVERAGE(D21:H21)</f>
        <v>0.74317419354838721</v>
      </c>
      <c r="J21" s="12">
        <v>0.79</v>
      </c>
      <c r="K21" s="35" t="s">
        <v>8</v>
      </c>
      <c r="L21" s="36">
        <v>1</v>
      </c>
      <c r="M21" s="38"/>
    </row>
    <row r="27" spans="2:13" x14ac:dyDescent="0.25">
      <c r="B27" s="17" t="s">
        <v>28</v>
      </c>
      <c r="C27" s="15"/>
      <c r="D27" s="8"/>
      <c r="E27" s="8"/>
      <c r="F27" s="8"/>
      <c r="G27" s="8"/>
      <c r="H27" s="8"/>
    </row>
    <row r="28" spans="2:13" x14ac:dyDescent="0.25">
      <c r="B28" s="18"/>
    </row>
    <row r="29" spans="2:13" x14ac:dyDescent="0.25">
      <c r="B29" s="17" t="s">
        <v>29</v>
      </c>
    </row>
    <row r="30" spans="2:13" x14ac:dyDescent="0.25">
      <c r="B30" s="18"/>
    </row>
  </sheetData>
  <mergeCells count="23">
    <mergeCell ref="M14:M15"/>
    <mergeCell ref="M16:M17"/>
    <mergeCell ref="M18:M19"/>
    <mergeCell ref="M20:M21"/>
    <mergeCell ref="M2:M3"/>
    <mergeCell ref="M4:M5"/>
    <mergeCell ref="M6:M7"/>
    <mergeCell ref="M8:M9"/>
    <mergeCell ref="M10:M11"/>
    <mergeCell ref="M12:M13"/>
    <mergeCell ref="K2:L2"/>
    <mergeCell ref="B8:B9"/>
    <mergeCell ref="B6:B7"/>
    <mergeCell ref="B12:B13"/>
    <mergeCell ref="B16:B17"/>
    <mergeCell ref="B4:B5"/>
    <mergeCell ref="B10:B11"/>
    <mergeCell ref="B14:B15"/>
    <mergeCell ref="B18:B19"/>
    <mergeCell ref="B27:B28"/>
    <mergeCell ref="B29:B30"/>
    <mergeCell ref="D2:J2"/>
    <mergeCell ref="B20:B2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Ferrari</dc:creator>
  <cp:lastModifiedBy>Andrea Ferrari</cp:lastModifiedBy>
  <dcterms:created xsi:type="dcterms:W3CDTF">2022-07-17T17:56:05Z</dcterms:created>
  <dcterms:modified xsi:type="dcterms:W3CDTF">2022-07-20T00:09:53Z</dcterms:modified>
</cp:coreProperties>
</file>