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n\Documents\Tex\IPANEMAP\IPANEMAP_6RNAs_NMIA_DMS_CMCT\"/>
    </mc:Choice>
  </mc:AlternateContent>
  <bookViews>
    <workbookView xWindow="0" yWindow="0" windowWidth="32000" windowHeight="13090"/>
  </bookViews>
  <sheets>
    <sheet name="Exploitable_Data" sheetId="1" r:id="rId1"/>
  </sheets>
  <definedNames>
    <definedName name="_xlchart.0" hidden="1">Exploitable_Data!$C$10:$K$10</definedName>
    <definedName name="_xlchart.1" hidden="1">Exploitable_Data!$C$11:$K$11</definedName>
    <definedName name="_xlchart.2" hidden="1">Exploitable_Data!$C$12:$K$12</definedName>
    <definedName name="_xlchart.3" hidden="1">Exploitable_Data!$C$4:$K$4</definedName>
    <definedName name="_xlchart.4" hidden="1">Exploitable_Data!$C$5:$K$5</definedName>
    <definedName name="_xlchart.5" hidden="1">Exploitable_Data!$C$6:$K$6</definedName>
    <definedName name="_xlchart.6" hidden="1">Exploitable_Data!$C$7:$K$7</definedName>
    <definedName name="_xlchart.7" hidden="1">Exploitable_Data!$C$8:$K$8</definedName>
    <definedName name="_xlchart.8" hidden="1">Exploitable_Data!$C$9:$K$9</definedName>
  </definedNames>
  <calcPr calcId="162913"/>
</workbook>
</file>

<file path=xl/calcChain.xml><?xml version="1.0" encoding="utf-8"?>
<calcChain xmlns="http://schemas.openxmlformats.org/spreadsheetml/2006/main">
  <c r="U11" i="1" l="1"/>
  <c r="U12" i="1"/>
  <c r="S11" i="1" l="1"/>
  <c r="S12" i="1"/>
  <c r="O12" i="1" l="1"/>
  <c r="T12" i="1"/>
  <c r="P12" i="1"/>
  <c r="Q12" i="1"/>
  <c r="V12" i="1"/>
  <c r="D12" i="1"/>
  <c r="G12" i="1"/>
  <c r="E12" i="1"/>
  <c r="F12" i="1"/>
  <c r="I12" i="1"/>
  <c r="H12" i="1"/>
  <c r="J12" i="1"/>
  <c r="K12" i="1"/>
  <c r="N12" i="1"/>
  <c r="N11" i="1"/>
  <c r="T11" i="1"/>
  <c r="P11" i="1"/>
  <c r="Q11" i="1"/>
  <c r="V11" i="1"/>
  <c r="D11" i="1"/>
  <c r="G11" i="1"/>
  <c r="E11" i="1"/>
  <c r="F11" i="1"/>
  <c r="I11" i="1"/>
  <c r="H11" i="1"/>
  <c r="J11" i="1"/>
  <c r="K11" i="1"/>
  <c r="O11" i="1"/>
</calcChain>
</file>

<file path=xl/sharedStrings.xml><?xml version="1.0" encoding="utf-8"?>
<sst xmlns="http://schemas.openxmlformats.org/spreadsheetml/2006/main" count="42" uniqueCount="28">
  <si>
    <t>Accuracy = sqrt(Sensitivity*PPV)</t>
  </si>
  <si>
    <t>IPANEMAP</t>
  </si>
  <si>
    <t>MFE</t>
  </si>
  <si>
    <t>MEA</t>
  </si>
  <si>
    <t>MFE Guided  DMS</t>
  </si>
  <si>
    <t>MEA Guided  DMS</t>
  </si>
  <si>
    <t>MFE Guided  CMCT</t>
  </si>
  <si>
    <t>MEA Guided  CMCT</t>
  </si>
  <si>
    <t>MFE Guided  NMIA</t>
  </si>
  <si>
    <t>MEA Guided  NMIA</t>
  </si>
  <si>
    <t>Without constraint</t>
  </si>
  <si>
    <t>DMS</t>
  </si>
  <si>
    <t>CMCT</t>
  </si>
  <si>
    <t>NMIA</t>
  </si>
  <si>
    <t>DMS_CMCT</t>
  </si>
  <si>
    <t>DMS_NMIA</t>
  </si>
  <si>
    <t>NMIA_CMCT</t>
  </si>
  <si>
    <t>DMS_NMIA_CMCT</t>
  </si>
  <si>
    <t>RNA</t>
  </si>
  <si>
    <t>5SRNA,E.Coli</t>
  </si>
  <si>
    <t>glycineriboswitch,F.nucleatum</t>
  </si>
  <si>
    <t>cidGMPriboswitch,V.Cholerae</t>
  </si>
  <si>
    <t>P4P6domain</t>
  </si>
  <si>
    <t>adenineriboswitch,add</t>
  </si>
  <si>
    <t>tRNAphenylalanineyeast</t>
  </si>
  <si>
    <t>Moyenne</t>
  </si>
  <si>
    <t>Ecart-Type</t>
  </si>
  <si>
    <t>RNAfold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</si>
</sst>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Exploitable_Data!$D$11</c:f>
              <c:numCache>
                <c:formatCode>General</c:formatCode>
                <c:ptCount val="1"/>
                <c:pt idx="0">
                  <c:v>0.60366666666666668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3-417C-B509-E2CA18A4086B}"/>
            </c:ext>
          </c:extLst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Exploitable_Data!$E$11</c:f>
              <c:numCache>
                <c:formatCode>General</c:formatCode>
                <c:ptCount val="1"/>
                <c:pt idx="0">
                  <c:v>0.69883333333333331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3-417C-B509-E2CA18A4086B}"/>
            </c:ext>
          </c:extLst>
        </c:ser>
        <c:ser>
          <c:idx val="2"/>
          <c:order val="2"/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Exploitable_Data!$F$11</c:f>
              <c:numCache>
                <c:formatCode>General</c:formatCode>
                <c:ptCount val="1"/>
                <c:pt idx="0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3-417C-B509-E2CA18A4086B}"/>
            </c:ext>
          </c:extLst>
        </c:ser>
        <c:ser>
          <c:idx val="3"/>
          <c:order val="3"/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Exploitable_Data!$G$11</c:f>
              <c:numCache>
                <c:formatCode>General</c:formatCode>
                <c:ptCount val="1"/>
                <c:pt idx="0">
                  <c:v>0.75883333333333336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3-417C-B509-E2CA18A4086B}"/>
            </c:ext>
          </c:extLst>
        </c:ser>
        <c:ser>
          <c:idx val="4"/>
          <c:order val="4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Exploitable_Data!$H$11</c:f>
              <c:numCache>
                <c:formatCode>General</c:formatCode>
                <c:ptCount val="1"/>
                <c:pt idx="0">
                  <c:v>0.76816666666666666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3-417C-B509-E2CA18A4086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Exploitable_Data!$I$11</c:f>
              <c:numCache>
                <c:formatCode>General</c:formatCode>
                <c:ptCount val="1"/>
                <c:pt idx="0">
                  <c:v>0.70550000000000013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43-417C-B509-E2CA18A4086B}"/>
            </c:ext>
          </c:extLst>
        </c:ser>
        <c:ser>
          <c:idx val="6"/>
          <c:order val="6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Exploitable_Data!$J$11</c:f>
              <c:numCache>
                <c:formatCode>General</c:formatCode>
                <c:ptCount val="1"/>
                <c:pt idx="0">
                  <c:v>0.76933333333333331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43-417C-B509-E2CA18A4086B}"/>
            </c:ext>
          </c:extLst>
        </c:ser>
        <c:ser>
          <c:idx val="7"/>
          <c:order val="7"/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Exploitable_Data!$K$11</c:f>
              <c:numCache>
                <c:formatCode>General</c:formatCode>
                <c:ptCount val="1"/>
                <c:pt idx="0">
                  <c:v>0.78516666666666668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43-417C-B509-E2CA18A40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3765408"/>
        <c:axId val="443760000"/>
      </c:barChart>
      <c:catAx>
        <c:axId val="4437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60000"/>
        <c:crosses val="autoZero"/>
        <c:auto val="1"/>
        <c:lblAlgn val="ctr"/>
        <c:lblOffset val="100"/>
        <c:noMultiLvlLbl val="0"/>
      </c:catAx>
      <c:valAx>
        <c:axId val="443760000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214313</xdr:colOff>
      <xdr:row>20</xdr:row>
      <xdr:rowOff>37306</xdr:rowOff>
    </xdr:from>
    <xdr:to>
      <xdr:col>17</xdr:col>
      <xdr:colOff>166688</xdr:colOff>
      <xdr:row>35</xdr:row>
      <xdr:rowOff>42068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zoomScale="80" zoomScaleNormal="80" workbookViewId="0">
      <selection activeCell="R23" sqref="R23"/>
    </sheetView>
  </sheetViews>
  <sheetFormatPr baseColWidth="10" defaultRowHeight="14.5" x14ac:dyDescent="0.35"/>
  <cols>
    <col min="15" max="15" width="11.6328125" customWidth="1"/>
    <col min="18" max="18" width="24.54296875" customWidth="1"/>
  </cols>
  <sheetData>
    <row r="1" spans="1:22" x14ac:dyDescent="0.35">
      <c r="A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N1" t="s">
        <v>27</v>
      </c>
      <c r="O1" t="s">
        <v>27</v>
      </c>
      <c r="P1" t="s">
        <v>27</v>
      </c>
      <c r="Q1" t="s">
        <v>27</v>
      </c>
      <c r="S1" t="s">
        <v>27</v>
      </c>
      <c r="T1" t="s">
        <v>27</v>
      </c>
      <c r="U1" t="s">
        <v>27</v>
      </c>
      <c r="V1" t="s">
        <v>27</v>
      </c>
    </row>
    <row r="2" spans="1:22" x14ac:dyDescent="0.35">
      <c r="D2" t="s">
        <v>10</v>
      </c>
      <c r="E2" t="s">
        <v>12</v>
      </c>
      <c r="F2" t="s">
        <v>13</v>
      </c>
      <c r="G2" t="s">
        <v>11</v>
      </c>
      <c r="H2" t="s">
        <v>15</v>
      </c>
      <c r="I2" t="s">
        <v>14</v>
      </c>
      <c r="J2" t="s">
        <v>16</v>
      </c>
      <c r="K2" t="s">
        <v>17</v>
      </c>
      <c r="N2" t="s">
        <v>2</v>
      </c>
      <c r="O2" t="s">
        <v>4</v>
      </c>
      <c r="P2" t="s">
        <v>6</v>
      </c>
      <c r="Q2" t="s">
        <v>8</v>
      </c>
      <c r="S2" t="s">
        <v>3</v>
      </c>
      <c r="T2" t="s">
        <v>5</v>
      </c>
      <c r="U2" t="s">
        <v>7</v>
      </c>
      <c r="V2" t="s">
        <v>9</v>
      </c>
    </row>
    <row r="3" spans="1:22" x14ac:dyDescent="0.35">
      <c r="A3" t="s">
        <v>18</v>
      </c>
    </row>
    <row r="4" spans="1:22" x14ac:dyDescent="0.35">
      <c r="A4" t="s">
        <v>19</v>
      </c>
      <c r="D4">
        <v>0.25</v>
      </c>
      <c r="E4">
        <v>0.23799999999999999</v>
      </c>
      <c r="F4">
        <v>0.247</v>
      </c>
      <c r="G4">
        <v>0.24399999999999999</v>
      </c>
      <c r="H4">
        <v>0.247</v>
      </c>
      <c r="I4">
        <v>0.247</v>
      </c>
      <c r="J4">
        <v>0.254</v>
      </c>
      <c r="K4">
        <v>0.24099999999999999</v>
      </c>
      <c r="N4">
        <v>0.24099999999999999</v>
      </c>
      <c r="O4">
        <v>0.68600000000000005</v>
      </c>
      <c r="P4">
        <v>0.254</v>
      </c>
      <c r="Q4">
        <v>0.68600000000000005</v>
      </c>
      <c r="S4">
        <v>0.24099999999999999</v>
      </c>
      <c r="T4">
        <v>0.68600000000000005</v>
      </c>
      <c r="U4">
        <v>0.26900000000000002</v>
      </c>
      <c r="V4">
        <v>0.68600000000000005</v>
      </c>
    </row>
    <row r="5" spans="1:22" x14ac:dyDescent="0.35">
      <c r="A5" t="s">
        <v>20</v>
      </c>
      <c r="D5">
        <v>0.56799999999999995</v>
      </c>
      <c r="E5">
        <v>0.627</v>
      </c>
      <c r="F5">
        <v>0.86799999999999999</v>
      </c>
      <c r="G5">
        <v>0.95199999999999996</v>
      </c>
      <c r="H5">
        <v>0.86799999999999999</v>
      </c>
      <c r="I5">
        <v>0.65800000000000003</v>
      </c>
      <c r="J5">
        <v>0.86799999999999999</v>
      </c>
      <c r="K5">
        <v>0.86799999999999999</v>
      </c>
      <c r="N5">
        <v>0.30599999999999999</v>
      </c>
      <c r="O5">
        <v>0.313</v>
      </c>
      <c r="P5">
        <v>0.39500000000000002</v>
      </c>
      <c r="Q5">
        <v>0.313</v>
      </c>
      <c r="S5">
        <v>0.59299999999999997</v>
      </c>
      <c r="T5">
        <v>0.59299999999999997</v>
      </c>
      <c r="U5">
        <v>0.69299999999999995</v>
      </c>
      <c r="V5">
        <v>0.6</v>
      </c>
    </row>
    <row r="6" spans="1:22" x14ac:dyDescent="0.35">
      <c r="A6" t="s">
        <v>21</v>
      </c>
      <c r="D6">
        <v>0.65400000000000003</v>
      </c>
      <c r="E6">
        <v>0.77</v>
      </c>
      <c r="F6">
        <v>0.65400000000000003</v>
      </c>
      <c r="G6">
        <v>0.77</v>
      </c>
      <c r="H6">
        <v>0.65400000000000003</v>
      </c>
      <c r="I6">
        <v>0.77</v>
      </c>
      <c r="J6">
        <v>0.65400000000000003</v>
      </c>
      <c r="K6">
        <v>0.77</v>
      </c>
      <c r="N6">
        <v>0.77</v>
      </c>
      <c r="O6">
        <v>0.77</v>
      </c>
      <c r="P6">
        <v>0.66700000000000004</v>
      </c>
      <c r="Q6">
        <v>0.77</v>
      </c>
      <c r="S6">
        <v>0.77</v>
      </c>
      <c r="T6">
        <v>0.72</v>
      </c>
      <c r="U6">
        <v>0.66700000000000004</v>
      </c>
      <c r="V6">
        <v>0.77</v>
      </c>
    </row>
    <row r="7" spans="1:22" x14ac:dyDescent="0.35">
      <c r="A7" t="s">
        <v>22</v>
      </c>
      <c r="D7">
        <v>0.86399999999999999</v>
      </c>
      <c r="E7">
        <v>0.85599999999999998</v>
      </c>
      <c r="F7">
        <v>0.88100000000000001</v>
      </c>
      <c r="G7">
        <v>0.86399999999999999</v>
      </c>
      <c r="H7">
        <v>0.86399999999999999</v>
      </c>
      <c r="I7">
        <v>0.85599999999999998</v>
      </c>
      <c r="J7">
        <v>0.86399999999999999</v>
      </c>
      <c r="K7">
        <v>0.85599999999999998</v>
      </c>
      <c r="N7">
        <v>0.83699999999999997</v>
      </c>
      <c r="O7">
        <v>0.80800000000000005</v>
      </c>
      <c r="P7">
        <v>0.77300000000000002</v>
      </c>
      <c r="Q7">
        <v>0.71399999999999997</v>
      </c>
      <c r="S7">
        <v>0.84499999999999997</v>
      </c>
      <c r="T7">
        <v>0.80800000000000005</v>
      </c>
      <c r="U7">
        <v>0.78100000000000003</v>
      </c>
      <c r="V7">
        <v>0.72199999999999998</v>
      </c>
    </row>
    <row r="8" spans="1:22" x14ac:dyDescent="0.35">
      <c r="A8" t="s">
        <v>23</v>
      </c>
      <c r="D8">
        <v>1</v>
      </c>
      <c r="E8">
        <v>0.95599999999999996</v>
      </c>
      <c r="F8">
        <v>1</v>
      </c>
      <c r="G8">
        <v>0.97699999999999998</v>
      </c>
      <c r="H8">
        <v>1</v>
      </c>
      <c r="I8">
        <v>0.95599999999999996</v>
      </c>
      <c r="J8">
        <v>1</v>
      </c>
      <c r="K8">
        <v>1</v>
      </c>
      <c r="N8">
        <v>1</v>
      </c>
      <c r="O8">
        <v>0.33300000000000002</v>
      </c>
      <c r="P8">
        <v>0.41</v>
      </c>
      <c r="Q8">
        <v>1</v>
      </c>
      <c r="S8">
        <v>1</v>
      </c>
      <c r="T8">
        <v>0.33300000000000002</v>
      </c>
      <c r="U8">
        <v>0.35599999999999998</v>
      </c>
      <c r="V8">
        <v>0.30599999999999999</v>
      </c>
    </row>
    <row r="9" spans="1:22" x14ac:dyDescent="0.35">
      <c r="A9" t="s">
        <v>24</v>
      </c>
      <c r="D9">
        <v>0.28599999999999998</v>
      </c>
      <c r="E9">
        <v>0.746</v>
      </c>
      <c r="F9">
        <v>0.97599999999999998</v>
      </c>
      <c r="G9">
        <v>0.746</v>
      </c>
      <c r="H9">
        <v>0.97599999999999998</v>
      </c>
      <c r="I9">
        <v>0.746</v>
      </c>
      <c r="J9">
        <v>0.97599999999999998</v>
      </c>
      <c r="K9">
        <v>0.97599999999999998</v>
      </c>
      <c r="N9">
        <v>0.97599999999999998</v>
      </c>
      <c r="O9">
        <v>0.97599999999999998</v>
      </c>
      <c r="P9">
        <v>0.97599999999999998</v>
      </c>
      <c r="Q9">
        <v>0.97599999999999998</v>
      </c>
      <c r="S9">
        <v>0.33400000000000002</v>
      </c>
      <c r="T9">
        <v>0.97599999999999998</v>
      </c>
      <c r="U9">
        <v>0.97599999999999998</v>
      </c>
      <c r="V9">
        <v>0.97599999999999998</v>
      </c>
    </row>
    <row r="11" spans="1:22" x14ac:dyDescent="0.35">
      <c r="B11" t="s">
        <v>25</v>
      </c>
      <c r="D11">
        <f>AVERAGE(D4:D9)</f>
        <v>0.60366666666666668</v>
      </c>
      <c r="E11">
        <f t="shared" ref="E11:K11" si="0">AVERAGE(E4:E9)</f>
        <v>0.69883333333333331</v>
      </c>
      <c r="F11">
        <f t="shared" si="0"/>
        <v>0.77100000000000002</v>
      </c>
      <c r="G11">
        <f>AVERAGE(G4:G9)</f>
        <v>0.75883333333333336</v>
      </c>
      <c r="H11">
        <f t="shared" si="0"/>
        <v>0.76816666666666666</v>
      </c>
      <c r="I11">
        <f t="shared" si="0"/>
        <v>0.70550000000000013</v>
      </c>
      <c r="J11">
        <f t="shared" si="0"/>
        <v>0.76933333333333331</v>
      </c>
      <c r="K11">
        <f t="shared" si="0"/>
        <v>0.78516666666666668</v>
      </c>
      <c r="N11">
        <f>AVERAGE(N4:N9)</f>
        <v>0.68833333333333335</v>
      </c>
      <c r="O11">
        <f>AVERAGE(O4:O9)</f>
        <v>0.64766666666666672</v>
      </c>
      <c r="P11">
        <f>AVERAGE(P4:P9)</f>
        <v>0.57916666666666672</v>
      </c>
      <c r="Q11">
        <f>AVERAGE(Q4:Q9)</f>
        <v>0.74316666666666664</v>
      </c>
      <c r="S11">
        <f>AVERAGE(S4:S9)</f>
        <v>0.63049999999999995</v>
      </c>
      <c r="T11">
        <f>AVERAGE(T4:T9)</f>
        <v>0.68599999999999994</v>
      </c>
      <c r="U11">
        <f>AVERAGE(U4:U9)</f>
        <v>0.6236666666666667</v>
      </c>
      <c r="V11">
        <f>AVERAGE(V4:V9)</f>
        <v>0.67666666666666675</v>
      </c>
    </row>
    <row r="12" spans="1:22" x14ac:dyDescent="0.35">
      <c r="B12" t="s">
        <v>26</v>
      </c>
      <c r="D12">
        <f>_xlfn.STDEV.P(D4:D9)</f>
        <v>0.27527299581001802</v>
      </c>
      <c r="E12">
        <f t="shared" ref="E12:K12" si="1">_xlfn.STDEV.P(E4:E9)</f>
        <v>0.22936609504361277</v>
      </c>
      <c r="F12">
        <f t="shared" si="1"/>
        <v>0.25956373655295778</v>
      </c>
      <c r="G12">
        <f>_xlfn.STDEV.P(G4:G9)</f>
        <v>0.24539520279654117</v>
      </c>
      <c r="H12">
        <f t="shared" si="1"/>
        <v>0.25843788207011925</v>
      </c>
      <c r="I12">
        <f t="shared" si="1"/>
        <v>0.22497388737362345</v>
      </c>
      <c r="J12">
        <f t="shared" si="1"/>
        <v>0.25608765860323873</v>
      </c>
      <c r="K12">
        <f t="shared" si="1"/>
        <v>0.25521129590117142</v>
      </c>
      <c r="N12">
        <f>_xlfn.STDEV.P(N4:N9)</f>
        <v>0.30412314757165221</v>
      </c>
      <c r="O12">
        <f>_xlfn.STDEV.P(O4:O9)</f>
        <v>0.24527580847328231</v>
      </c>
      <c r="P12">
        <f>_xlfn.STDEV.P(P4:P9)</f>
        <v>0.24867342484114019</v>
      </c>
      <c r="Q12">
        <f>_xlfn.STDEV.P(Q4:Q9)</f>
        <v>0.22732386343912298</v>
      </c>
      <c r="S12">
        <f>_xlfn.STDEV.P(S4:S9)</f>
        <v>0.27173194512239457</v>
      </c>
      <c r="T12">
        <f>_xlfn.STDEV.P(T4:T9)</f>
        <v>0.19722998419780585</v>
      </c>
      <c r="U12">
        <f>_xlfn.STDEV.P(U4:U9)</f>
        <v>0.24255972918483862</v>
      </c>
      <c r="V12">
        <f>_xlfn.STDEV.P(V4:V9)</f>
        <v>0.20154624503792887</v>
      </c>
    </row>
  </sheetData>
  <conditionalFormatting sqref="D4:V9">
    <cfRule type="colorScale" priority="3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D11:V11">
    <cfRule type="colorScale" priority="2">
      <colorScale>
        <cfvo type="num" val="0"/>
        <cfvo type="num" val="1"/>
        <color rgb="FFFCFCFF"/>
        <color rgb="FF63BE7B"/>
      </colorScale>
    </cfRule>
  </conditionalFormatting>
  <conditionalFormatting sqref="D12:V12">
    <cfRule type="colorScale" priority="1">
      <colorScale>
        <cfvo type="num" val="0"/>
        <cfvo type="num" val="1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Exploitable_Data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2018-08-23T14:16:21Z</dcterms:created>
  <dcterms:modified xsi:type="dcterms:W3CDTF">2018-10-25T17:26:42Z</dcterms:modified>
</cp:coreProperties>
</file>