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Nomina\"/>
    </mc:Choice>
  </mc:AlternateContent>
  <xr:revisionPtr revIDLastSave="0" documentId="13_ncr:1_{19AEA4EC-6490-4C7F-9311-3E6E0A0F975A}" xr6:coauthVersionLast="47" xr6:coauthVersionMax="47" xr10:uidLastSave="{00000000-0000-0000-0000-000000000000}"/>
  <bookViews>
    <workbookView xWindow="-120" yWindow="-120" windowWidth="20730" windowHeight="11040" activeTab="2" xr2:uid="{E10BBF24-8B64-47E0-9392-E6A1EA239C1A}"/>
  </bookViews>
  <sheets>
    <sheet name="0. Porcentaje" sheetId="1" r:id="rId1"/>
    <sheet name="0. Verificador" sheetId="3" r:id="rId2"/>
    <sheet name="0. Profesionales" sheetId="10" r:id="rId3"/>
    <sheet name="1. Tocador" sheetId="2" r:id="rId4"/>
    <sheet name="2. Spa" sheetId="4" r:id="rId5"/>
    <sheet name="3. Depilacion" sheetId="5" r:id="rId6"/>
    <sheet name="4. Bac" sheetId="6" r:id="rId7"/>
    <sheet name="5. Colorimetria" sheetId="7" r:id="rId8"/>
    <sheet name="6. Venta" sheetId="8" r:id="rId9"/>
    <sheet name="7. Maquillaj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J33" i="3" l="1"/>
  <c r="J44" i="3"/>
  <c r="J51" i="3"/>
  <c r="J19" i="3"/>
  <c r="J27" i="3"/>
  <c r="J18" i="3"/>
  <c r="J24" i="3"/>
  <c r="J30" i="3"/>
  <c r="J38" i="3"/>
  <c r="J41" i="3"/>
  <c r="J49" i="3"/>
  <c r="J54" i="3"/>
  <c r="J56" i="3"/>
  <c r="J60" i="3"/>
  <c r="J4" i="3"/>
  <c r="J12" i="3"/>
  <c r="J26" i="3"/>
  <c r="J32" i="3"/>
  <c r="J43" i="3"/>
  <c r="J62" i="3"/>
  <c r="J14" i="3"/>
  <c r="J6" i="3"/>
  <c r="J7" i="3"/>
  <c r="J15" i="3"/>
  <c r="J8" i="3"/>
  <c r="J20" i="3"/>
  <c r="J28" i="3"/>
  <c r="J34" i="3"/>
  <c r="J45" i="3"/>
  <c r="J52" i="3"/>
  <c r="J57" i="3"/>
  <c r="J58" i="3"/>
  <c r="J46" i="3"/>
  <c r="J35" i="3"/>
  <c r="J29" i="3"/>
  <c r="J21" i="3"/>
  <c r="J9" i="3"/>
  <c r="J10" i="3"/>
  <c r="J16" i="3"/>
  <c r="J22" i="3"/>
  <c r="J36" i="3"/>
  <c r="J40" i="3"/>
  <c r="J47" i="3"/>
  <c r="J59" i="3"/>
  <c r="J3" i="3"/>
  <c r="J11" i="3"/>
  <c r="J17" i="3"/>
  <c r="J23" i="3"/>
  <c r="J37" i="3"/>
  <c r="J48" i="3"/>
  <c r="J53" i="3"/>
  <c r="J5" i="3"/>
  <c r="J13" i="3"/>
  <c r="J25" i="3"/>
  <c r="J31" i="3"/>
  <c r="J39" i="3"/>
  <c r="J42" i="3"/>
  <c r="J50" i="3"/>
  <c r="J55" i="3"/>
  <c r="J61" i="3"/>
</calcChain>
</file>

<file path=xl/sharedStrings.xml><?xml version="1.0" encoding="utf-8"?>
<sst xmlns="http://schemas.openxmlformats.org/spreadsheetml/2006/main" count="194" uniqueCount="97">
  <si>
    <t>Alianzas de Marketing</t>
  </si>
  <si>
    <t>Tocador</t>
  </si>
  <si>
    <t>Spa Manicure &amp; Pedicure</t>
  </si>
  <si>
    <t>Depilación</t>
  </si>
  <si>
    <t>Bac Capilar</t>
  </si>
  <si>
    <t>Colorimetria</t>
  </si>
  <si>
    <t>Venta de Productos</t>
  </si>
  <si>
    <t>Transporte</t>
  </si>
  <si>
    <t>Propina</t>
  </si>
  <si>
    <t>Maquillaje</t>
  </si>
  <si>
    <t>Tipo</t>
  </si>
  <si>
    <t>Porcentaje</t>
  </si>
  <si>
    <t>Descuento</t>
  </si>
  <si>
    <t>Blower  Cabello medio</t>
  </si>
  <si>
    <t>Corte caballero</t>
  </si>
  <si>
    <t xml:space="preserve">Blower cabello largo </t>
  </si>
  <si>
    <t>Corte de Flequillo</t>
  </si>
  <si>
    <t>Ondas tubo o plancha</t>
  </si>
  <si>
    <t>Corte Cabello Dama</t>
  </si>
  <si>
    <t>Blower cabello extra largo</t>
  </si>
  <si>
    <t>Servicio de Plancha (desde)</t>
  </si>
  <si>
    <t>Promoción Corte y Limpieza termocut</t>
  </si>
  <si>
    <t>Secado humedad</t>
  </si>
  <si>
    <t>Blower cabello corto</t>
  </si>
  <si>
    <t>Corte y Limpieza termocut</t>
  </si>
  <si>
    <t>Peinado Trenza desde</t>
  </si>
  <si>
    <t>Servicio</t>
  </si>
  <si>
    <t xml:space="preserve"> Spa Manicure Semipermanente</t>
  </si>
  <si>
    <t>Spa Pedicure Gel Evolution</t>
  </si>
  <si>
    <t xml:space="preserve"> Spa Pedicure Semipermanente</t>
  </si>
  <si>
    <t>Spa Manicure Gel Evolution</t>
  </si>
  <si>
    <t>Decoración Uñas Tradicional Desde</t>
  </si>
  <si>
    <t>Manicure +  Baño Acrilico + Esmaltado Semipermanente</t>
  </si>
  <si>
    <t>Restauración Uña Acrilica o Press On</t>
  </si>
  <si>
    <t>Cambio de Esmalte Gel Evolution</t>
  </si>
  <si>
    <t>Pedicure Tradicional Express</t>
  </si>
  <si>
    <t>Retiro de semipermanente de otro lugar</t>
  </si>
  <si>
    <t xml:space="preserve"> Efectos En Diez</t>
  </si>
  <si>
    <t>Manicure + Base Rubber + Esmaltado Semipermanente</t>
  </si>
  <si>
    <t xml:space="preserve"> Spa Manicure Tradicional</t>
  </si>
  <si>
    <t xml:space="preserve"> Spa Pedicure Tradicional</t>
  </si>
  <si>
    <t xml:space="preserve">Retiro Acrilicas </t>
  </si>
  <si>
    <t>Decoracion Uña Acrilica Desde</t>
  </si>
  <si>
    <t>Retiro Base Rubber</t>
  </si>
  <si>
    <t>Manicure  Tradicional Express</t>
  </si>
  <si>
    <t>Manicure +Mantenimiento Acrílico + esmaltado semipermanente</t>
  </si>
  <si>
    <t>Manicure + Mantenimiento Tech Gel + esmaltado semipermanente</t>
  </si>
  <si>
    <t>Manicure Express Gel evolution</t>
  </si>
  <si>
    <t>Manicure + Mantenimiento Base Rubber+ esmaltado semipermanente</t>
  </si>
  <si>
    <t>Depilacion Cejas Cera</t>
  </si>
  <si>
    <t>Bikini completo brasilero Cera</t>
  </si>
  <si>
    <t>Depilacion Bigote (Hilo)</t>
  </si>
  <si>
    <t>Depilacion Bigote cera</t>
  </si>
  <si>
    <t>Combo cera cejas y bigote</t>
  </si>
  <si>
    <t>Express capilar cabello largo</t>
  </si>
  <si>
    <t>Ceremonia capilar cabello medio</t>
  </si>
  <si>
    <t>Detox Capilar( Desintoxicacion de fibra capilar)</t>
  </si>
  <si>
    <t>Shampoo Dirigido</t>
  </si>
  <si>
    <t>Express capilar cabello medio</t>
  </si>
  <si>
    <t>Ceremonia capilar cabello largo</t>
  </si>
  <si>
    <t>Express capilar cabello extra largo</t>
  </si>
  <si>
    <t xml:space="preserve">obsequio ceremonia capilar </t>
  </si>
  <si>
    <t xml:space="preserve">Shampoo Tradicional </t>
  </si>
  <si>
    <t>Aplicacion shampoo traido cliente</t>
  </si>
  <si>
    <t>Retoque Raiz tinte desde</t>
  </si>
  <si>
    <t>Base Global Tinte desde</t>
  </si>
  <si>
    <t>Baby Light cabello desde</t>
  </si>
  <si>
    <t>Sandalias</t>
  </si>
  <si>
    <t>Scalpego Energizing Lotion 10 ml - Ampolleta</t>
  </si>
  <si>
    <t>Scalpego energizing Shampoo 300 ml</t>
  </si>
  <si>
    <t>Shampoo silk oil 100ml</t>
  </si>
  <si>
    <t>Silk oil Ampolla iluminating  10ml</t>
  </si>
  <si>
    <t xml:space="preserve">Energizing Intensive Lotion 10 ml </t>
  </si>
  <si>
    <t>Maquillaje Social</t>
  </si>
  <si>
    <t>1. Tocador</t>
  </si>
  <si>
    <t>2. Spa</t>
  </si>
  <si>
    <t>3. Depilacion</t>
  </si>
  <si>
    <t>4. Bac</t>
  </si>
  <si>
    <t>5. Colorimetria</t>
  </si>
  <si>
    <t>6. Venta</t>
  </si>
  <si>
    <t>7. Maquillaje</t>
  </si>
  <si>
    <t>Vericador</t>
  </si>
  <si>
    <t>Profesional</t>
  </si>
  <si>
    <t>Marinela Olaya</t>
  </si>
  <si>
    <t>Olga Arango</t>
  </si>
  <si>
    <t>Nydia Gamba</t>
  </si>
  <si>
    <t>Nataly Caro</t>
  </si>
  <si>
    <t>Paola Pinzon</t>
  </si>
  <si>
    <t>Jose Vicente Molina" Elvis"</t>
  </si>
  <si>
    <t>Johanna Jinely Quimbay Perez</t>
  </si>
  <si>
    <t>Olga Arango Aristizábal</t>
  </si>
  <si>
    <t>Marinela Olaya Cifuentes</t>
  </si>
  <si>
    <t>Johana Matute</t>
  </si>
  <si>
    <t>Beto Garcia</t>
  </si>
  <si>
    <t>Johana Quimbay</t>
  </si>
  <si>
    <t>Ivonne Mancipe</t>
  </si>
  <si>
    <t>Ines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</si>
</sst>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0" borderId="0" xfId="0" applyFont="1"/>
    <xf numFmtId="9" fontId="2" fillId="0" borderId="0" xfId="1" applyFont="1"/>
    <xf numFmtId="0" fontId="3" fillId="0" borderId="0" xfId="0" applyFont="1"/>
    <xf numFmtId="0" fontId="2" fillId="2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39"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5CCECE-3068-465E-9531-D20A4636B54F}" name="Tabla3" displayName="Tabla3" ref="A1:B12" totalsRowShown="0" headerRowDxfId="38" dataDxfId="37">
  <autoFilter ref="A1:B12" xr:uid="{145CCECE-3068-465E-9531-D20A4636B54F}"/>
  <tableColumns count="2">
    <tableColumn id="1" xr3:uid="{BF6E6B0F-91F1-4FB1-B14A-0F44F6E236BA}" name="Tipo" dataDxfId="36"/>
    <tableColumn id="2" xr3:uid="{E86FFF60-E7CE-4008-AC4F-0F6F057FF058}" name="Porcentaje" dataDxfId="35" dataCellStyle="Porcentaje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78223E-2CA2-4886-AAC7-7593F378EE8C}" name="Tabla11" displayName="Tabla11" ref="A1:A2" totalsRowShown="0" headerRowDxfId="2" dataDxfId="1">
  <autoFilter ref="A1:A2" xr:uid="{7078223E-2CA2-4886-AAC7-7593F378EE8C}"/>
  <tableColumns count="1">
    <tableColumn id="1" xr3:uid="{2A377931-5BF1-45D1-B1D6-E5A543AFA247}" name="Servicio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B4A5EC-23CC-4AAF-BBA4-AA33F630A4B6}" name="Tabla12" displayName="Tabla12" ref="B2:J62" totalsRowShown="0" headerRowDxfId="34" dataDxfId="33">
  <autoFilter ref="B2:J62" xr:uid="{E5B4A5EC-23CC-4AAF-BBA4-AA33F630A4B6}"/>
  <tableColumns count="9">
    <tableColumn id="1" xr3:uid="{0AE342CE-E699-4674-A921-02F9F207D78B}" name="Servicio" dataDxfId="32"/>
    <tableColumn id="2" xr3:uid="{419527B9-DDA5-4A0B-905E-3A831C54499E}" name="1. Tocador" dataDxfId="31">
      <calculatedColumnFormula>IFERROR(IF(MATCH(Tabla12[[#This Row],[Servicio]],Tabla4[Servicio],0)&gt;=1,1,""),"")</calculatedColumnFormula>
    </tableColumn>
    <tableColumn id="3" xr3:uid="{99DC3151-6C30-444A-BA5C-53DB38CD220F}" name="2. Spa" dataDxfId="30">
      <calculatedColumnFormula>IFERROR(IF(MATCH(Tabla12[[#This Row],[Servicio]],Tabla5[Servicio],0)&gt;=1,1,""),"")</calculatedColumnFormula>
    </tableColumn>
    <tableColumn id="4" xr3:uid="{BA3838B7-7F09-4EFB-9D32-BB9DFD02D26F}" name="3. Depilacion" dataDxfId="29">
      <calculatedColumnFormula>IFERROR(IF(MATCH(Tabla12[[#This Row],[Servicio]],Tabla6[Servicio],0)&gt;=1,1,""),"")</calculatedColumnFormula>
    </tableColumn>
    <tableColumn id="5" xr3:uid="{5A247591-A58E-4EC6-AC99-2ADC27E4872C}" name="4. Bac" dataDxfId="28">
      <calculatedColumnFormula>IFERROR(IF(MATCH(Tabla12[[#This Row],[Servicio]],Tabla8[Servicio],0)&gt;=1,1,""),"")</calculatedColumnFormula>
    </tableColumn>
    <tableColumn id="6" xr3:uid="{E1532FE0-39AB-4F45-81F6-CFEF920628FE}" name="5. Colorimetria" dataDxfId="27">
      <calculatedColumnFormula>IFERROR(IF(MATCH(Tabla12[[#This Row],[Servicio]],Tabla9[Servicio],0)&gt;=1,1,""),"")</calculatedColumnFormula>
    </tableColumn>
    <tableColumn id="7" xr3:uid="{16A474C9-BB75-4268-AE3E-3C3DEB67229E}" name="6. Venta" dataDxfId="26">
      <calculatedColumnFormula>IFERROR(IF(MATCH(Tabla12[[#This Row],[Servicio]],Tabla10[Servicio],0)&gt;=1,1,""),"")</calculatedColumnFormula>
    </tableColumn>
    <tableColumn id="8" xr3:uid="{3CF11973-154C-4E96-82A9-31E0B527D076}" name="7. Maquillaje" dataDxfId="25">
      <calculatedColumnFormula>IFERROR(IF(MATCH(Tabla12[[#This Row],[Servicio]],Tabla11[Servicio],0)&gt;=1,1,""),"")</calculatedColumnFormula>
    </tableColumn>
    <tableColumn id="9" xr3:uid="{7C405853-C47F-4C20-8EE1-68C01368E1B6}" name="Vericador" dataDxfId="24">
      <calculatedColumnFormula>IF(SUM(Tabla12[[#This Row],[1. Tocador]:[7. Maquillaje]])=1,"","❎")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17379-BA46-4212-9EC9-9D0965690188}" name="Tabla1" displayName="Tabla1" ref="A1:A16" totalsRowShown="0" headerRowDxfId="23" dataDxfId="22">
  <autoFilter ref="A1:A16" xr:uid="{D8A17379-BA46-4212-9EC9-9D0965690188}"/>
  <tableColumns count="1">
    <tableColumn id="1" xr3:uid="{DDDF52DE-A7F5-4918-BAE0-228DFC5015C3}" name="Profesional" dataDxfId="21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3E435A-5C6B-4ABF-A51B-E8068E26EF98}" name="Tabla4" displayName="Tabla4" ref="A1:A14" totalsRowShown="0" headerRowDxfId="20" dataDxfId="19">
  <autoFilter ref="A1:A14" xr:uid="{513E435A-5C6B-4ABF-A51B-E8068E26EF98}"/>
  <tableColumns count="1">
    <tableColumn id="1" xr3:uid="{21692516-7C50-4234-9E59-8754AD7371D9}" name="Servicio" dataDxfId="18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6286FF-86AB-4AAB-8D61-71004096C9F8}" name="Tabla5" displayName="Tabla5" ref="A1:A23" totalsRowShown="0" headerRowDxfId="17" dataDxfId="16">
  <autoFilter ref="A1:A23" xr:uid="{C36286FF-86AB-4AAB-8D61-71004096C9F8}"/>
  <tableColumns count="1">
    <tableColumn id="1" xr3:uid="{EC786493-6094-480F-9692-94A07AC2F5C2}" name="Servicio" dataDxfId="15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449331-C52F-4026-92D6-8ADA6C558F5A}" name="Tabla6" displayName="Tabla6" ref="A1:A6" totalsRowShown="0" headerRowDxfId="14" dataDxfId="13">
  <autoFilter ref="A1:A6" xr:uid="{F6449331-C52F-4026-92D6-8ADA6C558F5A}"/>
  <tableColumns count="1">
    <tableColumn id="1" xr3:uid="{E7C4D8EA-5DCF-40D4-A927-81FEDB24ECEE}" name="Servicio" dataDxfId="12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E35A94-D4F4-436E-B9A2-20D1777EE85D}" name="Tabla8" displayName="Tabla8" ref="A1:A40" totalsRowShown="0" headerRowDxfId="11" dataDxfId="10">
  <autoFilter ref="A1:A40" xr:uid="{06E35A94-D4F4-436E-B9A2-20D1777EE85D}"/>
  <tableColumns count="1">
    <tableColumn id="1" xr3:uid="{F6BDF89A-26A1-465D-8AC4-4D1B0D141FDA}" name="Servicio" dataDxfId="9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17279D-8BB3-4F47-BDA2-D4B0B503999D}" name="Tabla9" displayName="Tabla9" ref="A1:A4" totalsRowShown="0" headerRowDxfId="8" dataDxfId="7">
  <autoFilter ref="A1:A4" xr:uid="{8F17279D-8BB3-4F47-BDA2-D4B0B503999D}"/>
  <tableColumns count="1">
    <tableColumn id="1" xr3:uid="{98EAFF14-E836-4D53-B221-D8250D4DCB23}" name="Servicio" dataDxfId="6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F8DC9D-BBFD-4565-9457-5C2CBB709635}" name="Tabla10" displayName="Tabla10" ref="A1:A7" totalsRowShown="0" headerRowDxfId="5" dataDxfId="4">
  <autoFilter ref="A1:A7" xr:uid="{4BF8DC9D-BBFD-4565-9457-5C2CBB709635}"/>
  <tableColumns count="1">
    <tableColumn id="1" xr3:uid="{DB57ABA3-E3AD-4F77-B798-6C0D142D72DC}" name="Servicio" dataDxfId="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850C-BE49-40F9-BCAD-30921064741A}">
  <dimension ref="A1:B12"/>
  <sheetViews>
    <sheetView workbookViewId="0">
      <selection activeCell="B2" sqref="B2"/>
    </sheetView>
  </sheetViews>
  <sheetFormatPr baseColWidth="10" defaultRowHeight="15" x14ac:dyDescent="0.25"/>
  <cols>
    <col min="1" max="1" width="23.5703125" style="1" bestFit="1" customWidth="1"/>
    <col min="2" max="2" width="14.28515625" style="1" bestFit="1" customWidth="1"/>
    <col min="3" max="16384" width="11.42578125" style="1"/>
  </cols>
  <sheetData>
    <row r="1" spans="1:2" x14ac:dyDescent="0.25">
      <c r="A1" s="4" t="s">
        <v>10</v>
      </c>
      <c r="B1" s="4" t="s">
        <v>11</v>
      </c>
    </row>
    <row r="2" spans="1:2" x14ac:dyDescent="0.25">
      <c r="A2" s="2" t="s">
        <v>0</v>
      </c>
      <c r="B2" s="3">
        <v>0.8</v>
      </c>
    </row>
    <row r="3" spans="1:2" x14ac:dyDescent="0.25">
      <c r="A3" s="2" t="s">
        <v>1</v>
      </c>
      <c r="B3" s="3">
        <v>0</v>
      </c>
    </row>
    <row r="4" spans="1:2" x14ac:dyDescent="0.25">
      <c r="A4" s="2" t="s">
        <v>2</v>
      </c>
      <c r="B4" s="3">
        <v>0.26</v>
      </c>
    </row>
    <row r="5" spans="1:2" x14ac:dyDescent="0.25">
      <c r="A5" s="2" t="s">
        <v>3</v>
      </c>
      <c r="B5" s="3">
        <v>0.15</v>
      </c>
    </row>
    <row r="6" spans="1:2" x14ac:dyDescent="0.25">
      <c r="A6" s="2" t="s">
        <v>4</v>
      </c>
      <c r="B6" s="3">
        <v>0.25</v>
      </c>
    </row>
    <row r="7" spans="1:2" x14ac:dyDescent="0.25">
      <c r="A7" s="2" t="s">
        <v>5</v>
      </c>
      <c r="B7" s="3">
        <v>0</v>
      </c>
    </row>
    <row r="8" spans="1:2" x14ac:dyDescent="0.25">
      <c r="A8" s="2" t="s">
        <v>6</v>
      </c>
      <c r="B8" s="3">
        <v>0.56000000000000005</v>
      </c>
    </row>
    <row r="9" spans="1:2" x14ac:dyDescent="0.25">
      <c r="A9" s="2" t="s">
        <v>12</v>
      </c>
      <c r="B9" s="3">
        <v>0</v>
      </c>
    </row>
    <row r="10" spans="1:2" x14ac:dyDescent="0.25">
      <c r="A10" s="2" t="s">
        <v>7</v>
      </c>
      <c r="B10" s="3">
        <v>0</v>
      </c>
    </row>
    <row r="11" spans="1:2" x14ac:dyDescent="0.25">
      <c r="A11" s="2" t="s">
        <v>8</v>
      </c>
      <c r="B11" s="3">
        <v>0</v>
      </c>
    </row>
    <row r="12" spans="1:2" x14ac:dyDescent="0.25">
      <c r="A12" s="2" t="s">
        <v>9</v>
      </c>
      <c r="B12" s="3">
        <v>0.58330000000000004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5C82-ED2C-4989-A979-AC1989CB657D}">
  <dimension ref="A1:A2"/>
  <sheetViews>
    <sheetView workbookViewId="0"/>
  </sheetViews>
  <sheetFormatPr baseColWidth="10" defaultRowHeight="15" x14ac:dyDescent="0.25"/>
  <cols>
    <col min="1" max="1" width="16.140625" style="2" bestFit="1" customWidth="1"/>
    <col min="2" max="16384" width="11.42578125" style="1"/>
  </cols>
  <sheetData>
    <row r="1" spans="1:1" x14ac:dyDescent="0.25">
      <c r="A1" s="2" t="s">
        <v>26</v>
      </c>
    </row>
    <row r="2" spans="1:1" x14ac:dyDescent="0.25">
      <c r="A2" s="2" t="s">
        <v>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B312-857B-4CB8-9169-D3C16819EF41}">
  <dimension ref="B1:K62"/>
  <sheetViews>
    <sheetView workbookViewId="0"/>
  </sheetViews>
  <sheetFormatPr baseColWidth="10" defaultRowHeight="15" x14ac:dyDescent="0.25"/>
  <cols>
    <col min="1" max="1" width="2" style="1" bestFit="1" customWidth="1"/>
    <col min="2" max="2" width="51.28515625" customWidth="1"/>
    <col min="3" max="3" width="16.42578125" bestFit="1" customWidth="1"/>
    <col min="4" max="4" width="11.5703125" bestFit="1" customWidth="1"/>
    <col min="5" max="5" width="18.85546875" bestFit="1" customWidth="1"/>
    <col min="6" max="6" width="11.5703125" bestFit="1" customWidth="1"/>
    <col min="7" max="7" width="21" bestFit="1" customWidth="1"/>
    <col min="8" max="8" width="13.7109375" bestFit="1" customWidth="1"/>
    <col min="9" max="9" width="18.7109375" bestFit="1" customWidth="1"/>
    <col min="10" max="11" width="15.85546875" bestFit="1" customWidth="1"/>
    <col min="12" max="16384" width="11.42578125" style="1"/>
  </cols>
  <sheetData>
    <row r="1" spans="2:11" x14ac:dyDescent="0.25">
      <c r="B1" s="1"/>
      <c r="C1" s="1"/>
      <c r="D1" s="1"/>
      <c r="E1" s="1"/>
      <c r="F1" s="1"/>
      <c r="G1" s="1"/>
      <c r="H1" s="1"/>
      <c r="I1" s="1"/>
      <c r="J1" s="1"/>
      <c r="K1" s="1"/>
    </row>
    <row r="2" spans="2:11" x14ac:dyDescent="0.25">
      <c r="B2" s="6" t="s">
        <v>26</v>
      </c>
      <c r="C2" s="7" t="s">
        <v>74</v>
      </c>
      <c r="D2" s="7" t="s">
        <v>75</v>
      </c>
      <c r="E2" s="7" t="s">
        <v>76</v>
      </c>
      <c r="F2" s="7" t="s">
        <v>77</v>
      </c>
      <c r="G2" s="7" t="s">
        <v>78</v>
      </c>
      <c r="H2" s="7" t="s">
        <v>79</v>
      </c>
      <c r="I2" s="7" t="s">
        <v>80</v>
      </c>
      <c r="J2" s="7" t="s">
        <v>81</v>
      </c>
      <c r="K2" s="1"/>
    </row>
    <row r="3" spans="2:11" x14ac:dyDescent="0.25">
      <c r="B3" s="2" t="s">
        <v>13</v>
      </c>
      <c r="C3" s="8">
        <f>IFERROR(IF(MATCH(Tabla12[[#This Row],[Servicio]],Tabla4[Servicio],0)&gt;=1,1,""),"")</f>
        <v>1</v>
      </c>
      <c r="D3" s="8" t="str">
        <f>IFERROR(IF(MATCH(Tabla12[[#This Row],[Servicio]],Tabla5[Servicio],0)&gt;=1,1,""),"")</f>
        <v/>
      </c>
      <c r="E3" s="8" t="str">
        <f>IFERROR(IF(MATCH(Tabla12[[#This Row],[Servicio]],Tabla6[Servicio],0)&gt;=1,1,""),"")</f>
        <v/>
      </c>
      <c r="F3" s="8" t="str">
        <f>IFERROR(IF(MATCH(Tabla12[[#This Row],[Servicio]],Tabla8[Servicio],0)&gt;=1,1,""),"")</f>
        <v/>
      </c>
      <c r="G3" s="8" t="str">
        <f>IFERROR(IF(MATCH(Tabla12[[#This Row],[Servicio]],Tabla9[Servicio],0)&gt;=1,1,""),"")</f>
        <v/>
      </c>
      <c r="H3" s="8" t="str">
        <f>IFERROR(IF(MATCH(Tabla12[[#This Row],[Servicio]],Tabla10[Servicio],0)&gt;=1,1,""),"")</f>
        <v/>
      </c>
      <c r="I3" s="8" t="str">
        <f>IFERROR(IF(MATCH(Tabla12[[#This Row],[Servicio]],Tabla11[Servicio],0)&gt;=1,1,""),"")</f>
        <v/>
      </c>
      <c r="J3" s="8" t="str">
        <f>IF(SUM(Tabla12[[#This Row],[1. Tocador]:[7. Maquillaje]])=1,"","❎")</f>
        <v/>
      </c>
      <c r="K3" s="1"/>
    </row>
    <row r="4" spans="2:11" x14ac:dyDescent="0.25">
      <c r="B4" s="2" t="s">
        <v>14</v>
      </c>
      <c r="C4" s="8">
        <f>IFERROR(IF(MATCH(Tabla12[[#This Row],[Servicio]],Tabla4[Servicio],0)&gt;=1,1,""),"")</f>
        <v>1</v>
      </c>
      <c r="D4" s="8" t="str">
        <f>IFERROR(IF(MATCH(Tabla12[[#This Row],[Servicio]],Tabla5[Servicio],0)&gt;=1,1,""),"")</f>
        <v/>
      </c>
      <c r="E4" s="8" t="str">
        <f>IFERROR(IF(MATCH(Tabla12[[#This Row],[Servicio]],Tabla6[Servicio],0)&gt;=1,1,""),"")</f>
        <v/>
      </c>
      <c r="F4" s="8" t="str">
        <f>IFERROR(IF(MATCH(Tabla12[[#This Row],[Servicio]],Tabla8[Servicio],0)&gt;=1,1,""),"")</f>
        <v/>
      </c>
      <c r="G4" s="8" t="str">
        <f>IFERROR(IF(MATCH(Tabla12[[#This Row],[Servicio]],Tabla9[Servicio],0)&gt;=1,1,""),"")</f>
        <v/>
      </c>
      <c r="H4" s="8" t="str">
        <f>IFERROR(IF(MATCH(Tabla12[[#This Row],[Servicio]],Tabla10[Servicio],0)&gt;=1,1,""),"")</f>
        <v/>
      </c>
      <c r="I4" s="8" t="str">
        <f>IFERROR(IF(MATCH(Tabla12[[#This Row],[Servicio]],Tabla11[Servicio],0)&gt;=1,1,""),"")</f>
        <v/>
      </c>
      <c r="J4" s="8" t="str">
        <f>IF(SUM(Tabla12[[#This Row],[1. Tocador]:[7. Maquillaje]])=1,"","❎")</f>
        <v/>
      </c>
      <c r="K4" s="1"/>
    </row>
    <row r="5" spans="2:11" x14ac:dyDescent="0.25">
      <c r="B5" s="2" t="s">
        <v>27</v>
      </c>
      <c r="C5" s="8" t="str">
        <f>IFERROR(IF(MATCH(Tabla12[[#This Row],[Servicio]],Tabla4[Servicio],0)&gt;=1,1,""),"")</f>
        <v/>
      </c>
      <c r="D5" s="8">
        <f>IFERROR(IF(MATCH(Tabla12[[#This Row],[Servicio]],Tabla5[Servicio],0)&gt;=1,1,""),"")</f>
        <v>1</v>
      </c>
      <c r="E5" s="8" t="str">
        <f>IFERROR(IF(MATCH(Tabla12[[#This Row],[Servicio]],Tabla6[Servicio],0)&gt;=1,1,""),"")</f>
        <v/>
      </c>
      <c r="F5" s="8" t="str">
        <f>IFERROR(IF(MATCH(Tabla12[[#This Row],[Servicio]],Tabla8[Servicio],0)&gt;=1,1,""),"")</f>
        <v/>
      </c>
      <c r="G5" s="8" t="str">
        <f>IFERROR(IF(MATCH(Tabla12[[#This Row],[Servicio]],Tabla9[Servicio],0)&gt;=1,1,""),"")</f>
        <v/>
      </c>
      <c r="H5" s="8" t="str">
        <f>IFERROR(IF(MATCH(Tabla12[[#This Row],[Servicio]],Tabla10[Servicio],0)&gt;=1,1,""),"")</f>
        <v/>
      </c>
      <c r="I5" s="8" t="str">
        <f>IFERROR(IF(MATCH(Tabla12[[#This Row],[Servicio]],Tabla11[Servicio],0)&gt;=1,1,""),"")</f>
        <v/>
      </c>
      <c r="J5" s="8" t="str">
        <f>IF(SUM(Tabla12[[#This Row],[1. Tocador]:[7. Maquillaje]])=1,"","❎")</f>
        <v/>
      </c>
      <c r="K5" s="1"/>
    </row>
    <row r="6" spans="2:11" x14ac:dyDescent="0.25">
      <c r="B6" s="2" t="s">
        <v>28</v>
      </c>
      <c r="C6" s="8" t="str">
        <f>IFERROR(IF(MATCH(Tabla12[[#This Row],[Servicio]],Tabla4[Servicio],0)&gt;=1,1,""),"")</f>
        <v/>
      </c>
      <c r="D6" s="8">
        <f>IFERROR(IF(MATCH(Tabla12[[#This Row],[Servicio]],Tabla5[Servicio],0)&gt;=1,1,""),"")</f>
        <v>1</v>
      </c>
      <c r="E6" s="8" t="str">
        <f>IFERROR(IF(MATCH(Tabla12[[#This Row],[Servicio]],Tabla6[Servicio],0)&gt;=1,1,""),"")</f>
        <v/>
      </c>
      <c r="F6" s="8" t="str">
        <f>IFERROR(IF(MATCH(Tabla12[[#This Row],[Servicio]],Tabla8[Servicio],0)&gt;=1,1,""),"")</f>
        <v/>
      </c>
      <c r="G6" s="8" t="str">
        <f>IFERROR(IF(MATCH(Tabla12[[#This Row],[Servicio]],Tabla9[Servicio],0)&gt;=1,1,""),"")</f>
        <v/>
      </c>
      <c r="H6" s="8" t="str">
        <f>IFERROR(IF(MATCH(Tabla12[[#This Row],[Servicio]],Tabla10[Servicio],0)&gt;=1,1,""),"")</f>
        <v/>
      </c>
      <c r="I6" s="8" t="str">
        <f>IFERROR(IF(MATCH(Tabla12[[#This Row],[Servicio]],Tabla11[Servicio],0)&gt;=1,1,""),"")</f>
        <v/>
      </c>
      <c r="J6" s="8" t="str">
        <f>IF(SUM(Tabla12[[#This Row],[1. Tocador]:[7. Maquillaje]])=1,"","❎")</f>
        <v/>
      </c>
      <c r="K6" s="1"/>
    </row>
    <row r="7" spans="2:11" x14ac:dyDescent="0.25">
      <c r="B7" s="2" t="s">
        <v>29</v>
      </c>
      <c r="C7" s="8" t="str">
        <f>IFERROR(IF(MATCH(Tabla12[[#This Row],[Servicio]],Tabla4[Servicio],0)&gt;=1,1,""),"")</f>
        <v/>
      </c>
      <c r="D7" s="8">
        <f>IFERROR(IF(MATCH(Tabla12[[#This Row],[Servicio]],Tabla5[Servicio],0)&gt;=1,1,""),"")</f>
        <v>1</v>
      </c>
      <c r="E7" s="8" t="str">
        <f>IFERROR(IF(MATCH(Tabla12[[#This Row],[Servicio]],Tabla6[Servicio],0)&gt;=1,1,""),"")</f>
        <v/>
      </c>
      <c r="F7" s="8" t="str">
        <f>IFERROR(IF(MATCH(Tabla12[[#This Row],[Servicio]],Tabla8[Servicio],0)&gt;=1,1,""),"")</f>
        <v/>
      </c>
      <c r="G7" s="8" t="str">
        <f>IFERROR(IF(MATCH(Tabla12[[#This Row],[Servicio]],Tabla9[Servicio],0)&gt;=1,1,""),"")</f>
        <v/>
      </c>
      <c r="H7" s="8" t="str">
        <f>IFERROR(IF(MATCH(Tabla12[[#This Row],[Servicio]],Tabla10[Servicio],0)&gt;=1,1,""),"")</f>
        <v/>
      </c>
      <c r="I7" s="8" t="str">
        <f>IFERROR(IF(MATCH(Tabla12[[#This Row],[Servicio]],Tabla11[Servicio],0)&gt;=1,1,""),"")</f>
        <v/>
      </c>
      <c r="J7" s="8" t="str">
        <f>IF(SUM(Tabla12[[#This Row],[1. Tocador]:[7. Maquillaje]])=1,"","❎")</f>
        <v/>
      </c>
      <c r="K7" s="1"/>
    </row>
    <row r="8" spans="2:11" x14ac:dyDescent="0.25">
      <c r="B8" s="2" t="s">
        <v>49</v>
      </c>
      <c r="C8" s="8" t="str">
        <f>IFERROR(IF(MATCH(Tabla12[[#This Row],[Servicio]],Tabla4[Servicio],0)&gt;=1,1,""),"")</f>
        <v/>
      </c>
      <c r="D8" s="8" t="str">
        <f>IFERROR(IF(MATCH(Tabla12[[#This Row],[Servicio]],Tabla5[Servicio],0)&gt;=1,1,""),"")</f>
        <v/>
      </c>
      <c r="E8" s="8">
        <f>IFERROR(IF(MATCH(Tabla12[[#This Row],[Servicio]],Tabla6[Servicio],0)&gt;=1,1,""),"")</f>
        <v>1</v>
      </c>
      <c r="F8" s="8" t="str">
        <f>IFERROR(IF(MATCH(Tabla12[[#This Row],[Servicio]],Tabla8[Servicio],0)&gt;=1,1,""),"")</f>
        <v/>
      </c>
      <c r="G8" s="8" t="str">
        <f>IFERROR(IF(MATCH(Tabla12[[#This Row],[Servicio]],Tabla9[Servicio],0)&gt;=1,1,""),"")</f>
        <v/>
      </c>
      <c r="H8" s="8" t="str">
        <f>IFERROR(IF(MATCH(Tabla12[[#This Row],[Servicio]],Tabla10[Servicio],0)&gt;=1,1,""),"")</f>
        <v/>
      </c>
      <c r="I8" s="8" t="str">
        <f>IFERROR(IF(MATCH(Tabla12[[#This Row],[Servicio]],Tabla11[Servicio],0)&gt;=1,1,""),"")</f>
        <v/>
      </c>
      <c r="J8" s="8" t="str">
        <f>IF(SUM(Tabla12[[#This Row],[1. Tocador]:[7. Maquillaje]])=1,"","❎")</f>
        <v/>
      </c>
      <c r="K8" s="1"/>
    </row>
    <row r="9" spans="2:11" x14ac:dyDescent="0.25">
      <c r="B9" s="2" t="s">
        <v>30</v>
      </c>
      <c r="C9" s="8" t="str">
        <f>IFERROR(IF(MATCH(Tabla12[[#This Row],[Servicio]],Tabla4[Servicio],0)&gt;=1,1,""),"")</f>
        <v/>
      </c>
      <c r="D9" s="8">
        <f>IFERROR(IF(MATCH(Tabla12[[#This Row],[Servicio]],Tabla5[Servicio],0)&gt;=1,1,""),"")</f>
        <v>1</v>
      </c>
      <c r="E9" s="8" t="str">
        <f>IFERROR(IF(MATCH(Tabla12[[#This Row],[Servicio]],Tabla6[Servicio],0)&gt;=1,1,""),"")</f>
        <v/>
      </c>
      <c r="F9" s="8" t="str">
        <f>IFERROR(IF(MATCH(Tabla12[[#This Row],[Servicio]],Tabla8[Servicio],0)&gt;=1,1,""),"")</f>
        <v/>
      </c>
      <c r="G9" s="8" t="str">
        <f>IFERROR(IF(MATCH(Tabla12[[#This Row],[Servicio]],Tabla9[Servicio],0)&gt;=1,1,""),"")</f>
        <v/>
      </c>
      <c r="H9" s="8" t="str">
        <f>IFERROR(IF(MATCH(Tabla12[[#This Row],[Servicio]],Tabla10[Servicio],0)&gt;=1,1,""),"")</f>
        <v/>
      </c>
      <c r="I9" s="8" t="str">
        <f>IFERROR(IF(MATCH(Tabla12[[#This Row],[Servicio]],Tabla11[Servicio],0)&gt;=1,1,""),"")</f>
        <v/>
      </c>
      <c r="J9" s="8" t="str">
        <f>IF(SUM(Tabla12[[#This Row],[1. Tocador]:[7. Maquillaje]])=1,"","❎")</f>
        <v/>
      </c>
      <c r="K9" s="1"/>
    </row>
    <row r="10" spans="2:11" x14ac:dyDescent="0.25">
      <c r="B10" s="2" t="s">
        <v>15</v>
      </c>
      <c r="C10" s="8">
        <f>IFERROR(IF(MATCH(Tabla12[[#This Row],[Servicio]],Tabla4[Servicio],0)&gt;=1,1,""),"")</f>
        <v>1</v>
      </c>
      <c r="D10" s="8" t="str">
        <f>IFERROR(IF(MATCH(Tabla12[[#This Row],[Servicio]],Tabla5[Servicio],0)&gt;=1,1,""),"")</f>
        <v/>
      </c>
      <c r="E10" s="8" t="str">
        <f>IFERROR(IF(MATCH(Tabla12[[#This Row],[Servicio]],Tabla6[Servicio],0)&gt;=1,1,""),"")</f>
        <v/>
      </c>
      <c r="F10" s="8" t="str">
        <f>IFERROR(IF(MATCH(Tabla12[[#This Row],[Servicio]],Tabla8[Servicio],0)&gt;=1,1,""),"")</f>
        <v/>
      </c>
      <c r="G10" s="8" t="str">
        <f>IFERROR(IF(MATCH(Tabla12[[#This Row],[Servicio]],Tabla9[Servicio],0)&gt;=1,1,""),"")</f>
        <v/>
      </c>
      <c r="H10" s="8" t="str">
        <f>IFERROR(IF(MATCH(Tabla12[[#This Row],[Servicio]],Tabla10[Servicio],0)&gt;=1,1,""),"")</f>
        <v/>
      </c>
      <c r="I10" s="8" t="str">
        <f>IFERROR(IF(MATCH(Tabla12[[#This Row],[Servicio]],Tabla11[Servicio],0)&gt;=1,1,""),"")</f>
        <v/>
      </c>
      <c r="J10" s="8" t="str">
        <f>IF(SUM(Tabla12[[#This Row],[1. Tocador]:[7. Maquillaje]])=1,"","❎")</f>
        <v/>
      </c>
      <c r="K10" s="1"/>
    </row>
    <row r="11" spans="2:11" x14ac:dyDescent="0.25">
      <c r="B11" s="2" t="s">
        <v>16</v>
      </c>
      <c r="C11" s="8">
        <f>IFERROR(IF(MATCH(Tabla12[[#This Row],[Servicio]],Tabla4[Servicio],0)&gt;=1,1,""),"")</f>
        <v>1</v>
      </c>
      <c r="D11" s="8" t="str">
        <f>IFERROR(IF(MATCH(Tabla12[[#This Row],[Servicio]],Tabla5[Servicio],0)&gt;=1,1,""),"")</f>
        <v/>
      </c>
      <c r="E11" s="8" t="str">
        <f>IFERROR(IF(MATCH(Tabla12[[#This Row],[Servicio]],Tabla6[Servicio],0)&gt;=1,1,""),"")</f>
        <v/>
      </c>
      <c r="F11" s="8" t="str">
        <f>IFERROR(IF(MATCH(Tabla12[[#This Row],[Servicio]],Tabla8[Servicio],0)&gt;=1,1,""),"")</f>
        <v/>
      </c>
      <c r="G11" s="8" t="str">
        <f>IFERROR(IF(MATCH(Tabla12[[#This Row],[Servicio]],Tabla9[Servicio],0)&gt;=1,1,""),"")</f>
        <v/>
      </c>
      <c r="H11" s="8" t="str">
        <f>IFERROR(IF(MATCH(Tabla12[[#This Row],[Servicio]],Tabla10[Servicio],0)&gt;=1,1,""),"")</f>
        <v/>
      </c>
      <c r="I11" s="8" t="str">
        <f>IFERROR(IF(MATCH(Tabla12[[#This Row],[Servicio]],Tabla11[Servicio],0)&gt;=1,1,""),"")</f>
        <v/>
      </c>
      <c r="J11" s="8" t="str">
        <f>IF(SUM(Tabla12[[#This Row],[1. Tocador]:[7. Maquillaje]])=1,"","❎")</f>
        <v/>
      </c>
      <c r="K11" s="1"/>
    </row>
    <row r="12" spans="2:11" x14ac:dyDescent="0.25">
      <c r="B12" s="2" t="s">
        <v>31</v>
      </c>
      <c r="C12" s="8" t="str">
        <f>IFERROR(IF(MATCH(Tabla12[[#This Row],[Servicio]],Tabla4[Servicio],0)&gt;=1,1,""),"")</f>
        <v/>
      </c>
      <c r="D12" s="8">
        <f>IFERROR(IF(MATCH(Tabla12[[#This Row],[Servicio]],Tabla5[Servicio],0)&gt;=1,1,""),"")</f>
        <v>1</v>
      </c>
      <c r="E12" s="8" t="str">
        <f>IFERROR(IF(MATCH(Tabla12[[#This Row],[Servicio]],Tabla6[Servicio],0)&gt;=1,1,""),"")</f>
        <v/>
      </c>
      <c r="F12" s="8" t="str">
        <f>IFERROR(IF(MATCH(Tabla12[[#This Row],[Servicio]],Tabla8[Servicio],0)&gt;=1,1,""),"")</f>
        <v/>
      </c>
      <c r="G12" s="8" t="str">
        <f>IFERROR(IF(MATCH(Tabla12[[#This Row],[Servicio]],Tabla9[Servicio],0)&gt;=1,1,""),"")</f>
        <v/>
      </c>
      <c r="H12" s="8" t="str">
        <f>IFERROR(IF(MATCH(Tabla12[[#This Row],[Servicio]],Tabla10[Servicio],0)&gt;=1,1,""),"")</f>
        <v/>
      </c>
      <c r="I12" s="8" t="str">
        <f>IFERROR(IF(MATCH(Tabla12[[#This Row],[Servicio]],Tabla11[Servicio],0)&gt;=1,1,""),"")</f>
        <v/>
      </c>
      <c r="J12" s="8" t="str">
        <f>IF(SUM(Tabla12[[#This Row],[1. Tocador]:[7. Maquillaje]])=1,"","❎")</f>
        <v/>
      </c>
      <c r="K12" s="1"/>
    </row>
    <row r="13" spans="2:11" x14ac:dyDescent="0.25">
      <c r="B13" s="2" t="s">
        <v>54</v>
      </c>
      <c r="C13" s="8" t="str">
        <f>IFERROR(IF(MATCH(Tabla12[[#This Row],[Servicio]],Tabla4[Servicio],0)&gt;=1,1,""),"")</f>
        <v/>
      </c>
      <c r="D13" s="8" t="str">
        <f>IFERROR(IF(MATCH(Tabla12[[#This Row],[Servicio]],Tabla5[Servicio],0)&gt;=1,1,""),"")</f>
        <v/>
      </c>
      <c r="E13" s="8" t="str">
        <f>IFERROR(IF(MATCH(Tabla12[[#This Row],[Servicio]],Tabla6[Servicio],0)&gt;=1,1,""),"")</f>
        <v/>
      </c>
      <c r="F13" s="8">
        <f>IFERROR(IF(MATCH(Tabla12[[#This Row],[Servicio]],Tabla8[Servicio],0)&gt;=1,1,""),"")</f>
        <v>1</v>
      </c>
      <c r="G13" s="8" t="str">
        <f>IFERROR(IF(MATCH(Tabla12[[#This Row],[Servicio]],Tabla9[Servicio],0)&gt;=1,1,""),"")</f>
        <v/>
      </c>
      <c r="H13" s="8" t="str">
        <f>IFERROR(IF(MATCH(Tabla12[[#This Row],[Servicio]],Tabla10[Servicio],0)&gt;=1,1,""),"")</f>
        <v/>
      </c>
      <c r="I13" s="8" t="str">
        <f>IFERROR(IF(MATCH(Tabla12[[#This Row],[Servicio]],Tabla11[Servicio],0)&gt;=1,1,""),"")</f>
        <v/>
      </c>
      <c r="J13" s="8" t="str">
        <f>IF(SUM(Tabla12[[#This Row],[1. Tocador]:[7. Maquillaje]])=1,"","❎")</f>
        <v/>
      </c>
      <c r="K13" s="1"/>
    </row>
    <row r="14" spans="2:11" x14ac:dyDescent="0.25">
      <c r="B14" s="2" t="s">
        <v>17</v>
      </c>
      <c r="C14" s="8">
        <f>IFERROR(IF(MATCH(Tabla12[[#This Row],[Servicio]],Tabla4[Servicio],0)&gt;=1,1,""),"")</f>
        <v>1</v>
      </c>
      <c r="D14" s="8" t="str">
        <f>IFERROR(IF(MATCH(Tabla12[[#This Row],[Servicio]],Tabla5[Servicio],0)&gt;=1,1,""),"")</f>
        <v/>
      </c>
      <c r="E14" s="8" t="str">
        <f>IFERROR(IF(MATCH(Tabla12[[#This Row],[Servicio]],Tabla6[Servicio],0)&gt;=1,1,""),"")</f>
        <v/>
      </c>
      <c r="F14" s="8" t="str">
        <f>IFERROR(IF(MATCH(Tabla12[[#This Row],[Servicio]],Tabla8[Servicio],0)&gt;=1,1,""),"")</f>
        <v/>
      </c>
      <c r="G14" s="8" t="str">
        <f>IFERROR(IF(MATCH(Tabla12[[#This Row],[Servicio]],Tabla9[Servicio],0)&gt;=1,1,""),"")</f>
        <v/>
      </c>
      <c r="H14" s="8" t="str">
        <f>IFERROR(IF(MATCH(Tabla12[[#This Row],[Servicio]],Tabla10[Servicio],0)&gt;=1,1,""),"")</f>
        <v/>
      </c>
      <c r="I14" s="8" t="str">
        <f>IFERROR(IF(MATCH(Tabla12[[#This Row],[Servicio]],Tabla11[Servicio],0)&gt;=1,1,""),"")</f>
        <v/>
      </c>
      <c r="J14" s="8" t="str">
        <f>IF(SUM(Tabla12[[#This Row],[1. Tocador]:[7. Maquillaje]])=1,"","❎")</f>
        <v/>
      </c>
      <c r="K14" s="1"/>
    </row>
    <row r="15" spans="2:11" x14ac:dyDescent="0.25">
      <c r="B15" s="2" t="s">
        <v>64</v>
      </c>
      <c r="C15" s="8" t="str">
        <f>IFERROR(IF(MATCH(Tabla12[[#This Row],[Servicio]],Tabla4[Servicio],0)&gt;=1,1,""),"")</f>
        <v/>
      </c>
      <c r="D15" s="8" t="str">
        <f>IFERROR(IF(MATCH(Tabla12[[#This Row],[Servicio]],Tabla5[Servicio],0)&gt;=1,1,""),"")</f>
        <v/>
      </c>
      <c r="E15" s="8" t="str">
        <f>IFERROR(IF(MATCH(Tabla12[[#This Row],[Servicio]],Tabla6[Servicio],0)&gt;=1,1,""),"")</f>
        <v/>
      </c>
      <c r="F15" s="8" t="str">
        <f>IFERROR(IF(MATCH(Tabla12[[#This Row],[Servicio]],Tabla8[Servicio],0)&gt;=1,1,""),"")</f>
        <v/>
      </c>
      <c r="G15" s="8">
        <f>IFERROR(IF(MATCH(Tabla12[[#This Row],[Servicio]],Tabla9[Servicio],0)&gt;=1,1,""),"")</f>
        <v>1</v>
      </c>
      <c r="H15" s="8" t="str">
        <f>IFERROR(IF(MATCH(Tabla12[[#This Row],[Servicio]],Tabla10[Servicio],0)&gt;=1,1,""),"")</f>
        <v/>
      </c>
      <c r="I15" s="8" t="str">
        <f>IFERROR(IF(MATCH(Tabla12[[#This Row],[Servicio]],Tabla11[Servicio],0)&gt;=1,1,""),"")</f>
        <v/>
      </c>
      <c r="J15" s="8" t="str">
        <f>IF(SUM(Tabla12[[#This Row],[1. Tocador]:[7. Maquillaje]])=1,"","❎")</f>
        <v/>
      </c>
      <c r="K15" s="1"/>
    </row>
    <row r="16" spans="2:11" x14ac:dyDescent="0.25">
      <c r="B16" s="2" t="s">
        <v>67</v>
      </c>
      <c r="C16" s="8" t="str">
        <f>IFERROR(IF(MATCH(Tabla12[[#This Row],[Servicio]],Tabla4[Servicio],0)&gt;=1,1,""),"")</f>
        <v/>
      </c>
      <c r="D16" s="8" t="str">
        <f>IFERROR(IF(MATCH(Tabla12[[#This Row],[Servicio]],Tabla5[Servicio],0)&gt;=1,1,""),"")</f>
        <v/>
      </c>
      <c r="E16" s="8" t="str">
        <f>IFERROR(IF(MATCH(Tabla12[[#This Row],[Servicio]],Tabla6[Servicio],0)&gt;=1,1,""),"")</f>
        <v/>
      </c>
      <c r="F16" s="8" t="str">
        <f>IFERROR(IF(MATCH(Tabla12[[#This Row],[Servicio]],Tabla8[Servicio],0)&gt;=1,1,""),"")</f>
        <v/>
      </c>
      <c r="G16" s="8" t="str">
        <f>IFERROR(IF(MATCH(Tabla12[[#This Row],[Servicio]],Tabla9[Servicio],0)&gt;=1,1,""),"")</f>
        <v/>
      </c>
      <c r="H16" s="8">
        <f>IFERROR(IF(MATCH(Tabla12[[#This Row],[Servicio]],Tabla10[Servicio],0)&gt;=1,1,""),"")</f>
        <v>1</v>
      </c>
      <c r="I16" s="8" t="str">
        <f>IFERROR(IF(MATCH(Tabla12[[#This Row],[Servicio]],Tabla11[Servicio],0)&gt;=1,1,""),"")</f>
        <v/>
      </c>
      <c r="J16" s="8" t="str">
        <f>IF(SUM(Tabla12[[#This Row],[1. Tocador]:[7. Maquillaje]])=1,"","❎")</f>
        <v/>
      </c>
      <c r="K16" s="1"/>
    </row>
    <row r="17" spans="2:11" x14ac:dyDescent="0.25">
      <c r="B17" s="2" t="s">
        <v>32</v>
      </c>
      <c r="C17" s="8" t="str">
        <f>IFERROR(IF(MATCH(Tabla12[[#This Row],[Servicio]],Tabla4[Servicio],0)&gt;=1,1,""),"")</f>
        <v/>
      </c>
      <c r="D17" s="8">
        <f>IFERROR(IF(MATCH(Tabla12[[#This Row],[Servicio]],Tabla5[Servicio],0)&gt;=1,1,""),"")</f>
        <v>1</v>
      </c>
      <c r="E17" s="8" t="str">
        <f>IFERROR(IF(MATCH(Tabla12[[#This Row],[Servicio]],Tabla6[Servicio],0)&gt;=1,1,""),"")</f>
        <v/>
      </c>
      <c r="F17" s="8" t="str">
        <f>IFERROR(IF(MATCH(Tabla12[[#This Row],[Servicio]],Tabla8[Servicio],0)&gt;=1,1,""),"")</f>
        <v/>
      </c>
      <c r="G17" s="8" t="str">
        <f>IFERROR(IF(MATCH(Tabla12[[#This Row],[Servicio]],Tabla9[Servicio],0)&gt;=1,1,""),"")</f>
        <v/>
      </c>
      <c r="H17" s="8" t="str">
        <f>IFERROR(IF(MATCH(Tabla12[[#This Row],[Servicio]],Tabla10[Servicio],0)&gt;=1,1,""),"")</f>
        <v/>
      </c>
      <c r="I17" s="8" t="str">
        <f>IFERROR(IF(MATCH(Tabla12[[#This Row],[Servicio]],Tabla11[Servicio],0)&gt;=1,1,""),"")</f>
        <v/>
      </c>
      <c r="J17" s="8" t="str">
        <f>IF(SUM(Tabla12[[#This Row],[1. Tocador]:[7. Maquillaje]])=1,"","❎")</f>
        <v/>
      </c>
      <c r="K17" s="1"/>
    </row>
    <row r="18" spans="2:11" x14ac:dyDescent="0.25">
      <c r="B18" s="2" t="s">
        <v>33</v>
      </c>
      <c r="C18" s="8" t="str">
        <f>IFERROR(IF(MATCH(Tabla12[[#This Row],[Servicio]],Tabla4[Servicio],0)&gt;=1,1,""),"")</f>
        <v/>
      </c>
      <c r="D18" s="8">
        <f>IFERROR(IF(MATCH(Tabla12[[#This Row],[Servicio]],Tabla5[Servicio],0)&gt;=1,1,""),"")</f>
        <v>1</v>
      </c>
      <c r="E18" s="8" t="str">
        <f>IFERROR(IF(MATCH(Tabla12[[#This Row],[Servicio]],Tabla6[Servicio],0)&gt;=1,1,""),"")</f>
        <v/>
      </c>
      <c r="F18" s="8" t="str">
        <f>IFERROR(IF(MATCH(Tabla12[[#This Row],[Servicio]],Tabla8[Servicio],0)&gt;=1,1,""),"")</f>
        <v/>
      </c>
      <c r="G18" s="8" t="str">
        <f>IFERROR(IF(MATCH(Tabla12[[#This Row],[Servicio]],Tabla9[Servicio],0)&gt;=1,1,""),"")</f>
        <v/>
      </c>
      <c r="H18" s="8" t="str">
        <f>IFERROR(IF(MATCH(Tabla12[[#This Row],[Servicio]],Tabla10[Servicio],0)&gt;=1,1,""),"")</f>
        <v/>
      </c>
      <c r="I18" s="8" t="str">
        <f>IFERROR(IF(MATCH(Tabla12[[#This Row],[Servicio]],Tabla11[Servicio],0)&gt;=1,1,""),"")</f>
        <v/>
      </c>
      <c r="J18" s="8" t="str">
        <f>IF(SUM(Tabla12[[#This Row],[1. Tocador]:[7. Maquillaje]])=1,"","❎")</f>
        <v/>
      </c>
      <c r="K18" s="1"/>
    </row>
    <row r="19" spans="2:11" x14ac:dyDescent="0.25">
      <c r="B19" s="2" t="s">
        <v>18</v>
      </c>
      <c r="C19" s="8">
        <f>IFERROR(IF(MATCH(Tabla12[[#This Row],[Servicio]],Tabla4[Servicio],0)&gt;=1,1,""),"")</f>
        <v>1</v>
      </c>
      <c r="D19" s="8" t="str">
        <f>IFERROR(IF(MATCH(Tabla12[[#This Row],[Servicio]],Tabla5[Servicio],0)&gt;=1,1,""),"")</f>
        <v/>
      </c>
      <c r="E19" s="8" t="str">
        <f>IFERROR(IF(MATCH(Tabla12[[#This Row],[Servicio]],Tabla6[Servicio],0)&gt;=1,1,""),"")</f>
        <v/>
      </c>
      <c r="F19" s="8" t="str">
        <f>IFERROR(IF(MATCH(Tabla12[[#This Row],[Servicio]],Tabla8[Servicio],0)&gt;=1,1,""),"")</f>
        <v/>
      </c>
      <c r="G19" s="8" t="str">
        <f>IFERROR(IF(MATCH(Tabla12[[#This Row],[Servicio]],Tabla9[Servicio],0)&gt;=1,1,""),"")</f>
        <v/>
      </c>
      <c r="H19" s="8" t="str">
        <f>IFERROR(IF(MATCH(Tabla12[[#This Row],[Servicio]],Tabla10[Servicio],0)&gt;=1,1,""),"")</f>
        <v/>
      </c>
      <c r="I19" s="8" t="str">
        <f>IFERROR(IF(MATCH(Tabla12[[#This Row],[Servicio]],Tabla11[Servicio],0)&gt;=1,1,""),"")</f>
        <v/>
      </c>
      <c r="J19" s="8" t="str">
        <f>IF(SUM(Tabla12[[#This Row],[1. Tocador]:[7. Maquillaje]])=1,"","❎")</f>
        <v/>
      </c>
      <c r="K19" s="1"/>
    </row>
    <row r="20" spans="2:11" x14ac:dyDescent="0.25">
      <c r="B20" s="2" t="s">
        <v>34</v>
      </c>
      <c r="C20" s="8" t="str">
        <f>IFERROR(IF(MATCH(Tabla12[[#This Row],[Servicio]],Tabla4[Servicio],0)&gt;=1,1,""),"")</f>
        <v/>
      </c>
      <c r="D20" s="8">
        <f>IFERROR(IF(MATCH(Tabla12[[#This Row],[Servicio]],Tabla5[Servicio],0)&gt;=1,1,""),"")</f>
        <v>1</v>
      </c>
      <c r="E20" s="8" t="str">
        <f>IFERROR(IF(MATCH(Tabla12[[#This Row],[Servicio]],Tabla6[Servicio],0)&gt;=1,1,""),"")</f>
        <v/>
      </c>
      <c r="F20" s="8" t="str">
        <f>IFERROR(IF(MATCH(Tabla12[[#This Row],[Servicio]],Tabla8[Servicio],0)&gt;=1,1,""),"")</f>
        <v/>
      </c>
      <c r="G20" s="8" t="str">
        <f>IFERROR(IF(MATCH(Tabla12[[#This Row],[Servicio]],Tabla9[Servicio],0)&gt;=1,1,""),"")</f>
        <v/>
      </c>
      <c r="H20" s="8" t="str">
        <f>IFERROR(IF(MATCH(Tabla12[[#This Row],[Servicio]],Tabla10[Servicio],0)&gt;=1,1,""),"")</f>
        <v/>
      </c>
      <c r="I20" s="8" t="str">
        <f>IFERROR(IF(MATCH(Tabla12[[#This Row],[Servicio]],Tabla11[Servicio],0)&gt;=1,1,""),"")</f>
        <v/>
      </c>
      <c r="J20" s="8" t="str">
        <f>IF(SUM(Tabla12[[#This Row],[1. Tocador]:[7. Maquillaje]])=1,"","❎")</f>
        <v/>
      </c>
      <c r="K20" s="1"/>
    </row>
    <row r="21" spans="2:11" x14ac:dyDescent="0.25">
      <c r="B21" s="2" t="s">
        <v>35</v>
      </c>
      <c r="C21" s="8" t="str">
        <f>IFERROR(IF(MATCH(Tabla12[[#This Row],[Servicio]],Tabla4[Servicio],0)&gt;=1,1,""),"")</f>
        <v/>
      </c>
      <c r="D21" s="8">
        <f>IFERROR(IF(MATCH(Tabla12[[#This Row],[Servicio]],Tabla5[Servicio],0)&gt;=1,1,""),"")</f>
        <v>1</v>
      </c>
      <c r="E21" s="8" t="str">
        <f>IFERROR(IF(MATCH(Tabla12[[#This Row],[Servicio]],Tabla6[Servicio],0)&gt;=1,1,""),"")</f>
        <v/>
      </c>
      <c r="F21" s="8" t="str">
        <f>IFERROR(IF(MATCH(Tabla12[[#This Row],[Servicio]],Tabla8[Servicio],0)&gt;=1,1,""),"")</f>
        <v/>
      </c>
      <c r="G21" s="8" t="str">
        <f>IFERROR(IF(MATCH(Tabla12[[#This Row],[Servicio]],Tabla9[Servicio],0)&gt;=1,1,""),"")</f>
        <v/>
      </c>
      <c r="H21" s="8" t="str">
        <f>IFERROR(IF(MATCH(Tabla12[[#This Row],[Servicio]],Tabla10[Servicio],0)&gt;=1,1,""),"")</f>
        <v/>
      </c>
      <c r="I21" s="8" t="str">
        <f>IFERROR(IF(MATCH(Tabla12[[#This Row],[Servicio]],Tabla11[Servicio],0)&gt;=1,1,""),"")</f>
        <v/>
      </c>
      <c r="J21" s="8" t="str">
        <f>IF(SUM(Tabla12[[#This Row],[1. Tocador]:[7. Maquillaje]])=1,"","❎")</f>
        <v/>
      </c>
      <c r="K21" s="1"/>
    </row>
    <row r="22" spans="2:11" x14ac:dyDescent="0.25">
      <c r="B22" s="2" t="s">
        <v>36</v>
      </c>
      <c r="C22" s="8" t="str">
        <f>IFERROR(IF(MATCH(Tabla12[[#This Row],[Servicio]],Tabla4[Servicio],0)&gt;=1,1,""),"")</f>
        <v/>
      </c>
      <c r="D22" s="8">
        <f>IFERROR(IF(MATCH(Tabla12[[#This Row],[Servicio]],Tabla5[Servicio],0)&gt;=1,1,""),"")</f>
        <v>1</v>
      </c>
      <c r="E22" s="8" t="str">
        <f>IFERROR(IF(MATCH(Tabla12[[#This Row],[Servicio]],Tabla6[Servicio],0)&gt;=1,1,""),"")</f>
        <v/>
      </c>
      <c r="F22" s="8" t="str">
        <f>IFERROR(IF(MATCH(Tabla12[[#This Row],[Servicio]],Tabla8[Servicio],0)&gt;=1,1,""),"")</f>
        <v/>
      </c>
      <c r="G22" s="8" t="str">
        <f>IFERROR(IF(MATCH(Tabla12[[#This Row],[Servicio]],Tabla9[Servicio],0)&gt;=1,1,""),"")</f>
        <v/>
      </c>
      <c r="H22" s="8" t="str">
        <f>IFERROR(IF(MATCH(Tabla12[[#This Row],[Servicio]],Tabla10[Servicio],0)&gt;=1,1,""),"")</f>
        <v/>
      </c>
      <c r="I22" s="8" t="str">
        <f>IFERROR(IF(MATCH(Tabla12[[#This Row],[Servicio]],Tabla11[Servicio],0)&gt;=1,1,""),"")</f>
        <v/>
      </c>
      <c r="J22" s="8" t="str">
        <f>IF(SUM(Tabla12[[#This Row],[1. Tocador]:[7. Maquillaje]])=1,"","❎")</f>
        <v/>
      </c>
      <c r="K22" s="1"/>
    </row>
    <row r="23" spans="2:11" x14ac:dyDescent="0.25">
      <c r="B23" s="2" t="s">
        <v>37</v>
      </c>
      <c r="C23" s="8" t="str">
        <f>IFERROR(IF(MATCH(Tabla12[[#This Row],[Servicio]],Tabla4[Servicio],0)&gt;=1,1,""),"")</f>
        <v/>
      </c>
      <c r="D23" s="8">
        <f>IFERROR(IF(MATCH(Tabla12[[#This Row],[Servicio]],Tabla5[Servicio],0)&gt;=1,1,""),"")</f>
        <v>1</v>
      </c>
      <c r="E23" s="8" t="str">
        <f>IFERROR(IF(MATCH(Tabla12[[#This Row],[Servicio]],Tabla6[Servicio],0)&gt;=1,1,""),"")</f>
        <v/>
      </c>
      <c r="F23" s="8" t="str">
        <f>IFERROR(IF(MATCH(Tabla12[[#This Row],[Servicio]],Tabla8[Servicio],0)&gt;=1,1,""),"")</f>
        <v/>
      </c>
      <c r="G23" s="8" t="str">
        <f>IFERROR(IF(MATCH(Tabla12[[#This Row],[Servicio]],Tabla9[Servicio],0)&gt;=1,1,""),"")</f>
        <v/>
      </c>
      <c r="H23" s="8" t="str">
        <f>IFERROR(IF(MATCH(Tabla12[[#This Row],[Servicio]],Tabla10[Servicio],0)&gt;=1,1,""),"")</f>
        <v/>
      </c>
      <c r="I23" s="8" t="str">
        <f>IFERROR(IF(MATCH(Tabla12[[#This Row],[Servicio]],Tabla11[Servicio],0)&gt;=1,1,""),"")</f>
        <v/>
      </c>
      <c r="J23" s="8" t="str">
        <f>IF(SUM(Tabla12[[#This Row],[1. Tocador]:[7. Maquillaje]])=1,"","❎")</f>
        <v/>
      </c>
      <c r="K23" s="1"/>
    </row>
    <row r="24" spans="2:11" x14ac:dyDescent="0.25">
      <c r="B24" s="2" t="s">
        <v>38</v>
      </c>
      <c r="C24" s="8" t="str">
        <f>IFERROR(IF(MATCH(Tabla12[[#This Row],[Servicio]],Tabla4[Servicio],0)&gt;=1,1,""),"")</f>
        <v/>
      </c>
      <c r="D24" s="8">
        <f>IFERROR(IF(MATCH(Tabla12[[#This Row],[Servicio]],Tabla5[Servicio],0)&gt;=1,1,""),"")</f>
        <v>1</v>
      </c>
      <c r="E24" s="8" t="str">
        <f>IFERROR(IF(MATCH(Tabla12[[#This Row],[Servicio]],Tabla6[Servicio],0)&gt;=1,1,""),"")</f>
        <v/>
      </c>
      <c r="F24" s="8" t="str">
        <f>IFERROR(IF(MATCH(Tabla12[[#This Row],[Servicio]],Tabla8[Servicio],0)&gt;=1,1,""),"")</f>
        <v/>
      </c>
      <c r="G24" s="8" t="str">
        <f>IFERROR(IF(MATCH(Tabla12[[#This Row],[Servicio]],Tabla9[Servicio],0)&gt;=1,1,""),"")</f>
        <v/>
      </c>
      <c r="H24" s="8" t="str">
        <f>IFERROR(IF(MATCH(Tabla12[[#This Row],[Servicio]],Tabla10[Servicio],0)&gt;=1,1,""),"")</f>
        <v/>
      </c>
      <c r="I24" s="8" t="str">
        <f>IFERROR(IF(MATCH(Tabla12[[#This Row],[Servicio]],Tabla11[Servicio],0)&gt;=1,1,""),"")</f>
        <v/>
      </c>
      <c r="J24" s="8" t="str">
        <f>IF(SUM(Tabla12[[#This Row],[1. Tocador]:[7. Maquillaje]])=1,"","❎")</f>
        <v/>
      </c>
      <c r="K24" s="1"/>
    </row>
    <row r="25" spans="2:11" x14ac:dyDescent="0.25">
      <c r="B25" s="2" t="s">
        <v>68</v>
      </c>
      <c r="C25" s="8" t="str">
        <f>IFERROR(IF(MATCH(Tabla12[[#This Row],[Servicio]],Tabla4[Servicio],0)&gt;=1,1,""),"")</f>
        <v/>
      </c>
      <c r="D25" s="8" t="str">
        <f>IFERROR(IF(MATCH(Tabla12[[#This Row],[Servicio]],Tabla5[Servicio],0)&gt;=1,1,""),"")</f>
        <v/>
      </c>
      <c r="E25" s="8" t="str">
        <f>IFERROR(IF(MATCH(Tabla12[[#This Row],[Servicio]],Tabla6[Servicio],0)&gt;=1,1,""),"")</f>
        <v/>
      </c>
      <c r="F25" s="8" t="str">
        <f>IFERROR(IF(MATCH(Tabla12[[#This Row],[Servicio]],Tabla8[Servicio],0)&gt;=1,1,""),"")</f>
        <v/>
      </c>
      <c r="G25" s="8" t="str">
        <f>IFERROR(IF(MATCH(Tabla12[[#This Row],[Servicio]],Tabla9[Servicio],0)&gt;=1,1,""),"")</f>
        <v/>
      </c>
      <c r="H25" s="8">
        <f>IFERROR(IF(MATCH(Tabla12[[#This Row],[Servicio]],Tabla10[Servicio],0)&gt;=1,1,""),"")</f>
        <v>1</v>
      </c>
      <c r="I25" s="8" t="str">
        <f>IFERROR(IF(MATCH(Tabla12[[#This Row],[Servicio]],Tabla11[Servicio],0)&gt;=1,1,""),"")</f>
        <v/>
      </c>
      <c r="J25" s="8" t="str">
        <f>IF(SUM(Tabla12[[#This Row],[1. Tocador]:[7. Maquillaje]])=1,"","❎")</f>
        <v/>
      </c>
      <c r="K25" s="1"/>
    </row>
    <row r="26" spans="2:11" x14ac:dyDescent="0.25">
      <c r="B26" s="2" t="s">
        <v>55</v>
      </c>
      <c r="C26" s="8" t="str">
        <f>IFERROR(IF(MATCH(Tabla12[[#This Row],[Servicio]],Tabla4[Servicio],0)&gt;=1,1,""),"")</f>
        <v/>
      </c>
      <c r="D26" s="8" t="str">
        <f>IFERROR(IF(MATCH(Tabla12[[#This Row],[Servicio]],Tabla5[Servicio],0)&gt;=1,1,""),"")</f>
        <v/>
      </c>
      <c r="E26" s="8" t="str">
        <f>IFERROR(IF(MATCH(Tabla12[[#This Row],[Servicio]],Tabla6[Servicio],0)&gt;=1,1,""),"")</f>
        <v/>
      </c>
      <c r="F26" s="8">
        <f>IFERROR(IF(MATCH(Tabla12[[#This Row],[Servicio]],Tabla8[Servicio],0)&gt;=1,1,""),"")</f>
        <v>1</v>
      </c>
      <c r="G26" s="8" t="str">
        <f>IFERROR(IF(MATCH(Tabla12[[#This Row],[Servicio]],Tabla9[Servicio],0)&gt;=1,1,""),"")</f>
        <v/>
      </c>
      <c r="H26" s="8" t="str">
        <f>IFERROR(IF(MATCH(Tabla12[[#This Row],[Servicio]],Tabla10[Servicio],0)&gt;=1,1,""),"")</f>
        <v/>
      </c>
      <c r="I26" s="8" t="str">
        <f>IFERROR(IF(MATCH(Tabla12[[#This Row],[Servicio]],Tabla11[Servicio],0)&gt;=1,1,""),"")</f>
        <v/>
      </c>
      <c r="J26" s="8" t="str">
        <f>IF(SUM(Tabla12[[#This Row],[1. Tocador]:[7. Maquillaje]])=1,"","❎")</f>
        <v/>
      </c>
      <c r="K26" s="1"/>
    </row>
    <row r="27" spans="2:11" x14ac:dyDescent="0.25">
      <c r="B27" s="2" t="s">
        <v>56</v>
      </c>
      <c r="C27" s="8" t="str">
        <f>IFERROR(IF(MATCH(Tabla12[[#This Row],[Servicio]],Tabla4[Servicio],0)&gt;=1,1,""),"")</f>
        <v/>
      </c>
      <c r="D27" s="8" t="str">
        <f>IFERROR(IF(MATCH(Tabla12[[#This Row],[Servicio]],Tabla5[Servicio],0)&gt;=1,1,""),"")</f>
        <v/>
      </c>
      <c r="E27" s="8" t="str">
        <f>IFERROR(IF(MATCH(Tabla12[[#This Row],[Servicio]],Tabla6[Servicio],0)&gt;=1,1,""),"")</f>
        <v/>
      </c>
      <c r="F27" s="8">
        <f>IFERROR(IF(MATCH(Tabla12[[#This Row],[Servicio]],Tabla8[Servicio],0)&gt;=1,1,""),"")</f>
        <v>1</v>
      </c>
      <c r="G27" s="8" t="str">
        <f>IFERROR(IF(MATCH(Tabla12[[#This Row],[Servicio]],Tabla9[Servicio],0)&gt;=1,1,""),"")</f>
        <v/>
      </c>
      <c r="H27" s="8" t="str">
        <f>IFERROR(IF(MATCH(Tabla12[[#This Row],[Servicio]],Tabla10[Servicio],0)&gt;=1,1,""),"")</f>
        <v/>
      </c>
      <c r="I27" s="8" t="str">
        <f>IFERROR(IF(MATCH(Tabla12[[#This Row],[Servicio]],Tabla11[Servicio],0)&gt;=1,1,""),"")</f>
        <v/>
      </c>
      <c r="J27" s="8" t="str">
        <f>IF(SUM(Tabla12[[#This Row],[1. Tocador]:[7. Maquillaje]])=1,"","❎")</f>
        <v/>
      </c>
      <c r="K27" s="1"/>
    </row>
    <row r="28" spans="2:11" x14ac:dyDescent="0.25">
      <c r="B28" s="2" t="s">
        <v>57</v>
      </c>
      <c r="C28" s="8" t="str">
        <f>IFERROR(IF(MATCH(Tabla12[[#This Row],[Servicio]],Tabla4[Servicio],0)&gt;=1,1,""),"")</f>
        <v/>
      </c>
      <c r="D28" s="8" t="str">
        <f>IFERROR(IF(MATCH(Tabla12[[#This Row],[Servicio]],Tabla5[Servicio],0)&gt;=1,1,""),"")</f>
        <v/>
      </c>
      <c r="E28" s="8" t="str">
        <f>IFERROR(IF(MATCH(Tabla12[[#This Row],[Servicio]],Tabla6[Servicio],0)&gt;=1,1,""),"")</f>
        <v/>
      </c>
      <c r="F28" s="8">
        <f>IFERROR(IF(MATCH(Tabla12[[#This Row],[Servicio]],Tabla8[Servicio],0)&gt;=1,1,""),"")</f>
        <v>1</v>
      </c>
      <c r="G28" s="8" t="str">
        <f>IFERROR(IF(MATCH(Tabla12[[#This Row],[Servicio]],Tabla9[Servicio],0)&gt;=1,1,""),"")</f>
        <v/>
      </c>
      <c r="H28" s="8" t="str">
        <f>IFERROR(IF(MATCH(Tabla12[[#This Row],[Servicio]],Tabla10[Servicio],0)&gt;=1,1,""),"")</f>
        <v/>
      </c>
      <c r="I28" s="8" t="str">
        <f>IFERROR(IF(MATCH(Tabla12[[#This Row],[Servicio]],Tabla11[Servicio],0)&gt;=1,1,""),"")</f>
        <v/>
      </c>
      <c r="J28" s="8" t="str">
        <f>IF(SUM(Tabla12[[#This Row],[1. Tocador]:[7. Maquillaje]])=1,"","❎")</f>
        <v/>
      </c>
      <c r="K28" s="1"/>
    </row>
    <row r="29" spans="2:11" x14ac:dyDescent="0.25">
      <c r="B29" s="2" t="s">
        <v>19</v>
      </c>
      <c r="C29" s="8">
        <f>IFERROR(IF(MATCH(Tabla12[[#This Row],[Servicio]],Tabla4[Servicio],0)&gt;=1,1,""),"")</f>
        <v>1</v>
      </c>
      <c r="D29" s="8" t="str">
        <f>IFERROR(IF(MATCH(Tabla12[[#This Row],[Servicio]],Tabla5[Servicio],0)&gt;=1,1,""),"")</f>
        <v/>
      </c>
      <c r="E29" s="8" t="str">
        <f>IFERROR(IF(MATCH(Tabla12[[#This Row],[Servicio]],Tabla6[Servicio],0)&gt;=1,1,""),"")</f>
        <v/>
      </c>
      <c r="F29" s="8" t="str">
        <f>IFERROR(IF(MATCH(Tabla12[[#This Row],[Servicio]],Tabla8[Servicio],0)&gt;=1,1,""),"")</f>
        <v/>
      </c>
      <c r="G29" s="8" t="str">
        <f>IFERROR(IF(MATCH(Tabla12[[#This Row],[Servicio]],Tabla9[Servicio],0)&gt;=1,1,""),"")</f>
        <v/>
      </c>
      <c r="H29" s="8" t="str">
        <f>IFERROR(IF(MATCH(Tabla12[[#This Row],[Servicio]],Tabla10[Servicio],0)&gt;=1,1,""),"")</f>
        <v/>
      </c>
      <c r="I29" s="8" t="str">
        <f>IFERROR(IF(MATCH(Tabla12[[#This Row],[Servicio]],Tabla11[Servicio],0)&gt;=1,1,""),"")</f>
        <v/>
      </c>
      <c r="J29" s="8" t="str">
        <f>IF(SUM(Tabla12[[#This Row],[1. Tocador]:[7. Maquillaje]])=1,"","❎")</f>
        <v/>
      </c>
      <c r="K29" s="1"/>
    </row>
    <row r="30" spans="2:11" x14ac:dyDescent="0.25">
      <c r="B30" s="2" t="s">
        <v>65</v>
      </c>
      <c r="C30" s="8" t="str">
        <f>IFERROR(IF(MATCH(Tabla12[[#This Row],[Servicio]],Tabla4[Servicio],0)&gt;=1,1,""),"")</f>
        <v/>
      </c>
      <c r="D30" s="8" t="str">
        <f>IFERROR(IF(MATCH(Tabla12[[#This Row],[Servicio]],Tabla5[Servicio],0)&gt;=1,1,""),"")</f>
        <v/>
      </c>
      <c r="E30" s="8" t="str">
        <f>IFERROR(IF(MATCH(Tabla12[[#This Row],[Servicio]],Tabla6[Servicio],0)&gt;=1,1,""),"")</f>
        <v/>
      </c>
      <c r="F30" s="8" t="str">
        <f>IFERROR(IF(MATCH(Tabla12[[#This Row],[Servicio]],Tabla8[Servicio],0)&gt;=1,1,""),"")</f>
        <v/>
      </c>
      <c r="G30" s="8">
        <f>IFERROR(IF(MATCH(Tabla12[[#This Row],[Servicio]],Tabla9[Servicio],0)&gt;=1,1,""),"")</f>
        <v>1</v>
      </c>
      <c r="H30" s="8" t="str">
        <f>IFERROR(IF(MATCH(Tabla12[[#This Row],[Servicio]],Tabla10[Servicio],0)&gt;=1,1,""),"")</f>
        <v/>
      </c>
      <c r="I30" s="8" t="str">
        <f>IFERROR(IF(MATCH(Tabla12[[#This Row],[Servicio]],Tabla11[Servicio],0)&gt;=1,1,""),"")</f>
        <v/>
      </c>
      <c r="J30" s="8" t="str">
        <f>IF(SUM(Tabla12[[#This Row],[1. Tocador]:[7. Maquillaje]])=1,"","❎")</f>
        <v/>
      </c>
      <c r="K30" s="1"/>
    </row>
    <row r="31" spans="2:11" x14ac:dyDescent="0.25">
      <c r="B31" s="2" t="s">
        <v>66</v>
      </c>
      <c r="C31" s="8" t="str">
        <f>IFERROR(IF(MATCH(Tabla12[[#This Row],[Servicio]],Tabla4[Servicio],0)&gt;=1,1,""),"")</f>
        <v/>
      </c>
      <c r="D31" s="8" t="str">
        <f>IFERROR(IF(MATCH(Tabla12[[#This Row],[Servicio]],Tabla5[Servicio],0)&gt;=1,1,""),"")</f>
        <v/>
      </c>
      <c r="E31" s="8" t="str">
        <f>IFERROR(IF(MATCH(Tabla12[[#This Row],[Servicio]],Tabla6[Servicio],0)&gt;=1,1,""),"")</f>
        <v/>
      </c>
      <c r="F31" s="8" t="str">
        <f>IFERROR(IF(MATCH(Tabla12[[#This Row],[Servicio]],Tabla8[Servicio],0)&gt;=1,1,""),"")</f>
        <v/>
      </c>
      <c r="G31" s="8">
        <f>IFERROR(IF(MATCH(Tabla12[[#This Row],[Servicio]],Tabla9[Servicio],0)&gt;=1,1,""),"")</f>
        <v>1</v>
      </c>
      <c r="H31" s="8" t="str">
        <f>IFERROR(IF(MATCH(Tabla12[[#This Row],[Servicio]],Tabla10[Servicio],0)&gt;=1,1,""),"")</f>
        <v/>
      </c>
      <c r="I31" s="8" t="str">
        <f>IFERROR(IF(MATCH(Tabla12[[#This Row],[Servicio]],Tabla11[Servicio],0)&gt;=1,1,""),"")</f>
        <v/>
      </c>
      <c r="J31" s="8" t="str">
        <f>IF(SUM(Tabla12[[#This Row],[1. Tocador]:[7. Maquillaje]])=1,"","❎")</f>
        <v/>
      </c>
      <c r="K31" s="1"/>
    </row>
    <row r="32" spans="2:11" x14ac:dyDescent="0.25">
      <c r="B32" s="2" t="s">
        <v>58</v>
      </c>
      <c r="C32" s="8" t="str">
        <f>IFERROR(IF(MATCH(Tabla12[[#This Row],[Servicio]],Tabla4[Servicio],0)&gt;=1,1,""),"")</f>
        <v/>
      </c>
      <c r="D32" s="8" t="str">
        <f>IFERROR(IF(MATCH(Tabla12[[#This Row],[Servicio]],Tabla5[Servicio],0)&gt;=1,1,""),"")</f>
        <v/>
      </c>
      <c r="E32" s="8" t="str">
        <f>IFERROR(IF(MATCH(Tabla12[[#This Row],[Servicio]],Tabla6[Servicio],0)&gt;=1,1,""),"")</f>
        <v/>
      </c>
      <c r="F32" s="8">
        <f>IFERROR(IF(MATCH(Tabla12[[#This Row],[Servicio]],Tabla8[Servicio],0)&gt;=1,1,""),"")</f>
        <v>1</v>
      </c>
      <c r="G32" s="8" t="str">
        <f>IFERROR(IF(MATCH(Tabla12[[#This Row],[Servicio]],Tabla9[Servicio],0)&gt;=1,1,""),"")</f>
        <v/>
      </c>
      <c r="H32" s="8" t="str">
        <f>IFERROR(IF(MATCH(Tabla12[[#This Row],[Servicio]],Tabla10[Servicio],0)&gt;=1,1,""),"")</f>
        <v/>
      </c>
      <c r="I32" s="8" t="str">
        <f>IFERROR(IF(MATCH(Tabla12[[#This Row],[Servicio]],Tabla11[Servicio],0)&gt;=1,1,""),"")</f>
        <v/>
      </c>
      <c r="J32" s="8" t="str">
        <f>IF(SUM(Tabla12[[#This Row],[1. Tocador]:[7. Maquillaje]])=1,"","❎")</f>
        <v/>
      </c>
      <c r="K32" s="1"/>
    </row>
    <row r="33" spans="2:11" x14ac:dyDescent="0.25">
      <c r="B33" s="2" t="s">
        <v>69</v>
      </c>
      <c r="C33" s="8" t="str">
        <f>IFERROR(IF(MATCH(Tabla12[[#This Row],[Servicio]],Tabla4[Servicio],0)&gt;=1,1,""),"")</f>
        <v/>
      </c>
      <c r="D33" s="8" t="str">
        <f>IFERROR(IF(MATCH(Tabla12[[#This Row],[Servicio]],Tabla5[Servicio],0)&gt;=1,1,""),"")</f>
        <v/>
      </c>
      <c r="E33" s="8" t="str">
        <f>IFERROR(IF(MATCH(Tabla12[[#This Row],[Servicio]],Tabla6[Servicio],0)&gt;=1,1,""),"")</f>
        <v/>
      </c>
      <c r="F33" s="8" t="str">
        <f>IFERROR(IF(MATCH(Tabla12[[#This Row],[Servicio]],Tabla8[Servicio],0)&gt;=1,1,""),"")</f>
        <v/>
      </c>
      <c r="G33" s="8" t="str">
        <f>IFERROR(IF(MATCH(Tabla12[[#This Row],[Servicio]],Tabla9[Servicio],0)&gt;=1,1,""),"")</f>
        <v/>
      </c>
      <c r="H33" s="8">
        <f>IFERROR(IF(MATCH(Tabla12[[#This Row],[Servicio]],Tabla10[Servicio],0)&gt;=1,1,""),"")</f>
        <v>1</v>
      </c>
      <c r="I33" s="8" t="str">
        <f>IFERROR(IF(MATCH(Tabla12[[#This Row],[Servicio]],Tabla11[Servicio],0)&gt;=1,1,""),"")</f>
        <v/>
      </c>
      <c r="J33" s="8" t="str">
        <f>IF(SUM(Tabla12[[#This Row],[1. Tocador]:[7. Maquillaje]])=1,"","❎")</f>
        <v/>
      </c>
      <c r="K33" s="1"/>
    </row>
    <row r="34" spans="2:11" x14ac:dyDescent="0.25">
      <c r="B34" s="2" t="s">
        <v>70</v>
      </c>
      <c r="C34" s="8" t="str">
        <f>IFERROR(IF(MATCH(Tabla12[[#This Row],[Servicio]],Tabla4[Servicio],0)&gt;=1,1,""),"")</f>
        <v/>
      </c>
      <c r="D34" s="8" t="str">
        <f>IFERROR(IF(MATCH(Tabla12[[#This Row],[Servicio]],Tabla5[Servicio],0)&gt;=1,1,""),"")</f>
        <v/>
      </c>
      <c r="E34" s="8" t="str">
        <f>IFERROR(IF(MATCH(Tabla12[[#This Row],[Servicio]],Tabla6[Servicio],0)&gt;=1,1,""),"")</f>
        <v/>
      </c>
      <c r="F34" s="8" t="str">
        <f>IFERROR(IF(MATCH(Tabla12[[#This Row],[Servicio]],Tabla8[Servicio],0)&gt;=1,1,""),"")</f>
        <v/>
      </c>
      <c r="G34" s="8" t="str">
        <f>IFERROR(IF(MATCH(Tabla12[[#This Row],[Servicio]],Tabla9[Servicio],0)&gt;=1,1,""),"")</f>
        <v/>
      </c>
      <c r="H34" s="8">
        <f>IFERROR(IF(MATCH(Tabla12[[#This Row],[Servicio]],Tabla10[Servicio],0)&gt;=1,1,""),"")</f>
        <v>1</v>
      </c>
      <c r="I34" s="8" t="str">
        <f>IFERROR(IF(MATCH(Tabla12[[#This Row],[Servicio]],Tabla11[Servicio],0)&gt;=1,1,""),"")</f>
        <v/>
      </c>
      <c r="J34" s="8" t="str">
        <f>IF(SUM(Tabla12[[#This Row],[1. Tocador]:[7. Maquillaje]])=1,"","❎")</f>
        <v/>
      </c>
      <c r="K34" s="1"/>
    </row>
    <row r="35" spans="2:11" x14ac:dyDescent="0.25">
      <c r="B35" s="2" t="s">
        <v>71</v>
      </c>
      <c r="C35" s="8" t="str">
        <f>IFERROR(IF(MATCH(Tabla12[[#This Row],[Servicio]],Tabla4[Servicio],0)&gt;=1,1,""),"")</f>
        <v/>
      </c>
      <c r="D35" s="8" t="str">
        <f>IFERROR(IF(MATCH(Tabla12[[#This Row],[Servicio]],Tabla5[Servicio],0)&gt;=1,1,""),"")</f>
        <v/>
      </c>
      <c r="E35" s="8" t="str">
        <f>IFERROR(IF(MATCH(Tabla12[[#This Row],[Servicio]],Tabla6[Servicio],0)&gt;=1,1,""),"")</f>
        <v/>
      </c>
      <c r="F35" s="8" t="str">
        <f>IFERROR(IF(MATCH(Tabla12[[#This Row],[Servicio]],Tabla8[Servicio],0)&gt;=1,1,""),"")</f>
        <v/>
      </c>
      <c r="G35" s="8" t="str">
        <f>IFERROR(IF(MATCH(Tabla12[[#This Row],[Servicio]],Tabla9[Servicio],0)&gt;=1,1,""),"")</f>
        <v/>
      </c>
      <c r="H35" s="8">
        <f>IFERROR(IF(MATCH(Tabla12[[#This Row],[Servicio]],Tabla10[Servicio],0)&gt;=1,1,""),"")</f>
        <v>1</v>
      </c>
      <c r="I35" s="8" t="str">
        <f>IFERROR(IF(MATCH(Tabla12[[#This Row],[Servicio]],Tabla11[Servicio],0)&gt;=1,1,""),"")</f>
        <v/>
      </c>
      <c r="J35" s="8" t="str">
        <f>IF(SUM(Tabla12[[#This Row],[1. Tocador]:[7. Maquillaje]])=1,"","❎")</f>
        <v/>
      </c>
      <c r="K35" s="1"/>
    </row>
    <row r="36" spans="2:11" x14ac:dyDescent="0.25">
      <c r="B36" s="2" t="s">
        <v>39</v>
      </c>
      <c r="C36" s="8" t="str">
        <f>IFERROR(IF(MATCH(Tabla12[[#This Row],[Servicio]],Tabla4[Servicio],0)&gt;=1,1,""),"")</f>
        <v/>
      </c>
      <c r="D36" s="8">
        <f>IFERROR(IF(MATCH(Tabla12[[#This Row],[Servicio]],Tabla5[Servicio],0)&gt;=1,1,""),"")</f>
        <v>1</v>
      </c>
      <c r="E36" s="8" t="str">
        <f>IFERROR(IF(MATCH(Tabla12[[#This Row],[Servicio]],Tabla6[Servicio],0)&gt;=1,1,""),"")</f>
        <v/>
      </c>
      <c r="F36" s="8" t="str">
        <f>IFERROR(IF(MATCH(Tabla12[[#This Row],[Servicio]],Tabla8[Servicio],0)&gt;=1,1,""),"")</f>
        <v/>
      </c>
      <c r="G36" s="8" t="str">
        <f>IFERROR(IF(MATCH(Tabla12[[#This Row],[Servicio]],Tabla9[Servicio],0)&gt;=1,1,""),"")</f>
        <v/>
      </c>
      <c r="H36" s="8" t="str">
        <f>IFERROR(IF(MATCH(Tabla12[[#This Row],[Servicio]],Tabla10[Servicio],0)&gt;=1,1,""),"")</f>
        <v/>
      </c>
      <c r="I36" s="8" t="str">
        <f>IFERROR(IF(MATCH(Tabla12[[#This Row],[Servicio]],Tabla11[Servicio],0)&gt;=1,1,""),"")</f>
        <v/>
      </c>
      <c r="J36" s="8" t="str">
        <f>IF(SUM(Tabla12[[#This Row],[1. Tocador]:[7. Maquillaje]])=1,"","❎")</f>
        <v/>
      </c>
      <c r="K36" s="1"/>
    </row>
    <row r="37" spans="2:11" x14ac:dyDescent="0.25">
      <c r="B37" s="2" t="s">
        <v>40</v>
      </c>
      <c r="C37" s="8" t="str">
        <f>IFERROR(IF(MATCH(Tabla12[[#This Row],[Servicio]],Tabla4[Servicio],0)&gt;=1,1,""),"")</f>
        <v/>
      </c>
      <c r="D37" s="8">
        <f>IFERROR(IF(MATCH(Tabla12[[#This Row],[Servicio]],Tabla5[Servicio],0)&gt;=1,1,""),"")</f>
        <v>1</v>
      </c>
      <c r="E37" s="8" t="str">
        <f>IFERROR(IF(MATCH(Tabla12[[#This Row],[Servicio]],Tabla6[Servicio],0)&gt;=1,1,""),"")</f>
        <v/>
      </c>
      <c r="F37" s="8" t="str">
        <f>IFERROR(IF(MATCH(Tabla12[[#This Row],[Servicio]],Tabla8[Servicio],0)&gt;=1,1,""),"")</f>
        <v/>
      </c>
      <c r="G37" s="8" t="str">
        <f>IFERROR(IF(MATCH(Tabla12[[#This Row],[Servicio]],Tabla9[Servicio],0)&gt;=1,1,""),"")</f>
        <v/>
      </c>
      <c r="H37" s="8" t="str">
        <f>IFERROR(IF(MATCH(Tabla12[[#This Row],[Servicio]],Tabla10[Servicio],0)&gt;=1,1,""),"")</f>
        <v/>
      </c>
      <c r="I37" s="8" t="str">
        <f>IFERROR(IF(MATCH(Tabla12[[#This Row],[Servicio]],Tabla11[Servicio],0)&gt;=1,1,""),"")</f>
        <v/>
      </c>
      <c r="J37" s="8" t="str">
        <f>IF(SUM(Tabla12[[#This Row],[1. Tocador]:[7. Maquillaje]])=1,"","❎")</f>
        <v/>
      </c>
      <c r="K37" s="1"/>
    </row>
    <row r="38" spans="2:11" x14ac:dyDescent="0.25">
      <c r="B38" s="2" t="s">
        <v>59</v>
      </c>
      <c r="C38" s="8" t="str">
        <f>IFERROR(IF(MATCH(Tabla12[[#This Row],[Servicio]],Tabla4[Servicio],0)&gt;=1,1,""),"")</f>
        <v/>
      </c>
      <c r="D38" s="8" t="str">
        <f>IFERROR(IF(MATCH(Tabla12[[#This Row],[Servicio]],Tabla5[Servicio],0)&gt;=1,1,""),"")</f>
        <v/>
      </c>
      <c r="E38" s="8" t="str">
        <f>IFERROR(IF(MATCH(Tabla12[[#This Row],[Servicio]],Tabla6[Servicio],0)&gt;=1,1,""),"")</f>
        <v/>
      </c>
      <c r="F38" s="8">
        <f>IFERROR(IF(MATCH(Tabla12[[#This Row],[Servicio]],Tabla8[Servicio],0)&gt;=1,1,""),"")</f>
        <v>1</v>
      </c>
      <c r="G38" s="8" t="str">
        <f>IFERROR(IF(MATCH(Tabla12[[#This Row],[Servicio]],Tabla9[Servicio],0)&gt;=1,1,""),"")</f>
        <v/>
      </c>
      <c r="H38" s="8" t="str">
        <f>IFERROR(IF(MATCH(Tabla12[[#This Row],[Servicio]],Tabla10[Servicio],0)&gt;=1,1,""),"")</f>
        <v/>
      </c>
      <c r="I38" s="8" t="str">
        <f>IFERROR(IF(MATCH(Tabla12[[#This Row],[Servicio]],Tabla11[Servicio],0)&gt;=1,1,""),"")</f>
        <v/>
      </c>
      <c r="J38" s="8" t="str">
        <f>IF(SUM(Tabla12[[#This Row],[1. Tocador]:[7. Maquillaje]])=1,"","❎")</f>
        <v/>
      </c>
      <c r="K38" s="1"/>
    </row>
    <row r="39" spans="2:11" x14ac:dyDescent="0.25">
      <c r="B39" s="2" t="s">
        <v>41</v>
      </c>
      <c r="C39" s="8" t="str">
        <f>IFERROR(IF(MATCH(Tabla12[[#This Row],[Servicio]],Tabla4[Servicio],0)&gt;=1,1,""),"")</f>
        <v/>
      </c>
      <c r="D39" s="8">
        <f>IFERROR(IF(MATCH(Tabla12[[#This Row],[Servicio]],Tabla5[Servicio],0)&gt;=1,1,""),"")</f>
        <v>1</v>
      </c>
      <c r="E39" s="8" t="str">
        <f>IFERROR(IF(MATCH(Tabla12[[#This Row],[Servicio]],Tabla6[Servicio],0)&gt;=1,1,""),"")</f>
        <v/>
      </c>
      <c r="F39" s="8" t="str">
        <f>IFERROR(IF(MATCH(Tabla12[[#This Row],[Servicio]],Tabla8[Servicio],0)&gt;=1,1,""),"")</f>
        <v/>
      </c>
      <c r="G39" s="8" t="str">
        <f>IFERROR(IF(MATCH(Tabla12[[#This Row],[Servicio]],Tabla9[Servicio],0)&gt;=1,1,""),"")</f>
        <v/>
      </c>
      <c r="H39" s="8" t="str">
        <f>IFERROR(IF(MATCH(Tabla12[[#This Row],[Servicio]],Tabla10[Servicio],0)&gt;=1,1,""),"")</f>
        <v/>
      </c>
      <c r="I39" s="8" t="str">
        <f>IFERROR(IF(MATCH(Tabla12[[#This Row],[Servicio]],Tabla11[Servicio],0)&gt;=1,1,""),"")</f>
        <v/>
      </c>
      <c r="J39" s="8" t="str">
        <f>IF(SUM(Tabla12[[#This Row],[1. Tocador]:[7. Maquillaje]])=1,"","❎")</f>
        <v/>
      </c>
      <c r="K39" s="1"/>
    </row>
    <row r="40" spans="2:11" x14ac:dyDescent="0.25">
      <c r="B40" s="2" t="s">
        <v>42</v>
      </c>
      <c r="C40" s="8" t="str">
        <f>IFERROR(IF(MATCH(Tabla12[[#This Row],[Servicio]],Tabla4[Servicio],0)&gt;=1,1,""),"")</f>
        <v/>
      </c>
      <c r="D40" s="8">
        <f>IFERROR(IF(MATCH(Tabla12[[#This Row],[Servicio]],Tabla5[Servicio],0)&gt;=1,1,""),"")</f>
        <v>1</v>
      </c>
      <c r="E40" s="8" t="str">
        <f>IFERROR(IF(MATCH(Tabla12[[#This Row],[Servicio]],Tabla6[Servicio],0)&gt;=1,1,""),"")</f>
        <v/>
      </c>
      <c r="F40" s="8" t="str">
        <f>IFERROR(IF(MATCH(Tabla12[[#This Row],[Servicio]],Tabla8[Servicio],0)&gt;=1,1,""),"")</f>
        <v/>
      </c>
      <c r="G40" s="8" t="str">
        <f>IFERROR(IF(MATCH(Tabla12[[#This Row],[Servicio]],Tabla9[Servicio],0)&gt;=1,1,""),"")</f>
        <v/>
      </c>
      <c r="H40" s="8" t="str">
        <f>IFERROR(IF(MATCH(Tabla12[[#This Row],[Servicio]],Tabla10[Servicio],0)&gt;=1,1,""),"")</f>
        <v/>
      </c>
      <c r="I40" s="8" t="str">
        <f>IFERROR(IF(MATCH(Tabla12[[#This Row],[Servicio]],Tabla11[Servicio],0)&gt;=1,1,""),"")</f>
        <v/>
      </c>
      <c r="J40" s="8" t="str">
        <f>IF(SUM(Tabla12[[#This Row],[1. Tocador]:[7. Maquillaje]])=1,"","❎")</f>
        <v/>
      </c>
      <c r="K40" s="1"/>
    </row>
    <row r="41" spans="2:11" x14ac:dyDescent="0.25">
      <c r="B41" s="2" t="s">
        <v>60</v>
      </c>
      <c r="C41" s="8" t="str">
        <f>IFERROR(IF(MATCH(Tabla12[[#This Row],[Servicio]],Tabla4[Servicio],0)&gt;=1,1,""),"")</f>
        <v/>
      </c>
      <c r="D41" s="8" t="str">
        <f>IFERROR(IF(MATCH(Tabla12[[#This Row],[Servicio]],Tabla5[Servicio],0)&gt;=1,1,""),"")</f>
        <v/>
      </c>
      <c r="E41" s="8" t="str">
        <f>IFERROR(IF(MATCH(Tabla12[[#This Row],[Servicio]],Tabla6[Servicio],0)&gt;=1,1,""),"")</f>
        <v/>
      </c>
      <c r="F41" s="8">
        <f>IFERROR(IF(MATCH(Tabla12[[#This Row],[Servicio]],Tabla8[Servicio],0)&gt;=1,1,""),"")</f>
        <v>1</v>
      </c>
      <c r="G41" s="8" t="str">
        <f>IFERROR(IF(MATCH(Tabla12[[#This Row],[Servicio]],Tabla9[Servicio],0)&gt;=1,1,""),"")</f>
        <v/>
      </c>
      <c r="H41" s="8" t="str">
        <f>IFERROR(IF(MATCH(Tabla12[[#This Row],[Servicio]],Tabla10[Servicio],0)&gt;=1,1,""),"")</f>
        <v/>
      </c>
      <c r="I41" s="8" t="str">
        <f>IFERROR(IF(MATCH(Tabla12[[#This Row],[Servicio]],Tabla11[Servicio],0)&gt;=1,1,""),"")</f>
        <v/>
      </c>
      <c r="J41" s="8" t="str">
        <f>IF(SUM(Tabla12[[#This Row],[1. Tocador]:[7. Maquillaje]])=1,"","❎")</f>
        <v/>
      </c>
      <c r="K41" s="1"/>
    </row>
    <row r="42" spans="2:11" x14ac:dyDescent="0.25">
      <c r="B42" s="2" t="s">
        <v>50</v>
      </c>
      <c r="C42" s="8" t="str">
        <f>IFERROR(IF(MATCH(Tabla12[[#This Row],[Servicio]],Tabla4[Servicio],0)&gt;=1,1,""),"")</f>
        <v/>
      </c>
      <c r="D42" s="8" t="str">
        <f>IFERROR(IF(MATCH(Tabla12[[#This Row],[Servicio]],Tabla5[Servicio],0)&gt;=1,1,""),"")</f>
        <v/>
      </c>
      <c r="E42" s="8">
        <f>IFERROR(IF(MATCH(Tabla12[[#This Row],[Servicio]],Tabla6[Servicio],0)&gt;=1,1,""),"")</f>
        <v>1</v>
      </c>
      <c r="F42" s="8" t="str">
        <f>IFERROR(IF(MATCH(Tabla12[[#This Row],[Servicio]],Tabla8[Servicio],0)&gt;=1,1,""),"")</f>
        <v/>
      </c>
      <c r="G42" s="8" t="str">
        <f>IFERROR(IF(MATCH(Tabla12[[#This Row],[Servicio]],Tabla9[Servicio],0)&gt;=1,1,""),"")</f>
        <v/>
      </c>
      <c r="H42" s="8" t="str">
        <f>IFERROR(IF(MATCH(Tabla12[[#This Row],[Servicio]],Tabla10[Servicio],0)&gt;=1,1,""),"")</f>
        <v/>
      </c>
      <c r="I42" s="8" t="str">
        <f>IFERROR(IF(MATCH(Tabla12[[#This Row],[Servicio]],Tabla11[Servicio],0)&gt;=1,1,""),"")</f>
        <v/>
      </c>
      <c r="J42" s="8" t="str">
        <f>IF(SUM(Tabla12[[#This Row],[1. Tocador]:[7. Maquillaje]])=1,"","❎")</f>
        <v/>
      </c>
      <c r="K42" s="1"/>
    </row>
    <row r="43" spans="2:11" x14ac:dyDescent="0.25">
      <c r="B43" s="2" t="s">
        <v>20</v>
      </c>
      <c r="C43" s="8">
        <f>IFERROR(IF(MATCH(Tabla12[[#This Row],[Servicio]],Tabla4[Servicio],0)&gt;=1,1,""),"")</f>
        <v>1</v>
      </c>
      <c r="D43" s="8" t="str">
        <f>IFERROR(IF(MATCH(Tabla12[[#This Row],[Servicio]],Tabla5[Servicio],0)&gt;=1,1,""),"")</f>
        <v/>
      </c>
      <c r="E43" s="8" t="str">
        <f>IFERROR(IF(MATCH(Tabla12[[#This Row],[Servicio]],Tabla6[Servicio],0)&gt;=1,1,""),"")</f>
        <v/>
      </c>
      <c r="F43" s="8" t="str">
        <f>IFERROR(IF(MATCH(Tabla12[[#This Row],[Servicio]],Tabla8[Servicio],0)&gt;=1,1,""),"")</f>
        <v/>
      </c>
      <c r="G43" s="8" t="str">
        <f>IFERROR(IF(MATCH(Tabla12[[#This Row],[Servicio]],Tabla9[Servicio],0)&gt;=1,1,""),"")</f>
        <v/>
      </c>
      <c r="H43" s="8" t="str">
        <f>IFERROR(IF(MATCH(Tabla12[[#This Row],[Servicio]],Tabla10[Servicio],0)&gt;=1,1,""),"")</f>
        <v/>
      </c>
      <c r="I43" s="8" t="str">
        <f>IFERROR(IF(MATCH(Tabla12[[#This Row],[Servicio]],Tabla11[Servicio],0)&gt;=1,1,""),"")</f>
        <v/>
      </c>
      <c r="J43" s="8" t="str">
        <f>IF(SUM(Tabla12[[#This Row],[1. Tocador]:[7. Maquillaje]])=1,"","❎")</f>
        <v/>
      </c>
      <c r="K43" s="1"/>
    </row>
    <row r="44" spans="2:11" x14ac:dyDescent="0.25">
      <c r="B44" s="2" t="s">
        <v>21</v>
      </c>
      <c r="C44" s="8">
        <f>IFERROR(IF(MATCH(Tabla12[[#This Row],[Servicio]],Tabla4[Servicio],0)&gt;=1,1,""),"")</f>
        <v>1</v>
      </c>
      <c r="D44" s="8" t="str">
        <f>IFERROR(IF(MATCH(Tabla12[[#This Row],[Servicio]],Tabla5[Servicio],0)&gt;=1,1,""),"")</f>
        <v/>
      </c>
      <c r="E44" s="8" t="str">
        <f>IFERROR(IF(MATCH(Tabla12[[#This Row],[Servicio]],Tabla6[Servicio],0)&gt;=1,1,""),"")</f>
        <v/>
      </c>
      <c r="F44" s="8" t="str">
        <f>IFERROR(IF(MATCH(Tabla12[[#This Row],[Servicio]],Tabla8[Servicio],0)&gt;=1,1,""),"")</f>
        <v/>
      </c>
      <c r="G44" s="8" t="str">
        <f>IFERROR(IF(MATCH(Tabla12[[#This Row],[Servicio]],Tabla9[Servicio],0)&gt;=1,1,""),"")</f>
        <v/>
      </c>
      <c r="H44" s="8" t="str">
        <f>IFERROR(IF(MATCH(Tabla12[[#This Row],[Servicio]],Tabla10[Servicio],0)&gt;=1,1,""),"")</f>
        <v/>
      </c>
      <c r="I44" s="8" t="str">
        <f>IFERROR(IF(MATCH(Tabla12[[#This Row],[Servicio]],Tabla11[Servicio],0)&gt;=1,1,""),"")</f>
        <v/>
      </c>
      <c r="J44" s="8" t="str">
        <f>IF(SUM(Tabla12[[#This Row],[1. Tocador]:[7. Maquillaje]])=1,"","❎")</f>
        <v/>
      </c>
      <c r="K44" s="1"/>
    </row>
    <row r="45" spans="2:11" x14ac:dyDescent="0.25">
      <c r="B45" s="2" t="s">
        <v>43</v>
      </c>
      <c r="C45" s="8" t="str">
        <f>IFERROR(IF(MATCH(Tabla12[[#This Row],[Servicio]],Tabla4[Servicio],0)&gt;=1,1,""),"")</f>
        <v/>
      </c>
      <c r="D45" s="8">
        <f>IFERROR(IF(MATCH(Tabla12[[#This Row],[Servicio]],Tabla5[Servicio],0)&gt;=1,1,""),"")</f>
        <v>1</v>
      </c>
      <c r="E45" s="8" t="str">
        <f>IFERROR(IF(MATCH(Tabla12[[#This Row],[Servicio]],Tabla6[Servicio],0)&gt;=1,1,""),"")</f>
        <v/>
      </c>
      <c r="F45" s="8" t="str">
        <f>IFERROR(IF(MATCH(Tabla12[[#This Row],[Servicio]],Tabla8[Servicio],0)&gt;=1,1,""),"")</f>
        <v/>
      </c>
      <c r="G45" s="8" t="str">
        <f>IFERROR(IF(MATCH(Tabla12[[#This Row],[Servicio]],Tabla9[Servicio],0)&gt;=1,1,""),"")</f>
        <v/>
      </c>
      <c r="H45" s="8" t="str">
        <f>IFERROR(IF(MATCH(Tabla12[[#This Row],[Servicio]],Tabla10[Servicio],0)&gt;=1,1,""),"")</f>
        <v/>
      </c>
      <c r="I45" s="8" t="str">
        <f>IFERROR(IF(MATCH(Tabla12[[#This Row],[Servicio]],Tabla11[Servicio],0)&gt;=1,1,""),"")</f>
        <v/>
      </c>
      <c r="J45" s="8" t="str">
        <f>IF(SUM(Tabla12[[#This Row],[1. Tocador]:[7. Maquillaje]])=1,"","❎")</f>
        <v/>
      </c>
      <c r="K45" s="1"/>
    </row>
    <row r="46" spans="2:11" x14ac:dyDescent="0.25">
      <c r="B46" s="2" t="s">
        <v>61</v>
      </c>
      <c r="C46" s="8" t="str">
        <f>IFERROR(IF(MATCH(Tabla12[[#This Row],[Servicio]],Tabla4[Servicio],0)&gt;=1,1,""),"")</f>
        <v/>
      </c>
      <c r="D46" s="8" t="str">
        <f>IFERROR(IF(MATCH(Tabla12[[#This Row],[Servicio]],Tabla5[Servicio],0)&gt;=1,1,""),"")</f>
        <v/>
      </c>
      <c r="E46" s="8" t="str">
        <f>IFERROR(IF(MATCH(Tabla12[[#This Row],[Servicio]],Tabla6[Servicio],0)&gt;=1,1,""),"")</f>
        <v/>
      </c>
      <c r="F46" s="8">
        <f>IFERROR(IF(MATCH(Tabla12[[#This Row],[Servicio]],Tabla8[Servicio],0)&gt;=1,1,""),"")</f>
        <v>1</v>
      </c>
      <c r="G46" s="8" t="str">
        <f>IFERROR(IF(MATCH(Tabla12[[#This Row],[Servicio]],Tabla9[Servicio],0)&gt;=1,1,""),"")</f>
        <v/>
      </c>
      <c r="H46" s="8" t="str">
        <f>IFERROR(IF(MATCH(Tabla12[[#This Row],[Servicio]],Tabla10[Servicio],0)&gt;=1,1,""),"")</f>
        <v/>
      </c>
      <c r="I46" s="8" t="str">
        <f>IFERROR(IF(MATCH(Tabla12[[#This Row],[Servicio]],Tabla11[Servicio],0)&gt;=1,1,""),"")</f>
        <v/>
      </c>
      <c r="J46" s="8" t="str">
        <f>IF(SUM(Tabla12[[#This Row],[1. Tocador]:[7. Maquillaje]])=1,"","❎")</f>
        <v/>
      </c>
      <c r="K46" s="1"/>
    </row>
    <row r="47" spans="2:11" x14ac:dyDescent="0.25">
      <c r="B47" s="2" t="s">
        <v>22</v>
      </c>
      <c r="C47" s="8">
        <f>IFERROR(IF(MATCH(Tabla12[[#This Row],[Servicio]],Tabla4[Servicio],0)&gt;=1,1,""),"")</f>
        <v>1</v>
      </c>
      <c r="D47" s="8" t="str">
        <f>IFERROR(IF(MATCH(Tabla12[[#This Row],[Servicio]],Tabla5[Servicio],0)&gt;=1,1,""),"")</f>
        <v/>
      </c>
      <c r="E47" s="8" t="str">
        <f>IFERROR(IF(MATCH(Tabla12[[#This Row],[Servicio]],Tabla6[Servicio],0)&gt;=1,1,""),"")</f>
        <v/>
      </c>
      <c r="F47" s="8" t="str">
        <f>IFERROR(IF(MATCH(Tabla12[[#This Row],[Servicio]],Tabla8[Servicio],0)&gt;=1,1,""),"")</f>
        <v/>
      </c>
      <c r="G47" s="8" t="str">
        <f>IFERROR(IF(MATCH(Tabla12[[#This Row],[Servicio]],Tabla9[Servicio],0)&gt;=1,1,""),"")</f>
        <v/>
      </c>
      <c r="H47" s="8" t="str">
        <f>IFERROR(IF(MATCH(Tabla12[[#This Row],[Servicio]],Tabla10[Servicio],0)&gt;=1,1,""),"")</f>
        <v/>
      </c>
      <c r="I47" s="8" t="str">
        <f>IFERROR(IF(MATCH(Tabla12[[#This Row],[Servicio]],Tabla11[Servicio],0)&gt;=1,1,""),"")</f>
        <v/>
      </c>
      <c r="J47" s="8" t="str">
        <f>IF(SUM(Tabla12[[#This Row],[1. Tocador]:[7. Maquillaje]])=1,"","❎")</f>
        <v/>
      </c>
      <c r="K47" s="1"/>
    </row>
    <row r="48" spans="2:11" x14ac:dyDescent="0.25">
      <c r="B48" s="2" t="s">
        <v>44</v>
      </c>
      <c r="C48" s="8" t="str">
        <f>IFERROR(IF(MATCH(Tabla12[[#This Row],[Servicio]],Tabla4[Servicio],0)&gt;=1,1,""),"")</f>
        <v/>
      </c>
      <c r="D48" s="8">
        <f>IFERROR(IF(MATCH(Tabla12[[#This Row],[Servicio]],Tabla5[Servicio],0)&gt;=1,1,""),"")</f>
        <v>1</v>
      </c>
      <c r="E48" s="8" t="str">
        <f>IFERROR(IF(MATCH(Tabla12[[#This Row],[Servicio]],Tabla6[Servicio],0)&gt;=1,1,""),"")</f>
        <v/>
      </c>
      <c r="F48" s="8" t="str">
        <f>IFERROR(IF(MATCH(Tabla12[[#This Row],[Servicio]],Tabla8[Servicio],0)&gt;=1,1,""),"")</f>
        <v/>
      </c>
      <c r="G48" s="8" t="str">
        <f>IFERROR(IF(MATCH(Tabla12[[#This Row],[Servicio]],Tabla9[Servicio],0)&gt;=1,1,""),"")</f>
        <v/>
      </c>
      <c r="H48" s="8" t="str">
        <f>IFERROR(IF(MATCH(Tabla12[[#This Row],[Servicio]],Tabla10[Servicio],0)&gt;=1,1,""),"")</f>
        <v/>
      </c>
      <c r="I48" s="8" t="str">
        <f>IFERROR(IF(MATCH(Tabla12[[#This Row],[Servicio]],Tabla11[Servicio],0)&gt;=1,1,""),"")</f>
        <v/>
      </c>
      <c r="J48" s="8" t="str">
        <f>IF(SUM(Tabla12[[#This Row],[1. Tocador]:[7. Maquillaje]])=1,"","❎")</f>
        <v/>
      </c>
      <c r="K48" s="1"/>
    </row>
    <row r="49" spans="2:11" x14ac:dyDescent="0.25">
      <c r="B49" s="2" t="s">
        <v>45</v>
      </c>
      <c r="C49" s="8" t="str">
        <f>IFERROR(IF(MATCH(Tabla12[[#This Row],[Servicio]],Tabla4[Servicio],0)&gt;=1,1,""),"")</f>
        <v/>
      </c>
      <c r="D49" s="8">
        <f>IFERROR(IF(MATCH(Tabla12[[#This Row],[Servicio]],Tabla5[Servicio],0)&gt;=1,1,""),"")</f>
        <v>1</v>
      </c>
      <c r="E49" s="8" t="str">
        <f>IFERROR(IF(MATCH(Tabla12[[#This Row],[Servicio]],Tabla6[Servicio],0)&gt;=1,1,""),"")</f>
        <v/>
      </c>
      <c r="F49" s="8" t="str">
        <f>IFERROR(IF(MATCH(Tabla12[[#This Row],[Servicio]],Tabla8[Servicio],0)&gt;=1,1,""),"")</f>
        <v/>
      </c>
      <c r="G49" s="8" t="str">
        <f>IFERROR(IF(MATCH(Tabla12[[#This Row],[Servicio]],Tabla9[Servicio],0)&gt;=1,1,""),"")</f>
        <v/>
      </c>
      <c r="H49" s="8" t="str">
        <f>IFERROR(IF(MATCH(Tabla12[[#This Row],[Servicio]],Tabla10[Servicio],0)&gt;=1,1,""),"")</f>
        <v/>
      </c>
      <c r="I49" s="8" t="str">
        <f>IFERROR(IF(MATCH(Tabla12[[#This Row],[Servicio]],Tabla11[Servicio],0)&gt;=1,1,""),"")</f>
        <v/>
      </c>
      <c r="J49" s="8" t="str">
        <f>IF(SUM(Tabla12[[#This Row],[1. Tocador]:[7. Maquillaje]])=1,"","❎")</f>
        <v/>
      </c>
      <c r="K49" s="1"/>
    </row>
    <row r="50" spans="2:11" x14ac:dyDescent="0.25">
      <c r="B50" s="2" t="s">
        <v>23</v>
      </c>
      <c r="C50" s="8">
        <f>IFERROR(IF(MATCH(Tabla12[[#This Row],[Servicio]],Tabla4[Servicio],0)&gt;=1,1,""),"")</f>
        <v>1</v>
      </c>
      <c r="D50" s="8" t="str">
        <f>IFERROR(IF(MATCH(Tabla12[[#This Row],[Servicio]],Tabla5[Servicio],0)&gt;=1,1,""),"")</f>
        <v/>
      </c>
      <c r="E50" s="8" t="str">
        <f>IFERROR(IF(MATCH(Tabla12[[#This Row],[Servicio]],Tabla6[Servicio],0)&gt;=1,1,""),"")</f>
        <v/>
      </c>
      <c r="F50" s="8" t="str">
        <f>IFERROR(IF(MATCH(Tabla12[[#This Row],[Servicio]],Tabla8[Servicio],0)&gt;=1,1,""),"")</f>
        <v/>
      </c>
      <c r="G50" s="8" t="str">
        <f>IFERROR(IF(MATCH(Tabla12[[#This Row],[Servicio]],Tabla9[Servicio],0)&gt;=1,1,""),"")</f>
        <v/>
      </c>
      <c r="H50" s="8" t="str">
        <f>IFERROR(IF(MATCH(Tabla12[[#This Row],[Servicio]],Tabla10[Servicio],0)&gt;=1,1,""),"")</f>
        <v/>
      </c>
      <c r="I50" s="8" t="str">
        <f>IFERROR(IF(MATCH(Tabla12[[#This Row],[Servicio]],Tabla11[Servicio],0)&gt;=1,1,""),"")</f>
        <v/>
      </c>
      <c r="J50" s="8" t="str">
        <f>IF(SUM(Tabla12[[#This Row],[1. Tocador]:[7. Maquillaje]])=1,"","❎")</f>
        <v/>
      </c>
      <c r="K50" s="1"/>
    </row>
    <row r="51" spans="2:11" x14ac:dyDescent="0.25">
      <c r="B51" s="2" t="s">
        <v>51</v>
      </c>
      <c r="C51" s="8" t="str">
        <f>IFERROR(IF(MATCH(Tabla12[[#This Row],[Servicio]],Tabla4[Servicio],0)&gt;=1,1,""),"")</f>
        <v/>
      </c>
      <c r="D51" s="8" t="str">
        <f>IFERROR(IF(MATCH(Tabla12[[#This Row],[Servicio]],Tabla5[Servicio],0)&gt;=1,1,""),"")</f>
        <v/>
      </c>
      <c r="E51" s="8">
        <f>IFERROR(IF(MATCH(Tabla12[[#This Row],[Servicio]],Tabla6[Servicio],0)&gt;=1,1,""),"")</f>
        <v>1</v>
      </c>
      <c r="F51" s="8" t="str">
        <f>IFERROR(IF(MATCH(Tabla12[[#This Row],[Servicio]],Tabla8[Servicio],0)&gt;=1,1,""),"")</f>
        <v/>
      </c>
      <c r="G51" s="8" t="str">
        <f>IFERROR(IF(MATCH(Tabla12[[#This Row],[Servicio]],Tabla9[Servicio],0)&gt;=1,1,""),"")</f>
        <v/>
      </c>
      <c r="H51" s="8" t="str">
        <f>IFERROR(IF(MATCH(Tabla12[[#This Row],[Servicio]],Tabla10[Servicio],0)&gt;=1,1,""),"")</f>
        <v/>
      </c>
      <c r="I51" s="8" t="str">
        <f>IFERROR(IF(MATCH(Tabla12[[#This Row],[Servicio]],Tabla11[Servicio],0)&gt;=1,1,""),"")</f>
        <v/>
      </c>
      <c r="J51" s="8" t="str">
        <f>IF(SUM(Tabla12[[#This Row],[1. Tocador]:[7. Maquillaje]])=1,"","❎")</f>
        <v/>
      </c>
      <c r="K51" s="1"/>
    </row>
    <row r="52" spans="2:11" x14ac:dyDescent="0.25">
      <c r="B52" s="2" t="s">
        <v>52</v>
      </c>
      <c r="C52" s="8" t="str">
        <f>IFERROR(IF(MATCH(Tabla12[[#This Row],[Servicio]],Tabla4[Servicio],0)&gt;=1,1,""),"")</f>
        <v/>
      </c>
      <c r="D52" s="8" t="str">
        <f>IFERROR(IF(MATCH(Tabla12[[#This Row],[Servicio]],Tabla5[Servicio],0)&gt;=1,1,""),"")</f>
        <v/>
      </c>
      <c r="E52" s="8">
        <f>IFERROR(IF(MATCH(Tabla12[[#This Row],[Servicio]],Tabla6[Servicio],0)&gt;=1,1,""),"")</f>
        <v>1</v>
      </c>
      <c r="F52" s="8" t="str">
        <f>IFERROR(IF(MATCH(Tabla12[[#This Row],[Servicio]],Tabla8[Servicio],0)&gt;=1,1,""),"")</f>
        <v/>
      </c>
      <c r="G52" s="8" t="str">
        <f>IFERROR(IF(MATCH(Tabla12[[#This Row],[Servicio]],Tabla9[Servicio],0)&gt;=1,1,""),"")</f>
        <v/>
      </c>
      <c r="H52" s="8" t="str">
        <f>IFERROR(IF(MATCH(Tabla12[[#This Row],[Servicio]],Tabla10[Servicio],0)&gt;=1,1,""),"")</f>
        <v/>
      </c>
      <c r="I52" s="8" t="str">
        <f>IFERROR(IF(MATCH(Tabla12[[#This Row],[Servicio]],Tabla11[Servicio],0)&gt;=1,1,""),"")</f>
        <v/>
      </c>
      <c r="J52" s="8" t="str">
        <f>IF(SUM(Tabla12[[#This Row],[1. Tocador]:[7. Maquillaje]])=1,"","❎")</f>
        <v/>
      </c>
      <c r="K52" s="1"/>
    </row>
    <row r="53" spans="2:11" x14ac:dyDescent="0.25">
      <c r="B53" s="2" t="s">
        <v>46</v>
      </c>
      <c r="C53" s="8" t="str">
        <f>IFERROR(IF(MATCH(Tabla12[[#This Row],[Servicio]],Tabla4[Servicio],0)&gt;=1,1,""),"")</f>
        <v/>
      </c>
      <c r="D53" s="8">
        <f>IFERROR(IF(MATCH(Tabla12[[#This Row],[Servicio]],Tabla5[Servicio],0)&gt;=1,1,""),"")</f>
        <v>1</v>
      </c>
      <c r="E53" s="8" t="str">
        <f>IFERROR(IF(MATCH(Tabla12[[#This Row],[Servicio]],Tabla6[Servicio],0)&gt;=1,1,""),"")</f>
        <v/>
      </c>
      <c r="F53" s="8" t="str">
        <f>IFERROR(IF(MATCH(Tabla12[[#This Row],[Servicio]],Tabla8[Servicio],0)&gt;=1,1,""),"")</f>
        <v/>
      </c>
      <c r="G53" s="8" t="str">
        <f>IFERROR(IF(MATCH(Tabla12[[#This Row],[Servicio]],Tabla9[Servicio],0)&gt;=1,1,""),"")</f>
        <v/>
      </c>
      <c r="H53" s="8" t="str">
        <f>IFERROR(IF(MATCH(Tabla12[[#This Row],[Servicio]],Tabla10[Servicio],0)&gt;=1,1,""),"")</f>
        <v/>
      </c>
      <c r="I53" s="8" t="str">
        <f>IFERROR(IF(MATCH(Tabla12[[#This Row],[Servicio]],Tabla11[Servicio],0)&gt;=1,1,""),"")</f>
        <v/>
      </c>
      <c r="J53" s="8" t="str">
        <f>IF(SUM(Tabla12[[#This Row],[1. Tocador]:[7. Maquillaje]])=1,"","❎")</f>
        <v/>
      </c>
      <c r="K53" s="1"/>
    </row>
    <row r="54" spans="2:11" x14ac:dyDescent="0.25">
      <c r="B54" s="2" t="s">
        <v>73</v>
      </c>
      <c r="C54" s="8" t="str">
        <f>IFERROR(IF(MATCH(Tabla12[[#This Row],[Servicio]],Tabla4[Servicio],0)&gt;=1,1,""),"")</f>
        <v/>
      </c>
      <c r="D54" s="8" t="str">
        <f>IFERROR(IF(MATCH(Tabla12[[#This Row],[Servicio]],Tabla5[Servicio],0)&gt;=1,1,""),"")</f>
        <v/>
      </c>
      <c r="E54" s="8" t="str">
        <f>IFERROR(IF(MATCH(Tabla12[[#This Row],[Servicio]],Tabla6[Servicio],0)&gt;=1,1,""),"")</f>
        <v/>
      </c>
      <c r="F54" s="8" t="str">
        <f>IFERROR(IF(MATCH(Tabla12[[#This Row],[Servicio]],Tabla8[Servicio],0)&gt;=1,1,""),"")</f>
        <v/>
      </c>
      <c r="G54" s="8" t="str">
        <f>IFERROR(IF(MATCH(Tabla12[[#This Row],[Servicio]],Tabla9[Servicio],0)&gt;=1,1,""),"")</f>
        <v/>
      </c>
      <c r="H54" s="8" t="str">
        <f>IFERROR(IF(MATCH(Tabla12[[#This Row],[Servicio]],Tabla10[Servicio],0)&gt;=1,1,""),"")</f>
        <v/>
      </c>
      <c r="I54" s="8">
        <f>IFERROR(IF(MATCH(Tabla12[[#This Row],[Servicio]],Tabla11[Servicio],0)&gt;=1,1,""),"")</f>
        <v>1</v>
      </c>
      <c r="J54" s="8" t="str">
        <f>IF(SUM(Tabla12[[#This Row],[1. Tocador]:[7. Maquillaje]])=1,"","❎")</f>
        <v/>
      </c>
      <c r="K54" s="1"/>
    </row>
    <row r="55" spans="2:11" x14ac:dyDescent="0.25">
      <c r="B55" s="2" t="s">
        <v>62</v>
      </c>
      <c r="C55" s="8" t="str">
        <f>IFERROR(IF(MATCH(Tabla12[[#This Row],[Servicio]],Tabla4[Servicio],0)&gt;=1,1,""),"")</f>
        <v/>
      </c>
      <c r="D55" s="8" t="str">
        <f>IFERROR(IF(MATCH(Tabla12[[#This Row],[Servicio]],Tabla5[Servicio],0)&gt;=1,1,""),"")</f>
        <v/>
      </c>
      <c r="E55" s="8" t="str">
        <f>IFERROR(IF(MATCH(Tabla12[[#This Row],[Servicio]],Tabla6[Servicio],0)&gt;=1,1,""),"")</f>
        <v/>
      </c>
      <c r="F55" s="8">
        <f>IFERROR(IF(MATCH(Tabla12[[#This Row],[Servicio]],Tabla8[Servicio],0)&gt;=1,1,""),"")</f>
        <v>1</v>
      </c>
      <c r="G55" s="8" t="str">
        <f>IFERROR(IF(MATCH(Tabla12[[#This Row],[Servicio]],Tabla9[Servicio],0)&gt;=1,1,""),"")</f>
        <v/>
      </c>
      <c r="H55" s="8" t="str">
        <f>IFERROR(IF(MATCH(Tabla12[[#This Row],[Servicio]],Tabla10[Servicio],0)&gt;=1,1,""),"")</f>
        <v/>
      </c>
      <c r="I55" s="8" t="str">
        <f>IFERROR(IF(MATCH(Tabla12[[#This Row],[Servicio]],Tabla11[Servicio],0)&gt;=1,1,""),"")</f>
        <v/>
      </c>
      <c r="J55" s="8" t="str">
        <f>IF(SUM(Tabla12[[#This Row],[1. Tocador]:[7. Maquillaje]])=1,"","❎")</f>
        <v/>
      </c>
      <c r="K55" s="1"/>
    </row>
    <row r="56" spans="2:11" x14ac:dyDescent="0.25">
      <c r="B56" s="2" t="s">
        <v>47</v>
      </c>
      <c r="C56" s="8" t="str">
        <f>IFERROR(IF(MATCH(Tabla12[[#This Row],[Servicio]],Tabla4[Servicio],0)&gt;=1,1,""),"")</f>
        <v/>
      </c>
      <c r="D56" s="8">
        <f>IFERROR(IF(MATCH(Tabla12[[#This Row],[Servicio]],Tabla5[Servicio],0)&gt;=1,1,""),"")</f>
        <v>1</v>
      </c>
      <c r="E56" s="8" t="str">
        <f>IFERROR(IF(MATCH(Tabla12[[#This Row],[Servicio]],Tabla6[Servicio],0)&gt;=1,1,""),"")</f>
        <v/>
      </c>
      <c r="F56" s="8" t="str">
        <f>IFERROR(IF(MATCH(Tabla12[[#This Row],[Servicio]],Tabla8[Servicio],0)&gt;=1,1,""),"")</f>
        <v/>
      </c>
      <c r="G56" s="8" t="str">
        <f>IFERROR(IF(MATCH(Tabla12[[#This Row],[Servicio]],Tabla9[Servicio],0)&gt;=1,1,""),"")</f>
        <v/>
      </c>
      <c r="H56" s="8" t="str">
        <f>IFERROR(IF(MATCH(Tabla12[[#This Row],[Servicio]],Tabla10[Servicio],0)&gt;=1,1,""),"")</f>
        <v/>
      </c>
      <c r="I56" s="8" t="str">
        <f>IFERROR(IF(MATCH(Tabla12[[#This Row],[Servicio]],Tabla11[Servicio],0)&gt;=1,1,""),"")</f>
        <v/>
      </c>
      <c r="J56" s="8" t="str">
        <f>IF(SUM(Tabla12[[#This Row],[1. Tocador]:[7. Maquillaje]])=1,"","❎")</f>
        <v/>
      </c>
      <c r="K56" s="1"/>
    </row>
    <row r="57" spans="2:11" x14ac:dyDescent="0.25">
      <c r="B57" s="2" t="s">
        <v>53</v>
      </c>
      <c r="C57" s="8" t="str">
        <f>IFERROR(IF(MATCH(Tabla12[[#This Row],[Servicio]],Tabla4[Servicio],0)&gt;=1,1,""),"")</f>
        <v/>
      </c>
      <c r="D57" s="8" t="str">
        <f>IFERROR(IF(MATCH(Tabla12[[#This Row],[Servicio]],Tabla5[Servicio],0)&gt;=1,1,""),"")</f>
        <v/>
      </c>
      <c r="E57" s="8">
        <f>IFERROR(IF(MATCH(Tabla12[[#This Row],[Servicio]],Tabla6[Servicio],0)&gt;=1,1,""),"")</f>
        <v>1</v>
      </c>
      <c r="F57" s="8" t="str">
        <f>IFERROR(IF(MATCH(Tabla12[[#This Row],[Servicio]],Tabla8[Servicio],0)&gt;=1,1,""),"")</f>
        <v/>
      </c>
      <c r="G57" s="8" t="str">
        <f>IFERROR(IF(MATCH(Tabla12[[#This Row],[Servicio]],Tabla9[Servicio],0)&gt;=1,1,""),"")</f>
        <v/>
      </c>
      <c r="H57" s="8" t="str">
        <f>IFERROR(IF(MATCH(Tabla12[[#This Row],[Servicio]],Tabla10[Servicio],0)&gt;=1,1,""),"")</f>
        <v/>
      </c>
      <c r="I57" s="8" t="str">
        <f>IFERROR(IF(MATCH(Tabla12[[#This Row],[Servicio]],Tabla11[Servicio],0)&gt;=1,1,""),"")</f>
        <v/>
      </c>
      <c r="J57" s="8" t="str">
        <f>IF(SUM(Tabla12[[#This Row],[1. Tocador]:[7. Maquillaje]])=1,"","❎")</f>
        <v/>
      </c>
      <c r="K57" s="1"/>
    </row>
    <row r="58" spans="2:11" x14ac:dyDescent="0.25">
      <c r="B58" s="2" t="s">
        <v>24</v>
      </c>
      <c r="C58" s="8">
        <f>IFERROR(IF(MATCH(Tabla12[[#This Row],[Servicio]],Tabla4[Servicio],0)&gt;=1,1,""),"")</f>
        <v>1</v>
      </c>
      <c r="D58" s="8" t="str">
        <f>IFERROR(IF(MATCH(Tabla12[[#This Row],[Servicio]],Tabla5[Servicio],0)&gt;=1,1,""),"")</f>
        <v/>
      </c>
      <c r="E58" s="8" t="str">
        <f>IFERROR(IF(MATCH(Tabla12[[#This Row],[Servicio]],Tabla6[Servicio],0)&gt;=1,1,""),"")</f>
        <v/>
      </c>
      <c r="F58" s="8" t="str">
        <f>IFERROR(IF(MATCH(Tabla12[[#This Row],[Servicio]],Tabla8[Servicio],0)&gt;=1,1,""),"")</f>
        <v/>
      </c>
      <c r="G58" s="8" t="str">
        <f>IFERROR(IF(MATCH(Tabla12[[#This Row],[Servicio]],Tabla9[Servicio],0)&gt;=1,1,""),"")</f>
        <v/>
      </c>
      <c r="H58" s="8" t="str">
        <f>IFERROR(IF(MATCH(Tabla12[[#This Row],[Servicio]],Tabla10[Servicio],0)&gt;=1,1,""),"")</f>
        <v/>
      </c>
      <c r="I58" s="8" t="str">
        <f>IFERROR(IF(MATCH(Tabla12[[#This Row],[Servicio]],Tabla11[Servicio],0)&gt;=1,1,""),"")</f>
        <v/>
      </c>
      <c r="J58" s="8" t="str">
        <f>IF(SUM(Tabla12[[#This Row],[1. Tocador]:[7. Maquillaje]])=1,"","❎")</f>
        <v/>
      </c>
      <c r="K58" s="1"/>
    </row>
    <row r="59" spans="2:11" x14ac:dyDescent="0.25">
      <c r="B59" s="2" t="s">
        <v>25</v>
      </c>
      <c r="C59" s="8">
        <f>IFERROR(IF(MATCH(Tabla12[[#This Row],[Servicio]],Tabla4[Servicio],0)&gt;=1,1,""),"")</f>
        <v>1</v>
      </c>
      <c r="D59" s="8" t="str">
        <f>IFERROR(IF(MATCH(Tabla12[[#This Row],[Servicio]],Tabla5[Servicio],0)&gt;=1,1,""),"")</f>
        <v/>
      </c>
      <c r="E59" s="8" t="str">
        <f>IFERROR(IF(MATCH(Tabla12[[#This Row],[Servicio]],Tabla6[Servicio],0)&gt;=1,1,""),"")</f>
        <v/>
      </c>
      <c r="F59" s="8" t="str">
        <f>IFERROR(IF(MATCH(Tabla12[[#This Row],[Servicio]],Tabla8[Servicio],0)&gt;=1,1,""),"")</f>
        <v/>
      </c>
      <c r="G59" s="8" t="str">
        <f>IFERROR(IF(MATCH(Tabla12[[#This Row],[Servicio]],Tabla9[Servicio],0)&gt;=1,1,""),"")</f>
        <v/>
      </c>
      <c r="H59" s="8" t="str">
        <f>IFERROR(IF(MATCH(Tabla12[[#This Row],[Servicio]],Tabla10[Servicio],0)&gt;=1,1,""),"")</f>
        <v/>
      </c>
      <c r="I59" s="8" t="str">
        <f>IFERROR(IF(MATCH(Tabla12[[#This Row],[Servicio]],Tabla11[Servicio],0)&gt;=1,1,""),"")</f>
        <v/>
      </c>
      <c r="J59" s="8" t="str">
        <f>IF(SUM(Tabla12[[#This Row],[1. Tocador]:[7. Maquillaje]])=1,"","❎")</f>
        <v/>
      </c>
      <c r="K59" s="1"/>
    </row>
    <row r="60" spans="2:11" x14ac:dyDescent="0.25">
      <c r="B60" s="2" t="s">
        <v>63</v>
      </c>
      <c r="C60" s="8" t="str">
        <f>IFERROR(IF(MATCH(Tabla12[[#This Row],[Servicio]],Tabla4[Servicio],0)&gt;=1,1,""),"")</f>
        <v/>
      </c>
      <c r="D60" s="8" t="str">
        <f>IFERROR(IF(MATCH(Tabla12[[#This Row],[Servicio]],Tabla5[Servicio],0)&gt;=1,1,""),"")</f>
        <v/>
      </c>
      <c r="E60" s="8" t="str">
        <f>IFERROR(IF(MATCH(Tabla12[[#This Row],[Servicio]],Tabla6[Servicio],0)&gt;=1,1,""),"")</f>
        <v/>
      </c>
      <c r="F60" s="8">
        <f>IFERROR(IF(MATCH(Tabla12[[#This Row],[Servicio]],Tabla8[Servicio],0)&gt;=1,1,""),"")</f>
        <v>1</v>
      </c>
      <c r="G60" s="8" t="str">
        <f>IFERROR(IF(MATCH(Tabla12[[#This Row],[Servicio]],Tabla9[Servicio],0)&gt;=1,1,""),"")</f>
        <v/>
      </c>
      <c r="H60" s="8" t="str">
        <f>IFERROR(IF(MATCH(Tabla12[[#This Row],[Servicio]],Tabla10[Servicio],0)&gt;=1,1,""),"")</f>
        <v/>
      </c>
      <c r="I60" s="8" t="str">
        <f>IFERROR(IF(MATCH(Tabla12[[#This Row],[Servicio]],Tabla11[Servicio],0)&gt;=1,1,""),"")</f>
        <v/>
      </c>
      <c r="J60" s="8" t="str">
        <f>IF(SUM(Tabla12[[#This Row],[1. Tocador]:[7. Maquillaje]])=1,"","❎")</f>
        <v/>
      </c>
      <c r="K60" s="1"/>
    </row>
    <row r="61" spans="2:11" x14ac:dyDescent="0.25">
      <c r="B61" s="2" t="s">
        <v>72</v>
      </c>
      <c r="C61" s="8" t="str">
        <f>IFERROR(IF(MATCH(Tabla12[[#This Row],[Servicio]],Tabla4[Servicio],0)&gt;=1,1,""),"")</f>
        <v/>
      </c>
      <c r="D61" s="8" t="str">
        <f>IFERROR(IF(MATCH(Tabla12[[#This Row],[Servicio]],Tabla5[Servicio],0)&gt;=1,1,""),"")</f>
        <v/>
      </c>
      <c r="E61" s="8" t="str">
        <f>IFERROR(IF(MATCH(Tabla12[[#This Row],[Servicio]],Tabla6[Servicio],0)&gt;=1,1,""),"")</f>
        <v/>
      </c>
      <c r="F61" s="8" t="str">
        <f>IFERROR(IF(MATCH(Tabla12[[#This Row],[Servicio]],Tabla8[Servicio],0)&gt;=1,1,""),"")</f>
        <v/>
      </c>
      <c r="G61" s="8" t="str">
        <f>IFERROR(IF(MATCH(Tabla12[[#This Row],[Servicio]],Tabla9[Servicio],0)&gt;=1,1,""),"")</f>
        <v/>
      </c>
      <c r="H61" s="8">
        <f>IFERROR(IF(MATCH(Tabla12[[#This Row],[Servicio]],Tabla10[Servicio],0)&gt;=1,1,""),"")</f>
        <v>1</v>
      </c>
      <c r="I61" s="8" t="str">
        <f>IFERROR(IF(MATCH(Tabla12[[#This Row],[Servicio]],Tabla11[Servicio],0)&gt;=1,1,""),"")</f>
        <v/>
      </c>
      <c r="J61" s="8" t="str">
        <f>IF(SUM(Tabla12[[#This Row],[1. Tocador]:[7. Maquillaje]])=1,"","❎")</f>
        <v/>
      </c>
      <c r="K61" s="1"/>
    </row>
    <row r="62" spans="2:11" x14ac:dyDescent="0.25">
      <c r="B62" s="2" t="s">
        <v>48</v>
      </c>
      <c r="C62" s="8" t="str">
        <f>IFERROR(IF(MATCH(Tabla12[[#This Row],[Servicio]],Tabla4[Servicio],0)&gt;=1,1,""),"")</f>
        <v/>
      </c>
      <c r="D62" s="8">
        <f>IFERROR(IF(MATCH(Tabla12[[#This Row],[Servicio]],Tabla5[Servicio],0)&gt;=1,1,""),"")</f>
        <v>1</v>
      </c>
      <c r="E62" s="8" t="str">
        <f>IFERROR(IF(MATCH(Tabla12[[#This Row],[Servicio]],Tabla6[Servicio],0)&gt;=1,1,""),"")</f>
        <v/>
      </c>
      <c r="F62" s="8" t="str">
        <f>IFERROR(IF(MATCH(Tabla12[[#This Row],[Servicio]],Tabla8[Servicio],0)&gt;=1,1,""),"")</f>
        <v/>
      </c>
      <c r="G62" s="8" t="str">
        <f>IFERROR(IF(MATCH(Tabla12[[#This Row],[Servicio]],Tabla9[Servicio],0)&gt;=1,1,""),"")</f>
        <v/>
      </c>
      <c r="H62" s="8" t="str">
        <f>IFERROR(IF(MATCH(Tabla12[[#This Row],[Servicio]],Tabla10[Servicio],0)&gt;=1,1,""),"")</f>
        <v/>
      </c>
      <c r="I62" s="8" t="str">
        <f>IFERROR(IF(MATCH(Tabla12[[#This Row],[Servicio]],Tabla11[Servicio],0)&gt;=1,1,""),"")</f>
        <v/>
      </c>
      <c r="J62" s="8" t="str">
        <f>IF(SUM(Tabla12[[#This Row],[1. Tocador]:[7. Maquillaje]])=1,"","❎")</f>
        <v/>
      </c>
      <c r="K6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EE81-1336-48D1-AF56-B5F648183D15}">
  <dimension ref="A1:A16"/>
  <sheetViews>
    <sheetView tabSelected="1" zoomScaleNormal="100" workbookViewId="0"/>
  </sheetViews>
  <sheetFormatPr baseColWidth="10" defaultRowHeight="15" x14ac:dyDescent="0.25"/>
  <cols>
    <col min="1" max="1" width="28.140625" bestFit="1" customWidth="1"/>
    <col min="2" max="16384" width="11.42578125" style="1"/>
  </cols>
  <sheetData>
    <row r="1" spans="1:1" x14ac:dyDescent="0.25">
      <c r="A1" s="4" t="s">
        <v>82</v>
      </c>
    </row>
    <row r="2" spans="1:1" x14ac:dyDescent="0.25">
      <c r="A2" s="2" t="s">
        <v>94</v>
      </c>
    </row>
    <row r="3" spans="1:1" x14ac:dyDescent="0.25">
      <c r="A3" s="2" t="s">
        <v>87</v>
      </c>
    </row>
    <row r="4" spans="1:1" x14ac:dyDescent="0.25">
      <c r="A4" s="2" t="s">
        <v>83</v>
      </c>
    </row>
    <row r="5" spans="1:1" x14ac:dyDescent="0.25">
      <c r="A5" s="2" t="s">
        <v>84</v>
      </c>
    </row>
    <row r="6" spans="1:1" x14ac:dyDescent="0.25">
      <c r="A6" s="2" t="s">
        <v>85</v>
      </c>
    </row>
    <row r="7" spans="1:1" x14ac:dyDescent="0.25">
      <c r="A7" s="2" t="s">
        <v>86</v>
      </c>
    </row>
    <row r="8" spans="1:1" x14ac:dyDescent="0.25">
      <c r="A8" s="2" t="s">
        <v>95</v>
      </c>
    </row>
    <row r="9" spans="1:1" x14ac:dyDescent="0.25">
      <c r="A9" s="2" t="s">
        <v>87</v>
      </c>
    </row>
    <row r="10" spans="1:1" x14ac:dyDescent="0.25">
      <c r="A10" s="2" t="s">
        <v>88</v>
      </c>
    </row>
    <row r="11" spans="1:1" x14ac:dyDescent="0.25">
      <c r="A11" s="2" t="s">
        <v>89</v>
      </c>
    </row>
    <row r="12" spans="1:1" x14ac:dyDescent="0.25">
      <c r="A12" s="2" t="s">
        <v>90</v>
      </c>
    </row>
    <row r="13" spans="1:1" x14ac:dyDescent="0.25">
      <c r="A13" s="2" t="s">
        <v>91</v>
      </c>
    </row>
    <row r="14" spans="1:1" x14ac:dyDescent="0.25">
      <c r="A14" s="2" t="s">
        <v>92</v>
      </c>
    </row>
    <row r="15" spans="1:1" x14ac:dyDescent="0.25">
      <c r="A15" s="2" t="s">
        <v>93</v>
      </c>
    </row>
    <row r="16" spans="1:1" x14ac:dyDescent="0.25">
      <c r="A16" s="2" t="s">
        <v>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2325-C883-442E-BAE1-2232B8CCAA6F}">
  <dimension ref="A1:A14"/>
  <sheetViews>
    <sheetView workbookViewId="0"/>
  </sheetViews>
  <sheetFormatPr baseColWidth="10" defaultRowHeight="14.25" x14ac:dyDescent="0.2"/>
  <cols>
    <col min="1" max="1" width="34.7109375" style="2" bestFit="1" customWidth="1"/>
    <col min="2" max="16384" width="11.42578125" style="5"/>
  </cols>
  <sheetData>
    <row r="1" spans="1:1" x14ac:dyDescent="0.2">
      <c r="A1" s="4" t="s">
        <v>26</v>
      </c>
    </row>
    <row r="2" spans="1:1" x14ac:dyDescent="0.2">
      <c r="A2" s="2" t="s">
        <v>13</v>
      </c>
    </row>
    <row r="3" spans="1:1" x14ac:dyDescent="0.2">
      <c r="A3" s="2" t="s">
        <v>14</v>
      </c>
    </row>
    <row r="4" spans="1:1" x14ac:dyDescent="0.2">
      <c r="A4" s="2" t="s">
        <v>15</v>
      </c>
    </row>
    <row r="5" spans="1:1" x14ac:dyDescent="0.2">
      <c r="A5" s="2" t="s">
        <v>16</v>
      </c>
    </row>
    <row r="6" spans="1:1" x14ac:dyDescent="0.2">
      <c r="A6" s="2" t="s">
        <v>17</v>
      </c>
    </row>
    <row r="7" spans="1:1" x14ac:dyDescent="0.2">
      <c r="A7" s="2" t="s">
        <v>18</v>
      </c>
    </row>
    <row r="8" spans="1:1" x14ac:dyDescent="0.2">
      <c r="A8" s="2" t="s">
        <v>19</v>
      </c>
    </row>
    <row r="9" spans="1:1" x14ac:dyDescent="0.2">
      <c r="A9" s="2" t="s">
        <v>20</v>
      </c>
    </row>
    <row r="10" spans="1:1" x14ac:dyDescent="0.2">
      <c r="A10" s="2" t="s">
        <v>21</v>
      </c>
    </row>
    <row r="11" spans="1:1" x14ac:dyDescent="0.2">
      <c r="A11" s="2" t="s">
        <v>22</v>
      </c>
    </row>
    <row r="12" spans="1:1" x14ac:dyDescent="0.2">
      <c r="A12" s="2" t="s">
        <v>23</v>
      </c>
    </row>
    <row r="13" spans="1:1" x14ac:dyDescent="0.2">
      <c r="A13" s="2" t="s">
        <v>24</v>
      </c>
    </row>
    <row r="14" spans="1:1" x14ac:dyDescent="0.2">
      <c r="A14" s="2" t="s">
        <v>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B588-A5E7-4A4D-862D-34C6987F986E}">
  <dimension ref="A1:A23"/>
  <sheetViews>
    <sheetView workbookViewId="0"/>
  </sheetViews>
  <sheetFormatPr baseColWidth="10" defaultRowHeight="15" x14ac:dyDescent="0.25"/>
  <cols>
    <col min="1" max="1" width="64" bestFit="1" customWidth="1"/>
    <col min="2" max="16384" width="11.42578125" style="1"/>
  </cols>
  <sheetData>
    <row r="1" spans="1:1" x14ac:dyDescent="0.25">
      <c r="A1" s="4" t="s">
        <v>26</v>
      </c>
    </row>
    <row r="2" spans="1:1" x14ac:dyDescent="0.25">
      <c r="A2" s="2" t="s">
        <v>27</v>
      </c>
    </row>
    <row r="3" spans="1:1" x14ac:dyDescent="0.25">
      <c r="A3" s="2" t="s">
        <v>28</v>
      </c>
    </row>
    <row r="4" spans="1:1" x14ac:dyDescent="0.25">
      <c r="A4" s="2" t="s">
        <v>29</v>
      </c>
    </row>
    <row r="5" spans="1:1" x14ac:dyDescent="0.25">
      <c r="A5" s="2" t="s">
        <v>30</v>
      </c>
    </row>
    <row r="6" spans="1:1" x14ac:dyDescent="0.25">
      <c r="A6" s="2" t="s">
        <v>31</v>
      </c>
    </row>
    <row r="7" spans="1:1" x14ac:dyDescent="0.25">
      <c r="A7" s="2" t="s">
        <v>32</v>
      </c>
    </row>
    <row r="8" spans="1:1" x14ac:dyDescent="0.25">
      <c r="A8" s="2" t="s">
        <v>33</v>
      </c>
    </row>
    <row r="9" spans="1:1" x14ac:dyDescent="0.25">
      <c r="A9" s="2" t="s">
        <v>34</v>
      </c>
    </row>
    <row r="10" spans="1:1" x14ac:dyDescent="0.25">
      <c r="A10" s="2" t="s">
        <v>35</v>
      </c>
    </row>
    <row r="11" spans="1:1" x14ac:dyDescent="0.25">
      <c r="A11" s="2" t="s">
        <v>36</v>
      </c>
    </row>
    <row r="12" spans="1:1" x14ac:dyDescent="0.25">
      <c r="A12" s="2" t="s">
        <v>37</v>
      </c>
    </row>
    <row r="13" spans="1:1" x14ac:dyDescent="0.25">
      <c r="A13" s="2" t="s">
        <v>38</v>
      </c>
    </row>
    <row r="14" spans="1:1" x14ac:dyDescent="0.25">
      <c r="A14" s="2" t="s">
        <v>39</v>
      </c>
    </row>
    <row r="15" spans="1:1" x14ac:dyDescent="0.25">
      <c r="A15" s="2" t="s">
        <v>40</v>
      </c>
    </row>
    <row r="16" spans="1:1" x14ac:dyDescent="0.25">
      <c r="A16" s="2" t="s">
        <v>41</v>
      </c>
    </row>
    <row r="17" spans="1:1" x14ac:dyDescent="0.25">
      <c r="A17" s="2" t="s">
        <v>42</v>
      </c>
    </row>
    <row r="18" spans="1:1" x14ac:dyDescent="0.25">
      <c r="A18" s="2" t="s">
        <v>43</v>
      </c>
    </row>
    <row r="19" spans="1:1" x14ac:dyDescent="0.25">
      <c r="A19" s="2" t="s">
        <v>44</v>
      </c>
    </row>
    <row r="20" spans="1:1" x14ac:dyDescent="0.25">
      <c r="A20" s="2" t="s">
        <v>45</v>
      </c>
    </row>
    <row r="21" spans="1:1" x14ac:dyDescent="0.25">
      <c r="A21" s="2" t="s">
        <v>46</v>
      </c>
    </row>
    <row r="22" spans="1:1" x14ac:dyDescent="0.25">
      <c r="A22" s="2" t="s">
        <v>47</v>
      </c>
    </row>
    <row r="23" spans="1:1" x14ac:dyDescent="0.25">
      <c r="A23" s="2" t="s">
        <v>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6B40-A3A0-4963-907F-D5A9DDD7522F}">
  <dimension ref="A1:A6"/>
  <sheetViews>
    <sheetView workbookViewId="0"/>
  </sheetViews>
  <sheetFormatPr baseColWidth="10" defaultRowHeight="15" x14ac:dyDescent="0.25"/>
  <cols>
    <col min="1" max="1" width="28.42578125" style="2" bestFit="1" customWidth="1"/>
    <col min="2" max="16384" width="11.42578125" style="1"/>
  </cols>
  <sheetData>
    <row r="1" spans="1:1" x14ac:dyDescent="0.25">
      <c r="A1" s="4" t="s">
        <v>26</v>
      </c>
    </row>
    <row r="2" spans="1:1" x14ac:dyDescent="0.25">
      <c r="A2" s="2" t="s">
        <v>49</v>
      </c>
    </row>
    <row r="3" spans="1:1" x14ac:dyDescent="0.25">
      <c r="A3" s="2" t="s">
        <v>50</v>
      </c>
    </row>
    <row r="4" spans="1:1" x14ac:dyDescent="0.25">
      <c r="A4" s="2" t="s">
        <v>51</v>
      </c>
    </row>
    <row r="5" spans="1:1" x14ac:dyDescent="0.25">
      <c r="A5" s="2" t="s">
        <v>52</v>
      </c>
    </row>
    <row r="6" spans="1:1" x14ac:dyDescent="0.25">
      <c r="A6" s="2" t="s">
        <v>53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A02E-CA20-433E-BF86-A0572048DCDB}">
  <dimension ref="A1:A40"/>
  <sheetViews>
    <sheetView workbookViewId="0"/>
  </sheetViews>
  <sheetFormatPr baseColWidth="10" defaultRowHeight="15" x14ac:dyDescent="0.25"/>
  <cols>
    <col min="1" max="1" width="44.140625" bestFit="1" customWidth="1"/>
    <col min="2" max="16384" width="11.42578125" style="1"/>
  </cols>
  <sheetData>
    <row r="1" spans="1:1" x14ac:dyDescent="0.25">
      <c r="A1" s="2" t="s">
        <v>26</v>
      </c>
    </row>
    <row r="2" spans="1:1" x14ac:dyDescent="0.25">
      <c r="A2" s="2" t="s">
        <v>54</v>
      </c>
    </row>
    <row r="3" spans="1:1" x14ac:dyDescent="0.25">
      <c r="A3" s="2" t="s">
        <v>54</v>
      </c>
    </row>
    <row r="4" spans="1:1" x14ac:dyDescent="0.25">
      <c r="A4" s="2" t="s">
        <v>55</v>
      </c>
    </row>
    <row r="5" spans="1:1" x14ac:dyDescent="0.25">
      <c r="A5" s="2" t="s">
        <v>56</v>
      </c>
    </row>
    <row r="6" spans="1:1" x14ac:dyDescent="0.25">
      <c r="A6" s="2" t="s">
        <v>57</v>
      </c>
    </row>
    <row r="7" spans="1:1" x14ac:dyDescent="0.25">
      <c r="A7" s="2" t="s">
        <v>56</v>
      </c>
    </row>
    <row r="8" spans="1:1" x14ac:dyDescent="0.25">
      <c r="A8" s="2" t="s">
        <v>57</v>
      </c>
    </row>
    <row r="9" spans="1:1" x14ac:dyDescent="0.25">
      <c r="A9" s="2" t="s">
        <v>58</v>
      </c>
    </row>
    <row r="10" spans="1:1" x14ac:dyDescent="0.25">
      <c r="A10" s="2" t="s">
        <v>54</v>
      </c>
    </row>
    <row r="11" spans="1:1" x14ac:dyDescent="0.25">
      <c r="A11" s="2" t="s">
        <v>57</v>
      </c>
    </row>
    <row r="12" spans="1:1" x14ac:dyDescent="0.25">
      <c r="A12" s="2" t="s">
        <v>59</v>
      </c>
    </row>
    <row r="13" spans="1:1" x14ac:dyDescent="0.25">
      <c r="A13" s="2" t="s">
        <v>56</v>
      </c>
    </row>
    <row r="14" spans="1:1" x14ac:dyDescent="0.25">
      <c r="A14" s="2" t="s">
        <v>57</v>
      </c>
    </row>
    <row r="15" spans="1:1" x14ac:dyDescent="0.25">
      <c r="A15" s="2" t="s">
        <v>57</v>
      </c>
    </row>
    <row r="16" spans="1:1" x14ac:dyDescent="0.25">
      <c r="A16" s="2" t="s">
        <v>59</v>
      </c>
    </row>
    <row r="17" spans="1:1" x14ac:dyDescent="0.25">
      <c r="A17" s="2" t="s">
        <v>56</v>
      </c>
    </row>
    <row r="18" spans="1:1" x14ac:dyDescent="0.25">
      <c r="A18" s="2" t="s">
        <v>60</v>
      </c>
    </row>
    <row r="19" spans="1:1" x14ac:dyDescent="0.25">
      <c r="A19" s="2" t="s">
        <v>57</v>
      </c>
    </row>
    <row r="20" spans="1:1" x14ac:dyDescent="0.25">
      <c r="A20" s="2" t="s">
        <v>57</v>
      </c>
    </row>
    <row r="21" spans="1:1" x14ac:dyDescent="0.25">
      <c r="A21" s="2" t="s">
        <v>57</v>
      </c>
    </row>
    <row r="22" spans="1:1" x14ac:dyDescent="0.25">
      <c r="A22" s="2" t="s">
        <v>61</v>
      </c>
    </row>
    <row r="23" spans="1:1" x14ac:dyDescent="0.25">
      <c r="A23" s="2" t="s">
        <v>57</v>
      </c>
    </row>
    <row r="24" spans="1:1" x14ac:dyDescent="0.25">
      <c r="A24" s="2" t="s">
        <v>57</v>
      </c>
    </row>
    <row r="25" spans="1:1" x14ac:dyDescent="0.25">
      <c r="A25" s="2" t="s">
        <v>57</v>
      </c>
    </row>
    <row r="26" spans="1:1" x14ac:dyDescent="0.25">
      <c r="A26" s="2" t="s">
        <v>57</v>
      </c>
    </row>
    <row r="27" spans="1:1" x14ac:dyDescent="0.25">
      <c r="A27" s="2" t="s">
        <v>54</v>
      </c>
    </row>
    <row r="28" spans="1:1" x14ac:dyDescent="0.25">
      <c r="A28" s="2" t="s">
        <v>57</v>
      </c>
    </row>
    <row r="29" spans="1:1" x14ac:dyDescent="0.25">
      <c r="A29" s="2" t="s">
        <v>57</v>
      </c>
    </row>
    <row r="30" spans="1:1" x14ac:dyDescent="0.25">
      <c r="A30" s="2" t="s">
        <v>57</v>
      </c>
    </row>
    <row r="31" spans="1:1" x14ac:dyDescent="0.25">
      <c r="A31" s="2" t="s">
        <v>62</v>
      </c>
    </row>
    <row r="32" spans="1:1" x14ac:dyDescent="0.25">
      <c r="A32" s="2" t="s">
        <v>62</v>
      </c>
    </row>
    <row r="33" spans="1:1" x14ac:dyDescent="0.25">
      <c r="A33" s="2" t="s">
        <v>59</v>
      </c>
    </row>
    <row r="34" spans="1:1" x14ac:dyDescent="0.25">
      <c r="A34" s="2" t="s">
        <v>55</v>
      </c>
    </row>
    <row r="35" spans="1:1" x14ac:dyDescent="0.25">
      <c r="A35" s="2" t="s">
        <v>57</v>
      </c>
    </row>
    <row r="36" spans="1:1" x14ac:dyDescent="0.25">
      <c r="A36" s="2" t="s">
        <v>57</v>
      </c>
    </row>
    <row r="37" spans="1:1" x14ac:dyDescent="0.25">
      <c r="A37" s="2" t="s">
        <v>57</v>
      </c>
    </row>
    <row r="38" spans="1:1" x14ac:dyDescent="0.25">
      <c r="A38" s="2" t="s">
        <v>58</v>
      </c>
    </row>
    <row r="39" spans="1:1" x14ac:dyDescent="0.25">
      <c r="A39" s="2" t="s">
        <v>63</v>
      </c>
    </row>
    <row r="40" spans="1:1" x14ac:dyDescent="0.25">
      <c r="A40" s="2" t="s">
        <v>58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EF07-1B24-43F3-84D1-8FE766884035}">
  <dimension ref="A1:A4"/>
  <sheetViews>
    <sheetView workbookViewId="0"/>
  </sheetViews>
  <sheetFormatPr baseColWidth="10" defaultRowHeight="15" x14ac:dyDescent="0.25"/>
  <cols>
    <col min="1" max="1" width="23.28515625" style="2" bestFit="1" customWidth="1"/>
    <col min="2" max="16384" width="11.42578125" style="1"/>
  </cols>
  <sheetData>
    <row r="1" spans="1:1" x14ac:dyDescent="0.25">
      <c r="A1" s="2" t="s">
        <v>26</v>
      </c>
    </row>
    <row r="2" spans="1:1" x14ac:dyDescent="0.25">
      <c r="A2" s="2" t="s">
        <v>64</v>
      </c>
    </row>
    <row r="3" spans="1:1" x14ac:dyDescent="0.25">
      <c r="A3" s="2" t="s">
        <v>65</v>
      </c>
    </row>
    <row r="4" spans="1:1" x14ac:dyDescent="0.25">
      <c r="A4" s="2" t="s">
        <v>66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DBDC-6E11-4A4A-8118-90EDBF21AE1E}">
  <dimension ref="A1:A7"/>
  <sheetViews>
    <sheetView workbookViewId="0"/>
  </sheetViews>
  <sheetFormatPr baseColWidth="10" defaultRowHeight="15" x14ac:dyDescent="0.25"/>
  <cols>
    <col min="1" max="1" width="42.140625" style="2" bestFit="1" customWidth="1"/>
    <col min="2" max="16384" width="11.42578125" style="1"/>
  </cols>
  <sheetData>
    <row r="1" spans="1:1" x14ac:dyDescent="0.25">
      <c r="A1" s="4" t="s">
        <v>26</v>
      </c>
    </row>
    <row r="2" spans="1:1" x14ac:dyDescent="0.25">
      <c r="A2" s="2" t="s">
        <v>67</v>
      </c>
    </row>
    <row r="3" spans="1:1" x14ac:dyDescent="0.25">
      <c r="A3" s="2" t="s">
        <v>68</v>
      </c>
    </row>
    <row r="4" spans="1:1" x14ac:dyDescent="0.25">
      <c r="A4" s="2" t="s">
        <v>69</v>
      </c>
    </row>
    <row r="5" spans="1:1" x14ac:dyDescent="0.25">
      <c r="A5" s="2" t="s">
        <v>70</v>
      </c>
    </row>
    <row r="6" spans="1:1" x14ac:dyDescent="0.25">
      <c r="A6" s="2" t="s">
        <v>71</v>
      </c>
    </row>
    <row r="7" spans="1:1" x14ac:dyDescent="0.25">
      <c r="A7" s="2" t="s"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0. Porcentaje</vt:lpstr>
      <vt:lpstr>0. Verificador</vt:lpstr>
      <vt:lpstr>0. Profesionales</vt:lpstr>
      <vt:lpstr>1. Tocador</vt:lpstr>
      <vt:lpstr>2. Spa</vt:lpstr>
      <vt:lpstr>3. Depilacion</vt:lpstr>
      <vt:lpstr>4. Bac</vt:lpstr>
      <vt:lpstr>5. Colorimetria</vt:lpstr>
      <vt:lpstr>6. Venta</vt:lpstr>
      <vt:lpstr>7. Maquillaje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2024-11-02T18:33:07Z</dcterms:created>
  <dcterms:modified xsi:type="dcterms:W3CDTF">2024-11-06T21:46:54Z</dcterms:modified>
</cp:coreProperties>
</file>