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12096A3F-0883-414D-A1E7-B8C53B9DD5FD}" xr6:coauthVersionLast="47" xr6:coauthVersionMax="47" xr10:uidLastSave="{00000000-0000-0000-0000-000000000000}"/>
  <bookViews>
    <workbookView xWindow="-120" yWindow="-120" windowWidth="20730" windowHeight="11040" firstSheet="1" activeTab="1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3" l="1"/>
  <c r="C134" i="3"/>
  <c r="D133" i="3"/>
  <c r="D134" i="3"/>
  <c r="E133" i="3"/>
  <c r="E134" i="3"/>
  <c r="F133" i="3"/>
  <c r="L133" i="3" s="1"/>
  <c r="F134" i="3"/>
  <c r="L134" i="3" s="1"/>
  <c r="G133" i="3"/>
  <c r="G134" i="3"/>
  <c r="H133" i="3"/>
  <c r="H134" i="3"/>
  <c r="I133" i="3"/>
  <c r="I134" i="3"/>
  <c r="J133" i="3"/>
  <c r="J134" i="3"/>
  <c r="K133" i="3"/>
  <c r="K134" i="3"/>
  <c r="C132" i="3"/>
  <c r="D132" i="3"/>
  <c r="E132" i="3"/>
  <c r="L132" i="3" s="1"/>
  <c r="F132" i="3"/>
  <c r="G132" i="3"/>
  <c r="H132" i="3"/>
  <c r="I132" i="3"/>
  <c r="J132" i="3"/>
  <c r="K132" i="3"/>
  <c r="C129" i="3"/>
  <c r="C130" i="3"/>
  <c r="C131" i="3"/>
  <c r="D129" i="3"/>
  <c r="D130" i="3"/>
  <c r="D131" i="3"/>
  <c r="E129" i="3"/>
  <c r="E130" i="3"/>
  <c r="E131" i="3"/>
  <c r="F129" i="3"/>
  <c r="F130" i="3"/>
  <c r="F131" i="3"/>
  <c r="G129" i="3"/>
  <c r="G130" i="3"/>
  <c r="G131" i="3"/>
  <c r="H129" i="3"/>
  <c r="H130" i="3"/>
  <c r="H131" i="3"/>
  <c r="I129" i="3"/>
  <c r="I130" i="3"/>
  <c r="I131" i="3"/>
  <c r="J129" i="3"/>
  <c r="J130" i="3"/>
  <c r="J131" i="3"/>
  <c r="K129" i="3"/>
  <c r="K130" i="3"/>
  <c r="K131" i="3"/>
  <c r="C124" i="3"/>
  <c r="C125" i="3"/>
  <c r="C126" i="3"/>
  <c r="C127" i="3"/>
  <c r="C128" i="3"/>
  <c r="D124" i="3"/>
  <c r="D125" i="3"/>
  <c r="D126" i="3"/>
  <c r="D127" i="3"/>
  <c r="D128" i="3"/>
  <c r="E124" i="3"/>
  <c r="E125" i="3"/>
  <c r="E126" i="3"/>
  <c r="E127" i="3"/>
  <c r="E128" i="3"/>
  <c r="F124" i="3"/>
  <c r="F125" i="3"/>
  <c r="F126" i="3"/>
  <c r="F127" i="3"/>
  <c r="F128" i="3"/>
  <c r="G124" i="3"/>
  <c r="G125" i="3"/>
  <c r="G126" i="3"/>
  <c r="G127" i="3"/>
  <c r="G128" i="3"/>
  <c r="H124" i="3"/>
  <c r="H125" i="3"/>
  <c r="H126" i="3"/>
  <c r="H127" i="3"/>
  <c r="H128" i="3"/>
  <c r="I124" i="3"/>
  <c r="I125" i="3"/>
  <c r="I126" i="3"/>
  <c r="I127" i="3"/>
  <c r="I128" i="3"/>
  <c r="J124" i="3"/>
  <c r="J125" i="3"/>
  <c r="J126" i="3"/>
  <c r="J127" i="3"/>
  <c r="J128" i="3"/>
  <c r="K124" i="3"/>
  <c r="K125" i="3"/>
  <c r="K126" i="3"/>
  <c r="K127" i="3"/>
  <c r="K128" i="3"/>
  <c r="C122" i="3"/>
  <c r="C121" i="3"/>
  <c r="C116" i="3"/>
  <c r="C117" i="3"/>
  <c r="C118" i="3"/>
  <c r="C119" i="3"/>
  <c r="C120" i="3"/>
  <c r="C123" i="3"/>
  <c r="D116" i="3"/>
  <c r="D117" i="3"/>
  <c r="D118" i="3"/>
  <c r="D119" i="3"/>
  <c r="D120" i="3"/>
  <c r="D121" i="3"/>
  <c r="D122" i="3"/>
  <c r="D123" i="3"/>
  <c r="E116" i="3"/>
  <c r="E117" i="3"/>
  <c r="E118" i="3"/>
  <c r="E119" i="3"/>
  <c r="E120" i="3"/>
  <c r="E121" i="3"/>
  <c r="E122" i="3"/>
  <c r="E123" i="3"/>
  <c r="F116" i="3"/>
  <c r="F117" i="3"/>
  <c r="F118" i="3"/>
  <c r="F119" i="3"/>
  <c r="F120" i="3"/>
  <c r="F121" i="3"/>
  <c r="F122" i="3"/>
  <c r="F123" i="3"/>
  <c r="G116" i="3"/>
  <c r="G117" i="3"/>
  <c r="G118" i="3"/>
  <c r="G119" i="3"/>
  <c r="G120" i="3"/>
  <c r="G121" i="3"/>
  <c r="G122" i="3"/>
  <c r="G123" i="3"/>
  <c r="H116" i="3"/>
  <c r="H117" i="3"/>
  <c r="H118" i="3"/>
  <c r="H119" i="3"/>
  <c r="H120" i="3"/>
  <c r="H121" i="3"/>
  <c r="H122" i="3"/>
  <c r="H123" i="3"/>
  <c r="I116" i="3"/>
  <c r="I117" i="3"/>
  <c r="I118" i="3"/>
  <c r="I119" i="3"/>
  <c r="I120" i="3"/>
  <c r="I121" i="3"/>
  <c r="I122" i="3"/>
  <c r="I123" i="3"/>
  <c r="J116" i="3"/>
  <c r="J117" i="3"/>
  <c r="J118" i="3"/>
  <c r="J119" i="3"/>
  <c r="J120" i="3"/>
  <c r="J121" i="3"/>
  <c r="J122" i="3"/>
  <c r="J123" i="3"/>
  <c r="K116" i="3"/>
  <c r="K117" i="3"/>
  <c r="K118" i="3"/>
  <c r="K119" i="3"/>
  <c r="K120" i="3"/>
  <c r="K121" i="3"/>
  <c r="K122" i="3"/>
  <c r="K123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124" i="3" l="1"/>
  <c r="L130" i="3"/>
  <c r="L129" i="3"/>
  <c r="L131" i="3"/>
  <c r="L127" i="3"/>
  <c r="L126" i="3"/>
  <c r="L125" i="3"/>
  <c r="L128" i="3"/>
  <c r="L120" i="3"/>
  <c r="L119" i="3"/>
  <c r="L118" i="3"/>
  <c r="L117" i="3"/>
  <c r="L116" i="3"/>
  <c r="L122" i="3"/>
  <c r="L123" i="3"/>
  <c r="L121" i="3"/>
  <c r="L5" i="3"/>
  <c r="L13" i="3"/>
  <c r="L21" i="3"/>
  <c r="L29" i="3"/>
  <c r="L37" i="3"/>
  <c r="L45" i="3"/>
  <c r="L53" i="3"/>
  <c r="L61" i="3"/>
  <c r="L71" i="3"/>
  <c r="L97" i="3"/>
  <c r="L111" i="3"/>
  <c r="L6" i="3"/>
  <c r="L14" i="3"/>
  <c r="L22" i="3"/>
  <c r="L30" i="3"/>
  <c r="L38" i="3"/>
  <c r="L46" i="3"/>
  <c r="L54" i="3"/>
  <c r="L62" i="3"/>
  <c r="L10" i="3"/>
  <c r="L18" i="3"/>
  <c r="L26" i="3"/>
  <c r="L34" i="3"/>
  <c r="L42" i="3"/>
  <c r="L63" i="3"/>
  <c r="L95" i="3"/>
  <c r="L87" i="3"/>
  <c r="L79" i="3"/>
  <c r="L50" i="3"/>
  <c r="L58" i="3"/>
  <c r="L106" i="3"/>
  <c r="L114" i="3"/>
  <c r="L82" i="3"/>
  <c r="L70" i="3"/>
  <c r="L96" i="3"/>
  <c r="L7" i="3"/>
  <c r="L15" i="3"/>
  <c r="L23" i="3"/>
  <c r="L31" i="3"/>
  <c r="L39" i="3"/>
  <c r="L47" i="3"/>
  <c r="L55" i="3"/>
  <c r="L93" i="3"/>
  <c r="L85" i="3"/>
  <c r="L77" i="3"/>
  <c r="L69" i="3"/>
  <c r="L110" i="3"/>
  <c r="L66" i="3"/>
  <c r="L103" i="3"/>
  <c r="L8" i="3"/>
  <c r="L16" i="3"/>
  <c r="L24" i="3"/>
  <c r="L32" i="3"/>
  <c r="L40" i="3"/>
  <c r="L48" i="3"/>
  <c r="L56" i="3"/>
  <c r="L92" i="3"/>
  <c r="L84" i="3"/>
  <c r="L76" i="3"/>
  <c r="L68" i="3"/>
  <c r="L102" i="3"/>
  <c r="L109" i="3"/>
  <c r="L17" i="3"/>
  <c r="L33" i="3"/>
  <c r="L49" i="3"/>
  <c r="L91" i="3"/>
  <c r="L83" i="3"/>
  <c r="L75" i="3"/>
  <c r="L67" i="3"/>
  <c r="L101" i="3"/>
  <c r="L108" i="3"/>
  <c r="L113" i="3"/>
  <c r="L104" i="3"/>
  <c r="L3" i="3"/>
  <c r="L74" i="3"/>
  <c r="L78" i="3"/>
  <c r="L9" i="3"/>
  <c r="L25" i="3"/>
  <c r="L41" i="3"/>
  <c r="L57" i="3"/>
  <c r="L100" i="3"/>
  <c r="L107" i="3"/>
  <c r="L112" i="3"/>
  <c r="L90" i="3"/>
  <c r="L94" i="3"/>
  <c r="L98" i="3"/>
  <c r="L11" i="3"/>
  <c r="L19" i="3"/>
  <c r="L35" i="3"/>
  <c r="L43" i="3"/>
  <c r="L51" i="3"/>
  <c r="L59" i="3"/>
  <c r="L89" i="3"/>
  <c r="L81" i="3"/>
  <c r="L73" i="3"/>
  <c r="L65" i="3"/>
  <c r="L99" i="3"/>
  <c r="L115" i="3"/>
  <c r="L86" i="3"/>
  <c r="L27" i="3"/>
  <c r="L4" i="3"/>
  <c r="L12" i="3"/>
  <c r="L20" i="3"/>
  <c r="L28" i="3"/>
  <c r="L36" i="3"/>
  <c r="L44" i="3"/>
  <c r="L52" i="3"/>
  <c r="L60" i="3"/>
  <c r="L88" i="3"/>
  <c r="L80" i="3"/>
  <c r="L72" i="3"/>
  <c r="L64" i="3"/>
  <c r="L105" i="3"/>
</calcChain>
</file>

<file path=xl/sharedStrings.xml><?xml version="1.0" encoding="utf-8"?>
<sst xmlns="http://schemas.openxmlformats.org/spreadsheetml/2006/main" count="298" uniqueCount="127">
  <si>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</si>
  <si>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</si>
  <si>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</si>
  <si>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</si>
  <si>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</si>
  <si>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</si>
  <si>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</si>
  <si>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</si>
  <si>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</si>
  <si>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</si>
  <si>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</si>
  <si>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</si>
  <si>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</si>
  <si>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</si>
  <si>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</si>
  <si>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</si>
  <si>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</si>
  <si>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</si>
  <si>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</si>
  <si>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</si>
  <si>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</si>
  <si>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</si>
  <si>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</si>
  <si>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</si>
  <si>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</si>
  <si>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</si>
  <si>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</si>
  <si>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</si>
  <si>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</si>
  <si>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</si>
  <si>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</si>
  <si>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</si>
  <si>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</si>
  <si>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</si>
  <si>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</si>
  <si>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</si>
  <si>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</si>
  <si>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</si>
  <si>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</si>
  <si>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</si>
  <si>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</si>
  <si>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</si>
  <si>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</si>
  <si>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</si>
  <si>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</si>
  <si>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</si>
  <si>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</si>
  <si>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</si>
  <si>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</si>
  <si>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</si>
  <si>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</si>
  <si>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</si>
  <si>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</si>
  <si>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</si>
  <si>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</si>
  <si>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</si>
  <si>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</si>
  <si>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</si>
  <si>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</si>
  <si>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</si>
  <si>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</si>
  <si>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</si>
  <si>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</si>
  <si>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</si>
  <si>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</si>
  <si>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</si>
  <si>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</si>
  <si>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</si>
  <si>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</si>
  <si>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</si>
  <si>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</si>
  <si>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</si>
  <si>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</si>
  <si>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</si>
  <si>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</si>
  <si>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</si>
  <si>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</si>
  <si>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</si>
  <si>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</si>
  <si>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</si>
  <si>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</si>
  <si>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</si>
  <si>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</si>
  <si>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</si>
  <si>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</si>
  <si>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</si>
  <si>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</si>
  <si>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</si>
  <si>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</si>
  <si>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</si>
  <si>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</si>
  <si>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</si>
  <si>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</si>
  <si>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</si>
  <si>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</si>
  <si>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</si>
  <si>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</si>
  <si>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</si>
  <si>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</si>
  <si>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</si>
  <si>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</si>
  <si>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</si>
  <si>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</si>
  <si>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</si>
  <si>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</si>
  <si>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</si>
  <si>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</si>
  <si>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</si>
  <si>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</si>
  <si>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</si>
  <si>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</si>
  <si>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</si>
  <si>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</si>
  <si>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</si>
  <si>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</si>
  <si>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</si>
  <si>
    <t>Cambio Esmalte Semipermanente Manos o Pies</t>
  </si>
  <si>
    <t>Ceremonia capilar cabello extra largo</t>
  </si>
  <si>
    <t xml:space="preserve"> Combo 3 Depilación  (completa)</t>
  </si>
  <si>
    <t>Base Global  tinte Innoa desde</t>
  </si>
  <si>
    <t>Limpieza termocut( No Incluye Corte Diseñado)</t>
  </si>
  <si>
    <t>Sombreado de Cejas henna</t>
  </si>
  <si>
    <t>Manicure + Tech Gel  + esmaltado Semipermanente Largo 1.2.3 ( Montura)</t>
  </si>
  <si>
    <t>Cuticle revitaizer oil</t>
  </si>
  <si>
    <t>Balaca queratina desde</t>
  </si>
  <si>
    <t>Essential Densifying lotion -  Caja de 12 unidades  por 7 Unidades</t>
  </si>
  <si>
    <t>Scalego densifying Shampoo 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</si>
</sst>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0" dataDxfId="39">
  <autoFilter ref="A1:A12" xr:uid="{D8A17379-BA46-4212-9EC9-9D0965690188}"/>
  <tableColumns count="1">
    <tableColumn id="1" xr3:uid="{DDDF52DE-A7F5-4918-BAE0-228DFC5015C3}" name="Profesional" dataDxfId="3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3">
  <autoFilter ref="A1:A3" xr:uid="{79023FAA-DFCC-4099-8434-8B0ABE97BE60}"/>
  <tableColumns count="1">
    <tableColumn id="1" xr3:uid="{E276A64E-DFE7-4A30-8A37-48100B539CF1}" name="Servicio" dataDxfId="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1">
  <autoFilter ref="A1:A3" xr:uid="{9D0885F4-CA16-4572-BF62-C213839735A0}"/>
  <tableColumns count="1">
    <tableColumn id="1" xr3:uid="{DF5631F7-88DE-4C9E-A41E-6CD65918D18B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34" totalsRowShown="0" headerRowDxfId="37" dataDxfId="36">
  <autoFilter ref="B2:L134" xr:uid="{E5B4A5EC-23CC-4AAF-BBA4-AA33F630A4B6}"/>
  <tableColumns count="11">
    <tableColumn id="1" xr3:uid="{0AE342CE-E699-4674-A921-02F9F207D78B}" name="Servicio" dataDxfId="35"/>
    <tableColumn id="2" xr3:uid="{419527B9-DDA5-4A0B-905E-3A831C54499E}" name="1. Tocador" dataDxfId="34">
      <calculatedColumnFormula>IFERROR(IF(MATCH(Tabla12[[#This Row],[Servicio]],Tabla4[Servicio],0)&gt;=1,1,""),"")</calculatedColumnFormula>
    </tableColumn>
    <tableColumn id="3" xr3:uid="{99DC3151-6C30-444A-BA5C-53DB38CD220F}" name="2. Spa" dataDxfId="33">
      <calculatedColumnFormula>IFERROR(IF(MATCH(Tabla12[[#This Row],[Servicio]],Tabla5[Servicio],0)&gt;=1,1,""),"")</calculatedColumnFormula>
    </tableColumn>
    <tableColumn id="4" xr3:uid="{BA3838B7-7F09-4EFB-9D32-BB9DFD02D26F}" name="3. Depilacion" dataDxfId="32">
      <calculatedColumnFormula>IFERROR(IF(MATCH(Tabla12[[#This Row],[Servicio]],Tabla6[Servicio],0)&gt;=1,1,""),"")</calculatedColumnFormula>
    </tableColumn>
    <tableColumn id="5" xr3:uid="{5A247591-A58E-4EC6-AC99-2ADC27E4872C}" name="4. Bac" dataDxfId="31">
      <calculatedColumnFormula>IFERROR(IF(MATCH(Tabla12[[#This Row],[Servicio]],Tabla8[Servicio],0)&gt;=1,1,""),"")</calculatedColumnFormula>
    </tableColumn>
    <tableColumn id="6" xr3:uid="{E1532FE0-39AB-4F45-81F6-CFEF920628FE}" name="5. Colorimetria" dataDxfId="30">
      <calculatedColumnFormula>IFERROR(IF(MATCH(Tabla12[[#This Row],[Servicio]],Tabla9[Servicio],0)&gt;=1,1,""),"")</calculatedColumnFormula>
    </tableColumn>
    <tableColumn id="7" xr3:uid="{16A474C9-BB75-4268-AE3E-3C3DEB67229E}" name="6. Venta" dataDxfId="29">
      <calculatedColumnFormula>IFERROR(IF(MATCH(Tabla12[[#This Row],[Servicio]],Tabla10[Servicio],0)&gt;=1,1,""),"")</calculatedColumnFormula>
    </tableColumn>
    <tableColumn id="8" xr3:uid="{3CF11973-154C-4E96-82A9-31E0B527D076}" name="7. Maquillaje" dataDxfId="28">
      <calculatedColumnFormula>IFERROR(IF(MATCH(Tabla12[[#This Row],[Servicio]],Tabla11[Servicio],0)&gt;=1,1,""),"")</calculatedColumnFormula>
    </tableColumn>
    <tableColumn id="10" xr3:uid="{F0E7B1E6-9CCD-48D9-A9AF-6D5A72E8E9E2}" name="8. Maquillaje Salon" dataDxfId="27">
      <calculatedColumnFormula>IFERROR(IF(MATCH(Tabla12[[#This Row],[Servicio]],Tabla2[Servicio],0)&gt;=1,1,""),"")</calculatedColumnFormula>
    </tableColumn>
    <tableColumn id="11" xr3:uid="{ACBEE4F2-B48F-432D-9A07-7BE3CE0D5D1D}" name="9. Accesorios" dataDxfId="26">
      <calculatedColumnFormula>IFERROR(IF(MATCH(Tabla12[[#This Row],[Servicio]],Tabla7[Servicio],0)&gt;=1,1,""),"")</calculatedColumnFormula>
    </tableColumn>
    <tableColumn id="9" xr3:uid="{7C405853-C47F-4C20-8EE1-68C01368E1B6}" name="Vericador" dataDxfId="25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20" totalsRowShown="0" headerRowDxfId="24" dataDxfId="23">
  <autoFilter ref="A1:A20" xr:uid="{513E435A-5C6B-4ABF-A51B-E8068E26EF98}"/>
  <tableColumns count="1">
    <tableColumn id="1" xr3:uid="{21692516-7C50-4234-9E59-8754AD7371D9}" name="Servicio" dataDxfId="2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8" totalsRowShown="0" headerRowDxfId="21" dataDxfId="20">
  <autoFilter ref="A1:A28" xr:uid="{C36286FF-86AB-4AAB-8D61-71004096C9F8}"/>
  <tableColumns count="1">
    <tableColumn id="1" xr3:uid="{EC786493-6094-480F-9692-94A07AC2F5C2}" name="Servicio" dataDxfId="1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3" totalsRowShown="0" headerRowDxfId="18" dataDxfId="17">
  <autoFilter ref="A1:A13" xr:uid="{F6449331-C52F-4026-92D6-8ADA6C558F5A}"/>
  <tableColumns count="1">
    <tableColumn id="1" xr3:uid="{E7C4D8EA-5DCF-40D4-A927-81FEDB24ECEE}" name="Servicio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8" totalsRowShown="0" headerRowDxfId="15" dataDxfId="14">
  <autoFilter ref="A1:A48" xr:uid="{06E35A94-D4F4-436E-B9A2-20D1777EE85D}"/>
  <tableColumns count="1">
    <tableColumn id="1" xr3:uid="{F6BDF89A-26A1-465D-8AC4-4D1B0D141FDA}" name="Servicio" dataDxfId="1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11" totalsRowShown="0" headerRowDxfId="12" dataDxfId="11">
  <autoFilter ref="A1:A11" xr:uid="{8F17279D-8BB3-4F47-BDA2-D4B0B503999D}"/>
  <tableColumns count="1">
    <tableColumn id="1" xr3:uid="{98EAFF14-E836-4D53-B221-D8250D4DCB23}" name="Servicio" dataDxfId="1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4" totalsRowShown="0" headerRowDxfId="9" dataDxfId="8">
  <autoFilter ref="A1:A14" xr:uid="{4BF8DC9D-BBFD-4565-9457-5C2CBB709635}"/>
  <tableColumns count="1">
    <tableColumn id="1" xr3:uid="{DB57ABA3-E3AD-4F77-B798-6C0D142D72DC}" name="Servicio" dataDxfId="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6" dataDxfId="5">
  <autoFilter ref="A1:A2" xr:uid="{7078223E-2CA2-4886-AAC7-7593F378EE8C}"/>
  <tableColumns count="1">
    <tableColumn id="1" xr3:uid="{2A377931-5BF1-45D1-B1D6-E5A543AFA247}" name="Servicio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zoomScaleNormal="100" workbookViewId="0">
      <selection activeCell="E12" sqref="E12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69</v>
      </c>
    </row>
    <row r="2" spans="1:1" x14ac:dyDescent="0.25">
      <c r="A2" s="2" t="s">
        <v>77</v>
      </c>
    </row>
    <row r="3" spans="1:1" x14ac:dyDescent="0.25">
      <c r="A3" s="2" t="s">
        <v>74</v>
      </c>
    </row>
    <row r="4" spans="1:1" x14ac:dyDescent="0.25">
      <c r="A4" s="2" t="s">
        <v>70</v>
      </c>
    </row>
    <row r="5" spans="1:1" x14ac:dyDescent="0.25">
      <c r="A5" s="2" t="s">
        <v>71</v>
      </c>
    </row>
    <row r="6" spans="1:1" x14ac:dyDescent="0.25">
      <c r="A6" s="2" t="s">
        <v>72</v>
      </c>
    </row>
    <row r="7" spans="1:1" x14ac:dyDescent="0.25">
      <c r="A7" s="2" t="s">
        <v>73</v>
      </c>
    </row>
    <row r="8" spans="1:1" x14ac:dyDescent="0.25">
      <c r="A8" s="2" t="s">
        <v>78</v>
      </c>
    </row>
    <row r="9" spans="1:1" x14ac:dyDescent="0.25">
      <c r="A9" s="2" t="s">
        <v>114</v>
      </c>
    </row>
    <row r="10" spans="1:1" x14ac:dyDescent="0.25">
      <c r="A10" s="2" t="s">
        <v>75</v>
      </c>
    </row>
    <row r="11" spans="1:1" x14ac:dyDescent="0.25">
      <c r="A11" s="2" t="s">
        <v>76</v>
      </c>
    </row>
    <row r="12" spans="1:1" x14ac:dyDescent="0.25">
      <c r="A12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92</v>
      </c>
    </row>
    <row r="3" spans="1:1" x14ac:dyDescent="0.25">
      <c r="A3" s="10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13</v>
      </c>
    </row>
    <row r="2" spans="1:1" x14ac:dyDescent="0.25">
      <c r="A2" s="10" t="s">
        <v>101</v>
      </c>
    </row>
    <row r="3" spans="1:1" x14ac:dyDescent="0.25">
      <c r="A3" s="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34"/>
  <sheetViews>
    <sheetView tabSelected="1" workbookViewId="0"/>
  </sheetViews>
  <sheetFormatPr baseColWidth="10" defaultRowHeight="15" x14ac:dyDescent="0.25"/>
  <cols>
    <col min="1" max="1" width="2" style="1" bestFit="1" customWidth="1"/>
    <col min="2" max="2" width="25.42578125" style="10" customWidth="1"/>
    <col min="3" max="3" width="16.42578125" style="10" bestFit="1" customWidth="1"/>
    <col min="4" max="4" width="11.5703125" style="10" bestFit="1" customWidth="1"/>
    <col min="5" max="5" width="18.85546875" style="10" bestFit="1" customWidth="1"/>
    <col min="6" max="6" width="11.5703125" style="10" bestFit="1" customWidth="1"/>
    <col min="7" max="7" width="21" style="10" bestFit="1" customWidth="1"/>
    <col min="8" max="8" width="13.7109375" style="10" bestFit="1" customWidth="1"/>
    <col min="9" max="9" width="18.7109375" style="10" bestFit="1" customWidth="1"/>
    <col min="10" max="10" width="24.85546875" style="10" bestFit="1" customWidth="1"/>
    <col min="11" max="11" width="18.85546875" style="10" bestFit="1" customWidth="1"/>
    <col min="12" max="12" width="15.85546875" style="18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5" t="s">
        <v>13</v>
      </c>
      <c r="C2" s="6" t="s">
        <v>61</v>
      </c>
      <c r="D2" s="6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104</v>
      </c>
      <c r="K2" s="6" t="s">
        <v>105</v>
      </c>
      <c r="L2" s="6" t="s">
        <v>68</v>
      </c>
      <c r="O2" s="14">
        <v>0.57999999999999996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15" t="str">
        <f>IF(SUM(Tabla12[[#This Row],[1. Tocador]:[9. Accesorios]])=1,"","❎")</f>
        <v/>
      </c>
      <c r="O3" s="14">
        <v>0.57999999999999996</v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15" t="str">
        <f>IF(SUM(Tabla12[[#This Row],[1. Tocador]:[9. Accesorios]])=1,"","❎")</f>
        <v/>
      </c>
      <c r="N4" s="8"/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15" t="str">
        <f>IF(SUM(Tabla12[[#This Row],[1. Tocador]:[9. Accesorios]])=1,"","❎")</f>
        <v/>
      </c>
      <c r="N5" s="8"/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15" t="str">
        <f>IF(SUM(Tabla12[[#This Row],[1. Tocador]:[9. Accesorios]])=1,"","❎")</f>
        <v/>
      </c>
      <c r="O6" s="8" t="s">
        <v>103</v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15" t="str">
        <f>IF(SUM(Tabla12[[#This Row],[1. Tocador]:[9. Accesorios]])=1,"","❎")</f>
        <v/>
      </c>
      <c r="O7" s="8"/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15" t="str">
        <f>IF(SUM(Tabla12[[#This Row],[1. Tocador]:[9. Accesorios]])=1,"","❎")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15" t="str">
        <f>IF(SUM(Tabla12[[#This Row],[1. Tocador]:[9. Accesorios]])=1,"","❎")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15" t="str">
        <f>IF(SUM(Tabla12[[#This Row],[1. Tocador]:[9. Accesorios]])=1,"","❎")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15" t="str">
        <f>IF(SUM(Tabla12[[#This Row],[1. Tocador]:[9. Accesorios]])=1,"","❎")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15" t="str">
        <f>IF(SUM(Tabla12[[#This Row],[1. Tocador]:[9. Accesorios]])=1,"","❎")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15" t="str">
        <f>IF(SUM(Tabla12[[#This Row],[1. Tocador]:[9. Accesorios]])=1,"","❎")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15" t="str">
        <f>IF(SUM(Tabla12[[#This Row],[1. Tocador]:[9. Accesorios]])=1,"","❎")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15" t="str">
        <f>IF(SUM(Tabla12[[#This Row],[1. Tocador]:[9. Accesorios]])=1,"","❎")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15" t="str">
        <f>IF(SUM(Tabla12[[#This Row],[1. Tocador]:[9. Accesorios]])=1,"","❎")</f>
        <v/>
      </c>
    </row>
    <row r="17" spans="2:12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15" t="str">
        <f>IF(SUM(Tabla12[[#This Row],[1. Tocador]:[9. Accesorios]])=1,"","❎")</f>
        <v/>
      </c>
    </row>
    <row r="18" spans="2:12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15" t="str">
        <f>IF(SUM(Tabla12[[#This Row],[1. Tocador]:[9. Accesorios]])=1,"","❎")</f>
        <v/>
      </c>
    </row>
    <row r="19" spans="2:12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15" t="str">
        <f>IF(SUM(Tabla12[[#This Row],[1. Tocador]:[9. Accesorios]])=1,"","❎")</f>
        <v/>
      </c>
    </row>
    <row r="20" spans="2:12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15" t="str">
        <f>IF(SUM(Tabla12[[#This Row],[1. Tocador]:[9. Accesorios]])=1,"","❎")</f>
        <v/>
      </c>
    </row>
    <row r="21" spans="2:12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15" t="str">
        <f>IF(SUM(Tabla12[[#This Row],[1. Tocador]:[9. Accesorios]])=1,"","❎")</f>
        <v/>
      </c>
    </row>
    <row r="22" spans="2:12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15" t="str">
        <f>IF(SUM(Tabla12[[#This Row],[1. Tocador]:[9. Accesorios]])=1,"","❎")</f>
        <v/>
      </c>
    </row>
    <row r="23" spans="2:12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15" t="str">
        <f>IF(SUM(Tabla12[[#This Row],[1. Tocador]:[9. Accesorios]])=1,"","❎")</f>
        <v/>
      </c>
    </row>
    <row r="24" spans="2:12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15" t="str">
        <f>IF(SUM(Tabla12[[#This Row],[1. Tocador]:[9. Accesorios]])=1,"","❎")</f>
        <v/>
      </c>
    </row>
    <row r="25" spans="2:12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15" t="str">
        <f>IF(SUM(Tabla12[[#This Row],[1. Tocador]:[9. Accesorios]])=1,"","❎")</f>
        <v/>
      </c>
    </row>
    <row r="26" spans="2:12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15" t="str">
        <f>IF(SUM(Tabla12[[#This Row],[1. Tocador]:[9. Accesorios]])=1,"","❎")</f>
        <v/>
      </c>
    </row>
    <row r="27" spans="2:12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15" t="str">
        <f>IF(SUM(Tabla12[[#This Row],[1. Tocador]:[9. Accesorios]])=1,"","❎")</f>
        <v/>
      </c>
    </row>
    <row r="28" spans="2:12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15" t="str">
        <f>IF(SUM(Tabla12[[#This Row],[1. Tocador]:[9. Accesorios]])=1,"","❎")</f>
        <v/>
      </c>
    </row>
    <row r="29" spans="2:12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15" t="str">
        <f>IF(SUM(Tabla12[[#This Row],[1. Tocador]:[9. Accesorios]])=1,"","❎")</f>
        <v/>
      </c>
    </row>
    <row r="30" spans="2:12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15" t="str">
        <f>IF(SUM(Tabla12[[#This Row],[1. Tocador]:[9. Accesorios]])=1,"","❎")</f>
        <v/>
      </c>
    </row>
    <row r="31" spans="2:12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15" t="str">
        <f>IF(SUM(Tabla12[[#This Row],[1. Tocador]:[9. Accesorios]])=1,"","❎")</f>
        <v/>
      </c>
    </row>
    <row r="32" spans="2:12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15" t="str">
        <f>IF(SUM(Tabla12[[#This Row],[1. Tocador]:[9. Accesorios]])=1,"","❎")</f>
        <v/>
      </c>
    </row>
    <row r="33" spans="2:12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15" t="str">
        <f>IF(SUM(Tabla12[[#This Row],[1. Tocador]:[9. Accesorios]])=1,"","❎")</f>
        <v/>
      </c>
    </row>
    <row r="34" spans="2:12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15" t="str">
        <f>IF(SUM(Tabla12[[#This Row],[1. Tocador]:[9. Accesorios]])=1,"","❎")</f>
        <v/>
      </c>
    </row>
    <row r="35" spans="2:12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15" t="str">
        <f>IF(SUM(Tabla12[[#This Row],[1. Tocador]:[9. Accesorios]])=1,"","❎")</f>
        <v/>
      </c>
    </row>
    <row r="36" spans="2:12" x14ac:dyDescent="0.25">
      <c r="B36" s="2" t="s">
        <v>34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15" t="str">
        <f>IF(SUM(Tabla12[[#This Row],[1. Tocador]:[9. Accesorios]])=1,"","❎")</f>
        <v/>
      </c>
    </row>
    <row r="37" spans="2:12" x14ac:dyDescent="0.25">
      <c r="B37" s="2" t="s">
        <v>35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15" t="str">
        <f>IF(SUM(Tabla12[[#This Row],[1. Tocador]:[9. Accesorios]])=1,"","❎")</f>
        <v/>
      </c>
    </row>
    <row r="38" spans="2:12" x14ac:dyDescent="0.25">
      <c r="B38" s="2" t="s">
        <v>84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15" t="str">
        <f>IF(SUM(Tabla12[[#This Row],[1. Tocador]:[9. Accesorios]])=1,"","❎")</f>
        <v/>
      </c>
    </row>
    <row r="39" spans="2:12" x14ac:dyDescent="0.25">
      <c r="B39" s="2" t="s">
        <v>93</v>
      </c>
      <c r="C39" s="7" t="str">
        <f>IFERROR(IF(MATCH(Tabla12[[#This Row],[Servicio]],Tabla4[Servicio],0)&gt;=1,1,""),"")</f>
        <v/>
      </c>
      <c r="D39" s="7">
        <f>IFERROR(IF(MATCH(Tabla12[[#This Row],[Servicio]],Tabla5[Servicio],0)&gt;=1,1,""),"")</f>
        <v>1</v>
      </c>
      <c r="E39" s="7" t="str">
        <f>IFERROR(IF(MATCH(Tabla12[[#This Row],[Servicio]],Tabla6[Servicio],0)&gt;=1,1,""),"")</f>
        <v/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15" t="str">
        <f>IF(SUM(Tabla12[[#This Row],[1. Tocador]:[9. Accesorios]])=1,"","❎")</f>
        <v/>
      </c>
    </row>
    <row r="40" spans="2:12" x14ac:dyDescent="0.25">
      <c r="B40" s="2" t="s">
        <v>96</v>
      </c>
      <c r="C40" s="7" t="str">
        <f>IFERROR(IF(MATCH(Tabla12[[#This Row],[Servicio]],Tabla4[Servicio],0)&gt;=1,1,""),"")</f>
        <v/>
      </c>
      <c r="D40" s="7">
        <f>IFERROR(IF(MATCH(Tabla12[[#This Row],[Servicio]],Tabla5[Servicio],0)&gt;=1,1,""),"")</f>
        <v>1</v>
      </c>
      <c r="E40" s="7" t="str">
        <f>IFERROR(IF(MATCH(Tabla12[[#This Row],[Servicio]],Tabla6[Servicio],0)&gt;=1,1,""),"")</f>
        <v/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15" t="str">
        <f>IF(SUM(Tabla12[[#This Row],[1. Tocador]:[9. Accesorios]])=1,"","❎")</f>
        <v/>
      </c>
    </row>
    <row r="41" spans="2:12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15" t="str">
        <f>IF(SUM(Tabla12[[#This Row],[1. Tocador]:[9. Accesorios]])=1,"","❎")</f>
        <v/>
      </c>
    </row>
    <row r="42" spans="2:12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15" t="str">
        <f>IF(SUM(Tabla12[[#This Row],[1. Tocador]:[9. Accesorios]])=1,"","❎")</f>
        <v/>
      </c>
    </row>
    <row r="43" spans="2:12" x14ac:dyDescent="0.25">
      <c r="B43" s="2" t="s">
        <v>38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15" t="str">
        <f>IF(SUM(Tabla12[[#This Row],[1. Tocador]:[9. Accesorios]])=1,"","❎")</f>
        <v/>
      </c>
    </row>
    <row r="44" spans="2:12" x14ac:dyDescent="0.25">
      <c r="B44" s="2" t="s">
        <v>39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15" t="str">
        <f>IF(SUM(Tabla12[[#This Row],[1. Tocador]:[9. Accesorios]])=1,"","❎")</f>
        <v/>
      </c>
    </row>
    <row r="45" spans="2:12" x14ac:dyDescent="0.25">
      <c r="B45" s="2" t="s">
        <v>40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15" t="str">
        <f>IF(SUM(Tabla12[[#This Row],[1. Tocador]:[9. Accesorios]])=1,"","❎")</f>
        <v/>
      </c>
    </row>
    <row r="46" spans="2:12" x14ac:dyDescent="0.25">
      <c r="B46" s="2" t="s">
        <v>79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15" t="str">
        <f>IF(SUM(Tabla12[[#This Row],[1. Tocador]:[9. Accesorios]])=1,"","❎")</f>
        <v/>
      </c>
    </row>
    <row r="47" spans="2:12" x14ac:dyDescent="0.25">
      <c r="B47" s="2" t="s">
        <v>82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15" t="str">
        <f>IF(SUM(Tabla12[[#This Row],[1. Tocador]:[9. Accesorios]])=1,"","❎")</f>
        <v/>
      </c>
    </row>
    <row r="48" spans="2:12" x14ac:dyDescent="0.25">
      <c r="B48" s="2" t="s">
        <v>83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>
        <f>IFERROR(IF(MATCH(Tabla12[[#This Row],[Servicio]],Tabla6[Servicio],0)&gt;=1,1,""),"")</f>
        <v>1</v>
      </c>
      <c r="F48" s="7" t="str">
        <f>IFERROR(IF(MATCH(Tabla12[[#This Row],[Servicio]],Tabla8[Servicio],0)&gt;=1,1,""),"")</f>
        <v/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15" t="str">
        <f>IF(SUM(Tabla12[[#This Row],[1. Tocador]:[9. Accesorios]])=1,"","❎")</f>
        <v/>
      </c>
    </row>
    <row r="49" spans="2:12" x14ac:dyDescent="0.25">
      <c r="B49" s="2" t="s">
        <v>89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>
        <f>IFERROR(IF(MATCH(Tabla12[[#This Row],[Servicio]],Tabla6[Servicio],0)&gt;=1,1,""),"")</f>
        <v>1</v>
      </c>
      <c r="F49" s="7" t="str">
        <f>IFERROR(IF(MATCH(Tabla12[[#This Row],[Servicio]],Tabla8[Servicio],0)&gt;=1,1,""),"")</f>
        <v/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15" t="str">
        <f>IF(SUM(Tabla12[[#This Row],[1. Tocador]:[9. Accesorios]])=1,"","❎")</f>
        <v/>
      </c>
    </row>
    <row r="50" spans="2:12" x14ac:dyDescent="0.25">
      <c r="B50" s="2" t="s">
        <v>95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>
        <f>IFERROR(IF(MATCH(Tabla12[[#This Row],[Servicio]],Tabla6[Servicio],0)&gt;=1,1,""),"")</f>
        <v>1</v>
      </c>
      <c r="F50" s="7" t="str">
        <f>IFERROR(IF(MATCH(Tabla12[[#This Row],[Servicio]],Tabla8[Servicio],0)&gt;=1,1,""),"")</f>
        <v/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15" t="str">
        <f>IF(SUM(Tabla12[[#This Row],[1. Tocador]:[9. Accesorios]])=1,"","❎")</f>
        <v/>
      </c>
    </row>
    <row r="51" spans="2:12" x14ac:dyDescent="0.25">
      <c r="B51" s="2" t="s">
        <v>41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15" t="str">
        <f>IF(SUM(Tabla12[[#This Row],[1. Tocador]:[9. Accesorios]])=1,"","❎")</f>
        <v/>
      </c>
    </row>
    <row r="52" spans="2:12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15" t="str">
        <f>IF(SUM(Tabla12[[#This Row],[1. Tocador]:[9. Accesorios]])=1,"","❎")</f>
        <v/>
      </c>
    </row>
    <row r="53" spans="2:12" x14ac:dyDescent="0.25">
      <c r="B53" s="2" t="s">
        <v>42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15" t="str">
        <f>IF(SUM(Tabla12[[#This Row],[1. Tocador]:[9. Accesorios]])=1,"","❎")</f>
        <v/>
      </c>
    </row>
    <row r="54" spans="2:12" x14ac:dyDescent="0.25">
      <c r="B54" s="2" t="s">
        <v>43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15" t="str">
        <f>IF(SUM(Tabla12[[#This Row],[1. Tocador]:[9. Accesorios]])=1,"","❎")</f>
        <v/>
      </c>
    </row>
    <row r="55" spans="2:12" x14ac:dyDescent="0.25">
      <c r="B55" s="2" t="s">
        <v>44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15" t="str">
        <f>IF(SUM(Tabla12[[#This Row],[1. Tocador]:[9. Accesorios]])=1,"","❎")</f>
        <v/>
      </c>
    </row>
    <row r="56" spans="2:12" x14ac:dyDescent="0.25">
      <c r="B56" s="2" t="s">
        <v>43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15" t="str">
        <f>IF(SUM(Tabla12[[#This Row],[1. Tocador]:[9. Accesorios]])=1,"","❎")</f>
        <v/>
      </c>
    </row>
    <row r="57" spans="2:12" x14ac:dyDescent="0.25">
      <c r="B57" s="2" t="s">
        <v>44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15" t="str">
        <f>IF(SUM(Tabla12[[#This Row],[1. Tocador]:[9. Accesorios]])=1,"","❎")</f>
        <v/>
      </c>
    </row>
    <row r="58" spans="2:12" x14ac:dyDescent="0.25">
      <c r="B58" s="2" t="s">
        <v>45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15" t="str">
        <f>IF(SUM(Tabla12[[#This Row],[1. Tocador]:[9. Accesorios]])=1,"","❎")</f>
        <v/>
      </c>
    </row>
    <row r="59" spans="2:12" x14ac:dyDescent="0.25">
      <c r="B59" s="2" t="s">
        <v>41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15" t="str">
        <f>IF(SUM(Tabla12[[#This Row],[1. Tocador]:[9. Accesorios]])=1,"","❎")</f>
        <v/>
      </c>
    </row>
    <row r="60" spans="2:12" x14ac:dyDescent="0.25">
      <c r="B60" s="2" t="s">
        <v>44</v>
      </c>
      <c r="C60" s="7" t="str">
        <f>IFERROR(IF(MATCH(Tabla12[[#This Row],[Servicio]],Tabla4[Servicio],0)&gt;=1,1,""),"")</f>
        <v/>
      </c>
      <c r="D60" s="7" t="str">
        <f>IFERROR(IF(MATCH(Tabla12[[#This Row],[Servicio]],Tabla5[Servicio],0)&gt;=1,1,""),"")</f>
        <v/>
      </c>
      <c r="E60" s="7" t="str">
        <f>IFERROR(IF(MATCH(Tabla12[[#This Row],[Servicio]],Tabla6[Servicio],0)&gt;=1,1,""),"")</f>
        <v/>
      </c>
      <c r="F60" s="7">
        <f>IFERROR(IF(MATCH(Tabla12[[#This Row],[Servicio]],Tabla8[Servicio],0)&gt;=1,1,""),"")</f>
        <v>1</v>
      </c>
      <c r="G60" s="7" t="str">
        <f>IFERROR(IF(MATCH(Tabla12[[#This Row],[Servicio]],Tabla9[Servicio],0)&gt;=1,1,""),"")</f>
        <v/>
      </c>
      <c r="H60" s="7" t="str">
        <f>IFERROR(IF(MATCH(Tabla12[[#This Row],[Servicio]],Tabla10[Servicio],0)&gt;=1,1,""),"")</f>
        <v/>
      </c>
      <c r="I60" s="7" t="str">
        <f>IFERROR(IF(MATCH(Tabla12[[#This Row],[Servicio]],Tabla11[Servicio],0)&gt;=1,1,""),"")</f>
        <v/>
      </c>
      <c r="J60" s="7" t="str">
        <f>IFERROR(IF(MATCH(Tabla12[[#This Row],[Servicio]],Tabla2[Servicio],0)&gt;=1,1,""),"")</f>
        <v/>
      </c>
      <c r="K60" s="7" t="str">
        <f>IFERROR(IF(MATCH(Tabla12[[#This Row],[Servicio]],Tabla7[Servicio],0)&gt;=1,1,""),"")</f>
        <v/>
      </c>
      <c r="L60" s="15" t="str">
        <f>IF(SUM(Tabla12[[#This Row],[1. Tocador]:[9. Accesorios]])=1,"","❎")</f>
        <v/>
      </c>
    </row>
    <row r="61" spans="2:12" x14ac:dyDescent="0.25">
      <c r="B61" s="2" t="s">
        <v>46</v>
      </c>
      <c r="C61" s="7" t="str">
        <f>IFERROR(IF(MATCH(Tabla12[[#This Row],[Servicio]],Tabla4[Servicio],0)&gt;=1,1,""),"")</f>
        <v/>
      </c>
      <c r="D61" s="7" t="str">
        <f>IFERROR(IF(MATCH(Tabla12[[#This Row],[Servicio]],Tabla5[Servicio],0)&gt;=1,1,""),"")</f>
        <v/>
      </c>
      <c r="E61" s="7" t="str">
        <f>IFERROR(IF(MATCH(Tabla12[[#This Row],[Servicio]],Tabla6[Servicio],0)&gt;=1,1,""),"")</f>
        <v/>
      </c>
      <c r="F61" s="7">
        <f>IFERROR(IF(MATCH(Tabla12[[#This Row],[Servicio]],Tabla8[Servicio],0)&gt;=1,1,""),"")</f>
        <v>1</v>
      </c>
      <c r="G61" s="7" t="str">
        <f>IFERROR(IF(MATCH(Tabla12[[#This Row],[Servicio]],Tabla9[Servicio],0)&gt;=1,1,""),"")</f>
        <v/>
      </c>
      <c r="H61" s="7" t="str">
        <f>IFERROR(IF(MATCH(Tabla12[[#This Row],[Servicio]],Tabla10[Servicio],0)&gt;=1,1,""),"")</f>
        <v/>
      </c>
      <c r="I61" s="7" t="str">
        <f>IFERROR(IF(MATCH(Tabla12[[#This Row],[Servicio]],Tabla11[Servicio],0)&gt;=1,1,""),"")</f>
        <v/>
      </c>
      <c r="J61" s="7" t="str">
        <f>IFERROR(IF(MATCH(Tabla12[[#This Row],[Servicio]],Tabla2[Servicio],0)&gt;=1,1,""),"")</f>
        <v/>
      </c>
      <c r="K61" s="7" t="str">
        <f>IFERROR(IF(MATCH(Tabla12[[#This Row],[Servicio]],Tabla7[Servicio],0)&gt;=1,1,""),"")</f>
        <v/>
      </c>
      <c r="L61" s="15" t="str">
        <f>IF(SUM(Tabla12[[#This Row],[1. Tocador]:[9. Accesorios]])=1,"","❎")</f>
        <v/>
      </c>
    </row>
    <row r="62" spans="2:12" x14ac:dyDescent="0.25">
      <c r="B62" s="2" t="s">
        <v>43</v>
      </c>
      <c r="C62" s="7" t="str">
        <f>IFERROR(IF(MATCH(Tabla12[[#This Row],[Servicio]],Tabla4[Servicio],0)&gt;=1,1,""),"")</f>
        <v/>
      </c>
      <c r="D62" s="7" t="str">
        <f>IFERROR(IF(MATCH(Tabla12[[#This Row],[Servicio]],Tabla5[Servicio],0)&gt;=1,1,""),"")</f>
        <v/>
      </c>
      <c r="E62" s="7" t="str">
        <f>IFERROR(IF(MATCH(Tabla12[[#This Row],[Servicio]],Tabla6[Servicio],0)&gt;=1,1,""),"")</f>
        <v/>
      </c>
      <c r="F62" s="7">
        <f>IFERROR(IF(MATCH(Tabla12[[#This Row],[Servicio]],Tabla8[Servicio],0)&gt;=1,1,""),"")</f>
        <v>1</v>
      </c>
      <c r="G62" s="7" t="str">
        <f>IFERROR(IF(MATCH(Tabla12[[#This Row],[Servicio]],Tabla9[Servicio],0)&gt;=1,1,""),"")</f>
        <v/>
      </c>
      <c r="H62" s="7" t="str">
        <f>IFERROR(IF(MATCH(Tabla12[[#This Row],[Servicio]],Tabla10[Servicio],0)&gt;=1,1,""),"")</f>
        <v/>
      </c>
      <c r="I62" s="7" t="str">
        <f>IFERROR(IF(MATCH(Tabla12[[#This Row],[Servicio]],Tabla11[Servicio],0)&gt;=1,1,""),"")</f>
        <v/>
      </c>
      <c r="J62" s="7" t="str">
        <f>IFERROR(IF(MATCH(Tabla12[[#This Row],[Servicio]],Tabla2[Servicio],0)&gt;=1,1,""),"")</f>
        <v/>
      </c>
      <c r="K62" s="7" t="str">
        <f>IFERROR(IF(MATCH(Tabla12[[#This Row],[Servicio]],Tabla7[Servicio],0)&gt;=1,1,""),"")</f>
        <v/>
      </c>
      <c r="L62" s="15" t="str">
        <f>IF(SUM(Tabla12[[#This Row],[1. Tocador]:[9. Accesorios]])=1,"","❎")</f>
        <v/>
      </c>
    </row>
    <row r="63" spans="2:12" x14ac:dyDescent="0.25">
      <c r="B63" s="2" t="s">
        <v>44</v>
      </c>
      <c r="C63" s="12" t="str">
        <f>IFERROR(IF(MATCH(Tabla12[[#This Row],[Servicio]],Tabla4[Servicio],0)&gt;=1,1,""),"")</f>
        <v/>
      </c>
      <c r="D63" s="12" t="str">
        <f>IFERROR(IF(MATCH(Tabla12[[#This Row],[Servicio]],Tabla5[Servicio],0)&gt;=1,1,""),"")</f>
        <v/>
      </c>
      <c r="E63" s="12" t="str">
        <f>IFERROR(IF(MATCH(Tabla12[[#This Row],[Servicio]],Tabla6[Servicio],0)&gt;=1,1,""),"")</f>
        <v/>
      </c>
      <c r="F63" s="12">
        <f>IFERROR(IF(MATCH(Tabla12[[#This Row],[Servicio]],Tabla8[Servicio],0)&gt;=1,1,""),"")</f>
        <v>1</v>
      </c>
      <c r="G63" s="12" t="str">
        <f>IFERROR(IF(MATCH(Tabla12[[#This Row],[Servicio]],Tabla9[Servicio],0)&gt;=1,1,""),"")</f>
        <v/>
      </c>
      <c r="H63" s="12" t="str">
        <f>IFERROR(IF(MATCH(Tabla12[[#This Row],[Servicio]],Tabla10[Servicio],0)&gt;=1,1,""),"")</f>
        <v/>
      </c>
      <c r="I63" s="12" t="str">
        <f>IFERROR(IF(MATCH(Tabla12[[#This Row],[Servicio]],Tabla11[Servicio],0)&gt;=1,1,""),"")</f>
        <v/>
      </c>
      <c r="J63" s="12" t="str">
        <f>IFERROR(IF(MATCH(Tabla12[[#This Row],[Servicio]],Tabla2[Servicio],0)&gt;=1,1,""),"")</f>
        <v/>
      </c>
      <c r="K63" s="12" t="str">
        <f>IFERROR(IF(MATCH(Tabla12[[#This Row],[Servicio]],Tabla7[Servicio],0)&gt;=1,1,""),"")</f>
        <v/>
      </c>
      <c r="L63" s="16" t="str">
        <f>IF(SUM(Tabla12[[#This Row],[1. Tocador]:[9. Accesorios]])=1,"","❎")</f>
        <v/>
      </c>
    </row>
    <row r="64" spans="2:12" x14ac:dyDescent="0.25">
      <c r="B64" s="2" t="s">
        <v>44</v>
      </c>
      <c r="C64" s="12" t="str">
        <f>IFERROR(IF(MATCH(Tabla12[[#This Row],[Servicio]],Tabla4[Servicio],0)&gt;=1,1,""),"")</f>
        <v/>
      </c>
      <c r="D64" s="12" t="str">
        <f>IFERROR(IF(MATCH(Tabla12[[#This Row],[Servicio]],Tabla5[Servicio],0)&gt;=1,1,""),"")</f>
        <v/>
      </c>
      <c r="E64" s="12" t="str">
        <f>IFERROR(IF(MATCH(Tabla12[[#This Row],[Servicio]],Tabla6[Servicio],0)&gt;=1,1,""),"")</f>
        <v/>
      </c>
      <c r="F64" s="12">
        <f>IFERROR(IF(MATCH(Tabla12[[#This Row],[Servicio]],Tabla8[Servicio],0)&gt;=1,1,""),"")</f>
        <v>1</v>
      </c>
      <c r="G64" s="12" t="str">
        <f>IFERROR(IF(MATCH(Tabla12[[#This Row],[Servicio]],Tabla9[Servicio],0)&gt;=1,1,""),"")</f>
        <v/>
      </c>
      <c r="H64" s="12" t="str">
        <f>IFERROR(IF(MATCH(Tabla12[[#This Row],[Servicio]],Tabla10[Servicio],0)&gt;=1,1,""),"")</f>
        <v/>
      </c>
      <c r="I64" s="12" t="str">
        <f>IFERROR(IF(MATCH(Tabla12[[#This Row],[Servicio]],Tabla11[Servicio],0)&gt;=1,1,""),"")</f>
        <v/>
      </c>
      <c r="J64" s="12" t="str">
        <f>IFERROR(IF(MATCH(Tabla12[[#This Row],[Servicio]],Tabla2[Servicio],0)&gt;=1,1,""),"")</f>
        <v/>
      </c>
      <c r="K64" s="12" t="str">
        <f>IFERROR(IF(MATCH(Tabla12[[#This Row],[Servicio]],Tabla7[Servicio],0)&gt;=1,1,""),"")</f>
        <v/>
      </c>
      <c r="L64" s="16" t="str">
        <f>IF(SUM(Tabla12[[#This Row],[1. Tocador]:[9. Accesorios]])=1,"","❎")</f>
        <v/>
      </c>
    </row>
    <row r="65" spans="2:12" x14ac:dyDescent="0.25">
      <c r="B65" s="11" t="s">
        <v>46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7" t="str">
        <f>IF(SUM(Tabla12[[#This Row],[1. Tocador]:[9. Accesorios]])=1,"","❎")</f>
        <v/>
      </c>
    </row>
    <row r="66" spans="2:12" x14ac:dyDescent="0.25">
      <c r="B66" s="11" t="s">
        <v>43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7" t="str">
        <f>IF(SUM(Tabla12[[#This Row],[1. Tocador]:[9. Accesorios]])=1,"","❎")</f>
        <v/>
      </c>
    </row>
    <row r="67" spans="2:12" x14ac:dyDescent="0.25">
      <c r="B67" s="11" t="s">
        <v>47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7" t="str">
        <f>IF(SUM(Tabla12[[#This Row],[1. Tocador]:[9. Accesorios]])=1,"","❎")</f>
        <v/>
      </c>
    </row>
    <row r="68" spans="2:12" x14ac:dyDescent="0.25">
      <c r="B68" s="11" t="s">
        <v>44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7" t="str">
        <f>IF(SUM(Tabla12[[#This Row],[1. Tocador]:[9. Accesorios]])=1,"","❎")</f>
        <v/>
      </c>
    </row>
    <row r="69" spans="2:12" x14ac:dyDescent="0.25">
      <c r="B69" s="11" t="s">
        <v>44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7" t="str">
        <f>IF(SUM(Tabla12[[#This Row],[1. Tocador]:[9. Accesorios]])=1,"","❎")</f>
        <v/>
      </c>
    </row>
    <row r="70" spans="2:12" x14ac:dyDescent="0.25">
      <c r="B70" s="11" t="s">
        <v>44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7" t="str">
        <f>IF(SUM(Tabla12[[#This Row],[1. Tocador]:[9. Accesorios]])=1,"","❎")</f>
        <v/>
      </c>
    </row>
    <row r="71" spans="2:12" x14ac:dyDescent="0.25">
      <c r="B71" s="11" t="s">
        <v>48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7" t="str">
        <f>IF(SUM(Tabla12[[#This Row],[1. Tocador]:[9. Accesorios]])=1,"","❎")</f>
        <v/>
      </c>
    </row>
    <row r="72" spans="2:12" x14ac:dyDescent="0.25">
      <c r="B72" s="11" t="s">
        <v>44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7" t="str">
        <f>IF(SUM(Tabla12[[#This Row],[1. Tocador]:[9. Accesorios]])=1,"","❎")</f>
        <v/>
      </c>
    </row>
    <row r="73" spans="2:12" x14ac:dyDescent="0.25">
      <c r="B73" s="11" t="s">
        <v>44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7" t="str">
        <f>IF(SUM(Tabla12[[#This Row],[1. Tocador]:[9. Accesorios]])=1,"","❎")</f>
        <v/>
      </c>
    </row>
    <row r="74" spans="2:12" x14ac:dyDescent="0.25">
      <c r="B74" s="11" t="s">
        <v>44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7" t="str">
        <f>IF(SUM(Tabla12[[#This Row],[1. Tocador]:[9. Accesorios]])=1,"","❎")</f>
        <v/>
      </c>
    </row>
    <row r="75" spans="2:12" x14ac:dyDescent="0.25">
      <c r="B75" s="11" t="s">
        <v>44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7" t="str">
        <f>IF(SUM(Tabla12[[#This Row],[1. Tocador]:[9. Accesorios]])=1,"","❎")</f>
        <v/>
      </c>
    </row>
    <row r="76" spans="2:12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7" t="str">
        <f>IF(SUM(Tabla12[[#This Row],[1. Tocador]:[9. Accesorios]])=1,"","❎")</f>
        <v/>
      </c>
    </row>
    <row r="77" spans="2:12" x14ac:dyDescent="0.25">
      <c r="B77" s="11" t="s">
        <v>44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7" t="str">
        <f>IF(SUM(Tabla12[[#This Row],[1. Tocador]:[9. Accesorios]])=1,"","❎")</f>
        <v/>
      </c>
    </row>
    <row r="78" spans="2:12" x14ac:dyDescent="0.25">
      <c r="B78" s="11" t="s">
        <v>44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7" t="str">
        <f>IF(SUM(Tabla12[[#This Row],[1. Tocador]:[9. Accesorios]])=1,"","❎")</f>
        <v/>
      </c>
    </row>
    <row r="79" spans="2:12" x14ac:dyDescent="0.25">
      <c r="B79" s="11" t="s">
        <v>44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7" t="str">
        <f>IF(SUM(Tabla12[[#This Row],[1. Tocador]:[9. Accesorios]])=1,"","❎")</f>
        <v/>
      </c>
    </row>
    <row r="80" spans="2:12" x14ac:dyDescent="0.25">
      <c r="B80" s="11" t="s">
        <v>49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7" t="str">
        <f>IF(SUM(Tabla12[[#This Row],[1. Tocador]:[9. Accesorios]])=1,"","❎")</f>
        <v/>
      </c>
    </row>
    <row r="81" spans="2:12" x14ac:dyDescent="0.25">
      <c r="B81" s="11" t="s">
        <v>49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7" t="str">
        <f>IF(SUM(Tabla12[[#This Row],[1. Tocador]:[9. Accesorios]])=1,"","❎")</f>
        <v/>
      </c>
    </row>
    <row r="82" spans="2:12" x14ac:dyDescent="0.25">
      <c r="B82" s="11" t="s">
        <v>46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7" t="str">
        <f>IF(SUM(Tabla12[[#This Row],[1. Tocador]:[9. Accesorios]])=1,"","❎")</f>
        <v/>
      </c>
    </row>
    <row r="83" spans="2:12" x14ac:dyDescent="0.25">
      <c r="B83" s="11" t="s">
        <v>42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7" t="str">
        <f>IF(SUM(Tabla12[[#This Row],[1. Tocador]:[9. Accesorios]])=1,"","❎")</f>
        <v/>
      </c>
    </row>
    <row r="84" spans="2:12" x14ac:dyDescent="0.25">
      <c r="B84" s="11" t="s">
        <v>44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7" t="str">
        <f>IF(SUM(Tabla12[[#This Row],[1. Tocador]:[9. Accesorios]])=1,"","❎")</f>
        <v/>
      </c>
    </row>
    <row r="85" spans="2:12" x14ac:dyDescent="0.25">
      <c r="B85" s="11" t="s">
        <v>44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7" t="str">
        <f>IF(SUM(Tabla12[[#This Row],[1. Tocador]:[9. Accesorios]])=1,"","❎")</f>
        <v/>
      </c>
    </row>
    <row r="86" spans="2:12" x14ac:dyDescent="0.25">
      <c r="B86" s="11" t="s">
        <v>44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7" t="str">
        <f>IF(SUM(Tabla12[[#This Row],[1. Tocador]:[9. Accesorios]])=1,"","❎")</f>
        <v/>
      </c>
    </row>
    <row r="87" spans="2:12" x14ac:dyDescent="0.25">
      <c r="B87" s="11" t="s">
        <v>45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7" t="str">
        <f>IF(SUM(Tabla12[[#This Row],[1. Tocador]:[9. Accesorios]])=1,"","❎")</f>
        <v/>
      </c>
    </row>
    <row r="88" spans="2:12" x14ac:dyDescent="0.25">
      <c r="B88" s="11" t="s">
        <v>50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7" t="str">
        <f>IF(SUM(Tabla12[[#This Row],[1. Tocador]:[9. Accesorios]])=1,"","❎")</f>
        <v/>
      </c>
    </row>
    <row r="89" spans="2:12" x14ac:dyDescent="0.25">
      <c r="B89" s="11" t="s">
        <v>45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7" t="str">
        <f>IF(SUM(Tabla12[[#This Row],[1. Tocador]:[9. Accesorios]])=1,"","❎")</f>
        <v/>
      </c>
    </row>
    <row r="90" spans="2:12" x14ac:dyDescent="0.25">
      <c r="B90" s="11" t="s">
        <v>85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7" t="str">
        <f>IF(SUM(Tabla12[[#This Row],[1. Tocador]:[9. Accesorios]])=1,"","❎")</f>
        <v/>
      </c>
    </row>
    <row r="91" spans="2:12" x14ac:dyDescent="0.25">
      <c r="B91" s="11" t="s">
        <v>86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7" t="str">
        <f>IF(SUM(Tabla12[[#This Row],[1. Tocador]:[9. Accesorios]])=1,"","❎")</f>
        <v/>
      </c>
    </row>
    <row r="92" spans="2:12" x14ac:dyDescent="0.25">
      <c r="B92" s="11" t="s">
        <v>88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7" t="str">
        <f>IF(SUM(Tabla12[[#This Row],[1. Tocador]:[9. Accesorios]])=1,"","❎")</f>
        <v/>
      </c>
    </row>
    <row r="93" spans="2:12" x14ac:dyDescent="0.25">
      <c r="B93" s="11" t="s">
        <v>91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>
        <f>IFERROR(IF(MATCH(Tabla12[[#This Row],[Servicio]],Tabla8[Servicio],0)&gt;=1,1,""),"")</f>
        <v>1</v>
      </c>
      <c r="G93" s="13" t="str">
        <f>IFERROR(IF(MATCH(Tabla12[[#This Row],[Servicio]],Tabla9[Servicio],0)&gt;=1,1,""),"")</f>
        <v/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7" t="str">
        <f>IF(SUM(Tabla12[[#This Row],[1. Tocador]:[9. Accesorios]])=1,"","❎")</f>
        <v/>
      </c>
    </row>
    <row r="94" spans="2:12" x14ac:dyDescent="0.25">
      <c r="B94" s="11" t="s">
        <v>87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>
        <f>IFERROR(IF(MATCH(Tabla12[[#This Row],[Servicio]],Tabla8[Servicio],0)&gt;=1,1,""),"")</f>
        <v>1</v>
      </c>
      <c r="G94" s="13" t="str">
        <f>IFERROR(IF(MATCH(Tabla12[[#This Row],[Servicio]],Tabla9[Servicio],0)&gt;=1,1,""),"")</f>
        <v/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7" t="str">
        <f>IF(SUM(Tabla12[[#This Row],[1. Tocador]:[9. Accesorios]])=1,"","❎")</f>
        <v/>
      </c>
    </row>
    <row r="95" spans="2:12" x14ac:dyDescent="0.25">
      <c r="B95" s="11" t="s">
        <v>94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>
        <f>IFERROR(IF(MATCH(Tabla12[[#This Row],[Servicio]],Tabla8[Servicio],0)&gt;=1,1,""),"")</f>
        <v>1</v>
      </c>
      <c r="G95" s="13" t="str">
        <f>IFERROR(IF(MATCH(Tabla12[[#This Row],[Servicio]],Tabla9[Servicio],0)&gt;=1,1,""),"")</f>
        <v/>
      </c>
      <c r="H95" s="13" t="str">
        <f>IFERROR(IF(MATCH(Tabla12[[#This Row],[Servicio]],Tabla10[Servicio],0)&gt;=1,1,""),"")</f>
        <v/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7" t="str">
        <f>IF(SUM(Tabla12[[#This Row],[1. Tocador]:[9. Accesorios]])=1,"","❎")</f>
        <v/>
      </c>
    </row>
    <row r="96" spans="2:12" x14ac:dyDescent="0.25">
      <c r="B96" s="11" t="s">
        <v>51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>
        <f>IFERROR(IF(MATCH(Tabla12[[#This Row],[Servicio]],Tabla9[Servicio],0)&gt;=1,1,""),"")</f>
        <v>1</v>
      </c>
      <c r="H96" s="13" t="str">
        <f>IFERROR(IF(MATCH(Tabla12[[#This Row],[Servicio]],Tabla10[Servicio],0)&gt;=1,1,""),"")</f>
        <v/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7" t="str">
        <f>IF(SUM(Tabla12[[#This Row],[1. Tocador]:[9. Accesorios]])=1,"","❎")</f>
        <v/>
      </c>
    </row>
    <row r="97" spans="2:12" x14ac:dyDescent="0.25">
      <c r="B97" s="11" t="s">
        <v>52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>
        <f>IFERROR(IF(MATCH(Tabla12[[#This Row],[Servicio]],Tabla9[Servicio],0)&gt;=1,1,""),"")</f>
        <v>1</v>
      </c>
      <c r="H97" s="13" t="str">
        <f>IFERROR(IF(MATCH(Tabla12[[#This Row],[Servicio]],Tabla10[Servicio],0)&gt;=1,1,""),"")</f>
        <v/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7" t="str">
        <f>IF(SUM(Tabla12[[#This Row],[1. Tocador]:[9. Accesorios]])=1,"","❎")</f>
        <v/>
      </c>
    </row>
    <row r="98" spans="2:12" x14ac:dyDescent="0.25">
      <c r="B98" s="11" t="s">
        <v>53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>
        <f>IFERROR(IF(MATCH(Tabla12[[#This Row],[Servicio]],Tabla9[Servicio],0)&gt;=1,1,""),"")</f>
        <v>1</v>
      </c>
      <c r="H98" s="13" t="str">
        <f>IFERROR(IF(MATCH(Tabla12[[#This Row],[Servicio]],Tabla10[Servicio],0)&gt;=1,1,""),"")</f>
        <v/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7" t="str">
        <f>IF(SUM(Tabla12[[#This Row],[1. Tocador]:[9. Accesorios]])=1,"","❎")</f>
        <v/>
      </c>
    </row>
    <row r="99" spans="2:12" x14ac:dyDescent="0.25">
      <c r="B99" s="11" t="s">
        <v>81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>
        <f>IFERROR(IF(MATCH(Tabla12[[#This Row],[Servicio]],Tabla9[Servicio],0)&gt;=1,1,""),"")</f>
        <v>1</v>
      </c>
      <c r="H99" s="13" t="str">
        <f>IFERROR(IF(MATCH(Tabla12[[#This Row],[Servicio]],Tabla10[Servicio],0)&gt;=1,1,""),"")</f>
        <v/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7" t="str">
        <f>IF(SUM(Tabla12[[#This Row],[1. Tocador]:[9. Accesorios]])=1,"","❎")</f>
        <v/>
      </c>
    </row>
    <row r="100" spans="2:12" x14ac:dyDescent="0.25">
      <c r="B100" s="11" t="s">
        <v>90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>
        <f>IFERROR(IF(MATCH(Tabla12[[#This Row],[Servicio]],Tabla9[Servicio],0)&gt;=1,1,""),"")</f>
        <v>1</v>
      </c>
      <c r="H100" s="13" t="str">
        <f>IFERROR(IF(MATCH(Tabla12[[#This Row],[Servicio]],Tabla10[Servicio],0)&gt;=1,1,""),"")</f>
        <v/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7" t="str">
        <f>IF(SUM(Tabla12[[#This Row],[1. Tocador]:[9. Accesorios]])=1,"","❎")</f>
        <v/>
      </c>
    </row>
    <row r="101" spans="2:12" x14ac:dyDescent="0.25">
      <c r="B101" s="11" t="s">
        <v>80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>
        <f>IFERROR(IF(MATCH(Tabla12[[#This Row],[Servicio]],Tabla9[Servicio],0)&gt;=1,1,""),"")</f>
        <v>1</v>
      </c>
      <c r="H101" s="13" t="str">
        <f>IFERROR(IF(MATCH(Tabla12[[#This Row],[Servicio]],Tabla10[Servicio],0)&gt;=1,1,""),"")</f>
        <v/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7" t="str">
        <f>IF(SUM(Tabla12[[#This Row],[1. Tocador]:[9. Accesorios]])=1,"","❎")</f>
        <v/>
      </c>
    </row>
    <row r="102" spans="2:12" x14ac:dyDescent="0.25">
      <c r="B102" s="11" t="s">
        <v>97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>
        <f>IFERROR(IF(MATCH(Tabla12[[#This Row],[Servicio]],Tabla9[Servicio],0)&gt;=1,1,""),"")</f>
        <v>1</v>
      </c>
      <c r="H102" s="13" t="str">
        <f>IFERROR(IF(MATCH(Tabla12[[#This Row],[Servicio]],Tabla10[Servicio],0)&gt;=1,1,""),"")</f>
        <v/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7" t="str">
        <f>IF(SUM(Tabla12[[#This Row],[1. Tocador]:[9. Accesorios]])=1,"","❎")</f>
        <v/>
      </c>
    </row>
    <row r="103" spans="2:12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>
        <f>IFERROR(IF(MATCH(Tabla12[[#This Row],[Servicio]],Tabla10[Servicio],0)&gt;=1,1,""),"")</f>
        <v>1</v>
      </c>
      <c r="I103" s="13" t="str">
        <f>IFERROR(IF(MATCH(Tabla12[[#This Row],[Servicio]],Tabla11[Servicio],0)&gt;=1,1,""),"")</f>
        <v/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7" t="str">
        <f>IF(SUM(Tabla12[[#This Row],[1. Tocador]:[9. Accesorios]])=1,"","❎")</f>
        <v/>
      </c>
    </row>
    <row r="104" spans="2:12" x14ac:dyDescent="0.25">
      <c r="B104" s="11" t="s">
        <v>55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>
        <f>IFERROR(IF(MATCH(Tabla12[[#This Row],[Servicio]],Tabla10[Servicio],0)&gt;=1,1,""),"")</f>
        <v>1</v>
      </c>
      <c r="I104" s="13" t="str">
        <f>IFERROR(IF(MATCH(Tabla12[[#This Row],[Servicio]],Tabla11[Servicio],0)&gt;=1,1,""),"")</f>
        <v/>
      </c>
      <c r="J104" s="13" t="str">
        <f>IFERROR(IF(MATCH(Tabla12[[#This Row],[Servicio]],Tabla2[Servicio],0)&gt;=1,1,""),"")</f>
        <v/>
      </c>
      <c r="K104" s="13" t="str">
        <f>IFERROR(IF(MATCH(Tabla12[[#This Row],[Servicio]],Tabla7[Servicio],0)&gt;=1,1,""),"")</f>
        <v/>
      </c>
      <c r="L104" s="17" t="str">
        <f>IF(SUM(Tabla12[[#This Row],[1. Tocador]:[9. Accesorios]])=1,"","❎")</f>
        <v/>
      </c>
    </row>
    <row r="105" spans="2:12" x14ac:dyDescent="0.25">
      <c r="B105" s="11" t="s">
        <v>56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>
        <f>IFERROR(IF(MATCH(Tabla12[[#This Row],[Servicio]],Tabla10[Servicio],0)&gt;=1,1,""),"")</f>
        <v>1</v>
      </c>
      <c r="I105" s="13" t="str">
        <f>IFERROR(IF(MATCH(Tabla12[[#This Row],[Servicio]],Tabla11[Servicio],0)&gt;=1,1,""),"")</f>
        <v/>
      </c>
      <c r="J105" s="13" t="str">
        <f>IFERROR(IF(MATCH(Tabla12[[#This Row],[Servicio]],Tabla2[Servicio],0)&gt;=1,1,""),"")</f>
        <v/>
      </c>
      <c r="K105" s="13" t="str">
        <f>IFERROR(IF(MATCH(Tabla12[[#This Row],[Servicio]],Tabla7[Servicio],0)&gt;=1,1,""),"")</f>
        <v/>
      </c>
      <c r="L105" s="17" t="str">
        <f>IF(SUM(Tabla12[[#This Row],[1. Tocador]:[9. Accesorios]])=1,"","❎")</f>
        <v/>
      </c>
    </row>
    <row r="106" spans="2:12" x14ac:dyDescent="0.25">
      <c r="B106" s="11" t="s">
        <v>57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>
        <f>IFERROR(IF(MATCH(Tabla12[[#This Row],[Servicio]],Tabla10[Servicio],0)&gt;=1,1,""),"")</f>
        <v>1</v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 t="str">
        <f>IFERROR(IF(MATCH(Tabla12[[#This Row],[Servicio]],Tabla7[Servicio],0)&gt;=1,1,""),"")</f>
        <v/>
      </c>
      <c r="L106" s="17" t="str">
        <f>IF(SUM(Tabla12[[#This Row],[1. Tocador]:[9. Accesorios]])=1,"","❎")</f>
        <v/>
      </c>
    </row>
    <row r="107" spans="2:12" x14ac:dyDescent="0.25">
      <c r="B107" s="11" t="s">
        <v>58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>
        <f>IFERROR(IF(MATCH(Tabla12[[#This Row],[Servicio]],Tabla10[Servicio],0)&gt;=1,1,""),"")</f>
        <v>1</v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 t="str">
        <f>IFERROR(IF(MATCH(Tabla12[[#This Row],[Servicio]],Tabla7[Servicio],0)&gt;=1,1,""),"")</f>
        <v/>
      </c>
      <c r="L107" s="17" t="str">
        <f>IF(SUM(Tabla12[[#This Row],[1. Tocador]:[9. Accesorios]])=1,"","❎")</f>
        <v/>
      </c>
    </row>
    <row r="108" spans="2:12" x14ac:dyDescent="0.25">
      <c r="B108" s="11" t="s">
        <v>59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7" t="str">
        <f>IF(SUM(Tabla12[[#This Row],[1. Tocador]:[9. Accesorios]])=1,"","❎")</f>
        <v/>
      </c>
    </row>
    <row r="109" spans="2:12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7" t="str">
        <f>IF(SUM(Tabla12[[#This Row],[1. Tocador]:[9. Accesorios]])=1,"","❎")</f>
        <v/>
      </c>
    </row>
    <row r="110" spans="2:12" x14ac:dyDescent="0.25">
      <c r="B110" s="11" t="s">
        <v>99</v>
      </c>
      <c r="C110" s="13" t="str">
        <f>IFERROR(IF(MATCH(Tabla12[[#This Row],[Servicio]],Tabla4[Servicio],0)&gt;=1,1,""),"")</f>
        <v/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>
        <f>IFERROR(IF(MATCH(Tabla12[[#This Row],[Servicio]],Tabla10[Servicio],0)&gt;=1,1,""),"")</f>
        <v>1</v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7" t="str">
        <f>IF(SUM(Tabla12[[#This Row],[1. Tocador]:[9. Accesorios]])=1,"","❎")</f>
        <v/>
      </c>
    </row>
    <row r="111" spans="2:12" x14ac:dyDescent="0.25">
      <c r="B111" s="11" t="s">
        <v>60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 t="str">
        <f>IFERROR(IF(MATCH(Tabla12[[#This Row],[Servicio]],Tabla8[Servicio],0)&gt;=1,1,""),"")</f>
        <v/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>
        <f>IFERROR(IF(MATCH(Tabla12[[#This Row],[Servicio]],Tabla11[Servicio],0)&gt;=1,1,""),"")</f>
        <v>1</v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7" t="str">
        <f>IF(SUM(Tabla12[[#This Row],[1. Tocador]:[9. Accesorios]])=1,"","❎")</f>
        <v/>
      </c>
    </row>
    <row r="112" spans="2:12" x14ac:dyDescent="0.25">
      <c r="B112" s="11" t="s">
        <v>92</v>
      </c>
      <c r="C112" s="13" t="str">
        <f>IFERROR(IF(MATCH(Tabla12[[#This Row],[Servicio]],Tabla4[Servicio],0)&gt;=1,1,""),"")</f>
        <v/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>
        <f>IFERROR(IF(MATCH(Tabla12[[#This Row],[Servicio]],Tabla2[Servicio],0)&gt;=1,1,""),"")</f>
        <v>1</v>
      </c>
      <c r="K112" s="13" t="str">
        <f>IFERROR(IF(MATCH(Tabla12[[#This Row],[Servicio]],Tabla7[Servicio],0)&gt;=1,1,""),"")</f>
        <v/>
      </c>
      <c r="L112" s="17" t="str">
        <f>IF(SUM(Tabla12[[#This Row],[1. Tocador]:[9. Accesorios]])=1,"","❎")</f>
        <v/>
      </c>
    </row>
    <row r="113" spans="2:12" x14ac:dyDescent="0.25">
      <c r="B113" s="11" t="s">
        <v>100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>
        <f>IFERROR(IF(MATCH(Tabla12[[#This Row],[Servicio]],Tabla2[Servicio],0)&gt;=1,1,""),"")</f>
        <v>1</v>
      </c>
      <c r="K113" s="13" t="str">
        <f>IFERROR(IF(MATCH(Tabla12[[#This Row],[Servicio]],Tabla7[Servicio],0)&gt;=1,1,""),"")</f>
        <v/>
      </c>
      <c r="L113" s="17" t="str">
        <f>IF(SUM(Tabla12[[#This Row],[1. Tocador]:[9. Accesorios]])=1,"","❎")</f>
        <v/>
      </c>
    </row>
    <row r="114" spans="2:12" x14ac:dyDescent="0.25">
      <c r="B114" s="11" t="s">
        <v>101</v>
      </c>
      <c r="C114" s="13" t="str">
        <f>IFERROR(IF(MATCH(Tabla12[[#This Row],[Servicio]],Tabla4[Servicio],0)&gt;=1,1,""),"")</f>
        <v/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>
        <f>IFERROR(IF(MATCH(Tabla12[[#This Row],[Servicio]],Tabla7[Servicio],0)&gt;=1,1,""),"")</f>
        <v>1</v>
      </c>
      <c r="L114" s="17" t="str">
        <f>IF(SUM(Tabla12[[#This Row],[1. Tocador]:[9. Accesorios]])=1,"","❎")</f>
        <v/>
      </c>
    </row>
    <row r="115" spans="2:12" x14ac:dyDescent="0.25">
      <c r="B115" s="11" t="s">
        <v>102</v>
      </c>
      <c r="C115" s="13" t="str">
        <f>IFERROR(IF(MATCH(Tabla12[[#This Row],[Servicio]],Tabla4[Servicio],0)&gt;=1,1,""),"")</f>
        <v/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>
        <f>IFERROR(IF(MATCH(Tabla12[[#This Row],[Servicio]],Tabla7[Servicio],0)&gt;=1,1,""),"")</f>
        <v>1</v>
      </c>
      <c r="L115" s="17" t="str">
        <f>IF(SUM(Tabla12[[#This Row],[1. Tocador]:[9. Accesorios]])=1,"","❎")</f>
        <v/>
      </c>
    </row>
    <row r="116" spans="2:12" x14ac:dyDescent="0.25">
      <c r="B116" s="11" t="s">
        <v>106</v>
      </c>
      <c r="C116" s="13" t="str">
        <f>IFERROR(IF(MATCH(Tabla12[[#This Row],[Servicio]],Tabla4[Servicio],0)&gt;=1,1,""),"")</f>
        <v/>
      </c>
      <c r="D116" s="13" t="str">
        <f>IFERROR(IF(MATCH(Tabla12[[#This Row],[Servicio]],Tabla5[Servicio],0)&gt;=1,1,""),"")</f>
        <v/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>
        <f>IFERROR(IF(MATCH(Tabla12[[#This Row],[Servicio]],Tabla10[Servicio],0)&gt;=1,1,""),"")</f>
        <v>1</v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7" t="str">
        <f>IF(SUM(Tabla12[[#This Row],[1. Tocador]:[9. Accesorios]])=1,"","❎")</f>
        <v/>
      </c>
    </row>
    <row r="117" spans="2:12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 t="str">
        <f>IFERROR(IF(MATCH(Tabla12[[#This Row],[Servicio]],Tabla8[Servicio],0)&gt;=1,1,""),"")</f>
        <v/>
      </c>
      <c r="G117" s="13" t="str">
        <f>IFERROR(IF(MATCH(Tabla12[[#This Row],[Servicio]],Tabla9[Servicio],0)&gt;=1,1,""),"")</f>
        <v/>
      </c>
      <c r="H117" s="13">
        <f>IFERROR(IF(MATCH(Tabla12[[#This Row],[Servicio]],Tabla10[Servicio],0)&gt;=1,1,""),"")</f>
        <v>1</v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7" t="str">
        <f>IF(SUM(Tabla12[[#This Row],[1. Tocador]:[9. Accesorios]])=1,"","❎")</f>
        <v/>
      </c>
    </row>
    <row r="118" spans="2:12" x14ac:dyDescent="0.25">
      <c r="B118" s="11" t="s">
        <v>108</v>
      </c>
      <c r="C118" s="13">
        <f>IFERROR(IF(MATCH(Tabla12[[#This Row],[Servicio]],Tabla4[Servicio],0)&gt;=1,1,""),"")</f>
        <v>1</v>
      </c>
      <c r="D118" s="13" t="str">
        <f>IFERROR(IF(MATCH(Tabla12[[#This Row],[Servicio]],Tabla5[Servicio],0)&gt;=1,1,""),"")</f>
        <v/>
      </c>
      <c r="E118" s="13" t="str">
        <f>IFERROR(IF(MATCH(Tabla12[[#This Row],[Servicio]],Tabla6[Servicio],0)&gt;=1,1,""),"")</f>
        <v/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7" t="str">
        <f>IF(SUM(Tabla12[[#This Row],[1. Tocador]:[9. Accesorios]])=1,"","❎")</f>
        <v/>
      </c>
    </row>
    <row r="119" spans="2:12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>
        <f>IFERROR(IF(MATCH(Tabla12[[#This Row],[Servicio]],Tabla8[Servicio],0)&gt;=1,1,""),"")</f>
        <v>1</v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7" t="str">
        <f>IF(SUM(Tabla12[[#This Row],[1. Tocador]:[9. Accesorios]])=1,"","❎")</f>
        <v/>
      </c>
    </row>
    <row r="120" spans="2:12" x14ac:dyDescent="0.25">
      <c r="B120" s="11" t="s">
        <v>110</v>
      </c>
      <c r="C120" s="13">
        <f>IFERROR(IF(MATCH(Tabla12[[#This Row],[Servicio]],Tabla4[Servicio],0)&gt;=1,1,""),"")</f>
        <v>1</v>
      </c>
      <c r="D120" s="13" t="str">
        <f>IFERROR(IF(MATCH(Tabla12[[#This Row],[Servicio]],Tabla5[Servicio],0)&gt;=1,1,""),"")</f>
        <v/>
      </c>
      <c r="E120" s="13" t="str">
        <f>IFERROR(IF(MATCH(Tabla12[[#This Row],[Servicio]],Tabla6[Servicio],0)&gt;=1,1,""),"")</f>
        <v/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7" t="str">
        <f>IF(SUM(Tabla12[[#This Row],[1. Tocador]:[9. Accesorios]])=1,"","❎")</f>
        <v/>
      </c>
    </row>
    <row r="121" spans="2:12" x14ac:dyDescent="0.25">
      <c r="B121" s="11" t="s">
        <v>111</v>
      </c>
      <c r="C121" s="13" t="str">
        <f>IFERROR(IF(MATCH(Tabla12[[#This Row],[Servicio]],Tabla4[Servicio],0)&gt;=1,1,""),"")</f>
        <v/>
      </c>
      <c r="D121" s="13" t="str">
        <f>IFERROR(IF(MATCH(Tabla12[[#This Row],[Servicio]],Tabla5[Servicio],0)&gt;=1,1,""),"")</f>
        <v/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>
        <f>IFERROR(IF(MATCH(Tabla12[[#This Row],[Servicio]],Tabla9[Servicio],0)&gt;=1,1,""),"")</f>
        <v>1</v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7" t="str">
        <f>IF(SUM(Tabla12[[#This Row],[1. Tocador]:[9. Accesorios]])=1,"","❎")</f>
        <v/>
      </c>
    </row>
    <row r="122" spans="2:12" x14ac:dyDescent="0.25">
      <c r="B122" s="11" t="s">
        <v>112</v>
      </c>
      <c r="C122" s="13">
        <f>IFERROR(IF(MATCH(Tabla12[[#This Row],[Servicio]],Tabla4[Servicio],0)&gt;=1,1,""),"")</f>
        <v>1</v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 t="str">
        <f>IFERROR(IF(MATCH(Tabla12[[#This Row],[Servicio]],Tabla10[Servicio],0)&gt;=1,1,""),"")</f>
        <v/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7" t="str">
        <f>IF(SUM(Tabla12[[#This Row],[1. Tocador]:[9. Accesorios]])=1,"","❎")</f>
        <v/>
      </c>
    </row>
    <row r="123" spans="2:12" x14ac:dyDescent="0.25">
      <c r="B123" s="11" t="s">
        <v>113</v>
      </c>
      <c r="C123" s="13">
        <f>IFERROR(IF(MATCH(Tabla12[[#This Row],[Servicio]],Tabla4[Servicio],0)&gt;=1,1,""),"")</f>
        <v>1</v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 t="str">
        <f>IFERROR(IF(MATCH(Tabla12[[#This Row],[Servicio]],Tabla10[Servicio],0)&gt;=1,1,""),"")</f>
        <v/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7" t="str">
        <f>IF(SUM(Tabla12[[#This Row],[1. Tocador]:[9. Accesorios]])=1,"","❎")</f>
        <v/>
      </c>
    </row>
    <row r="124" spans="2:12" x14ac:dyDescent="0.25">
      <c r="B124" s="11" t="s">
        <v>116</v>
      </c>
      <c r="C124" s="13" t="str">
        <f>IFERROR(IF(MATCH(Tabla12[[#This Row],[Servicio]],Tabla4[Servicio],0)&gt;=1,1,""),"")</f>
        <v/>
      </c>
      <c r="D124" s="13">
        <f>IFERROR(IF(MATCH(Tabla12[[#This Row],[Servicio]],Tabla5[Servicio],0)&gt;=1,1,""),"")</f>
        <v>1</v>
      </c>
      <c r="E124" s="13" t="str">
        <f>IFERROR(IF(MATCH(Tabla12[[#This Row],[Servicio]],Tabla6[Servicio],0)&gt;=1,1,""),"")</f>
        <v/>
      </c>
      <c r="F124" s="13" t="str">
        <f>IFERROR(IF(MATCH(Tabla12[[#This Row],[Servicio]],Tabla8[Servicio],0)&gt;=1,1,""),"")</f>
        <v/>
      </c>
      <c r="G124" s="13" t="str">
        <f>IFERROR(IF(MATCH(Tabla12[[#This Row],[Servicio]],Tabla9[Servicio],0)&gt;=1,1,""),"")</f>
        <v/>
      </c>
      <c r="H124" s="13" t="str">
        <f>IFERROR(IF(MATCH(Tabla12[[#This Row],[Servicio]],Tabla10[Servicio],0)&gt;=1,1,""),"")</f>
        <v/>
      </c>
      <c r="I124" s="13" t="str">
        <f>IFERROR(IF(MATCH(Tabla12[[#This Row],[Servicio]],Tabla11[Servicio],0)&gt;=1,1,""),"")</f>
        <v/>
      </c>
      <c r="J124" s="13" t="str">
        <f>IFERROR(IF(MATCH(Tabla12[[#This Row],[Servicio]],Tabla2[Servicio],0)&gt;=1,1,""),"")</f>
        <v/>
      </c>
      <c r="K124" s="13" t="str">
        <f>IFERROR(IF(MATCH(Tabla12[[#This Row],[Servicio]],Tabla7[Servicio],0)&gt;=1,1,""),"")</f>
        <v/>
      </c>
      <c r="L124" s="17" t="str">
        <f>IF(SUM(Tabla12[[#This Row],[1. Tocador]:[9. Accesorios]])=1,"","❎")</f>
        <v/>
      </c>
    </row>
    <row r="125" spans="2:12" x14ac:dyDescent="0.25">
      <c r="B125" s="11" t="s">
        <v>117</v>
      </c>
      <c r="C125" s="13" t="str">
        <f>IFERROR(IF(MATCH(Tabla12[[#This Row],[Servicio]],Tabla4[Servicio],0)&gt;=1,1,""),"")</f>
        <v/>
      </c>
      <c r="D125" s="13" t="str">
        <f>IFERROR(IF(MATCH(Tabla12[[#This Row],[Servicio]],Tabla5[Servicio],0)&gt;=1,1,""),"")</f>
        <v/>
      </c>
      <c r="E125" s="13" t="str">
        <f>IFERROR(IF(MATCH(Tabla12[[#This Row],[Servicio]],Tabla6[Servicio],0)&gt;=1,1,""),"")</f>
        <v/>
      </c>
      <c r="F125" s="13">
        <f>IFERROR(IF(MATCH(Tabla12[[#This Row],[Servicio]],Tabla8[Servicio],0)&gt;=1,1,""),"")</f>
        <v>1</v>
      </c>
      <c r="G125" s="13" t="str">
        <f>IFERROR(IF(MATCH(Tabla12[[#This Row],[Servicio]],Tabla9[Servicio],0)&gt;=1,1,""),"")</f>
        <v/>
      </c>
      <c r="H125" s="13" t="str">
        <f>IFERROR(IF(MATCH(Tabla12[[#This Row],[Servicio]],Tabla10[Servicio],0)&gt;=1,1,""),"")</f>
        <v/>
      </c>
      <c r="I125" s="13" t="str">
        <f>IFERROR(IF(MATCH(Tabla12[[#This Row],[Servicio]],Tabla11[Servicio],0)&gt;=1,1,""),"")</f>
        <v/>
      </c>
      <c r="J125" s="13" t="str">
        <f>IFERROR(IF(MATCH(Tabla12[[#This Row],[Servicio]],Tabla2[Servicio],0)&gt;=1,1,""),"")</f>
        <v/>
      </c>
      <c r="K125" s="13" t="str">
        <f>IFERROR(IF(MATCH(Tabla12[[#This Row],[Servicio]],Tabla7[Servicio],0)&gt;=1,1,""),"")</f>
        <v/>
      </c>
      <c r="L125" s="17" t="str">
        <f>IF(SUM(Tabla12[[#This Row],[1. Tocador]:[9. Accesorios]])=1,"","❎")</f>
        <v/>
      </c>
    </row>
    <row r="126" spans="2:12" x14ac:dyDescent="0.25">
      <c r="B126" s="11" t="s">
        <v>118</v>
      </c>
      <c r="C126" s="13" t="str">
        <f>IFERROR(IF(MATCH(Tabla12[[#This Row],[Servicio]],Tabla4[Servicio],0)&gt;=1,1,""),"")</f>
        <v/>
      </c>
      <c r="D126" s="13" t="str">
        <f>IFERROR(IF(MATCH(Tabla12[[#This Row],[Servicio]],Tabla5[Servicio],0)&gt;=1,1,""),"")</f>
        <v/>
      </c>
      <c r="E126" s="13">
        <f>IFERROR(IF(MATCH(Tabla12[[#This Row],[Servicio]],Tabla6[Servicio],0)&gt;=1,1,""),"")</f>
        <v>1</v>
      </c>
      <c r="F126" s="13" t="str">
        <f>IFERROR(IF(MATCH(Tabla12[[#This Row],[Servicio]],Tabla8[Servicio],0)&gt;=1,1,""),"")</f>
        <v/>
      </c>
      <c r="G126" s="13" t="str">
        <f>IFERROR(IF(MATCH(Tabla12[[#This Row],[Servicio]],Tabla9[Servicio],0)&gt;=1,1,""),"")</f>
        <v/>
      </c>
      <c r="H126" s="13" t="str">
        <f>IFERROR(IF(MATCH(Tabla12[[#This Row],[Servicio]],Tabla10[Servicio],0)&gt;=1,1,""),"")</f>
        <v/>
      </c>
      <c r="I126" s="13" t="str">
        <f>IFERROR(IF(MATCH(Tabla12[[#This Row],[Servicio]],Tabla11[Servicio],0)&gt;=1,1,""),"")</f>
        <v/>
      </c>
      <c r="J126" s="13" t="str">
        <f>IFERROR(IF(MATCH(Tabla12[[#This Row],[Servicio]],Tabla2[Servicio],0)&gt;=1,1,""),"")</f>
        <v/>
      </c>
      <c r="K126" s="13" t="str">
        <f>IFERROR(IF(MATCH(Tabla12[[#This Row],[Servicio]],Tabla7[Servicio],0)&gt;=1,1,""),"")</f>
        <v/>
      </c>
      <c r="L126" s="17" t="str">
        <f>IF(SUM(Tabla12[[#This Row],[1. Tocador]:[9. Accesorios]])=1,"","❎")</f>
        <v/>
      </c>
    </row>
    <row r="127" spans="2:12" x14ac:dyDescent="0.25">
      <c r="B127" s="11" t="s">
        <v>119</v>
      </c>
      <c r="C127" s="13" t="str">
        <f>IFERROR(IF(MATCH(Tabla12[[#This Row],[Servicio]],Tabla4[Servicio],0)&gt;=1,1,""),"")</f>
        <v/>
      </c>
      <c r="D127" s="13" t="str">
        <f>IFERROR(IF(MATCH(Tabla12[[#This Row],[Servicio]],Tabla5[Servicio],0)&gt;=1,1,""),"")</f>
        <v/>
      </c>
      <c r="E127" s="13" t="str">
        <f>IFERROR(IF(MATCH(Tabla12[[#This Row],[Servicio]],Tabla6[Servicio],0)&gt;=1,1,""),"")</f>
        <v/>
      </c>
      <c r="F127" s="13" t="str">
        <f>IFERROR(IF(MATCH(Tabla12[[#This Row],[Servicio]],Tabla8[Servicio],0)&gt;=1,1,""),"")</f>
        <v/>
      </c>
      <c r="G127" s="13">
        <f>IFERROR(IF(MATCH(Tabla12[[#This Row],[Servicio]],Tabla9[Servicio],0)&gt;=1,1,""),"")</f>
        <v>1</v>
      </c>
      <c r="H127" s="13" t="str">
        <f>IFERROR(IF(MATCH(Tabla12[[#This Row],[Servicio]],Tabla10[Servicio],0)&gt;=1,1,""),"")</f>
        <v/>
      </c>
      <c r="I127" s="13" t="str">
        <f>IFERROR(IF(MATCH(Tabla12[[#This Row],[Servicio]],Tabla11[Servicio],0)&gt;=1,1,""),"")</f>
        <v/>
      </c>
      <c r="J127" s="13" t="str">
        <f>IFERROR(IF(MATCH(Tabla12[[#This Row],[Servicio]],Tabla2[Servicio],0)&gt;=1,1,""),"")</f>
        <v/>
      </c>
      <c r="K127" s="13" t="str">
        <f>IFERROR(IF(MATCH(Tabla12[[#This Row],[Servicio]],Tabla7[Servicio],0)&gt;=1,1,""),"")</f>
        <v/>
      </c>
      <c r="L127" s="17" t="str">
        <f>IF(SUM(Tabla12[[#This Row],[1. Tocador]:[9. Accesorios]])=1,"","❎")</f>
        <v/>
      </c>
    </row>
    <row r="128" spans="2:12" x14ac:dyDescent="0.25">
      <c r="B128" s="11" t="s">
        <v>120</v>
      </c>
      <c r="C128" s="13">
        <f>IFERROR(IF(MATCH(Tabla12[[#This Row],[Servicio]],Tabla4[Servicio],0)&gt;=1,1,""),"")</f>
        <v>1</v>
      </c>
      <c r="D128" s="13" t="str">
        <f>IFERROR(IF(MATCH(Tabla12[[#This Row],[Servicio]],Tabla5[Servicio],0)&gt;=1,1,""),"")</f>
        <v/>
      </c>
      <c r="E128" s="13" t="str">
        <f>IFERROR(IF(MATCH(Tabla12[[#This Row],[Servicio]],Tabla6[Servicio],0)&gt;=1,1,""),"")</f>
        <v/>
      </c>
      <c r="F128" s="13" t="str">
        <f>IFERROR(IF(MATCH(Tabla12[[#This Row],[Servicio]],Tabla8[Servicio],0)&gt;=1,1,""),"")</f>
        <v/>
      </c>
      <c r="G128" s="13" t="str">
        <f>IFERROR(IF(MATCH(Tabla12[[#This Row],[Servicio]],Tabla9[Servicio],0)&gt;=1,1,""),"")</f>
        <v/>
      </c>
      <c r="H128" s="13" t="str">
        <f>IFERROR(IF(MATCH(Tabla12[[#This Row],[Servicio]],Tabla10[Servicio],0)&gt;=1,1,""),"")</f>
        <v/>
      </c>
      <c r="I128" s="13" t="str">
        <f>IFERROR(IF(MATCH(Tabla12[[#This Row],[Servicio]],Tabla11[Servicio],0)&gt;=1,1,""),"")</f>
        <v/>
      </c>
      <c r="J128" s="13" t="str">
        <f>IFERROR(IF(MATCH(Tabla12[[#This Row],[Servicio]],Tabla2[Servicio],0)&gt;=1,1,""),"")</f>
        <v/>
      </c>
      <c r="K128" s="13" t="str">
        <f>IFERROR(IF(MATCH(Tabla12[[#This Row],[Servicio]],Tabla7[Servicio],0)&gt;=1,1,""),"")</f>
        <v/>
      </c>
      <c r="L128" s="17" t="str">
        <f>IF(SUM(Tabla12[[#This Row],[1. Tocador]:[9. Accesorios]])=1,"","❎")</f>
        <v/>
      </c>
    </row>
    <row r="129" spans="2:12" x14ac:dyDescent="0.25">
      <c r="B129" s="11" t="s">
        <v>121</v>
      </c>
      <c r="C129" s="13" t="str">
        <f>IFERROR(IF(MATCH(Tabla12[[#This Row],[Servicio]],Tabla4[Servicio],0)&gt;=1,1,""),"")</f>
        <v/>
      </c>
      <c r="D129" s="13" t="str">
        <f>IFERROR(IF(MATCH(Tabla12[[#This Row],[Servicio]],Tabla5[Servicio],0)&gt;=1,1,""),"")</f>
        <v/>
      </c>
      <c r="E129" s="13">
        <f>IFERROR(IF(MATCH(Tabla12[[#This Row],[Servicio]],Tabla6[Servicio],0)&gt;=1,1,""),"")</f>
        <v>1</v>
      </c>
      <c r="F129" s="13" t="str">
        <f>IFERROR(IF(MATCH(Tabla12[[#This Row],[Servicio]],Tabla8[Servicio],0)&gt;=1,1,""),"")</f>
        <v/>
      </c>
      <c r="G129" s="13" t="str">
        <f>IFERROR(IF(MATCH(Tabla12[[#This Row],[Servicio]],Tabla9[Servicio],0)&gt;=1,1,""),"")</f>
        <v/>
      </c>
      <c r="H129" s="13" t="str">
        <f>IFERROR(IF(MATCH(Tabla12[[#This Row],[Servicio]],Tabla10[Servicio],0)&gt;=1,1,""),"")</f>
        <v/>
      </c>
      <c r="I129" s="13" t="str">
        <f>IFERROR(IF(MATCH(Tabla12[[#This Row],[Servicio]],Tabla11[Servicio],0)&gt;=1,1,""),"")</f>
        <v/>
      </c>
      <c r="J129" s="13" t="str">
        <f>IFERROR(IF(MATCH(Tabla12[[#This Row],[Servicio]],Tabla2[Servicio],0)&gt;=1,1,""),"")</f>
        <v/>
      </c>
      <c r="K129" s="13" t="str">
        <f>IFERROR(IF(MATCH(Tabla12[[#This Row],[Servicio]],Tabla7[Servicio],0)&gt;=1,1,""),"")</f>
        <v/>
      </c>
      <c r="L129" s="17" t="str">
        <f>IF(SUM(Tabla12[[#This Row],[1. Tocador]:[9. Accesorios]])=1,"","❎")</f>
        <v/>
      </c>
    </row>
    <row r="130" spans="2:12" x14ac:dyDescent="0.25">
      <c r="B130" s="11" t="s">
        <v>122</v>
      </c>
      <c r="C130" s="13" t="str">
        <f>IFERROR(IF(MATCH(Tabla12[[#This Row],[Servicio]],Tabla4[Servicio],0)&gt;=1,1,""),"")</f>
        <v/>
      </c>
      <c r="D130" s="13">
        <f>IFERROR(IF(MATCH(Tabla12[[#This Row],[Servicio]],Tabla5[Servicio],0)&gt;=1,1,""),"")</f>
        <v>1</v>
      </c>
      <c r="E130" s="13" t="str">
        <f>IFERROR(IF(MATCH(Tabla12[[#This Row],[Servicio]],Tabla6[Servicio],0)&gt;=1,1,""),"")</f>
        <v/>
      </c>
      <c r="F130" s="13" t="str">
        <f>IFERROR(IF(MATCH(Tabla12[[#This Row],[Servicio]],Tabla8[Servicio],0)&gt;=1,1,""),"")</f>
        <v/>
      </c>
      <c r="G130" s="13" t="str">
        <f>IFERROR(IF(MATCH(Tabla12[[#This Row],[Servicio]],Tabla9[Servicio],0)&gt;=1,1,""),"")</f>
        <v/>
      </c>
      <c r="H130" s="13" t="str">
        <f>IFERROR(IF(MATCH(Tabla12[[#This Row],[Servicio]],Tabla10[Servicio],0)&gt;=1,1,""),"")</f>
        <v/>
      </c>
      <c r="I130" s="13" t="str">
        <f>IFERROR(IF(MATCH(Tabla12[[#This Row],[Servicio]],Tabla11[Servicio],0)&gt;=1,1,""),"")</f>
        <v/>
      </c>
      <c r="J130" s="13" t="str">
        <f>IFERROR(IF(MATCH(Tabla12[[#This Row],[Servicio]],Tabla2[Servicio],0)&gt;=1,1,""),"")</f>
        <v/>
      </c>
      <c r="K130" s="13" t="str">
        <f>IFERROR(IF(MATCH(Tabla12[[#This Row],[Servicio]],Tabla7[Servicio],0)&gt;=1,1,""),"")</f>
        <v/>
      </c>
      <c r="L130" s="17" t="str">
        <f>IF(SUM(Tabla12[[#This Row],[1. Tocador]:[9. Accesorios]])=1,"","❎")</f>
        <v/>
      </c>
    </row>
    <row r="131" spans="2:12" x14ac:dyDescent="0.25">
      <c r="B131" s="11" t="s">
        <v>123</v>
      </c>
      <c r="C131" s="13" t="str">
        <f>IFERROR(IF(MATCH(Tabla12[[#This Row],[Servicio]],Tabla4[Servicio],0)&gt;=1,1,""),"")</f>
        <v/>
      </c>
      <c r="D131" s="13" t="str">
        <f>IFERROR(IF(MATCH(Tabla12[[#This Row],[Servicio]],Tabla5[Servicio],0)&gt;=1,1,""),"")</f>
        <v/>
      </c>
      <c r="E131" s="13" t="str">
        <f>IFERROR(IF(MATCH(Tabla12[[#This Row],[Servicio]],Tabla6[Servicio],0)&gt;=1,1,""),"")</f>
        <v/>
      </c>
      <c r="F131" s="13" t="str">
        <f>IFERROR(IF(MATCH(Tabla12[[#This Row],[Servicio]],Tabla8[Servicio],0)&gt;=1,1,""),"")</f>
        <v/>
      </c>
      <c r="G131" s="13" t="str">
        <f>IFERROR(IF(MATCH(Tabla12[[#This Row],[Servicio]],Tabla9[Servicio],0)&gt;=1,1,""),"")</f>
        <v/>
      </c>
      <c r="H131" s="13">
        <f>IFERROR(IF(MATCH(Tabla12[[#This Row],[Servicio]],Tabla10[Servicio],0)&gt;=1,1,""),"")</f>
        <v>1</v>
      </c>
      <c r="I131" s="13" t="str">
        <f>IFERROR(IF(MATCH(Tabla12[[#This Row],[Servicio]],Tabla11[Servicio],0)&gt;=1,1,""),"")</f>
        <v/>
      </c>
      <c r="J131" s="13" t="str">
        <f>IFERROR(IF(MATCH(Tabla12[[#This Row],[Servicio]],Tabla2[Servicio],0)&gt;=1,1,""),"")</f>
        <v/>
      </c>
      <c r="K131" s="13" t="str">
        <f>IFERROR(IF(MATCH(Tabla12[[#This Row],[Servicio]],Tabla7[Servicio],0)&gt;=1,1,""),"")</f>
        <v/>
      </c>
      <c r="L131" s="17" t="str">
        <f>IF(SUM(Tabla12[[#This Row],[1. Tocador]:[9. Accesorios]])=1,"","❎")</f>
        <v/>
      </c>
    </row>
    <row r="132" spans="2:12" x14ac:dyDescent="0.25">
      <c r="B132" s="11" t="s">
        <v>124</v>
      </c>
      <c r="C132" s="13" t="str">
        <f>IFERROR(IF(MATCH(Tabla12[[#This Row],[Servicio]],Tabla4[Servicio],0)&gt;=1,1,""),"")</f>
        <v/>
      </c>
      <c r="D132" s="13" t="str">
        <f>IFERROR(IF(MATCH(Tabla12[[#This Row],[Servicio]],Tabla5[Servicio],0)&gt;=1,1,""),"")</f>
        <v/>
      </c>
      <c r="E132" s="13" t="str">
        <f>IFERROR(IF(MATCH(Tabla12[[#This Row],[Servicio]],Tabla6[Servicio],0)&gt;=1,1,""),"")</f>
        <v/>
      </c>
      <c r="F132" s="13" t="str">
        <f>IFERROR(IF(MATCH(Tabla12[[#This Row],[Servicio]],Tabla8[Servicio],0)&gt;=1,1,""),"")</f>
        <v/>
      </c>
      <c r="G132" s="13">
        <f>IFERROR(IF(MATCH(Tabla12[[#This Row],[Servicio]],Tabla9[Servicio],0)&gt;=1,1,""),"")</f>
        <v>1</v>
      </c>
      <c r="H132" s="13" t="str">
        <f>IFERROR(IF(MATCH(Tabla12[[#This Row],[Servicio]],Tabla10[Servicio],0)&gt;=1,1,""),"")</f>
        <v/>
      </c>
      <c r="I132" s="13" t="str">
        <f>IFERROR(IF(MATCH(Tabla12[[#This Row],[Servicio]],Tabla11[Servicio],0)&gt;=1,1,""),"")</f>
        <v/>
      </c>
      <c r="J132" s="13" t="str">
        <f>IFERROR(IF(MATCH(Tabla12[[#This Row],[Servicio]],Tabla2[Servicio],0)&gt;=1,1,""),"")</f>
        <v/>
      </c>
      <c r="K132" s="13" t="str">
        <f>IFERROR(IF(MATCH(Tabla12[[#This Row],[Servicio]],Tabla7[Servicio],0)&gt;=1,1,""),"")</f>
        <v/>
      </c>
      <c r="L132" s="17" t="str">
        <f>IF(SUM(Tabla12[[#This Row],[1. Tocador]:[9. Accesorios]])=1,"","❎")</f>
        <v/>
      </c>
    </row>
    <row r="133" spans="2:12" x14ac:dyDescent="0.25">
      <c r="B133" s="11" t="s">
        <v>125</v>
      </c>
      <c r="C133" s="13" t="str">
        <f>IFERROR(IF(MATCH(Tabla12[[#This Row],[Servicio]],Tabla4[Servicio],0)&gt;=1,1,""),"")</f>
        <v/>
      </c>
      <c r="D133" s="13" t="str">
        <f>IFERROR(IF(MATCH(Tabla12[[#This Row],[Servicio]],Tabla5[Servicio],0)&gt;=1,1,""),"")</f>
        <v/>
      </c>
      <c r="E133" s="13" t="str">
        <f>IFERROR(IF(MATCH(Tabla12[[#This Row],[Servicio]],Tabla6[Servicio],0)&gt;=1,1,""),"")</f>
        <v/>
      </c>
      <c r="F133" s="13" t="str">
        <f>IFERROR(IF(MATCH(Tabla12[[#This Row],[Servicio]],Tabla8[Servicio],0)&gt;=1,1,""),"")</f>
        <v/>
      </c>
      <c r="G133" s="13" t="str">
        <f>IFERROR(IF(MATCH(Tabla12[[#This Row],[Servicio]],Tabla9[Servicio],0)&gt;=1,1,""),"")</f>
        <v/>
      </c>
      <c r="H133" s="13">
        <f>IFERROR(IF(MATCH(Tabla12[[#This Row],[Servicio]],Tabla10[Servicio],0)&gt;=1,1,""),"")</f>
        <v>1</v>
      </c>
      <c r="I133" s="13" t="str">
        <f>IFERROR(IF(MATCH(Tabla12[[#This Row],[Servicio]],Tabla11[Servicio],0)&gt;=1,1,""),"")</f>
        <v/>
      </c>
      <c r="J133" s="13" t="str">
        <f>IFERROR(IF(MATCH(Tabla12[[#This Row],[Servicio]],Tabla2[Servicio],0)&gt;=1,1,""),"")</f>
        <v/>
      </c>
      <c r="K133" s="13" t="str">
        <f>IFERROR(IF(MATCH(Tabla12[[#This Row],[Servicio]],Tabla7[Servicio],0)&gt;=1,1,""),"")</f>
        <v/>
      </c>
      <c r="L133" s="17" t="str">
        <f>IF(SUM(Tabla12[[#This Row],[1. Tocador]:[9. Accesorios]])=1,"","❎")</f>
        <v/>
      </c>
    </row>
    <row r="134" spans="2:12" x14ac:dyDescent="0.25">
      <c r="B134" s="11" t="s">
        <v>126</v>
      </c>
      <c r="C134" s="13" t="str">
        <f>IFERROR(IF(MATCH(Tabla12[[#This Row],[Servicio]],Tabla4[Servicio],0)&gt;=1,1,""),"")</f>
        <v/>
      </c>
      <c r="D134" s="13" t="str">
        <f>IFERROR(IF(MATCH(Tabla12[[#This Row],[Servicio]],Tabla5[Servicio],0)&gt;=1,1,""),"")</f>
        <v/>
      </c>
      <c r="E134" s="13" t="str">
        <f>IFERROR(IF(MATCH(Tabla12[[#This Row],[Servicio]],Tabla6[Servicio],0)&gt;=1,1,""),"")</f>
        <v/>
      </c>
      <c r="F134" s="13" t="str">
        <f>IFERROR(IF(MATCH(Tabla12[[#This Row],[Servicio]],Tabla8[Servicio],0)&gt;=1,1,""),"")</f>
        <v/>
      </c>
      <c r="G134" s="13" t="str">
        <f>IFERROR(IF(MATCH(Tabla12[[#This Row],[Servicio]],Tabla9[Servicio],0)&gt;=1,1,""),"")</f>
        <v/>
      </c>
      <c r="H134" s="13">
        <f>IFERROR(IF(MATCH(Tabla12[[#This Row],[Servicio]],Tabla10[Servicio],0)&gt;=1,1,""),"")</f>
        <v>1</v>
      </c>
      <c r="I134" s="13" t="str">
        <f>IFERROR(IF(MATCH(Tabla12[[#This Row],[Servicio]],Tabla11[Servicio],0)&gt;=1,1,""),"")</f>
        <v/>
      </c>
      <c r="J134" s="13" t="str">
        <f>IFERROR(IF(MATCH(Tabla12[[#This Row],[Servicio]],Tabla2[Servicio],0)&gt;=1,1,""),"")</f>
        <v/>
      </c>
      <c r="K134" s="13" t="str">
        <f>IFERROR(IF(MATCH(Tabla12[[#This Row],[Servicio]],Tabla7[Servicio],0)&gt;=1,1,""),"")</f>
        <v/>
      </c>
      <c r="L134" s="17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20"/>
  <sheetViews>
    <sheetView workbookViewId="0"/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108</v>
      </c>
    </row>
    <row r="16" spans="1:1" x14ac:dyDescent="0.2">
      <c r="A16" s="2" t="s">
        <v>110</v>
      </c>
    </row>
    <row r="17" spans="1:1" x14ac:dyDescent="0.2">
      <c r="A17" s="2" t="s">
        <v>112</v>
      </c>
    </row>
    <row r="18" spans="1:1" x14ac:dyDescent="0.2">
      <c r="A18" s="2" t="s">
        <v>113</v>
      </c>
    </row>
    <row r="19" spans="1:1" x14ac:dyDescent="0.2">
      <c r="A19" s="2" t="s">
        <v>112</v>
      </c>
    </row>
    <row r="20" spans="1:1" x14ac:dyDescent="0.2">
      <c r="A20" s="2" t="s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8"/>
  <sheetViews>
    <sheetView topLeftCell="A14" workbookViewId="0">
      <selection activeCell="A28" sqref="A28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11" t="s">
        <v>84</v>
      </c>
    </row>
    <row r="25" spans="1:1" x14ac:dyDescent="0.25">
      <c r="A25" s="11" t="s">
        <v>93</v>
      </c>
    </row>
    <row r="26" spans="1:1" x14ac:dyDescent="0.25">
      <c r="A26" s="11" t="s">
        <v>96</v>
      </c>
    </row>
    <row r="27" spans="1:1" x14ac:dyDescent="0.25">
      <c r="A27" s="2" t="s">
        <v>116</v>
      </c>
    </row>
    <row r="28" spans="1:1" x14ac:dyDescent="0.25">
      <c r="A28" s="2" t="s"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3"/>
  <sheetViews>
    <sheetView workbookViewId="0">
      <selection activeCell="A23" sqref="A23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36</v>
      </c>
    </row>
    <row r="3" spans="1:1" x14ac:dyDescent="0.25">
      <c r="A3" s="2" t="s">
        <v>37</v>
      </c>
    </row>
    <row r="4" spans="1:1" x14ac:dyDescent="0.25">
      <c r="A4" s="2" t="s">
        <v>38</v>
      </c>
    </row>
    <row r="5" spans="1:1" x14ac:dyDescent="0.25">
      <c r="A5" s="2" t="s">
        <v>39</v>
      </c>
    </row>
    <row r="6" spans="1:1" x14ac:dyDescent="0.25">
      <c r="A6" s="2" t="s">
        <v>40</v>
      </c>
    </row>
    <row r="7" spans="1:1" x14ac:dyDescent="0.25">
      <c r="A7" s="9" t="s">
        <v>79</v>
      </c>
    </row>
    <row r="8" spans="1:1" x14ac:dyDescent="0.25">
      <c r="A8" s="9" t="s">
        <v>82</v>
      </c>
    </row>
    <row r="9" spans="1:1" x14ac:dyDescent="0.25">
      <c r="A9" s="9" t="s">
        <v>83</v>
      </c>
    </row>
    <row r="10" spans="1:1" x14ac:dyDescent="0.25">
      <c r="A10" s="11" t="s">
        <v>89</v>
      </c>
    </row>
    <row r="11" spans="1:1" x14ac:dyDescent="0.25">
      <c r="A11" s="11" t="s">
        <v>95</v>
      </c>
    </row>
    <row r="12" spans="1:1" x14ac:dyDescent="0.25">
      <c r="A12" s="2" t="s">
        <v>118</v>
      </c>
    </row>
    <row r="13" spans="1:1" x14ac:dyDescent="0.25">
      <c r="A13" s="2" t="s">
        <v>121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8"/>
  <sheetViews>
    <sheetView topLeftCell="A27" workbookViewId="0">
      <selection activeCell="A48" sqref="A48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41</v>
      </c>
    </row>
    <row r="3" spans="1:1" x14ac:dyDescent="0.25">
      <c r="A3" s="2" t="s">
        <v>41</v>
      </c>
    </row>
    <row r="4" spans="1:1" x14ac:dyDescent="0.25">
      <c r="A4" s="2" t="s">
        <v>42</v>
      </c>
    </row>
    <row r="5" spans="1:1" x14ac:dyDescent="0.25">
      <c r="A5" s="2" t="s">
        <v>43</v>
      </c>
    </row>
    <row r="6" spans="1:1" x14ac:dyDescent="0.25">
      <c r="A6" s="2" t="s">
        <v>44</v>
      </c>
    </row>
    <row r="7" spans="1:1" x14ac:dyDescent="0.25">
      <c r="A7" s="2" t="s">
        <v>43</v>
      </c>
    </row>
    <row r="8" spans="1:1" x14ac:dyDescent="0.25">
      <c r="A8" s="2" t="s">
        <v>44</v>
      </c>
    </row>
    <row r="9" spans="1:1" x14ac:dyDescent="0.25">
      <c r="A9" s="2" t="s">
        <v>45</v>
      </c>
    </row>
    <row r="10" spans="1:1" x14ac:dyDescent="0.25">
      <c r="A10" s="2" t="s">
        <v>41</v>
      </c>
    </row>
    <row r="11" spans="1:1" x14ac:dyDescent="0.25">
      <c r="A11" s="2" t="s">
        <v>44</v>
      </c>
    </row>
    <row r="12" spans="1:1" x14ac:dyDescent="0.25">
      <c r="A12" s="2" t="s">
        <v>46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44</v>
      </c>
    </row>
    <row r="16" spans="1:1" x14ac:dyDescent="0.25">
      <c r="A16" s="2" t="s">
        <v>46</v>
      </c>
    </row>
    <row r="17" spans="1:1" x14ac:dyDescent="0.25">
      <c r="A17" s="2" t="s">
        <v>43</v>
      </c>
    </row>
    <row r="18" spans="1:1" x14ac:dyDescent="0.25">
      <c r="A18" s="2" t="s">
        <v>47</v>
      </c>
    </row>
    <row r="19" spans="1:1" x14ac:dyDescent="0.25">
      <c r="A19" s="2" t="s">
        <v>44</v>
      </c>
    </row>
    <row r="20" spans="1:1" x14ac:dyDescent="0.25">
      <c r="A20" s="2" t="s">
        <v>44</v>
      </c>
    </row>
    <row r="21" spans="1:1" x14ac:dyDescent="0.25">
      <c r="A21" s="2" t="s">
        <v>44</v>
      </c>
    </row>
    <row r="22" spans="1:1" x14ac:dyDescent="0.25">
      <c r="A22" s="2" t="s">
        <v>48</v>
      </c>
    </row>
    <row r="23" spans="1:1" x14ac:dyDescent="0.25">
      <c r="A23" s="2" t="s">
        <v>44</v>
      </c>
    </row>
    <row r="24" spans="1:1" x14ac:dyDescent="0.25">
      <c r="A24" s="2" t="s">
        <v>44</v>
      </c>
    </row>
    <row r="25" spans="1:1" x14ac:dyDescent="0.25">
      <c r="A25" s="2" t="s">
        <v>44</v>
      </c>
    </row>
    <row r="26" spans="1:1" x14ac:dyDescent="0.25">
      <c r="A26" s="2" t="s">
        <v>44</v>
      </c>
    </row>
    <row r="27" spans="1:1" x14ac:dyDescent="0.25">
      <c r="A27" s="2" t="s">
        <v>41</v>
      </c>
    </row>
    <row r="28" spans="1:1" x14ac:dyDescent="0.25">
      <c r="A28" s="2" t="s">
        <v>44</v>
      </c>
    </row>
    <row r="29" spans="1:1" x14ac:dyDescent="0.25">
      <c r="A29" s="2" t="s">
        <v>44</v>
      </c>
    </row>
    <row r="30" spans="1:1" x14ac:dyDescent="0.25">
      <c r="A30" s="2" t="s">
        <v>44</v>
      </c>
    </row>
    <row r="31" spans="1:1" x14ac:dyDescent="0.25">
      <c r="A31" s="2" t="s">
        <v>49</v>
      </c>
    </row>
    <row r="32" spans="1:1" x14ac:dyDescent="0.25">
      <c r="A32" s="2" t="s">
        <v>49</v>
      </c>
    </row>
    <row r="33" spans="1:1" x14ac:dyDescent="0.25">
      <c r="A33" s="2" t="s">
        <v>46</v>
      </c>
    </row>
    <row r="34" spans="1:1" x14ac:dyDescent="0.25">
      <c r="A34" s="2" t="s">
        <v>42</v>
      </c>
    </row>
    <row r="35" spans="1:1" x14ac:dyDescent="0.25">
      <c r="A35" s="2" t="s">
        <v>44</v>
      </c>
    </row>
    <row r="36" spans="1:1" x14ac:dyDescent="0.25">
      <c r="A36" s="2" t="s">
        <v>44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50</v>
      </c>
    </row>
    <row r="40" spans="1:1" x14ac:dyDescent="0.25">
      <c r="A40" s="2" t="s">
        <v>45</v>
      </c>
    </row>
    <row r="41" spans="1:1" x14ac:dyDescent="0.25">
      <c r="A41" s="11" t="s">
        <v>85</v>
      </c>
    </row>
    <row r="42" spans="1:1" x14ac:dyDescent="0.25">
      <c r="A42" s="11" t="s">
        <v>86</v>
      </c>
    </row>
    <row r="43" spans="1:1" x14ac:dyDescent="0.25">
      <c r="A43" s="11" t="s">
        <v>88</v>
      </c>
    </row>
    <row r="44" spans="1:1" x14ac:dyDescent="0.25">
      <c r="A44" s="11" t="s">
        <v>91</v>
      </c>
    </row>
    <row r="45" spans="1:1" x14ac:dyDescent="0.25">
      <c r="A45" s="11" t="s">
        <v>87</v>
      </c>
    </row>
    <row r="46" spans="1:1" x14ac:dyDescent="0.25">
      <c r="A46" s="11" t="s">
        <v>94</v>
      </c>
    </row>
    <row r="47" spans="1:1" x14ac:dyDescent="0.25">
      <c r="A47" s="2" t="s">
        <v>109</v>
      </c>
    </row>
    <row r="48" spans="1:1" x14ac:dyDescent="0.25">
      <c r="A48" s="2" t="s">
        <v>117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11"/>
  <sheetViews>
    <sheetView workbookViewId="0">
      <selection activeCell="A12" sqref="A12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51</v>
      </c>
    </row>
    <row r="3" spans="1:1" x14ac:dyDescent="0.25">
      <c r="A3" s="2" t="s">
        <v>52</v>
      </c>
    </row>
    <row r="4" spans="1:1" x14ac:dyDescent="0.25">
      <c r="A4" s="2" t="s">
        <v>53</v>
      </c>
    </row>
    <row r="5" spans="1:1" x14ac:dyDescent="0.25">
      <c r="A5" s="11" t="s">
        <v>81</v>
      </c>
    </row>
    <row r="6" spans="1:1" x14ac:dyDescent="0.25">
      <c r="A6" s="11" t="s">
        <v>90</v>
      </c>
    </row>
    <row r="7" spans="1:1" x14ac:dyDescent="0.25">
      <c r="A7" s="11" t="s">
        <v>80</v>
      </c>
    </row>
    <row r="8" spans="1:1" x14ac:dyDescent="0.25">
      <c r="A8" s="11" t="s">
        <v>97</v>
      </c>
    </row>
    <row r="9" spans="1:1" x14ac:dyDescent="0.25">
      <c r="A9" s="2" t="s">
        <v>111</v>
      </c>
    </row>
    <row r="10" spans="1:1" x14ac:dyDescent="0.25">
      <c r="A10" s="2" t="s">
        <v>119</v>
      </c>
    </row>
    <row r="11" spans="1:1" x14ac:dyDescent="0.25">
      <c r="A11" s="2" t="s">
        <v>124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4"/>
  <sheetViews>
    <sheetView workbookViewId="0">
      <selection activeCell="A19" sqref="A19"/>
    </sheetView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54</v>
      </c>
    </row>
    <row r="3" spans="1:1" x14ac:dyDescent="0.25">
      <c r="A3" s="2" t="s">
        <v>55</v>
      </c>
    </row>
    <row r="4" spans="1:1" x14ac:dyDescent="0.25">
      <c r="A4" s="2" t="s">
        <v>56</v>
      </c>
    </row>
    <row r="5" spans="1:1" x14ac:dyDescent="0.25">
      <c r="A5" s="2" t="s">
        <v>57</v>
      </c>
    </row>
    <row r="6" spans="1:1" x14ac:dyDescent="0.25">
      <c r="A6" s="2" t="s">
        <v>58</v>
      </c>
    </row>
    <row r="7" spans="1:1" x14ac:dyDescent="0.25">
      <c r="A7" s="2" t="s">
        <v>59</v>
      </c>
    </row>
    <row r="8" spans="1:1" x14ac:dyDescent="0.25">
      <c r="A8" s="11" t="s">
        <v>98</v>
      </c>
    </row>
    <row r="9" spans="1:1" x14ac:dyDescent="0.25">
      <c r="A9" s="11" t="s">
        <v>99</v>
      </c>
    </row>
    <row r="10" spans="1:1" x14ac:dyDescent="0.25">
      <c r="A10" s="2" t="s">
        <v>106</v>
      </c>
    </row>
    <row r="11" spans="1:1" x14ac:dyDescent="0.25">
      <c r="A11" s="2" t="s">
        <v>107</v>
      </c>
    </row>
    <row r="12" spans="1:1" x14ac:dyDescent="0.25">
      <c r="A12" s="2" t="s">
        <v>123</v>
      </c>
    </row>
    <row r="13" spans="1:1" x14ac:dyDescent="0.25">
      <c r="A13" s="2" t="s">
        <v>125</v>
      </c>
    </row>
    <row r="14" spans="1:1" x14ac:dyDescent="0.25">
      <c r="A14" s="2" t="s">
        <v>126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2024-12-02T12:17:21Z</dcterms:modified>
</cp:coreProperties>
</file>