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ccomptroller-my.sharepoint.com/personal/afarman_comptroller_nyc_gov/Documents/"/>
    </mc:Choice>
  </mc:AlternateContent>
  <xr:revisionPtr revIDLastSave="0" documentId="8_{DCF999F8-E324-4948-B961-FA5FB4CE9C09}" xr6:coauthVersionLast="47" xr6:coauthVersionMax="47" xr10:uidLastSave="{00000000-0000-0000-0000-000000000000}"/>
  <bookViews>
    <workbookView xWindow="-120" yWindow="-120" windowWidth="29040" windowHeight="15720" xr2:uid="{B39B4DF5-595B-4CFD-9766-BED8AF4B7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1" i="1" l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30" i="1"/>
  <c r="AP2" i="1" l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tc={3B3A4A15-98CE-44C9-89BE-301CD9F26302}</author>
    <author>tc={CD46381A-4567-4690-A532-3A1D4BF0EF7E}</author>
  </authors>
  <commentList>
    <comment ref="Q1" authorId="0" shapeId="0" xr:uid="{3B3A4A15-98CE-44C9-89BE-301CD9F26302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does not match Aug FY2024 close YTD exactly</t>
      </text>
    </comment>
    <comment ref="Q11" authorId="1" shapeId="0" xr:uid="{CD46381A-4567-4690-A532-3A1D4BF0EF7E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Adjusted</t>
      </text>
    </comment>
  </commentList>
</comments>
</file>

<file path=xl/sharedStrings.xml><?xml version="1.0" encoding="utf-8"?>
<sst xmlns="http://schemas.openxmlformats.org/spreadsheetml/2006/main" count="84" uniqueCount="56">
  <si>
    <t>Property</t>
  </si>
  <si>
    <t>Property STAR</t>
  </si>
  <si>
    <t>PIT</t>
  </si>
  <si>
    <t>PIT STAR</t>
  </si>
  <si>
    <t>PTET</t>
  </si>
  <si>
    <t>GCT</t>
  </si>
  <si>
    <t>BCT</t>
  </si>
  <si>
    <t>UBT</t>
  </si>
  <si>
    <t>Sales</t>
  </si>
  <si>
    <t>Utility</t>
  </si>
  <si>
    <t>CRT</t>
  </si>
  <si>
    <t>RPTT</t>
  </si>
  <si>
    <t>MRT</t>
  </si>
  <si>
    <t>Cigarette</t>
  </si>
  <si>
    <t>Cannabis</t>
  </si>
  <si>
    <t>Hotel ROT</t>
  </si>
  <si>
    <t>Leaded Gas</t>
  </si>
  <si>
    <t>Vault</t>
  </si>
  <si>
    <t>Comm. Motor Vehicles</t>
  </si>
  <si>
    <t>Stock Transfer</t>
  </si>
  <si>
    <t>Auto Use</t>
  </si>
  <si>
    <t>Transportation</t>
  </si>
  <si>
    <t>Section 1127 (waiver)</t>
  </si>
  <si>
    <t>PILOTS</t>
  </si>
  <si>
    <t>Other Refunds</t>
  </si>
  <si>
    <t>Horse Race Admissions</t>
  </si>
  <si>
    <t>Medical Marijuana Excise Tax</t>
  </si>
  <si>
    <t>OTB</t>
  </si>
  <si>
    <t>OTB Surcharge</t>
  </si>
  <si>
    <t>Beer and Liquor</t>
  </si>
  <si>
    <t>Taxi</t>
  </si>
  <si>
    <t>Liquor Surcharge</t>
  </si>
  <si>
    <t>Other (COAD)</t>
  </si>
  <si>
    <t>PI-Property (130) current</t>
  </si>
  <si>
    <t>PI-Property (33) prior</t>
  </si>
  <si>
    <t>PI CO (131)</t>
  </si>
  <si>
    <t>PI CO (133)</t>
  </si>
  <si>
    <t>PI Other Refunds (134)</t>
  </si>
  <si>
    <t>Audits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</si>
  <si>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</si>
  <si>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</si>
  <si>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</si>
  <si>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</si>
  <si>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</si>
  <si>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</si>
  <si>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</si>
  <si>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</si>
  <si>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</si>
  <si>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</si>
  <si>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</si>
  <si>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</si>
  <si>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Jul'</t>
  </si>
  <si>
    <t>Aug'</t>
  </si>
  <si>
    <t>Month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</si>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</sst>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;[Red]\(#,##0.0\)"/>
    <numFmt numFmtId="165" formatCode="#,##0.000_);[Red]\(#,##0.0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38" fontId="0" fillId="0" borderId="0" xfId="0" applyNumberFormat="1"/>
    <xf numFmtId="38" fontId="0" fillId="2" borderId="0" xfId="0" applyNumberFormat="1" applyFill="1"/>
    <xf numFmtId="164" fontId="0" fillId="0" borderId="0" xfId="0" applyNumberFormat="1"/>
    <xf numFmtId="38" fontId="0" fillId="3" borderId="0" xfId="0" applyNumberFormat="1" applyFill="1"/>
    <xf numFmtId="165" fontId="0" fillId="0" borderId="0" xfId="0" applyNumberFormat="1"/>
    <xf numFmtId="40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rphy, Marcia" id="{AF98EAF3-4C74-44A3-89F6-436FAAC7934F}" userId="S::mmurphy@comptroller.nyc.gov::3cc079bb-6487-4941-8bcb-8125e665e4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" dT="2024-09-30T18:21:52.46" personId="{AF98EAF3-4C74-44A3-89F6-436FAAC7934F}" id="{3B3A4A15-98CE-44C9-89BE-301CD9F26302}">
    <text>Sum does not match Aug FY2024 close YTD exactly</text>
  </threadedComment>
  <threadedComment ref="Q11" dT="2024-09-30T18:21:27.14" personId="{AF98EAF3-4C74-44A3-89F6-436FAAC7934F}" id="{CD46381A-4567-4690-A532-3A1D4BF0EF7E}">
    <text>Adjusted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4176-0FA4-47F4-8A8C-500E585450F9}">
  <dimension ref="A1:AP43"/>
  <sheetViews>
    <sheetView tabSelected="1" workbookViewId="0">
      <selection activeCell="A13" sqref="A13"/>
    </sheetView>
  </sheetViews>
  <sheetFormatPr defaultRowHeight="15" x14ac:dyDescent="0.25"/>
  <cols>
    <col min="3" max="3" width="23.28515625" customWidth="1"/>
    <col min="4" max="4" width="12.7109375" bestFit="1" customWidth="1"/>
    <col min="5" max="5" width="11.42578125" bestFit="1" customWidth="1"/>
    <col min="6" max="6" width="8.7109375" bestFit="1" customWidth="1"/>
    <col min="7" max="7" width="9.85546875" bestFit="1" customWidth="1"/>
    <col min="8" max="8" width="11.42578125" bestFit="1" customWidth="1"/>
    <col min="10" max="10" width="9.85546875" bestFit="1" customWidth="1"/>
    <col min="22" max="22" width="21.28515625" customWidth="1"/>
    <col min="38" max="38" width="12.42578125" customWidth="1"/>
    <col min="40" max="40" width="19.7109375" customWidth="1"/>
    <col min="41" max="41" width="14" customWidth="1"/>
    <col min="42" max="42" width="14.5703125" bestFit="1" customWidth="1"/>
  </cols>
  <sheetData>
    <row r="1" spans="1:42" x14ac:dyDescent="0.25">
      <c r="A1" t="s">
        <v>54</v>
      </c>
      <c r="B1" s="15" t="s">
        <v>53</v>
      </c>
      <c r="C1" s="1" t="s">
        <v>0</v>
      </c>
      <c r="D1" s="2" t="s">
        <v>1</v>
      </c>
      <c r="E1" s="1" t="s">
        <v>2</v>
      </c>
      <c r="F1" s="2" t="s">
        <v>3</v>
      </c>
      <c r="G1" s="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4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5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6" t="s">
        <v>35</v>
      </c>
      <c r="AM1" s="1" t="s">
        <v>36</v>
      </c>
      <c r="AN1" s="1" t="s">
        <v>37</v>
      </c>
      <c r="AO1" s="1" t="s">
        <v>38</v>
      </c>
      <c r="AP1" s="2" t="s">
        <v>55</v>
      </c>
    </row>
    <row r="2" spans="1:42" x14ac:dyDescent="0.25">
      <c r="A2">
        <v>2024</v>
      </c>
      <c r="B2" s="1" t="s">
        <v>39</v>
      </c>
      <c r="C2" s="7">
        <v>14356416.107999999</v>
      </c>
      <c r="D2" s="7">
        <v>0</v>
      </c>
      <c r="E2" s="7">
        <v>842623.54200000002</v>
      </c>
      <c r="F2">
        <v>0</v>
      </c>
      <c r="G2" s="7">
        <v>6612.7240000000002</v>
      </c>
      <c r="H2" s="7">
        <v>0</v>
      </c>
      <c r="I2" s="7">
        <v>0</v>
      </c>
      <c r="J2" s="7">
        <v>0</v>
      </c>
      <c r="K2" s="7">
        <v>691866.23400000005</v>
      </c>
      <c r="L2" s="7">
        <v>0</v>
      </c>
      <c r="M2" s="7">
        <v>0</v>
      </c>
      <c r="N2" s="7">
        <v>96587.929000000004</v>
      </c>
      <c r="O2" s="7">
        <v>48272.976000000002</v>
      </c>
      <c r="P2" s="7">
        <v>1463.6859999999999</v>
      </c>
      <c r="Q2" s="8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2740.41</v>
      </c>
      <c r="X2" s="7">
        <v>0</v>
      </c>
      <c r="Y2" s="7">
        <v>0</v>
      </c>
      <c r="Z2" s="9">
        <v>54098.913</v>
      </c>
      <c r="AA2" s="9">
        <v>0</v>
      </c>
      <c r="AB2" s="9">
        <v>0</v>
      </c>
      <c r="AC2" s="10">
        <v>0</v>
      </c>
      <c r="AD2" s="9">
        <v>0</v>
      </c>
      <c r="AE2" s="9">
        <v>57.895000000000003</v>
      </c>
      <c r="AF2" s="9">
        <v>2159.3359999999998</v>
      </c>
      <c r="AG2" s="7">
        <v>0</v>
      </c>
      <c r="AH2" s="7">
        <v>0</v>
      </c>
      <c r="AI2" s="7">
        <v>0</v>
      </c>
      <c r="AJ2" s="9">
        <v>2110.3649999999998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11">
        <f>SUM(C2:AO2)</f>
        <v>16105010.117999997</v>
      </c>
    </row>
    <row r="3" spans="1:42" x14ac:dyDescent="0.25">
      <c r="A3">
        <v>2024</v>
      </c>
      <c r="B3" s="1" t="s">
        <v>40</v>
      </c>
      <c r="C3" s="7">
        <v>363446.58399999997</v>
      </c>
      <c r="D3">
        <v>0</v>
      </c>
      <c r="E3" s="9">
        <v>951921.95700000005</v>
      </c>
      <c r="F3">
        <v>0</v>
      </c>
      <c r="G3" s="7">
        <v>13665.235000000001</v>
      </c>
      <c r="H3" s="7">
        <v>0</v>
      </c>
      <c r="I3" s="7">
        <v>0</v>
      </c>
      <c r="J3" s="7">
        <v>0</v>
      </c>
      <c r="K3" s="7">
        <v>717050.26100000006</v>
      </c>
      <c r="L3" s="7">
        <v>32661.132000000001</v>
      </c>
      <c r="M3" s="9">
        <v>0</v>
      </c>
      <c r="N3" s="7">
        <v>137604.06400000001</v>
      </c>
      <c r="O3" s="7">
        <v>59465.712</v>
      </c>
      <c r="P3" s="7">
        <v>1397.7819999999999</v>
      </c>
      <c r="Q3" s="8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2692.3009999999999</v>
      </c>
      <c r="X3" s="9">
        <v>0</v>
      </c>
      <c r="Y3" s="7">
        <v>17934.46</v>
      </c>
      <c r="Z3" s="7">
        <v>88.602000000000004</v>
      </c>
      <c r="AA3" s="9">
        <v>0</v>
      </c>
      <c r="AB3" s="9">
        <v>0</v>
      </c>
      <c r="AC3" s="10">
        <v>0</v>
      </c>
      <c r="AD3" s="9">
        <v>0</v>
      </c>
      <c r="AE3" s="9">
        <v>41.811999999999998</v>
      </c>
      <c r="AF3" s="9">
        <v>2229.4589999999998</v>
      </c>
      <c r="AG3" s="9">
        <v>45.984999999999999</v>
      </c>
      <c r="AH3" s="9">
        <v>0</v>
      </c>
      <c r="AI3" s="9">
        <v>0</v>
      </c>
      <c r="AJ3" s="9">
        <v>2244.7240000000002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11">
        <f>SUM(C3:AO3)</f>
        <v>2302490.0699999994</v>
      </c>
    </row>
    <row r="4" spans="1:42" x14ac:dyDescent="0.25">
      <c r="A4">
        <v>2024</v>
      </c>
      <c r="B4" s="1" t="s">
        <v>41</v>
      </c>
      <c r="C4" s="7">
        <v>1472516.9410000001</v>
      </c>
      <c r="D4" s="7">
        <v>0</v>
      </c>
      <c r="E4" s="7">
        <v>1139923.0049999999</v>
      </c>
      <c r="F4" s="7">
        <v>0</v>
      </c>
      <c r="G4" s="7">
        <v>459119.98</v>
      </c>
      <c r="H4" s="7">
        <v>1280389.2960000001</v>
      </c>
      <c r="I4" s="7">
        <v>8578.1</v>
      </c>
      <c r="J4" s="7">
        <v>518367.58100000001</v>
      </c>
      <c r="K4" s="7">
        <v>968085.96400000004</v>
      </c>
      <c r="L4" s="7">
        <v>31893.831999999999</v>
      </c>
      <c r="M4" s="7">
        <v>216984.57800000001</v>
      </c>
      <c r="N4" s="7">
        <v>92913.395000000004</v>
      </c>
      <c r="O4" s="7">
        <v>50371.483999999997</v>
      </c>
      <c r="P4" s="7">
        <v>1296.6379999999999</v>
      </c>
      <c r="Q4" s="8">
        <v>182</v>
      </c>
      <c r="R4" s="7">
        <v>162595.451</v>
      </c>
      <c r="S4" s="7">
        <v>0</v>
      </c>
      <c r="T4" s="7">
        <v>0</v>
      </c>
      <c r="U4" s="7">
        <v>4829.5609999999997</v>
      </c>
      <c r="V4" s="7">
        <v>0</v>
      </c>
      <c r="W4" s="7">
        <v>2359.67</v>
      </c>
      <c r="X4" s="7">
        <v>0</v>
      </c>
      <c r="Y4" s="7">
        <v>23669.119999999999</v>
      </c>
      <c r="Z4" s="7">
        <v>1925.3140000000001</v>
      </c>
      <c r="AA4" s="7">
        <v>-857.60699999999997</v>
      </c>
      <c r="AB4" s="7">
        <v>0</v>
      </c>
      <c r="AC4" s="10">
        <v>0</v>
      </c>
      <c r="AD4" s="9">
        <v>0</v>
      </c>
      <c r="AE4" s="9">
        <v>11.672000000000001</v>
      </c>
      <c r="AF4" s="9">
        <v>2086.2310000000002</v>
      </c>
      <c r="AG4" s="9">
        <v>36.393999999999998</v>
      </c>
      <c r="AH4" s="9">
        <v>264.76600000000002</v>
      </c>
      <c r="AI4" s="9">
        <v>0</v>
      </c>
      <c r="AJ4" s="9">
        <v>2890.4470000000001</v>
      </c>
      <c r="AK4" s="9">
        <v>12676.02</v>
      </c>
      <c r="AL4" s="9">
        <v>0</v>
      </c>
      <c r="AM4" s="9">
        <v>0</v>
      </c>
      <c r="AN4" s="9">
        <v>-529.66800000000001</v>
      </c>
      <c r="AO4" s="9">
        <v>0</v>
      </c>
      <c r="AP4" s="11">
        <f>SUM(C4:AO4)</f>
        <v>6452580.165</v>
      </c>
    </row>
    <row r="5" spans="1:42" x14ac:dyDescent="0.25">
      <c r="A5">
        <v>2024</v>
      </c>
      <c r="B5" s="1" t="s">
        <v>42</v>
      </c>
      <c r="C5" s="7">
        <v>922681.772</v>
      </c>
      <c r="D5" s="7">
        <v>0</v>
      </c>
      <c r="E5" s="7">
        <v>1188338.662</v>
      </c>
      <c r="F5" s="7">
        <v>0</v>
      </c>
      <c r="G5" s="7">
        <v>-135747.01800000001</v>
      </c>
      <c r="H5" s="7">
        <v>133551.606</v>
      </c>
      <c r="I5" s="7">
        <v>2.1</v>
      </c>
      <c r="J5" s="7">
        <v>49020.758000000002</v>
      </c>
      <c r="K5" s="7">
        <v>757159.88899999997</v>
      </c>
      <c r="L5" s="7">
        <v>35143.673000000003</v>
      </c>
      <c r="M5" s="7">
        <v>15837.984</v>
      </c>
      <c r="N5" s="7">
        <v>90193.460999999996</v>
      </c>
      <c r="O5" s="7">
        <v>52445.118000000002</v>
      </c>
      <c r="P5" s="7">
        <v>235.54400000000001</v>
      </c>
      <c r="Q5" s="8">
        <v>686.13800000000003</v>
      </c>
      <c r="R5" s="7">
        <v>5518.54</v>
      </c>
      <c r="S5" s="7">
        <v>0</v>
      </c>
      <c r="T5" s="7">
        <v>0</v>
      </c>
      <c r="U5" s="7">
        <v>4494.7650000000003</v>
      </c>
      <c r="V5" s="7">
        <v>0</v>
      </c>
      <c r="W5" s="7">
        <v>2276.1660000000002</v>
      </c>
      <c r="X5" s="7">
        <v>0</v>
      </c>
      <c r="Y5" s="7">
        <v>18947.758999999998</v>
      </c>
      <c r="Z5" s="7">
        <v>959.59400000000005</v>
      </c>
      <c r="AA5" s="7">
        <v>-1530.808</v>
      </c>
      <c r="AB5" s="7">
        <v>13.37</v>
      </c>
      <c r="AC5" s="10">
        <v>0</v>
      </c>
      <c r="AD5" s="9">
        <v>0</v>
      </c>
      <c r="AE5" s="9">
        <v>0.253</v>
      </c>
      <c r="AF5" s="9">
        <v>1832.787</v>
      </c>
      <c r="AG5" s="9">
        <v>37.406999999999996</v>
      </c>
      <c r="AH5" s="9">
        <v>145.75800000000001</v>
      </c>
      <c r="AI5" s="9">
        <v>0</v>
      </c>
      <c r="AJ5" s="9">
        <v>2035.6890000000001</v>
      </c>
      <c r="AK5" s="9">
        <v>4649.6840000000002</v>
      </c>
      <c r="AL5" s="9">
        <v>0</v>
      </c>
      <c r="AM5" s="9">
        <v>0</v>
      </c>
      <c r="AN5" s="9">
        <v>-87.13</v>
      </c>
      <c r="AO5" s="9">
        <v>0</v>
      </c>
      <c r="AP5" s="11">
        <f>SUM(C5:AO5)</f>
        <v>3148843.5210000002</v>
      </c>
    </row>
    <row r="6" spans="1:42" x14ac:dyDescent="0.25">
      <c r="A6">
        <v>2024</v>
      </c>
      <c r="B6" s="1" t="s">
        <v>43</v>
      </c>
      <c r="C6" s="7">
        <v>339435.87099999998</v>
      </c>
      <c r="D6" s="7">
        <v>0</v>
      </c>
      <c r="E6" s="7">
        <v>787136.65599999996</v>
      </c>
      <c r="F6" s="7">
        <v>0</v>
      </c>
      <c r="G6" s="7">
        <v>2303.9029999999998</v>
      </c>
      <c r="H6" s="7">
        <v>82692.02</v>
      </c>
      <c r="I6" s="7">
        <v>0.47399999999999998</v>
      </c>
      <c r="J6" s="7">
        <v>31655.829000000002</v>
      </c>
      <c r="K6" s="7">
        <v>800860.09299999999</v>
      </c>
      <c r="L6" s="7">
        <v>28600.007000000001</v>
      </c>
      <c r="M6" s="7">
        <v>9685.1589999999997</v>
      </c>
      <c r="N6" s="7">
        <v>77762.076000000001</v>
      </c>
      <c r="O6" s="7">
        <v>42176.767</v>
      </c>
      <c r="P6" s="7">
        <v>950.904</v>
      </c>
      <c r="Q6" s="8">
        <v>0</v>
      </c>
      <c r="R6" s="7">
        <v>3284.444</v>
      </c>
      <c r="S6" s="7">
        <v>0</v>
      </c>
      <c r="T6" s="7">
        <v>0</v>
      </c>
      <c r="U6" s="7">
        <v>4190.674</v>
      </c>
      <c r="V6" s="7">
        <v>0</v>
      </c>
      <c r="W6" s="7">
        <v>2162.7260000000001</v>
      </c>
      <c r="X6" s="7">
        <v>0</v>
      </c>
      <c r="Y6" s="7">
        <v>17318.052</v>
      </c>
      <c r="Z6" s="7">
        <v>962.65700000000004</v>
      </c>
      <c r="AA6" s="7">
        <v>-593.63699999999994</v>
      </c>
      <c r="AB6" s="7">
        <v>0</v>
      </c>
      <c r="AC6" s="10">
        <v>0</v>
      </c>
      <c r="AD6" s="9">
        <v>0</v>
      </c>
      <c r="AE6" s="9">
        <v>8.984</v>
      </c>
      <c r="AF6" s="9">
        <v>1607.4739999999999</v>
      </c>
      <c r="AG6" s="9">
        <v>60.13</v>
      </c>
      <c r="AH6" s="9">
        <v>283.54199999999997</v>
      </c>
      <c r="AI6" s="9">
        <v>0</v>
      </c>
      <c r="AJ6" s="9">
        <v>2829.567</v>
      </c>
      <c r="AK6" s="9">
        <v>4821.4750000000004</v>
      </c>
      <c r="AL6" s="9">
        <v>0</v>
      </c>
      <c r="AM6" s="9">
        <v>0</v>
      </c>
      <c r="AN6" s="9">
        <v>-1674.9169999999999</v>
      </c>
      <c r="AO6" s="9">
        <v>0</v>
      </c>
      <c r="AP6" s="11">
        <f>SUM(C6:AO6)</f>
        <v>2238520.9300000002</v>
      </c>
    </row>
    <row r="7" spans="1:42" x14ac:dyDescent="0.25">
      <c r="A7">
        <v>2024</v>
      </c>
      <c r="B7" s="1" t="s">
        <v>44</v>
      </c>
      <c r="C7" s="7">
        <v>8437074.1710000001</v>
      </c>
      <c r="D7" s="7">
        <v>0</v>
      </c>
      <c r="E7" s="7">
        <v>943830.52500000002</v>
      </c>
      <c r="F7" s="7">
        <v>0</v>
      </c>
      <c r="G7" s="7">
        <v>481957.908</v>
      </c>
      <c r="H7" s="7">
        <v>1379777.1839999999</v>
      </c>
      <c r="I7" s="7">
        <v>13137.436</v>
      </c>
      <c r="J7" s="7">
        <v>417620.54599999997</v>
      </c>
      <c r="K7" s="7">
        <v>997752.09600000002</v>
      </c>
      <c r="L7" s="7">
        <v>33295.048000000003</v>
      </c>
      <c r="M7" s="7">
        <v>212655.60200000001</v>
      </c>
      <c r="N7" s="7">
        <v>77896.160000000003</v>
      </c>
      <c r="O7" s="7">
        <v>48211.144999999997</v>
      </c>
      <c r="P7" s="7">
        <v>1005.759</v>
      </c>
      <c r="Q7" s="8">
        <v>0</v>
      </c>
      <c r="R7" s="7">
        <v>207081.731</v>
      </c>
      <c r="S7" s="7">
        <v>0</v>
      </c>
      <c r="T7" s="7">
        <v>0</v>
      </c>
      <c r="U7" s="7">
        <v>4087.9540000000002</v>
      </c>
      <c r="V7" s="7">
        <v>0</v>
      </c>
      <c r="W7" s="7">
        <v>1911.971</v>
      </c>
      <c r="X7" s="7">
        <v>0</v>
      </c>
      <c r="Y7" s="7">
        <v>18333.021000000001</v>
      </c>
      <c r="Z7" s="7">
        <v>47841.101999999999</v>
      </c>
      <c r="AA7" s="7">
        <v>-1069.829</v>
      </c>
      <c r="AB7" s="7">
        <v>0</v>
      </c>
      <c r="AC7" s="10">
        <v>0</v>
      </c>
      <c r="AD7" s="9">
        <v>0</v>
      </c>
      <c r="AE7" s="9">
        <v>18.495000000000001</v>
      </c>
      <c r="AF7" s="9">
        <v>2109.6350000000002</v>
      </c>
      <c r="AG7" s="9">
        <v>42.253999999999998</v>
      </c>
      <c r="AH7" s="9">
        <v>201.065</v>
      </c>
      <c r="AI7" s="9">
        <v>0</v>
      </c>
      <c r="AJ7" s="9">
        <v>2743.0250000000001</v>
      </c>
      <c r="AK7" s="9">
        <v>10554.848</v>
      </c>
      <c r="AL7" s="9">
        <v>0</v>
      </c>
      <c r="AM7" s="9">
        <v>0</v>
      </c>
      <c r="AN7" s="9">
        <v>-72.376000000000005</v>
      </c>
      <c r="AO7" s="9">
        <v>0</v>
      </c>
      <c r="AP7" s="11">
        <f>SUM(C7:AO7)</f>
        <v>13337996.476000002</v>
      </c>
    </row>
    <row r="8" spans="1:42" x14ac:dyDescent="0.25">
      <c r="A8">
        <v>2024</v>
      </c>
      <c r="B8" s="1" t="s">
        <v>45</v>
      </c>
      <c r="C8" s="7">
        <v>4455459.892</v>
      </c>
      <c r="D8" s="7">
        <v>127652.72</v>
      </c>
      <c r="E8" s="7">
        <v>1697701.861</v>
      </c>
      <c r="F8" s="7">
        <v>0</v>
      </c>
      <c r="G8" s="7">
        <v>31711.986000000001</v>
      </c>
      <c r="H8" s="7">
        <v>171012.076</v>
      </c>
      <c r="I8" s="7">
        <v>2913.672</v>
      </c>
      <c r="J8" s="7">
        <v>443863.91</v>
      </c>
      <c r="K8" s="7">
        <v>820625.70499999996</v>
      </c>
      <c r="L8" s="7">
        <v>41705.512000000002</v>
      </c>
      <c r="M8" s="7">
        <v>12627.249</v>
      </c>
      <c r="N8" s="7">
        <v>126335.414</v>
      </c>
      <c r="O8" s="7">
        <v>49415.088000000003</v>
      </c>
      <c r="P8" s="7">
        <v>1439.1079999999999</v>
      </c>
      <c r="Q8" s="8">
        <v>754.28899999999999</v>
      </c>
      <c r="R8" s="7">
        <v>2024.4380000000001</v>
      </c>
      <c r="S8" s="7">
        <v>0</v>
      </c>
      <c r="T8" s="7">
        <v>0</v>
      </c>
      <c r="U8" s="7">
        <v>5857.8</v>
      </c>
      <c r="V8" s="7">
        <v>0</v>
      </c>
      <c r="W8" s="7">
        <v>1606.3140000000001</v>
      </c>
      <c r="X8" s="7">
        <v>0</v>
      </c>
      <c r="Y8" s="7">
        <v>22533.866000000002</v>
      </c>
      <c r="Z8" s="7">
        <v>59552.754999999997</v>
      </c>
      <c r="AA8" s="7">
        <v>-2418.91</v>
      </c>
      <c r="AB8" s="7">
        <v>0</v>
      </c>
      <c r="AC8" s="10">
        <v>351.14400000000001</v>
      </c>
      <c r="AD8" s="9">
        <v>0</v>
      </c>
      <c r="AE8" s="9">
        <v>38.506999999999998</v>
      </c>
      <c r="AF8" s="9">
        <v>2407.8470000000002</v>
      </c>
      <c r="AG8" s="9">
        <v>33.424999999999997</v>
      </c>
      <c r="AH8" s="9">
        <v>135.935</v>
      </c>
      <c r="AI8" s="9">
        <v>0</v>
      </c>
      <c r="AJ8" s="9">
        <v>3678.77</v>
      </c>
      <c r="AK8" s="9">
        <v>6228.799</v>
      </c>
      <c r="AL8" s="9">
        <v>0</v>
      </c>
      <c r="AM8" s="9">
        <v>0</v>
      </c>
      <c r="AN8" s="9">
        <v>-1196.944</v>
      </c>
      <c r="AO8" s="9">
        <v>0</v>
      </c>
      <c r="AP8" s="11">
        <f>SUM(C8:AO8)</f>
        <v>8084052.2279999992</v>
      </c>
    </row>
    <row r="9" spans="1:42" x14ac:dyDescent="0.25">
      <c r="A9">
        <v>2024</v>
      </c>
      <c r="B9" s="1" t="s">
        <v>46</v>
      </c>
      <c r="C9" s="7">
        <v>157665.12899999999</v>
      </c>
      <c r="D9" s="7"/>
      <c r="E9" s="7">
        <v>1141242.6939999999</v>
      </c>
      <c r="F9" s="7">
        <v>0</v>
      </c>
      <c r="G9" s="7">
        <v>-10881.388000000001</v>
      </c>
      <c r="H9" s="7">
        <v>169069.47500000001</v>
      </c>
      <c r="I9" s="7">
        <v>441.94099999999997</v>
      </c>
      <c r="J9" s="7">
        <v>89691.735000000001</v>
      </c>
      <c r="K9" s="7">
        <v>743923.45499999996</v>
      </c>
      <c r="L9" s="7">
        <v>42820.942999999999</v>
      </c>
      <c r="M9" s="7">
        <v>10249.825999999999</v>
      </c>
      <c r="N9" s="7">
        <v>69234.717000000004</v>
      </c>
      <c r="O9" s="7">
        <v>39075.762000000002</v>
      </c>
      <c r="P9" s="7">
        <v>659.99099999999999</v>
      </c>
      <c r="Q9" s="8">
        <v>0</v>
      </c>
      <c r="R9" s="7">
        <v>819.98199999999997</v>
      </c>
      <c r="S9" s="7">
        <v>0</v>
      </c>
      <c r="T9" s="7">
        <v>0</v>
      </c>
      <c r="U9" s="7">
        <v>4441.3109999999997</v>
      </c>
      <c r="V9" s="7">
        <v>0</v>
      </c>
      <c r="W9" s="7">
        <v>1848.912</v>
      </c>
      <c r="X9" s="7">
        <v>0</v>
      </c>
      <c r="Y9" s="7">
        <v>18393.969000000001</v>
      </c>
      <c r="Z9" s="7">
        <v>987.11199999999997</v>
      </c>
      <c r="AA9" s="7">
        <v>-8311.0139999999992</v>
      </c>
      <c r="AB9" s="7">
        <v>1.95</v>
      </c>
      <c r="AC9" s="10">
        <v>0</v>
      </c>
      <c r="AD9" s="9">
        <v>0</v>
      </c>
      <c r="AE9" s="9">
        <v>32.837000000000003</v>
      </c>
      <c r="AF9" s="9">
        <v>1221.848</v>
      </c>
      <c r="AG9" s="9">
        <v>15.51</v>
      </c>
      <c r="AH9" s="9">
        <v>148.61099999999999</v>
      </c>
      <c r="AI9" s="9">
        <v>0</v>
      </c>
      <c r="AJ9" s="9">
        <v>3435.076</v>
      </c>
      <c r="AK9" s="9">
        <v>4648.46</v>
      </c>
      <c r="AL9" s="9">
        <v>0</v>
      </c>
      <c r="AM9" s="9">
        <v>0</v>
      </c>
      <c r="AN9" s="9">
        <v>-351.21899999999999</v>
      </c>
      <c r="AO9" s="9">
        <v>0</v>
      </c>
      <c r="AP9" s="12">
        <f>SUM(C9:AO9)</f>
        <v>2480527.6250000005</v>
      </c>
    </row>
    <row r="10" spans="1:42" x14ac:dyDescent="0.25">
      <c r="A10">
        <v>2024</v>
      </c>
      <c r="B10" s="1" t="s">
        <v>47</v>
      </c>
      <c r="C10" s="7">
        <v>1429131.165</v>
      </c>
      <c r="D10" s="7">
        <v>0</v>
      </c>
      <c r="E10" s="7">
        <v>987009.13</v>
      </c>
      <c r="F10" s="7">
        <v>0</v>
      </c>
      <c r="G10" s="7">
        <v>434421.94300000003</v>
      </c>
      <c r="H10" s="7">
        <v>1609032.371</v>
      </c>
      <c r="I10" s="7">
        <v>1807.163</v>
      </c>
      <c r="J10" s="7">
        <v>465914.85700000002</v>
      </c>
      <c r="K10" s="7">
        <v>915749.96600000001</v>
      </c>
      <c r="L10" s="7">
        <v>43349.334999999999</v>
      </c>
      <c r="M10" s="7">
        <v>219021.42499999999</v>
      </c>
      <c r="N10" s="7">
        <v>79531.543000000005</v>
      </c>
      <c r="O10" s="7">
        <v>58472.21</v>
      </c>
      <c r="P10" s="7">
        <v>1057.9570000000001</v>
      </c>
      <c r="Q10" s="8">
        <v>30.213999999999999</v>
      </c>
      <c r="R10" s="7">
        <v>147009.28200000001</v>
      </c>
      <c r="S10" s="7">
        <v>0</v>
      </c>
      <c r="T10" s="7">
        <v>0</v>
      </c>
      <c r="U10" s="7">
        <v>4892.7659999999996</v>
      </c>
      <c r="V10" s="7">
        <v>0</v>
      </c>
      <c r="W10" s="7">
        <v>2282.9299999999998</v>
      </c>
      <c r="X10" s="7">
        <v>0</v>
      </c>
      <c r="Y10" s="7">
        <v>24578.84</v>
      </c>
      <c r="Z10" s="7">
        <v>13577.607</v>
      </c>
      <c r="AA10" s="7">
        <v>-11881.371999999999</v>
      </c>
      <c r="AB10" s="7">
        <v>0</v>
      </c>
      <c r="AC10" s="10">
        <v>0</v>
      </c>
      <c r="AD10" s="9">
        <v>0</v>
      </c>
      <c r="AE10" s="9">
        <v>26.457000000000001</v>
      </c>
      <c r="AF10" s="9">
        <v>1783.384</v>
      </c>
      <c r="AG10" s="9">
        <v>53.506</v>
      </c>
      <c r="AH10" s="9">
        <v>101.928</v>
      </c>
      <c r="AI10" s="9">
        <v>0</v>
      </c>
      <c r="AJ10" s="9">
        <v>4052.0569999999998</v>
      </c>
      <c r="AK10" s="9">
        <v>5233.8320000000003</v>
      </c>
      <c r="AL10" s="9">
        <v>0</v>
      </c>
      <c r="AM10" s="9">
        <v>0</v>
      </c>
      <c r="AN10" s="9">
        <v>-735.61900000000003</v>
      </c>
      <c r="AO10" s="9">
        <v>0</v>
      </c>
      <c r="AP10" s="12">
        <f>SUM(C10:AO10)</f>
        <v>6435504.8769999985</v>
      </c>
    </row>
    <row r="11" spans="1:42" x14ac:dyDescent="0.25">
      <c r="A11">
        <v>2024</v>
      </c>
      <c r="B11" s="1" t="s">
        <v>48</v>
      </c>
      <c r="C11" s="9">
        <v>852684.80700000003</v>
      </c>
      <c r="D11" s="7">
        <v>0</v>
      </c>
      <c r="E11" s="9">
        <v>2135206.719</v>
      </c>
      <c r="F11" s="7">
        <v>0</v>
      </c>
      <c r="G11" s="9">
        <v>-22789.848999999998</v>
      </c>
      <c r="H11" s="9">
        <v>720583.60900000005</v>
      </c>
      <c r="I11" s="9">
        <v>0.17</v>
      </c>
      <c r="J11" s="9">
        <v>351171.63199999998</v>
      </c>
      <c r="K11" s="9">
        <v>733481.22699999996</v>
      </c>
      <c r="L11" s="9">
        <v>39988.476000000002</v>
      </c>
      <c r="M11" s="9">
        <v>16734.446</v>
      </c>
      <c r="N11" s="9">
        <v>82163.548999999999</v>
      </c>
      <c r="O11" s="9">
        <v>48273.703999999998</v>
      </c>
      <c r="P11" s="9">
        <v>1018.391</v>
      </c>
      <c r="Q11" s="13">
        <v>936.04100000000005</v>
      </c>
      <c r="R11" s="9">
        <v>4772.3429999999998</v>
      </c>
      <c r="S11" s="9">
        <v>0</v>
      </c>
      <c r="T11" s="9">
        <v>0</v>
      </c>
      <c r="U11" s="9">
        <v>4798.3689999999997</v>
      </c>
      <c r="V11" s="9">
        <v>0</v>
      </c>
      <c r="W11" s="9">
        <v>2238.3409999999999</v>
      </c>
      <c r="X11" s="9">
        <v>0</v>
      </c>
      <c r="Y11" s="9">
        <v>19953.893</v>
      </c>
      <c r="Z11" s="9">
        <v>990.19200000000001</v>
      </c>
      <c r="AA11" s="9">
        <v>-15862.932000000001</v>
      </c>
      <c r="AB11" s="7">
        <v>0</v>
      </c>
      <c r="AC11" s="14">
        <v>105.736</v>
      </c>
      <c r="AD11" s="9">
        <v>0</v>
      </c>
      <c r="AE11" s="9">
        <v>28.859000000000002</v>
      </c>
      <c r="AF11" s="9">
        <v>1740.5219999999999</v>
      </c>
      <c r="AG11" s="9">
        <v>36.340000000000003</v>
      </c>
      <c r="AH11" s="9">
        <v>99.406000000000006</v>
      </c>
      <c r="AI11" s="9">
        <v>0</v>
      </c>
      <c r="AJ11" s="9">
        <v>3519.3119999999999</v>
      </c>
      <c r="AK11" s="9">
        <v>5826.8419999999996</v>
      </c>
      <c r="AL11" s="9">
        <v>0</v>
      </c>
      <c r="AM11" s="9">
        <v>0</v>
      </c>
      <c r="AN11" s="9">
        <v>-295.46800000000002</v>
      </c>
      <c r="AO11" s="9">
        <v>0</v>
      </c>
      <c r="AP11" s="9">
        <f>SUM(C11:AO11)</f>
        <v>4987404.6770000001</v>
      </c>
    </row>
    <row r="12" spans="1:42" x14ac:dyDescent="0.25">
      <c r="A12">
        <v>2024</v>
      </c>
      <c r="B12" s="1" t="s">
        <v>49</v>
      </c>
      <c r="C12" s="9">
        <v>23379.713</v>
      </c>
      <c r="D12" s="9">
        <v>0</v>
      </c>
      <c r="E12" s="9">
        <v>1010798.997</v>
      </c>
      <c r="F12" s="9">
        <v>0</v>
      </c>
      <c r="G12" s="9">
        <v>30328.975999999999</v>
      </c>
      <c r="H12" s="9">
        <v>137294.38</v>
      </c>
      <c r="I12" s="9">
        <v>3.8730000000000002</v>
      </c>
      <c r="J12" s="9">
        <v>35233.186999999998</v>
      </c>
      <c r="K12" s="9">
        <v>768671.64800000004</v>
      </c>
      <c r="L12" s="9">
        <v>35027.482000000004</v>
      </c>
      <c r="M12" s="9">
        <v>15854.019</v>
      </c>
      <c r="N12" s="9">
        <v>93027.92</v>
      </c>
      <c r="O12" s="9">
        <v>46675.307000000001</v>
      </c>
      <c r="P12" s="9">
        <v>1011.9109999999999</v>
      </c>
      <c r="Q12" s="13">
        <v>54.862000000000002</v>
      </c>
      <c r="R12" s="9">
        <v>3021.98</v>
      </c>
      <c r="S12" s="9">
        <v>0</v>
      </c>
      <c r="T12" s="9">
        <v>0</v>
      </c>
      <c r="U12" s="9">
        <v>11566.257</v>
      </c>
      <c r="V12" s="9">
        <v>0</v>
      </c>
      <c r="W12" s="9">
        <v>3294.326</v>
      </c>
      <c r="X12" s="9">
        <v>0</v>
      </c>
      <c r="Y12" s="9">
        <v>19378.379000000001</v>
      </c>
      <c r="Z12" s="9">
        <v>182385.83600000001</v>
      </c>
      <c r="AA12" s="9">
        <v>-3996.2069999999999</v>
      </c>
      <c r="AB12" s="7">
        <v>0.13300000000000001</v>
      </c>
      <c r="AC12" s="14">
        <v>0</v>
      </c>
      <c r="AD12" s="9">
        <v>0</v>
      </c>
      <c r="AE12" s="9">
        <v>31.925000000000001</v>
      </c>
      <c r="AF12" s="9">
        <v>1911.9880000000001</v>
      </c>
      <c r="AG12" s="9">
        <v>45.771000000000001</v>
      </c>
      <c r="AH12" s="9">
        <v>2461.08</v>
      </c>
      <c r="AI12" s="9">
        <v>0</v>
      </c>
      <c r="AJ12" s="9">
        <v>2405.13</v>
      </c>
      <c r="AK12" s="9">
        <v>3734.509</v>
      </c>
      <c r="AL12" s="9">
        <v>0</v>
      </c>
      <c r="AM12" s="9">
        <v>0</v>
      </c>
      <c r="AN12" s="9">
        <v>-735.74599999999998</v>
      </c>
      <c r="AO12" s="9">
        <v>0</v>
      </c>
      <c r="AP12" s="11">
        <f>SUM(C12:AO12)</f>
        <v>2422867.6360000009</v>
      </c>
    </row>
    <row r="13" spans="1:42" x14ac:dyDescent="0.25">
      <c r="A13">
        <v>2024</v>
      </c>
      <c r="B13" s="1" t="s">
        <v>50</v>
      </c>
      <c r="C13" s="9">
        <v>76635.710000000006</v>
      </c>
      <c r="D13" s="9">
        <v>0</v>
      </c>
      <c r="E13" s="9">
        <v>1166070.6640000001</v>
      </c>
      <c r="F13" s="9">
        <v>0</v>
      </c>
      <c r="G13" s="9">
        <v>300945.511</v>
      </c>
      <c r="H13" s="9">
        <v>1331128.5819999999</v>
      </c>
      <c r="I13" s="9">
        <v>212.12</v>
      </c>
      <c r="J13" s="9">
        <v>563368.98199999996</v>
      </c>
      <c r="K13" s="9">
        <v>991974.53300000005</v>
      </c>
      <c r="L13" s="9">
        <v>28713.723000000002</v>
      </c>
      <c r="M13" s="9">
        <v>229531.67800000001</v>
      </c>
      <c r="N13" s="9">
        <v>93850.285000000003</v>
      </c>
      <c r="O13" s="9">
        <v>53841.796000000002</v>
      </c>
      <c r="P13" s="9">
        <v>1363.5050000000001</v>
      </c>
      <c r="Q13" s="13">
        <v>0</v>
      </c>
      <c r="R13" s="9">
        <v>182969.685</v>
      </c>
      <c r="S13" s="9">
        <v>0</v>
      </c>
      <c r="T13" s="9">
        <v>0</v>
      </c>
      <c r="U13" s="9">
        <v>4728.826</v>
      </c>
      <c r="V13" s="9">
        <v>0</v>
      </c>
      <c r="W13" s="9">
        <v>3307.5030000000002</v>
      </c>
      <c r="X13" s="9">
        <v>0</v>
      </c>
      <c r="Y13" s="9">
        <v>17520.72</v>
      </c>
      <c r="Z13" s="9">
        <v>409519.78499999997</v>
      </c>
      <c r="AA13" s="9">
        <v>-2546.7669999999998</v>
      </c>
      <c r="AB13" s="9">
        <v>0</v>
      </c>
      <c r="AC13" s="14">
        <v>0</v>
      </c>
      <c r="AD13" s="9">
        <v>0</v>
      </c>
      <c r="AE13" s="9">
        <v>30.957000000000001</v>
      </c>
      <c r="AF13" s="9">
        <v>2266.8519999999999</v>
      </c>
      <c r="AG13" s="9">
        <v>46.959000000000003</v>
      </c>
      <c r="AH13" s="9">
        <v>1555.028</v>
      </c>
      <c r="AI13" s="9">
        <v>0</v>
      </c>
      <c r="AJ13" s="9">
        <v>3144.0140000000001</v>
      </c>
      <c r="AK13" s="9">
        <v>3477.377</v>
      </c>
      <c r="AL13" s="9">
        <v>0</v>
      </c>
      <c r="AM13" s="9">
        <v>0</v>
      </c>
      <c r="AN13" s="9">
        <v>-298.887</v>
      </c>
      <c r="AO13" s="9">
        <v>0</v>
      </c>
      <c r="AP13" s="9">
        <f>SUM(C13:AO13)</f>
        <v>5463359.1410000008</v>
      </c>
    </row>
    <row r="14" spans="1:42" x14ac:dyDescent="0.25">
      <c r="A14">
        <v>2024</v>
      </c>
      <c r="B14" s="1" t="s">
        <v>51</v>
      </c>
      <c r="C14" s="9">
        <v>4113.9949999999999</v>
      </c>
      <c r="D14" s="9">
        <v>0</v>
      </c>
      <c r="E14" s="9">
        <v>30496.532999999999</v>
      </c>
      <c r="F14" s="9">
        <v>0</v>
      </c>
      <c r="G14" s="9">
        <v>13197.731</v>
      </c>
      <c r="H14" s="9">
        <v>215141.69</v>
      </c>
      <c r="I14" s="9">
        <v>1368.46</v>
      </c>
      <c r="J14" s="9">
        <v>17973.205999999998</v>
      </c>
      <c r="K14" s="9">
        <v>18251.07</v>
      </c>
      <c r="L14" s="9">
        <v>36217.296999999999</v>
      </c>
      <c r="M14" s="9">
        <v>10818.166999999999</v>
      </c>
      <c r="N14" s="9">
        <v>420.22500000000002</v>
      </c>
      <c r="O14" s="9">
        <v>0</v>
      </c>
      <c r="P14" s="9">
        <v>423.988</v>
      </c>
      <c r="Q14" s="13">
        <v>1236.9649999999999</v>
      </c>
      <c r="R14" s="9">
        <v>3789.6</v>
      </c>
      <c r="S14" s="9">
        <v>0</v>
      </c>
      <c r="T14" s="9">
        <v>0</v>
      </c>
      <c r="U14" s="9">
        <v>8976.44</v>
      </c>
      <c r="V14" s="9">
        <v>0</v>
      </c>
      <c r="W14" s="9">
        <v>0</v>
      </c>
      <c r="X14" s="9">
        <v>0</v>
      </c>
      <c r="Y14" s="9">
        <v>20234.906999999999</v>
      </c>
      <c r="Z14" s="9">
        <v>0</v>
      </c>
      <c r="AA14" s="9">
        <v>-6465.35</v>
      </c>
      <c r="AB14" s="9">
        <v>0</v>
      </c>
      <c r="AC14" s="14">
        <v>0</v>
      </c>
      <c r="AD14" s="9">
        <v>0</v>
      </c>
      <c r="AE14" s="9">
        <v>0</v>
      </c>
      <c r="AF14" s="9">
        <v>0</v>
      </c>
      <c r="AG14" s="9">
        <v>50.465000000000003</v>
      </c>
      <c r="AH14" s="9">
        <v>820.68899999999996</v>
      </c>
      <c r="AI14" s="9">
        <v>0</v>
      </c>
      <c r="AJ14" s="9">
        <v>0</v>
      </c>
      <c r="AK14" s="9">
        <v>7955.9059999999999</v>
      </c>
      <c r="AL14" s="9">
        <v>0</v>
      </c>
      <c r="AM14" s="9">
        <v>0</v>
      </c>
      <c r="AN14" s="9">
        <v>-666.06899999999996</v>
      </c>
      <c r="AO14" s="9">
        <v>0</v>
      </c>
      <c r="AP14" s="9">
        <f>SUM(C14:AO14)</f>
        <v>384355.91500000015</v>
      </c>
    </row>
    <row r="15" spans="1:42" x14ac:dyDescent="0.25">
      <c r="A15">
        <v>2024</v>
      </c>
      <c r="B15" s="1" t="s">
        <v>52</v>
      </c>
      <c r="C15" s="9">
        <v>28.268999999999998</v>
      </c>
      <c r="D15" s="9">
        <v>0</v>
      </c>
      <c r="E15" s="9">
        <v>30422</v>
      </c>
      <c r="F15" s="9">
        <v>0</v>
      </c>
      <c r="G15" s="9">
        <v>34147</v>
      </c>
      <c r="H15" s="9">
        <v>103730</v>
      </c>
      <c r="I15" s="9">
        <v>20</v>
      </c>
      <c r="J15" s="9">
        <v>76908</v>
      </c>
      <c r="K15" s="9">
        <v>30018</v>
      </c>
      <c r="L15" s="9">
        <v>605</v>
      </c>
      <c r="M15" s="9">
        <v>11098</v>
      </c>
      <c r="N15" s="9">
        <v>241</v>
      </c>
      <c r="O15" s="9">
        <v>0</v>
      </c>
      <c r="P15" s="9">
        <v>48</v>
      </c>
      <c r="Q15" s="13">
        <v>167.54599999999999</v>
      </c>
      <c r="R15" s="9">
        <v>2190</v>
      </c>
      <c r="S15" s="9">
        <v>0</v>
      </c>
      <c r="T15" s="9">
        <v>0</v>
      </c>
      <c r="U15" s="9">
        <v>5233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-1367</v>
      </c>
      <c r="AB15" s="9">
        <v>0</v>
      </c>
      <c r="AC15" s="14">
        <v>0</v>
      </c>
      <c r="AD15" s="9">
        <v>0</v>
      </c>
      <c r="AE15" s="9">
        <v>0</v>
      </c>
      <c r="AF15" s="9">
        <v>0</v>
      </c>
      <c r="AG15" s="9">
        <v>0</v>
      </c>
      <c r="AH15" s="9">
        <v>602</v>
      </c>
      <c r="AI15" s="9">
        <v>0</v>
      </c>
      <c r="AJ15" s="9">
        <v>0</v>
      </c>
      <c r="AK15" s="9">
        <v>8105</v>
      </c>
      <c r="AL15" s="9">
        <v>0</v>
      </c>
      <c r="AM15" s="9">
        <v>0</v>
      </c>
      <c r="AN15" s="9">
        <v>-222</v>
      </c>
      <c r="AO15" s="9">
        <v>0</v>
      </c>
      <c r="AP15" s="9">
        <f>SUM(C15:AO15)</f>
        <v>301973.81499999994</v>
      </c>
    </row>
    <row r="16" spans="1:42" x14ac:dyDescent="0.25">
      <c r="A16">
        <v>2023</v>
      </c>
      <c r="B16" s="1" t="s">
        <v>39</v>
      </c>
      <c r="C16" s="7">
        <v>14152966.119999999</v>
      </c>
      <c r="D16" s="9">
        <v>0</v>
      </c>
      <c r="E16" s="7">
        <v>781859.00399999996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7">
        <v>688489.70799999998</v>
      </c>
      <c r="L16" s="9">
        <v>0</v>
      </c>
      <c r="M16" s="9">
        <v>0</v>
      </c>
      <c r="N16" s="7">
        <v>167164.084</v>
      </c>
      <c r="O16" s="7">
        <v>117921.46799999999</v>
      </c>
      <c r="P16" s="7">
        <v>1636.1410000000001</v>
      </c>
      <c r="Q16" s="7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7">
        <v>2676.2420000000002</v>
      </c>
      <c r="X16" s="9">
        <v>0</v>
      </c>
      <c r="Y16" s="9">
        <v>0</v>
      </c>
      <c r="Z16" s="7">
        <v>162384.288</v>
      </c>
      <c r="AA16" s="9">
        <v>0</v>
      </c>
      <c r="AB16" s="9">
        <v>0</v>
      </c>
      <c r="AC16" s="10">
        <v>0</v>
      </c>
      <c r="AD16" s="9">
        <v>0</v>
      </c>
      <c r="AE16" s="9">
        <v>67.028999999999996</v>
      </c>
      <c r="AF16" s="9">
        <v>2423.8580000000002</v>
      </c>
      <c r="AG16" s="9">
        <v>0</v>
      </c>
      <c r="AH16" s="9">
        <v>0</v>
      </c>
      <c r="AI16" s="9">
        <v>0</v>
      </c>
      <c r="AJ16" s="9">
        <v>2023.61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11">
        <f>SUM(C16:AO16)</f>
        <v>16079611.552000001</v>
      </c>
    </row>
    <row r="17" spans="1:42" x14ac:dyDescent="0.25">
      <c r="A17">
        <v>2023</v>
      </c>
      <c r="B17" s="1" t="s">
        <v>40</v>
      </c>
      <c r="C17" s="7">
        <v>276193.58399999997</v>
      </c>
      <c r="D17" s="9">
        <v>0</v>
      </c>
      <c r="E17" s="7">
        <v>903064.80900000001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7">
        <v>705797.55599999998</v>
      </c>
      <c r="L17" s="7">
        <v>35385.163999999997</v>
      </c>
      <c r="M17" s="9">
        <v>0</v>
      </c>
      <c r="N17" s="7">
        <v>146293.72399999999</v>
      </c>
      <c r="O17" s="7">
        <v>115865.41800000001</v>
      </c>
      <c r="P17" s="7">
        <v>1621.193</v>
      </c>
      <c r="Q17" s="7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7">
        <v>3033.1120000000001</v>
      </c>
      <c r="X17" s="9">
        <v>0</v>
      </c>
      <c r="Y17" s="7">
        <v>13108.79</v>
      </c>
      <c r="Z17" s="7">
        <v>931.053</v>
      </c>
      <c r="AA17" s="9">
        <v>0</v>
      </c>
      <c r="AB17" s="9">
        <v>0</v>
      </c>
      <c r="AC17" s="10">
        <v>183.43</v>
      </c>
      <c r="AD17" s="9">
        <v>0</v>
      </c>
      <c r="AE17" s="9">
        <v>9.9719999999999995</v>
      </c>
      <c r="AF17" s="9">
        <v>1911.05</v>
      </c>
      <c r="AG17" s="9">
        <v>75.533000000000001</v>
      </c>
      <c r="AH17" s="9">
        <v>0</v>
      </c>
      <c r="AI17" s="9">
        <v>0</v>
      </c>
      <c r="AJ17" s="9">
        <v>1841.1610000000001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11">
        <f>SUM(C17:AO17)</f>
        <v>2205315.5489999996</v>
      </c>
    </row>
    <row r="18" spans="1:42" x14ac:dyDescent="0.25">
      <c r="A18">
        <v>2023</v>
      </c>
      <c r="B18" s="1" t="s">
        <v>41</v>
      </c>
      <c r="C18" s="7">
        <v>1455733.5449999999</v>
      </c>
      <c r="D18" s="7">
        <v>0</v>
      </c>
      <c r="E18" s="7">
        <v>1258732.0959999999</v>
      </c>
      <c r="F18" s="7">
        <v>0</v>
      </c>
      <c r="G18" s="7">
        <v>0</v>
      </c>
      <c r="H18" s="7">
        <v>1237613.946</v>
      </c>
      <c r="I18" s="7">
        <v>4112.6850000000004</v>
      </c>
      <c r="J18" s="7">
        <v>478513.43099999998</v>
      </c>
      <c r="K18" s="7">
        <v>859803.06499999994</v>
      </c>
      <c r="L18" s="7">
        <v>37783.5</v>
      </c>
      <c r="M18" s="7">
        <v>220847.88</v>
      </c>
      <c r="N18" s="7">
        <v>133456.18900000001</v>
      </c>
      <c r="O18" s="7">
        <v>98960.114000000001</v>
      </c>
      <c r="P18" s="7">
        <v>1535.19</v>
      </c>
      <c r="Q18" s="7">
        <v>0</v>
      </c>
      <c r="R18" s="7">
        <v>150136.43799999999</v>
      </c>
      <c r="S18" s="7">
        <v>0</v>
      </c>
      <c r="T18" s="7">
        <v>0</v>
      </c>
      <c r="U18" s="7">
        <v>4573.116</v>
      </c>
      <c r="V18" s="7">
        <v>0</v>
      </c>
      <c r="W18" s="7">
        <v>2547.087</v>
      </c>
      <c r="X18" s="7">
        <v>0</v>
      </c>
      <c r="Y18" s="7">
        <v>23617.473000000002</v>
      </c>
      <c r="Z18" s="7">
        <v>144.41800000000001</v>
      </c>
      <c r="AA18" s="7">
        <v>-13427.526</v>
      </c>
      <c r="AB18" s="7">
        <v>0</v>
      </c>
      <c r="AC18" s="10">
        <v>0</v>
      </c>
      <c r="AD18" s="9">
        <v>0</v>
      </c>
      <c r="AE18" s="9">
        <v>10.226000000000001</v>
      </c>
      <c r="AF18" s="9">
        <v>2204.7020000000002</v>
      </c>
      <c r="AG18" s="9">
        <v>38.813000000000002</v>
      </c>
      <c r="AH18" s="9">
        <v>118.34</v>
      </c>
      <c r="AI18" s="9">
        <v>0</v>
      </c>
      <c r="AJ18" s="9">
        <v>2328.3200000000002</v>
      </c>
      <c r="AK18" s="9">
        <v>6491.3429999999998</v>
      </c>
      <c r="AL18" s="9">
        <v>0</v>
      </c>
      <c r="AM18" s="9">
        <v>0</v>
      </c>
      <c r="AN18" s="9">
        <v>-367.81799999999998</v>
      </c>
      <c r="AO18" s="9">
        <v>0</v>
      </c>
      <c r="AP18" s="11">
        <f>SUM(C18:AO18)</f>
        <v>5965506.5730000008</v>
      </c>
    </row>
    <row r="19" spans="1:42" x14ac:dyDescent="0.25">
      <c r="A19">
        <v>2023</v>
      </c>
      <c r="B19" s="1" t="s">
        <v>42</v>
      </c>
      <c r="C19" s="7">
        <v>814107.17099999997</v>
      </c>
      <c r="D19" s="7">
        <v>0</v>
      </c>
      <c r="E19" s="7">
        <v>1788858.577</v>
      </c>
      <c r="F19" s="7">
        <v>0</v>
      </c>
      <c r="G19" s="7">
        <v>0</v>
      </c>
      <c r="H19" s="7">
        <v>122548.04700000001</v>
      </c>
      <c r="I19" s="7">
        <v>62</v>
      </c>
      <c r="J19" s="7">
        <v>6541.5420000000004</v>
      </c>
      <c r="K19" s="7">
        <v>736597.98600000003</v>
      </c>
      <c r="L19" s="7">
        <v>34246.94</v>
      </c>
      <c r="M19" s="7">
        <v>11574.321</v>
      </c>
      <c r="N19" s="7">
        <v>77007.667000000001</v>
      </c>
      <c r="O19" s="7">
        <v>72742.172000000006</v>
      </c>
      <c r="P19" s="7">
        <v>-260.161</v>
      </c>
      <c r="Q19" s="7">
        <v>0</v>
      </c>
      <c r="R19" s="7">
        <v>2692.1759999999999</v>
      </c>
      <c r="S19" s="7">
        <v>0</v>
      </c>
      <c r="T19" s="7">
        <v>0</v>
      </c>
      <c r="U19" s="7">
        <v>4229.55</v>
      </c>
      <c r="V19" s="7">
        <v>0</v>
      </c>
      <c r="W19" s="7">
        <v>2304.8670000000002</v>
      </c>
      <c r="X19" s="7">
        <v>0</v>
      </c>
      <c r="Y19" s="7">
        <v>16758.47</v>
      </c>
      <c r="Z19" s="7">
        <v>2079.261</v>
      </c>
      <c r="AA19" s="7">
        <v>-618.52200000000005</v>
      </c>
      <c r="AB19" s="7">
        <v>0</v>
      </c>
      <c r="AC19" s="10">
        <v>0</v>
      </c>
      <c r="AD19" s="9">
        <v>0</v>
      </c>
      <c r="AE19" s="9">
        <v>2.7610000000000001</v>
      </c>
      <c r="AF19" s="9">
        <v>2103.1439999999998</v>
      </c>
      <c r="AG19" s="9">
        <v>29.856000000000002</v>
      </c>
      <c r="AH19" s="9">
        <v>153.66900000000001</v>
      </c>
      <c r="AI19" s="9">
        <v>0</v>
      </c>
      <c r="AJ19" s="9">
        <v>1601.213</v>
      </c>
      <c r="AK19" s="9">
        <v>5809.7060000000001</v>
      </c>
      <c r="AL19" s="9">
        <v>0</v>
      </c>
      <c r="AM19" s="9">
        <v>0</v>
      </c>
      <c r="AN19" s="9">
        <v>-65.494</v>
      </c>
      <c r="AO19" s="9">
        <v>0</v>
      </c>
      <c r="AP19" s="11">
        <f>SUM(C19:AO19)</f>
        <v>3701106.9189999998</v>
      </c>
    </row>
    <row r="20" spans="1:42" x14ac:dyDescent="0.25">
      <c r="A20">
        <v>2023</v>
      </c>
      <c r="B20" s="1" t="s">
        <v>43</v>
      </c>
      <c r="C20" s="7">
        <v>318002.30599999998</v>
      </c>
      <c r="D20" s="7">
        <v>0</v>
      </c>
      <c r="E20" s="7">
        <v>1040421.034</v>
      </c>
      <c r="F20" s="7">
        <v>0</v>
      </c>
      <c r="G20" s="7">
        <v>0</v>
      </c>
      <c r="H20" s="7">
        <v>102929.859</v>
      </c>
      <c r="I20" s="7">
        <v>2780.6390000000001</v>
      </c>
      <c r="J20" s="7">
        <v>33665.071000000004</v>
      </c>
      <c r="K20" s="7">
        <v>756002.52099999995</v>
      </c>
      <c r="L20" s="7">
        <v>30100.172999999999</v>
      </c>
      <c r="M20" s="7">
        <v>10680.472</v>
      </c>
      <c r="N20" s="7">
        <v>93418.092000000004</v>
      </c>
      <c r="O20" s="7">
        <v>75699.89</v>
      </c>
      <c r="P20" s="7">
        <v>1600.8150000000001</v>
      </c>
      <c r="Q20" s="7">
        <v>0</v>
      </c>
      <c r="R20" s="7">
        <v>2855.87</v>
      </c>
      <c r="S20" s="7">
        <v>0</v>
      </c>
      <c r="T20" s="7">
        <v>0</v>
      </c>
      <c r="U20" s="7">
        <v>3553.6480000000001</v>
      </c>
      <c r="V20" s="7">
        <v>0</v>
      </c>
      <c r="W20" s="7">
        <v>2139.5509999999999</v>
      </c>
      <c r="X20" s="7">
        <v>0</v>
      </c>
      <c r="Y20" s="7">
        <v>15454.366</v>
      </c>
      <c r="Z20" s="7">
        <v>101086.249</v>
      </c>
      <c r="AA20" s="7">
        <v>-1659.682</v>
      </c>
      <c r="AB20" s="7">
        <v>0</v>
      </c>
      <c r="AC20" s="10">
        <v>165.33699999999999</v>
      </c>
      <c r="AD20" s="9">
        <v>0</v>
      </c>
      <c r="AE20" s="9">
        <v>5.7960000000000003</v>
      </c>
      <c r="AF20" s="9">
        <v>1858.7280000000001</v>
      </c>
      <c r="AG20" s="9">
        <v>44.156999999999996</v>
      </c>
      <c r="AH20" s="9">
        <v>95.861999999999995</v>
      </c>
      <c r="AI20" s="9">
        <v>0</v>
      </c>
      <c r="AJ20" s="9">
        <v>2263.1529999999998</v>
      </c>
      <c r="AK20" s="9">
        <v>5280.5540000000001</v>
      </c>
      <c r="AL20" s="9">
        <v>0</v>
      </c>
      <c r="AM20" s="9">
        <v>0</v>
      </c>
      <c r="AN20" s="9">
        <v>-59.362000000000002</v>
      </c>
      <c r="AO20" s="9">
        <v>0</v>
      </c>
      <c r="AP20" s="11">
        <f>SUM(C20:AO20)</f>
        <v>2598385.0989999999</v>
      </c>
    </row>
    <row r="21" spans="1:42" x14ac:dyDescent="0.25">
      <c r="A21">
        <v>2023</v>
      </c>
      <c r="B21" s="1" t="s">
        <v>44</v>
      </c>
      <c r="C21" s="7">
        <v>7903065.1469999999</v>
      </c>
      <c r="D21" s="7">
        <v>0</v>
      </c>
      <c r="E21" s="7">
        <v>1085718.3700000001</v>
      </c>
      <c r="F21" s="7">
        <v>0</v>
      </c>
      <c r="G21" s="7">
        <v>1682438.372</v>
      </c>
      <c r="H21" s="7">
        <v>1264830.081</v>
      </c>
      <c r="I21" s="7">
        <v>9737.2749999999996</v>
      </c>
      <c r="J21" s="7">
        <v>330881.85200000001</v>
      </c>
      <c r="K21" s="7">
        <v>953789.48699999996</v>
      </c>
      <c r="L21" s="7">
        <v>32724.739000000001</v>
      </c>
      <c r="M21" s="7">
        <v>208334.23</v>
      </c>
      <c r="N21" s="7">
        <v>103542.09299999999</v>
      </c>
      <c r="O21" s="7">
        <v>85869.017000000007</v>
      </c>
      <c r="P21" s="7">
        <v>1373.1420000000001</v>
      </c>
      <c r="Q21" s="7">
        <v>0</v>
      </c>
      <c r="R21" s="7">
        <v>187204.71799999999</v>
      </c>
      <c r="S21" s="7">
        <v>0</v>
      </c>
      <c r="T21" s="7">
        <v>0</v>
      </c>
      <c r="U21" s="7">
        <v>3416.375</v>
      </c>
      <c r="V21" s="7">
        <v>0</v>
      </c>
      <c r="W21" s="7">
        <v>2255.788</v>
      </c>
      <c r="X21" s="7">
        <v>0</v>
      </c>
      <c r="Y21" s="7">
        <v>15477.464</v>
      </c>
      <c r="Z21" s="7">
        <v>42742.281999999999</v>
      </c>
      <c r="AA21" s="7">
        <v>-2084.0549999999998</v>
      </c>
      <c r="AB21" s="7">
        <v>12.193</v>
      </c>
      <c r="AC21" s="10">
        <v>0</v>
      </c>
      <c r="AD21" s="9">
        <v>0</v>
      </c>
      <c r="AE21" s="9">
        <v>13.707000000000001</v>
      </c>
      <c r="AF21" s="9">
        <v>2010.001</v>
      </c>
      <c r="AG21" s="9">
        <v>61.484000000000002</v>
      </c>
      <c r="AH21" s="9">
        <v>84.561000000000007</v>
      </c>
      <c r="AI21" s="9">
        <v>0</v>
      </c>
      <c r="AJ21" s="9">
        <v>1870.4960000000001</v>
      </c>
      <c r="AK21" s="9">
        <v>5419.07</v>
      </c>
      <c r="AL21" s="9">
        <v>0</v>
      </c>
      <c r="AM21" s="9">
        <v>0</v>
      </c>
      <c r="AN21" s="9">
        <v>-65.486000000000004</v>
      </c>
      <c r="AO21" s="9">
        <v>0</v>
      </c>
      <c r="AP21" s="11">
        <f>SUM(C21:AO21)</f>
        <v>13920722.403000005</v>
      </c>
    </row>
    <row r="22" spans="1:42" x14ac:dyDescent="0.25">
      <c r="A22">
        <v>2023</v>
      </c>
      <c r="B22" s="1" t="s">
        <v>45</v>
      </c>
      <c r="C22" s="7">
        <v>4196033.91</v>
      </c>
      <c r="D22" s="7">
        <v>137941.70699999999</v>
      </c>
      <c r="E22" s="7">
        <v>1698256.199</v>
      </c>
      <c r="F22" s="7">
        <v>0</v>
      </c>
      <c r="G22" s="7">
        <v>68881.394</v>
      </c>
      <c r="H22" s="7">
        <v>269219.62900000002</v>
      </c>
      <c r="I22" s="7">
        <v>420820.01699999999</v>
      </c>
      <c r="J22" s="7">
        <v>477218.47</v>
      </c>
      <c r="K22" s="7">
        <v>791615.64199999999</v>
      </c>
      <c r="L22" s="7">
        <v>40359.758999999998</v>
      </c>
      <c r="M22" s="7">
        <v>15164.312</v>
      </c>
      <c r="N22" s="7">
        <v>89439.483999999997</v>
      </c>
      <c r="O22" s="7">
        <v>63925.065000000002</v>
      </c>
      <c r="P22" s="7">
        <v>1802.741</v>
      </c>
      <c r="Q22" s="7">
        <v>0</v>
      </c>
      <c r="R22" s="7">
        <v>3897.6930000000002</v>
      </c>
      <c r="S22" s="7">
        <v>0</v>
      </c>
      <c r="T22" s="7">
        <v>0</v>
      </c>
      <c r="U22" s="7">
        <v>3553.25</v>
      </c>
      <c r="V22" s="7">
        <v>0</v>
      </c>
      <c r="W22" s="7">
        <v>2186.9459999999999</v>
      </c>
      <c r="X22" s="7">
        <v>0</v>
      </c>
      <c r="Y22" s="7">
        <v>17162.55</v>
      </c>
      <c r="Z22" s="7">
        <v>59543.088000000003</v>
      </c>
      <c r="AA22" s="7">
        <v>-1776.4190000000001</v>
      </c>
      <c r="AB22" s="7"/>
      <c r="AC22" s="10">
        <v>144.67699999999999</v>
      </c>
      <c r="AD22" s="9">
        <v>0</v>
      </c>
      <c r="AE22" s="9">
        <v>36.405000000000001</v>
      </c>
      <c r="AF22" s="9">
        <v>2456.538</v>
      </c>
      <c r="AG22" s="9">
        <v>20.303000000000001</v>
      </c>
      <c r="AH22" s="9">
        <v>126.246</v>
      </c>
      <c r="AI22" s="9">
        <v>0</v>
      </c>
      <c r="AJ22" s="9">
        <v>3813.2370000000001</v>
      </c>
      <c r="AK22" s="9">
        <v>7734.7749999999996</v>
      </c>
      <c r="AL22" s="9">
        <v>0</v>
      </c>
      <c r="AM22" s="9">
        <v>0</v>
      </c>
      <c r="AN22" s="9">
        <v>-323.916</v>
      </c>
      <c r="AO22" s="9">
        <v>0</v>
      </c>
      <c r="AP22" s="12">
        <f>SUM(C22:AO22)</f>
        <v>8369253.7020000024</v>
      </c>
    </row>
    <row r="23" spans="1:42" x14ac:dyDescent="0.25">
      <c r="A23">
        <v>2023</v>
      </c>
      <c r="B23" s="1" t="s">
        <v>46</v>
      </c>
      <c r="C23" s="7">
        <v>194195.81299999999</v>
      </c>
      <c r="D23" s="7">
        <v>0</v>
      </c>
      <c r="E23" s="7">
        <v>1092933.041</v>
      </c>
      <c r="F23" s="7">
        <v>0</v>
      </c>
      <c r="G23" s="7">
        <v>10526.004999999999</v>
      </c>
      <c r="H23" s="7">
        <v>53388.125</v>
      </c>
      <c r="I23" s="7">
        <v>2144.3710000000001</v>
      </c>
      <c r="J23" s="7">
        <v>25314.157999999999</v>
      </c>
      <c r="K23" s="7">
        <v>703376.45700000005</v>
      </c>
      <c r="L23" s="7">
        <v>46484</v>
      </c>
      <c r="M23" s="7">
        <v>9675.0319999999992</v>
      </c>
      <c r="N23" s="7">
        <v>89354.471000000005</v>
      </c>
      <c r="O23" s="7">
        <v>52317.396000000001</v>
      </c>
      <c r="P23" s="7">
        <v>1176.9010000000001</v>
      </c>
      <c r="Q23" s="7">
        <v>0</v>
      </c>
      <c r="R23" s="7">
        <v>1577.877</v>
      </c>
      <c r="S23" s="7">
        <v>0</v>
      </c>
      <c r="T23" s="7">
        <v>0</v>
      </c>
      <c r="U23" s="7">
        <v>3832.5990000000002</v>
      </c>
      <c r="V23" s="7">
        <v>0</v>
      </c>
      <c r="W23" s="7">
        <v>2217.308</v>
      </c>
      <c r="X23" s="7">
        <v>0</v>
      </c>
      <c r="Y23" s="7">
        <v>15327.197</v>
      </c>
      <c r="Z23" s="7">
        <v>971.89700000000005</v>
      </c>
      <c r="AA23" s="7">
        <v>-5367.741</v>
      </c>
      <c r="AB23" s="7">
        <v>2.121</v>
      </c>
      <c r="AC23" s="10">
        <v>0</v>
      </c>
      <c r="AD23" s="9">
        <v>0</v>
      </c>
      <c r="AE23" s="9">
        <v>26.434999999999999</v>
      </c>
      <c r="AF23" s="9">
        <v>1845.1880000000001</v>
      </c>
      <c r="AG23" s="9">
        <v>48.448999999999998</v>
      </c>
      <c r="AH23" s="9">
        <v>27.529</v>
      </c>
      <c r="AI23" s="9">
        <v>0</v>
      </c>
      <c r="AJ23" s="9">
        <v>2904.047</v>
      </c>
      <c r="AK23" s="9">
        <v>3050.5309999999999</v>
      </c>
      <c r="AL23" s="9">
        <v>0</v>
      </c>
      <c r="AM23" s="9">
        <v>0</v>
      </c>
      <c r="AN23" s="9">
        <v>-297.61099999999999</v>
      </c>
      <c r="AO23" s="9">
        <v>0</v>
      </c>
      <c r="AP23" s="9">
        <f>SUM(C23:AO23)</f>
        <v>2307051.5960000004</v>
      </c>
    </row>
    <row r="24" spans="1:42" x14ac:dyDescent="0.25">
      <c r="A24">
        <v>2023</v>
      </c>
      <c r="B24" s="1" t="s">
        <v>47</v>
      </c>
      <c r="C24" s="7">
        <v>1358830.6470000001</v>
      </c>
      <c r="D24" s="7">
        <v>0</v>
      </c>
      <c r="E24" s="7">
        <v>967899.28700000001</v>
      </c>
      <c r="F24" s="7">
        <v>0</v>
      </c>
      <c r="G24" s="7">
        <v>403741.97200000001</v>
      </c>
      <c r="H24" s="7">
        <v>1375013.851</v>
      </c>
      <c r="I24" s="7">
        <v>7146.9859999999999</v>
      </c>
      <c r="J24" s="7">
        <v>459158.78200000001</v>
      </c>
      <c r="K24" s="7">
        <v>906362.14199999999</v>
      </c>
      <c r="L24" s="7">
        <v>45650.03</v>
      </c>
      <c r="M24" s="7">
        <v>222596.47200000001</v>
      </c>
      <c r="N24" s="7">
        <v>93503.573000000004</v>
      </c>
      <c r="O24" s="7">
        <v>50116.294000000002</v>
      </c>
      <c r="P24" s="7">
        <v>977.57100000000003</v>
      </c>
      <c r="Q24" s="7">
        <v>203.7</v>
      </c>
      <c r="R24" s="7">
        <v>131537.679</v>
      </c>
      <c r="S24" s="7">
        <v>0</v>
      </c>
      <c r="T24" s="7">
        <v>0</v>
      </c>
      <c r="U24" s="7">
        <v>4419.5829999999996</v>
      </c>
      <c r="V24" s="7">
        <v>0</v>
      </c>
      <c r="W24" s="7">
        <v>2966.145</v>
      </c>
      <c r="X24" s="7">
        <v>0</v>
      </c>
      <c r="Y24" s="7">
        <v>21651.839</v>
      </c>
      <c r="Z24" s="7">
        <v>13229.909</v>
      </c>
      <c r="AA24" s="7">
        <v>-10157.401</v>
      </c>
      <c r="AB24" s="7">
        <v>0</v>
      </c>
      <c r="AC24" s="10">
        <v>0</v>
      </c>
      <c r="AD24" s="9">
        <v>0</v>
      </c>
      <c r="AE24" s="9">
        <v>39.860999999999997</v>
      </c>
      <c r="AF24" s="9">
        <v>1320.4280000000001</v>
      </c>
      <c r="AG24" s="9">
        <v>28.84</v>
      </c>
      <c r="AH24" s="9">
        <v>31.146999999999998</v>
      </c>
      <c r="AI24" s="9">
        <v>0</v>
      </c>
      <c r="AJ24" s="9">
        <v>2682.0909999999999</v>
      </c>
      <c r="AK24" s="9">
        <v>3842.5790000000002</v>
      </c>
      <c r="AL24" s="9">
        <v>0</v>
      </c>
      <c r="AM24" s="9">
        <v>0</v>
      </c>
      <c r="AN24" s="9">
        <v>-438.52100000000002</v>
      </c>
      <c r="AO24" s="9">
        <v>0</v>
      </c>
      <c r="AP24" s="12">
        <f>SUM(C24:AO24)</f>
        <v>6062355.4860000005</v>
      </c>
    </row>
    <row r="25" spans="1:42" x14ac:dyDescent="0.25">
      <c r="A25">
        <v>2023</v>
      </c>
      <c r="B25" s="1" t="s">
        <v>48</v>
      </c>
      <c r="C25" s="7">
        <v>730804.54799999995</v>
      </c>
      <c r="D25" s="7">
        <v>0</v>
      </c>
      <c r="E25" s="7">
        <v>2175829.159</v>
      </c>
      <c r="F25" s="7">
        <v>0</v>
      </c>
      <c r="G25" s="7">
        <v>-43638.595999999998</v>
      </c>
      <c r="H25" s="7">
        <v>642531.95400000003</v>
      </c>
      <c r="I25" s="7">
        <v>1852.3150000000001</v>
      </c>
      <c r="J25" s="7">
        <v>291258.65999999997</v>
      </c>
      <c r="K25" s="7">
        <v>704112.196</v>
      </c>
      <c r="L25" s="7">
        <v>36994.449000000001</v>
      </c>
      <c r="M25" s="7">
        <v>21070.276000000002</v>
      </c>
      <c r="N25" s="7">
        <v>74546.175000000003</v>
      </c>
      <c r="O25" s="7">
        <v>45326.563999999998</v>
      </c>
      <c r="P25" s="7">
        <v>1311.998</v>
      </c>
      <c r="Q25" s="7">
        <v>0</v>
      </c>
      <c r="R25" s="7">
        <v>6285.607</v>
      </c>
      <c r="S25" s="7">
        <v>0</v>
      </c>
      <c r="T25" s="7">
        <v>0</v>
      </c>
      <c r="U25" s="7">
        <v>4944.1530000000002</v>
      </c>
      <c r="V25" s="7">
        <v>0</v>
      </c>
      <c r="W25" s="7">
        <v>2613.933</v>
      </c>
      <c r="X25" s="7">
        <v>0</v>
      </c>
      <c r="Y25" s="7">
        <v>17707.293000000001</v>
      </c>
      <c r="Z25" s="7">
        <v>965.73699999999997</v>
      </c>
      <c r="AA25" s="7">
        <v>-13098.273999999999</v>
      </c>
      <c r="AB25" s="7">
        <v>0</v>
      </c>
      <c r="AC25" s="10">
        <v>0</v>
      </c>
      <c r="AD25" s="9">
        <v>0</v>
      </c>
      <c r="AE25" s="9">
        <v>43.094000000000001</v>
      </c>
      <c r="AF25" s="9">
        <v>1988.0070000000001</v>
      </c>
      <c r="AG25" s="9">
        <v>37.527999999999999</v>
      </c>
      <c r="AH25" s="9">
        <v>29.744</v>
      </c>
      <c r="AI25" s="9">
        <v>0</v>
      </c>
      <c r="AJ25" s="9">
        <v>2677.92</v>
      </c>
      <c r="AK25" s="9">
        <v>3795.9830000000002</v>
      </c>
      <c r="AL25" s="9">
        <v>0</v>
      </c>
      <c r="AM25" s="9">
        <v>0</v>
      </c>
      <c r="AN25" s="9">
        <v>-133.57400000000001</v>
      </c>
      <c r="AO25" s="9">
        <v>0</v>
      </c>
      <c r="AP25" s="9">
        <f>SUM(C25:AO25)</f>
        <v>4709856.8489999976</v>
      </c>
    </row>
    <row r="26" spans="1:42" x14ac:dyDescent="0.25">
      <c r="A26">
        <v>2023</v>
      </c>
      <c r="B26" s="1" t="s">
        <v>49</v>
      </c>
      <c r="C26" s="7">
        <v>57605.47</v>
      </c>
      <c r="D26" s="7">
        <v>0</v>
      </c>
      <c r="E26" s="7">
        <v>713944.50899999996</v>
      </c>
      <c r="F26" s="7">
        <v>0</v>
      </c>
      <c r="G26" s="7">
        <v>-349.26499999999999</v>
      </c>
      <c r="H26" s="7">
        <v>90965.214000000007</v>
      </c>
      <c r="I26" s="7">
        <v>0</v>
      </c>
      <c r="J26" s="7">
        <v>41723.233</v>
      </c>
      <c r="K26" s="7">
        <v>729311.01</v>
      </c>
      <c r="L26" s="7">
        <v>31693.955999999998</v>
      </c>
      <c r="M26" s="7">
        <v>10888.574000000001</v>
      </c>
      <c r="N26" s="7">
        <v>95101.383000000002</v>
      </c>
      <c r="O26" s="7">
        <v>54252.228000000003</v>
      </c>
      <c r="P26" s="7">
        <v>1405.894</v>
      </c>
      <c r="Q26" s="7">
        <v>0</v>
      </c>
      <c r="R26" s="7">
        <v>4735.598</v>
      </c>
      <c r="S26" s="7">
        <v>0</v>
      </c>
      <c r="T26" s="7">
        <v>0</v>
      </c>
      <c r="U26" s="7">
        <v>11097.525</v>
      </c>
      <c r="V26" s="7">
        <v>0</v>
      </c>
      <c r="W26" s="7">
        <v>3232.9650000000001</v>
      </c>
      <c r="X26" s="7">
        <v>0</v>
      </c>
      <c r="Y26" s="7">
        <v>17167.181</v>
      </c>
      <c r="Z26" s="7">
        <v>998.28499999999997</v>
      </c>
      <c r="AA26" s="7">
        <v>-5275.5389999999998</v>
      </c>
      <c r="AB26" s="7">
        <v>0</v>
      </c>
      <c r="AC26" s="10">
        <v>142.405</v>
      </c>
      <c r="AD26" s="7">
        <v>0</v>
      </c>
      <c r="AE26" s="7">
        <v>32.223999999999997</v>
      </c>
      <c r="AF26" s="7">
        <v>1803.9829999999999</v>
      </c>
      <c r="AG26" s="7">
        <v>70.936999999999998</v>
      </c>
      <c r="AH26" s="7">
        <v>2024.23</v>
      </c>
      <c r="AI26" s="7">
        <v>0</v>
      </c>
      <c r="AJ26" s="7">
        <v>2123.8389999999999</v>
      </c>
      <c r="AK26" s="7">
        <v>3442.2860000000001</v>
      </c>
      <c r="AL26" s="7">
        <v>0</v>
      </c>
      <c r="AM26" s="7">
        <v>0</v>
      </c>
      <c r="AN26" s="7">
        <v>-415.25599999999997</v>
      </c>
      <c r="AO26" s="7">
        <v>0</v>
      </c>
      <c r="AP26" s="9">
        <f>SUM(C26:AO26)</f>
        <v>1867722.8689999997</v>
      </c>
    </row>
    <row r="27" spans="1:42" x14ac:dyDescent="0.25">
      <c r="A27">
        <v>2023</v>
      </c>
      <c r="B27" s="1" t="s">
        <v>50</v>
      </c>
      <c r="C27" s="7">
        <v>75184.820000000007</v>
      </c>
      <c r="D27" s="7">
        <v>0</v>
      </c>
      <c r="E27" s="7">
        <v>1209073.406</v>
      </c>
      <c r="F27" s="7">
        <v>0</v>
      </c>
      <c r="G27" s="7">
        <v>275458.47499999998</v>
      </c>
      <c r="H27" s="7">
        <v>1139757.4909999999</v>
      </c>
      <c r="I27" s="7">
        <v>5327.95</v>
      </c>
      <c r="J27" s="7">
        <v>472544.43400000001</v>
      </c>
      <c r="K27" s="7">
        <v>978709.31299999997</v>
      </c>
      <c r="L27" s="7">
        <v>25688.751</v>
      </c>
      <c r="M27" s="7">
        <v>237327.476</v>
      </c>
      <c r="N27" s="7">
        <v>105229.08900000001</v>
      </c>
      <c r="O27" s="7">
        <v>65058.457999999999</v>
      </c>
      <c r="P27" s="7">
        <v>1460.79</v>
      </c>
      <c r="Q27" s="7">
        <v>0</v>
      </c>
      <c r="R27" s="7">
        <v>165399.52499999999</v>
      </c>
      <c r="S27" s="7">
        <v>0</v>
      </c>
      <c r="T27" s="7">
        <v>0</v>
      </c>
      <c r="U27" s="7">
        <v>9180.5540000000001</v>
      </c>
      <c r="V27" s="7">
        <v>0</v>
      </c>
      <c r="W27" s="7">
        <v>2838.4349999999999</v>
      </c>
      <c r="X27" s="7">
        <v>0</v>
      </c>
      <c r="Y27" s="7">
        <v>15829.001</v>
      </c>
      <c r="Z27" s="7">
        <v>267265.38</v>
      </c>
      <c r="AA27" s="7">
        <v>-2306.2249999999999</v>
      </c>
      <c r="AB27" s="7">
        <v>0</v>
      </c>
      <c r="AC27" s="10">
        <v>0</v>
      </c>
      <c r="AD27" s="7">
        <v>0</v>
      </c>
      <c r="AE27" s="9">
        <v>63.78</v>
      </c>
      <c r="AF27" s="9">
        <v>2197.5259999999998</v>
      </c>
      <c r="AG27" s="9">
        <v>40.552999999999997</v>
      </c>
      <c r="AH27" s="9">
        <v>1265.3879999999999</v>
      </c>
      <c r="AI27" s="7">
        <v>0</v>
      </c>
      <c r="AJ27" s="9">
        <v>2821.2080000000001</v>
      </c>
      <c r="AK27" s="9">
        <v>3300.4520000000002</v>
      </c>
      <c r="AL27" s="9">
        <v>0</v>
      </c>
      <c r="AM27" s="9">
        <v>0</v>
      </c>
      <c r="AN27" s="9">
        <v>-277.96600000000001</v>
      </c>
      <c r="AO27" s="9">
        <v>0</v>
      </c>
      <c r="AP27" s="12">
        <f>SUM(C27:AO27)</f>
        <v>5058438.0639999993</v>
      </c>
    </row>
    <row r="28" spans="1:42" x14ac:dyDescent="0.25">
      <c r="A28">
        <v>2023</v>
      </c>
      <c r="B28" s="1" t="s">
        <v>51</v>
      </c>
      <c r="C28" s="7">
        <v>39459.629000000001</v>
      </c>
      <c r="D28" s="7">
        <v>0</v>
      </c>
      <c r="E28" s="7">
        <v>33810.152999999998</v>
      </c>
      <c r="F28" s="7">
        <v>0</v>
      </c>
      <c r="G28" s="7">
        <v>0</v>
      </c>
      <c r="H28" s="7">
        <v>159898.45499999999</v>
      </c>
      <c r="I28" s="7">
        <v>0</v>
      </c>
      <c r="J28" s="7">
        <v>16330.181</v>
      </c>
      <c r="K28" s="7">
        <v>33189.406999999999</v>
      </c>
      <c r="L28" s="7">
        <v>31853.632000000001</v>
      </c>
      <c r="M28" s="7">
        <v>14073.291999999999</v>
      </c>
      <c r="N28" s="7">
        <v>2548.5749999999998</v>
      </c>
      <c r="O28" s="7">
        <v>0</v>
      </c>
      <c r="P28" s="7">
        <v>30.152000000000001</v>
      </c>
      <c r="Q28" s="7">
        <v>0</v>
      </c>
      <c r="R28" s="7">
        <v>4072.6770000000001</v>
      </c>
      <c r="S28" s="7">
        <v>0</v>
      </c>
      <c r="T28" s="7">
        <v>0</v>
      </c>
      <c r="U28" s="7">
        <v>4972.7439999999997</v>
      </c>
      <c r="V28" s="7">
        <v>0</v>
      </c>
      <c r="W28" s="7">
        <v>0</v>
      </c>
      <c r="X28" s="7">
        <v>0</v>
      </c>
      <c r="Y28" s="7">
        <v>42903.091</v>
      </c>
      <c r="Z28" s="7">
        <v>0</v>
      </c>
      <c r="AA28" s="7">
        <v>-2485.1329999999998</v>
      </c>
      <c r="AB28" s="7">
        <v>0</v>
      </c>
      <c r="AC28" s="14">
        <v>0</v>
      </c>
      <c r="AD28" s="7">
        <v>0</v>
      </c>
      <c r="AE28" s="7">
        <v>83.171999999999997</v>
      </c>
      <c r="AF28" s="7">
        <v>0</v>
      </c>
      <c r="AG28" s="7">
        <v>32.692999999999998</v>
      </c>
      <c r="AH28" s="7">
        <v>616.57899999999995</v>
      </c>
      <c r="AI28" s="7">
        <v>0</v>
      </c>
      <c r="AJ28" s="7">
        <v>0</v>
      </c>
      <c r="AK28" s="7">
        <v>5107.8090000000002</v>
      </c>
      <c r="AL28" s="7">
        <v>0</v>
      </c>
      <c r="AM28" s="7">
        <v>0</v>
      </c>
      <c r="AN28" s="7">
        <v>-620.07299999999998</v>
      </c>
      <c r="AO28" s="7">
        <v>0</v>
      </c>
      <c r="AP28" s="9">
        <f>SUM(C28:AO28)</f>
        <v>385877.03500000021</v>
      </c>
    </row>
    <row r="29" spans="1:42" x14ac:dyDescent="0.25">
      <c r="A29">
        <v>2023</v>
      </c>
      <c r="B29" s="1" t="s">
        <v>52</v>
      </c>
    </row>
    <row r="30" spans="1:42" x14ac:dyDescent="0.25">
      <c r="A30">
        <v>2022</v>
      </c>
      <c r="B30" s="1" t="s">
        <v>39</v>
      </c>
      <c r="C30" s="7">
        <v>13375735.649</v>
      </c>
      <c r="D30" s="9">
        <v>0</v>
      </c>
      <c r="E30" s="7">
        <v>728731.23</v>
      </c>
      <c r="F30" s="9">
        <v>0</v>
      </c>
      <c r="H30" s="9">
        <v>0</v>
      </c>
      <c r="I30" s="9">
        <v>0</v>
      </c>
      <c r="J30" s="9">
        <v>0</v>
      </c>
      <c r="K30" s="7">
        <v>553842.17799999996</v>
      </c>
      <c r="L30" s="9">
        <v>0</v>
      </c>
      <c r="M30" s="9">
        <v>0</v>
      </c>
      <c r="N30" s="7">
        <v>129487.613</v>
      </c>
      <c r="O30" s="7">
        <v>99993.808999999994</v>
      </c>
      <c r="P30" s="7">
        <v>1637.5429999999999</v>
      </c>
      <c r="Q30" s="7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7">
        <v>2835.1480000000001</v>
      </c>
      <c r="X30" s="9">
        <v>0</v>
      </c>
      <c r="Y30" s="9">
        <v>0</v>
      </c>
      <c r="Z30" s="7">
        <v>70106.956000000006</v>
      </c>
      <c r="AA30" s="9">
        <v>0</v>
      </c>
      <c r="AB30" s="9">
        <v>0</v>
      </c>
      <c r="AC30" s="10">
        <v>0</v>
      </c>
      <c r="AD30" s="9">
        <v>0</v>
      </c>
      <c r="AE30" s="9">
        <v>33.704000000000001</v>
      </c>
      <c r="AF30" s="9">
        <v>2995.5149999999999</v>
      </c>
      <c r="AG30" s="9">
        <v>0</v>
      </c>
      <c r="AH30" s="9">
        <v>0</v>
      </c>
      <c r="AI30" s="9">
        <v>0</v>
      </c>
      <c r="AJ30" s="9">
        <v>915.00699999999995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11">
        <f>SUM(C30:AO30)</f>
        <v>14966314.352</v>
      </c>
    </row>
    <row r="31" spans="1:42" x14ac:dyDescent="0.25">
      <c r="A31">
        <v>2022</v>
      </c>
      <c r="B31" s="1" t="s">
        <v>40</v>
      </c>
      <c r="C31" s="7">
        <v>188430.48699999999</v>
      </c>
      <c r="D31" s="9">
        <v>0</v>
      </c>
      <c r="E31" s="7">
        <v>757489.17799999996</v>
      </c>
      <c r="F31" s="9">
        <v>0</v>
      </c>
      <c r="H31" s="9">
        <v>0</v>
      </c>
      <c r="I31" s="9">
        <v>0</v>
      </c>
      <c r="J31" s="9">
        <v>0</v>
      </c>
      <c r="K31" s="7">
        <v>588478.62399999995</v>
      </c>
      <c r="L31" s="7">
        <v>33169.82</v>
      </c>
      <c r="M31" s="9">
        <v>0</v>
      </c>
      <c r="N31" s="7">
        <v>134272.916</v>
      </c>
      <c r="O31" s="7">
        <v>103984.621</v>
      </c>
      <c r="P31" s="7">
        <v>2002.9380000000001</v>
      </c>
      <c r="Q31" s="7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7">
        <v>2771.5189999999998</v>
      </c>
      <c r="X31" s="9">
        <v>0</v>
      </c>
      <c r="Y31" s="7">
        <v>14557.031999999999</v>
      </c>
      <c r="Z31" s="7">
        <v>1371.915</v>
      </c>
      <c r="AA31" s="9">
        <v>0</v>
      </c>
      <c r="AB31" s="9">
        <v>0</v>
      </c>
      <c r="AC31" s="10">
        <v>186.934</v>
      </c>
      <c r="AD31" s="9">
        <v>0</v>
      </c>
      <c r="AE31" s="9">
        <v>27.658999999999999</v>
      </c>
      <c r="AF31" s="9">
        <v>1949.2909999999999</v>
      </c>
      <c r="AG31" s="9">
        <v>35.935000000000002</v>
      </c>
      <c r="AH31" s="9">
        <v>0</v>
      </c>
      <c r="AI31" s="9">
        <v>0</v>
      </c>
      <c r="AJ31" s="9">
        <v>1542.27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11">
        <f t="shared" ref="AP31:AP43" si="0">SUM(C31:AO31)</f>
        <v>1830271.139</v>
      </c>
    </row>
    <row r="32" spans="1:42" x14ac:dyDescent="0.25">
      <c r="A32">
        <v>2022</v>
      </c>
      <c r="B32" s="1" t="s">
        <v>41</v>
      </c>
      <c r="C32" s="7">
        <v>1378888.4879999999</v>
      </c>
      <c r="D32" s="7">
        <v>0</v>
      </c>
      <c r="E32" s="7">
        <v>1363387.0460000001</v>
      </c>
      <c r="F32" s="7">
        <v>0</v>
      </c>
      <c r="H32" s="7">
        <v>1197746.4040000001</v>
      </c>
      <c r="I32" s="7">
        <v>5573.7960000000003</v>
      </c>
      <c r="J32" s="7">
        <v>428622.23499999999</v>
      </c>
      <c r="K32" s="7">
        <v>770213.63100000005</v>
      </c>
      <c r="L32" s="7">
        <v>30658.042000000001</v>
      </c>
      <c r="M32" s="7">
        <v>207889.16699999999</v>
      </c>
      <c r="N32" s="7">
        <v>130288.518</v>
      </c>
      <c r="O32" s="7">
        <v>93596.005000000005</v>
      </c>
      <c r="P32" s="7">
        <v>1787.634</v>
      </c>
      <c r="Q32" s="7">
        <v>0</v>
      </c>
      <c r="R32" s="7">
        <v>12335.575999999999</v>
      </c>
      <c r="S32" s="7">
        <v>0</v>
      </c>
      <c r="T32" s="7">
        <v>0</v>
      </c>
      <c r="U32" s="7">
        <v>4736.8729999999996</v>
      </c>
      <c r="V32" s="7">
        <v>0</v>
      </c>
      <c r="W32" s="7">
        <v>2533.2269999999999</v>
      </c>
      <c r="X32" s="7">
        <v>0</v>
      </c>
      <c r="Y32" s="7">
        <v>14693.531000000001</v>
      </c>
      <c r="Z32" s="7">
        <v>142.684</v>
      </c>
      <c r="AA32" s="7">
        <v>-2247.991</v>
      </c>
      <c r="AB32" s="7">
        <v>17.260999999999999</v>
      </c>
      <c r="AC32" s="10">
        <v>0</v>
      </c>
      <c r="AD32" s="9">
        <v>0</v>
      </c>
      <c r="AE32" s="9">
        <v>15.635</v>
      </c>
      <c r="AF32" s="9">
        <v>2695.145</v>
      </c>
      <c r="AG32" s="9">
        <v>76.388000000000005</v>
      </c>
      <c r="AH32" s="9">
        <v>139.40700000000001</v>
      </c>
      <c r="AI32" s="9">
        <v>0</v>
      </c>
      <c r="AJ32" s="9">
        <v>1714.3409999999999</v>
      </c>
      <c r="AK32" s="9">
        <v>8546.3590000000004</v>
      </c>
      <c r="AL32" s="9">
        <v>0</v>
      </c>
      <c r="AM32" s="9">
        <v>0</v>
      </c>
      <c r="AN32" s="9">
        <v>-419.815</v>
      </c>
      <c r="AO32" s="9">
        <v>0</v>
      </c>
      <c r="AP32" s="11">
        <f t="shared" si="0"/>
        <v>5653629.5870000003</v>
      </c>
    </row>
    <row r="33" spans="1:42" x14ac:dyDescent="0.25">
      <c r="A33">
        <v>2022</v>
      </c>
      <c r="B33" s="1" t="s">
        <v>42</v>
      </c>
      <c r="C33" s="7">
        <v>900113.1</v>
      </c>
      <c r="D33" s="7">
        <v>0</v>
      </c>
      <c r="E33" s="7">
        <v>1013608.776</v>
      </c>
      <c r="F33" s="7">
        <v>0</v>
      </c>
      <c r="H33" s="7">
        <v>74779.028999999995</v>
      </c>
      <c r="I33" s="7">
        <v>24516.760999999999</v>
      </c>
      <c r="J33" s="7">
        <v>25588.519</v>
      </c>
      <c r="K33" s="7">
        <v>608040.61199999996</v>
      </c>
      <c r="L33" s="7">
        <v>29823.395</v>
      </c>
      <c r="M33" s="7">
        <v>16733.109</v>
      </c>
      <c r="N33" s="7">
        <v>129844.47</v>
      </c>
      <c r="O33" s="7">
        <v>102394.208</v>
      </c>
      <c r="P33" s="7">
        <v>-12.28</v>
      </c>
      <c r="Q33" s="7">
        <v>0</v>
      </c>
      <c r="R33" s="7">
        <v>798.29</v>
      </c>
      <c r="S33" s="7">
        <v>0</v>
      </c>
      <c r="T33" s="7">
        <v>0</v>
      </c>
      <c r="U33" s="7">
        <v>4059.5369999999998</v>
      </c>
      <c r="V33" s="7">
        <v>0</v>
      </c>
      <c r="W33" s="7">
        <v>2091.942</v>
      </c>
      <c r="X33" s="7">
        <v>0</v>
      </c>
      <c r="Y33" s="7">
        <v>22294.611000000001</v>
      </c>
      <c r="Z33" s="7">
        <v>1044.373</v>
      </c>
      <c r="AA33" s="7">
        <v>-2155.3220000000001</v>
      </c>
      <c r="AB33" s="7">
        <v>0</v>
      </c>
      <c r="AC33" s="10">
        <v>0</v>
      </c>
      <c r="AD33" s="9">
        <v>0</v>
      </c>
      <c r="AE33" s="9">
        <v>2.145</v>
      </c>
      <c r="AF33" s="9">
        <v>2061.482</v>
      </c>
      <c r="AG33" s="9">
        <v>44.899000000000001</v>
      </c>
      <c r="AH33" s="9">
        <v>88.197000000000003</v>
      </c>
      <c r="AI33" s="9">
        <v>0</v>
      </c>
      <c r="AJ33" s="9">
        <v>1483.915</v>
      </c>
      <c r="AK33" s="9">
        <v>8229.8549999999996</v>
      </c>
      <c r="AL33" s="9">
        <v>0</v>
      </c>
      <c r="AM33" s="9">
        <v>0</v>
      </c>
      <c r="AN33" s="9">
        <v>-143.953</v>
      </c>
      <c r="AO33" s="9">
        <v>0</v>
      </c>
      <c r="AP33" s="11">
        <f t="shared" si="0"/>
        <v>2965329.6700000009</v>
      </c>
    </row>
    <row r="34" spans="1:42" x14ac:dyDescent="0.25">
      <c r="A34">
        <v>2022</v>
      </c>
      <c r="B34" s="1" t="s">
        <v>43</v>
      </c>
      <c r="C34" s="7">
        <v>206953.527</v>
      </c>
      <c r="D34" s="7">
        <v>0</v>
      </c>
      <c r="E34" s="7">
        <v>787600.62300000002</v>
      </c>
      <c r="F34" s="7">
        <v>0</v>
      </c>
      <c r="H34" s="7">
        <v>99282.437999999995</v>
      </c>
      <c r="I34" s="7">
        <v>1002.434</v>
      </c>
      <c r="J34" s="7">
        <v>40703.523000000001</v>
      </c>
      <c r="K34" s="7">
        <v>681673.41700000002</v>
      </c>
      <c r="L34" s="7">
        <v>24571.784</v>
      </c>
      <c r="M34" s="7">
        <v>10596.62</v>
      </c>
      <c r="N34" s="7">
        <v>122595.224</v>
      </c>
      <c r="O34" s="7">
        <v>78871.717000000004</v>
      </c>
      <c r="P34" s="7">
        <v>2091.3409999999999</v>
      </c>
      <c r="Q34" s="7">
        <v>0</v>
      </c>
      <c r="R34" s="7">
        <v>831.53599999999994</v>
      </c>
      <c r="S34" s="7">
        <v>0</v>
      </c>
      <c r="T34" s="7">
        <v>0</v>
      </c>
      <c r="U34" s="7">
        <v>4044.654</v>
      </c>
      <c r="V34" s="7">
        <v>0</v>
      </c>
      <c r="W34" s="7">
        <v>1919.2090000000001</v>
      </c>
      <c r="X34" s="7">
        <v>0</v>
      </c>
      <c r="Y34" s="7">
        <v>16925.544000000002</v>
      </c>
      <c r="Z34" s="7">
        <v>2364.4859999999999</v>
      </c>
      <c r="AA34" s="7">
        <v>-1268.982</v>
      </c>
      <c r="AB34" s="7">
        <v>0</v>
      </c>
      <c r="AC34" s="10">
        <v>156.43600000000001</v>
      </c>
      <c r="AD34" s="9">
        <v>0</v>
      </c>
      <c r="AE34" s="9">
        <v>7.6390000000000002</v>
      </c>
      <c r="AF34" s="9">
        <v>2002.7370000000001</v>
      </c>
      <c r="AG34" s="9">
        <v>51.375</v>
      </c>
      <c r="AH34" s="9">
        <v>276.93099999999998</v>
      </c>
      <c r="AI34" s="9">
        <v>0</v>
      </c>
      <c r="AJ34" s="9">
        <v>1769.1469999999999</v>
      </c>
      <c r="AK34" s="9">
        <v>10089.641</v>
      </c>
      <c r="AL34" s="9">
        <v>0</v>
      </c>
      <c r="AM34" s="9">
        <v>0</v>
      </c>
      <c r="AN34" s="9">
        <v>-368.78199999999998</v>
      </c>
      <c r="AO34" s="9">
        <v>0</v>
      </c>
      <c r="AP34" s="11">
        <f t="shared" si="0"/>
        <v>2094744.2190000003</v>
      </c>
    </row>
    <row r="35" spans="1:42" x14ac:dyDescent="0.25">
      <c r="A35">
        <v>2022</v>
      </c>
      <c r="B35" s="1" t="s">
        <v>44</v>
      </c>
      <c r="C35" s="7">
        <v>7401668.6330000004</v>
      </c>
      <c r="D35" s="7">
        <v>0</v>
      </c>
      <c r="E35" s="7">
        <v>1179308.5490000001</v>
      </c>
      <c r="F35" s="7">
        <v>0</v>
      </c>
      <c r="H35" s="7">
        <v>1246996.6029999999</v>
      </c>
      <c r="I35" s="7">
        <v>9636.8189999999995</v>
      </c>
      <c r="J35" s="7">
        <v>316227.51199999999</v>
      </c>
      <c r="K35" s="7">
        <v>830277.15099999995</v>
      </c>
      <c r="L35" s="7">
        <v>31893.763999999999</v>
      </c>
      <c r="M35" s="7">
        <v>201750.14600000001</v>
      </c>
      <c r="N35" s="7">
        <v>253505.20199999999</v>
      </c>
      <c r="O35" s="7">
        <v>119148.024</v>
      </c>
      <c r="P35" s="7">
        <v>1748.8910000000001</v>
      </c>
      <c r="Q35" s="7">
        <v>0</v>
      </c>
      <c r="R35" s="7">
        <v>98809.040999999997</v>
      </c>
      <c r="S35" s="7">
        <v>0</v>
      </c>
      <c r="T35" s="7">
        <v>0</v>
      </c>
      <c r="U35" s="7">
        <v>3549.788</v>
      </c>
      <c r="V35" s="7">
        <v>0</v>
      </c>
      <c r="W35" s="7">
        <v>2050.9029999999998</v>
      </c>
      <c r="X35" s="7">
        <v>0</v>
      </c>
      <c r="Y35" s="7">
        <v>15233.049000000001</v>
      </c>
      <c r="Z35" s="7">
        <v>26298.935000000001</v>
      </c>
      <c r="AA35" s="7">
        <v>-762.59</v>
      </c>
      <c r="AB35" s="7">
        <v>-11.295</v>
      </c>
      <c r="AC35" s="10">
        <v>0</v>
      </c>
      <c r="AD35" s="9">
        <v>0</v>
      </c>
      <c r="AE35" s="9">
        <v>27.177</v>
      </c>
      <c r="AF35" s="9">
        <v>2054.79</v>
      </c>
      <c r="AG35" s="9">
        <v>90.768000000000001</v>
      </c>
      <c r="AH35" s="9">
        <v>183.88399999999999</v>
      </c>
      <c r="AI35" s="9">
        <v>0</v>
      </c>
      <c r="AJ35" s="9">
        <v>2467.8429999999998</v>
      </c>
      <c r="AK35" s="9">
        <v>16642.839</v>
      </c>
      <c r="AL35" s="9">
        <v>0</v>
      </c>
      <c r="AM35" s="9">
        <v>0</v>
      </c>
      <c r="AN35" s="9">
        <v>-167.13900000000001</v>
      </c>
      <c r="AO35" s="9">
        <v>0</v>
      </c>
      <c r="AP35" s="11">
        <f t="shared" si="0"/>
        <v>11758629.287</v>
      </c>
    </row>
    <row r="36" spans="1:42" x14ac:dyDescent="0.25">
      <c r="A36">
        <v>2022</v>
      </c>
      <c r="B36" s="1" t="s">
        <v>45</v>
      </c>
      <c r="C36" s="7">
        <v>3790211.3059999999</v>
      </c>
      <c r="D36" s="7">
        <v>146309.87599999999</v>
      </c>
      <c r="E36" s="7">
        <v>2151997.6120000002</v>
      </c>
      <c r="F36" s="7">
        <v>0</v>
      </c>
      <c r="H36" s="7">
        <v>190394.20699999999</v>
      </c>
      <c r="I36" s="7">
        <v>1095.5640000000001</v>
      </c>
      <c r="J36" s="7">
        <v>478826.90899999999</v>
      </c>
      <c r="K36" s="7">
        <v>711104.82400000002</v>
      </c>
      <c r="L36" s="7">
        <v>36096.133000000002</v>
      </c>
      <c r="M36" s="7">
        <v>13227.195</v>
      </c>
      <c r="N36" s="7">
        <v>180989.91200000001</v>
      </c>
      <c r="O36" s="7">
        <v>179685.141</v>
      </c>
      <c r="P36" s="7">
        <v>1674.2080000000001</v>
      </c>
      <c r="Q36" s="7">
        <v>0</v>
      </c>
      <c r="R36" s="7">
        <v>2830.337</v>
      </c>
      <c r="S36" s="7">
        <v>0</v>
      </c>
      <c r="T36" s="7">
        <v>0</v>
      </c>
      <c r="U36" s="7">
        <v>3722.13</v>
      </c>
      <c r="V36" s="7">
        <v>0</v>
      </c>
      <c r="W36" s="7">
        <v>2004.4010000000001</v>
      </c>
      <c r="X36" s="7">
        <v>0</v>
      </c>
      <c r="Y36" s="7">
        <v>17066.274000000001</v>
      </c>
      <c r="Z36" s="7">
        <v>62499.324999999997</v>
      </c>
      <c r="AA36" s="7">
        <v>-779.51</v>
      </c>
      <c r="AB36" s="7">
        <v>0</v>
      </c>
      <c r="AC36" s="10">
        <v>0</v>
      </c>
      <c r="AD36" s="9">
        <v>0</v>
      </c>
      <c r="AE36" s="9">
        <v>28.591999999999999</v>
      </c>
      <c r="AF36" s="9">
        <v>2411.86</v>
      </c>
      <c r="AG36" s="9">
        <v>60.174999999999997</v>
      </c>
      <c r="AH36" s="9">
        <v>107.57299999999999</v>
      </c>
      <c r="AI36" s="9">
        <v>0</v>
      </c>
      <c r="AJ36" s="9">
        <v>2941.43</v>
      </c>
      <c r="AK36" s="9">
        <v>5300.7690000000002</v>
      </c>
      <c r="AL36" s="9">
        <v>0</v>
      </c>
      <c r="AM36" s="9">
        <v>0</v>
      </c>
      <c r="AN36" s="9">
        <v>-125.40600000000001</v>
      </c>
      <c r="AO36" s="9">
        <v>0</v>
      </c>
      <c r="AP36" s="11">
        <f t="shared" si="0"/>
        <v>7979680.8370000003</v>
      </c>
    </row>
    <row r="37" spans="1:42" x14ac:dyDescent="0.25">
      <c r="A37">
        <v>2022</v>
      </c>
      <c r="B37" s="1" t="s">
        <v>46</v>
      </c>
      <c r="C37" s="7">
        <v>220037.43</v>
      </c>
      <c r="D37" s="7">
        <v>0</v>
      </c>
      <c r="E37" s="7">
        <v>1339974.8019999999</v>
      </c>
      <c r="F37" s="7">
        <v>0</v>
      </c>
      <c r="H37" s="7">
        <v>91229.379000000001</v>
      </c>
      <c r="I37" s="7">
        <v>5655.0029999999997</v>
      </c>
      <c r="J37" s="7">
        <v>96858.130999999994</v>
      </c>
      <c r="K37" s="7">
        <v>629034.87600000005</v>
      </c>
      <c r="L37" s="7">
        <v>41501.298999999999</v>
      </c>
      <c r="M37" s="7">
        <v>7660.174</v>
      </c>
      <c r="N37" s="7">
        <v>162172.80900000001</v>
      </c>
      <c r="O37" s="7">
        <v>94991.081000000006</v>
      </c>
      <c r="P37" s="7">
        <v>1108.3589999999999</v>
      </c>
      <c r="Q37" s="7">
        <v>0</v>
      </c>
      <c r="R37" s="7">
        <v>3329.1350000000002</v>
      </c>
      <c r="S37" s="7">
        <v>0</v>
      </c>
      <c r="T37" s="7">
        <v>0</v>
      </c>
      <c r="U37" s="7">
        <v>3717.4949999999999</v>
      </c>
      <c r="V37" s="7">
        <v>0</v>
      </c>
      <c r="W37" s="7">
        <v>1999.0609999999999</v>
      </c>
      <c r="X37" s="7">
        <v>0</v>
      </c>
      <c r="Y37" s="7">
        <v>14848.207</v>
      </c>
      <c r="Z37" s="7">
        <v>12052.048000000001</v>
      </c>
      <c r="AA37" s="7">
        <v>-1345.183</v>
      </c>
      <c r="AB37" s="7">
        <v>0.49199999999999999</v>
      </c>
      <c r="AC37" s="10">
        <v>183.6</v>
      </c>
      <c r="AD37" s="9">
        <v>0</v>
      </c>
      <c r="AE37" s="9">
        <v>41.802</v>
      </c>
      <c r="AF37" s="9">
        <v>1026.1610000000001</v>
      </c>
      <c r="AG37" s="9">
        <v>52.817999999999998</v>
      </c>
      <c r="AH37" s="9">
        <v>119.146</v>
      </c>
      <c r="AI37" s="9">
        <v>0</v>
      </c>
      <c r="AJ37" s="9">
        <v>1816.614</v>
      </c>
      <c r="AK37" s="9">
        <v>2580.4360000000001</v>
      </c>
      <c r="AL37" s="9">
        <v>0</v>
      </c>
      <c r="AM37" s="9">
        <v>0</v>
      </c>
      <c r="AN37" s="9">
        <v>-188.155</v>
      </c>
      <c r="AO37" s="9">
        <v>0</v>
      </c>
      <c r="AP37" s="11">
        <f t="shared" si="0"/>
        <v>2730457.0200000009</v>
      </c>
    </row>
    <row r="38" spans="1:42" x14ac:dyDescent="0.25">
      <c r="A38">
        <v>2022</v>
      </c>
      <c r="B38" s="1" t="s">
        <v>47</v>
      </c>
      <c r="C38" s="7">
        <v>1160800.135</v>
      </c>
      <c r="D38" s="7">
        <v>0</v>
      </c>
      <c r="E38" s="7">
        <v>1224469.2409999999</v>
      </c>
      <c r="F38" s="7">
        <v>0</v>
      </c>
      <c r="H38" s="7">
        <v>1385688.291</v>
      </c>
      <c r="I38" s="7">
        <v>-2120.5929999999998</v>
      </c>
      <c r="J38" s="7">
        <v>419944.75400000002</v>
      </c>
      <c r="K38" s="7">
        <v>797367.49199999997</v>
      </c>
      <c r="L38" s="7">
        <v>42218.186999999998</v>
      </c>
      <c r="M38" s="7">
        <v>214425.011</v>
      </c>
      <c r="N38" s="7">
        <v>185513.356</v>
      </c>
      <c r="O38" s="7">
        <v>131898.89300000001</v>
      </c>
      <c r="P38" s="7">
        <v>1680.1559999999999</v>
      </c>
      <c r="Q38" s="7">
        <v>0</v>
      </c>
      <c r="R38" s="7">
        <v>85647.248000000007</v>
      </c>
      <c r="S38" s="7">
        <v>0</v>
      </c>
      <c r="T38" s="7">
        <v>0</v>
      </c>
      <c r="U38" s="7">
        <v>4807.1369999999997</v>
      </c>
      <c r="V38" s="7">
        <v>0</v>
      </c>
      <c r="W38" s="7">
        <v>2393.3490000000002</v>
      </c>
      <c r="X38" s="7">
        <v>0</v>
      </c>
      <c r="Y38" s="7">
        <v>19761.206999999999</v>
      </c>
      <c r="Z38" s="7">
        <v>14351.192999999999</v>
      </c>
      <c r="AA38" s="7">
        <v>-11524.679</v>
      </c>
      <c r="AB38" s="7">
        <v>0</v>
      </c>
      <c r="AC38" s="10">
        <v>0</v>
      </c>
      <c r="AD38" s="9">
        <v>0</v>
      </c>
      <c r="AE38" s="9">
        <v>31.934999999999999</v>
      </c>
      <c r="AF38" s="9">
        <v>1694.731</v>
      </c>
      <c r="AG38" s="9">
        <v>32.637</v>
      </c>
      <c r="AH38" s="9">
        <v>161.36699999999999</v>
      </c>
      <c r="AI38" s="9">
        <v>0</v>
      </c>
      <c r="AJ38" s="9">
        <v>2815.078</v>
      </c>
      <c r="AK38" s="9">
        <v>5188.777</v>
      </c>
      <c r="AL38" s="9">
        <v>0</v>
      </c>
      <c r="AM38" s="9">
        <v>0</v>
      </c>
      <c r="AN38" s="9">
        <v>-805.64499999999998</v>
      </c>
      <c r="AO38" s="9">
        <v>0</v>
      </c>
      <c r="AP38" s="11">
        <f t="shared" si="0"/>
        <v>5686439.2580000004</v>
      </c>
    </row>
    <row r="39" spans="1:42" x14ac:dyDescent="0.25">
      <c r="A39">
        <v>2022</v>
      </c>
      <c r="B39" s="1" t="s">
        <v>48</v>
      </c>
      <c r="C39" s="7">
        <v>790883.005</v>
      </c>
      <c r="D39" s="7">
        <v>0</v>
      </c>
      <c r="E39" s="7">
        <v>4045651.3339999998</v>
      </c>
      <c r="F39" s="7">
        <v>0</v>
      </c>
      <c r="H39" s="7">
        <v>588394.348</v>
      </c>
      <c r="I39" s="7">
        <v>3226.3969999999999</v>
      </c>
      <c r="J39" s="7">
        <v>336497.71</v>
      </c>
      <c r="K39" s="7">
        <v>674220.94</v>
      </c>
      <c r="L39" s="7">
        <v>35976.309000000001</v>
      </c>
      <c r="M39" s="7">
        <v>13272.385</v>
      </c>
      <c r="N39" s="7">
        <v>123790.825</v>
      </c>
      <c r="O39" s="7">
        <v>101110.38</v>
      </c>
      <c r="P39" s="7">
        <v>1523.37</v>
      </c>
      <c r="Q39" s="7">
        <v>0</v>
      </c>
      <c r="R39" s="7">
        <v>2522.6579999999999</v>
      </c>
      <c r="S39" s="7">
        <v>0</v>
      </c>
      <c r="T39" s="7">
        <v>0</v>
      </c>
      <c r="U39" s="7">
        <v>6022.46</v>
      </c>
      <c r="V39" s="7">
        <v>0</v>
      </c>
      <c r="W39" s="7">
        <v>2333.6210000000001</v>
      </c>
      <c r="X39" s="7">
        <v>0</v>
      </c>
      <c r="Y39" s="7">
        <v>22493.205999999998</v>
      </c>
      <c r="Z39" s="7">
        <v>880.80200000000002</v>
      </c>
      <c r="AA39" s="7">
        <v>-27729.319</v>
      </c>
      <c r="AB39" s="7">
        <v>0</v>
      </c>
      <c r="AC39" s="10">
        <v>0</v>
      </c>
      <c r="AD39" s="9">
        <v>0</v>
      </c>
      <c r="AE39" s="9">
        <v>40.665999999999997</v>
      </c>
      <c r="AF39" s="9">
        <v>2164.3359999999998</v>
      </c>
      <c r="AG39" s="9">
        <v>68.09</v>
      </c>
      <c r="AH39" s="9">
        <v>113.93899999999999</v>
      </c>
      <c r="AI39" s="9">
        <v>0</v>
      </c>
      <c r="AJ39" s="9">
        <v>2068.2440000000001</v>
      </c>
      <c r="AK39" s="9">
        <v>3646.6779999999999</v>
      </c>
      <c r="AL39" s="9">
        <v>0</v>
      </c>
      <c r="AM39" s="9">
        <v>0</v>
      </c>
      <c r="AN39" s="9">
        <v>-298.26299999999998</v>
      </c>
      <c r="AO39" s="9">
        <v>0</v>
      </c>
      <c r="AP39" s="11">
        <f t="shared" si="0"/>
        <v>6728874.1210000003</v>
      </c>
    </row>
    <row r="40" spans="1:42" x14ac:dyDescent="0.25">
      <c r="A40">
        <v>2022</v>
      </c>
      <c r="B40" s="1" t="s">
        <v>49</v>
      </c>
      <c r="C40" s="9">
        <v>68092.872000000003</v>
      </c>
      <c r="D40" s="9">
        <v>0</v>
      </c>
      <c r="E40" s="9">
        <v>776151.946</v>
      </c>
      <c r="F40" s="9">
        <v>0</v>
      </c>
      <c r="H40" s="9">
        <v>126557.928</v>
      </c>
      <c r="I40" s="9">
        <v>816.221</v>
      </c>
      <c r="J40" s="9">
        <v>24253.313999999998</v>
      </c>
      <c r="K40" s="9">
        <v>705932.00300000003</v>
      </c>
      <c r="L40" s="9">
        <v>33036.087</v>
      </c>
      <c r="M40" s="9">
        <v>11730.472</v>
      </c>
      <c r="N40" s="9">
        <v>145028.76199999999</v>
      </c>
      <c r="O40" s="9">
        <v>104652.10400000001</v>
      </c>
      <c r="P40" s="9">
        <v>1568.116</v>
      </c>
      <c r="Q40" s="9">
        <v>0</v>
      </c>
      <c r="R40" s="9">
        <v>2952.0569999999998</v>
      </c>
      <c r="S40" s="9">
        <v>0</v>
      </c>
      <c r="T40" s="9">
        <v>0</v>
      </c>
      <c r="U40" s="9">
        <v>10241.361000000001</v>
      </c>
      <c r="V40" s="9">
        <v>0</v>
      </c>
      <c r="W40" s="9">
        <v>2655.174</v>
      </c>
      <c r="X40" s="9">
        <v>0</v>
      </c>
      <c r="Y40" s="9">
        <v>20936.637999999999</v>
      </c>
      <c r="Z40" s="9">
        <v>1700.3040000000001</v>
      </c>
      <c r="AA40" s="9">
        <v>-4764.0309999999999</v>
      </c>
      <c r="AB40" s="9">
        <v>0</v>
      </c>
      <c r="AC40" s="10">
        <v>157.99700000000001</v>
      </c>
      <c r="AD40" s="9">
        <v>0</v>
      </c>
      <c r="AE40" s="9">
        <v>34.973999999999997</v>
      </c>
      <c r="AF40" s="9">
        <v>1884.001</v>
      </c>
      <c r="AG40" s="9">
        <v>71.516999999999996</v>
      </c>
      <c r="AH40" s="9">
        <v>134.74299999999999</v>
      </c>
      <c r="AI40" s="9">
        <v>0</v>
      </c>
      <c r="AJ40" s="9">
        <v>1523.913</v>
      </c>
      <c r="AK40" s="9">
        <v>2794.9459999999999</v>
      </c>
      <c r="AL40" s="9">
        <v>0</v>
      </c>
      <c r="AM40" s="9">
        <v>0</v>
      </c>
      <c r="AN40" s="9">
        <v>-658.40700000000004</v>
      </c>
      <c r="AO40" s="9">
        <v>0</v>
      </c>
      <c r="AP40" s="11">
        <f t="shared" si="0"/>
        <v>2037485.0120000001</v>
      </c>
    </row>
    <row r="41" spans="1:42" x14ac:dyDescent="0.25">
      <c r="A41">
        <v>2022</v>
      </c>
      <c r="B41" s="1" t="s">
        <v>50</v>
      </c>
      <c r="C41" s="9">
        <v>78136.034</v>
      </c>
      <c r="D41" s="9">
        <v>0</v>
      </c>
      <c r="E41" s="9">
        <v>1298123.915</v>
      </c>
      <c r="F41" s="9">
        <v>0</v>
      </c>
      <c r="H41" s="9">
        <v>1022480.034</v>
      </c>
      <c r="I41" s="9">
        <v>14244.822</v>
      </c>
      <c r="J41" s="9">
        <v>450638.10800000001</v>
      </c>
      <c r="K41" s="9">
        <v>944330.48899999994</v>
      </c>
      <c r="L41" s="9">
        <v>28481.906999999999</v>
      </c>
      <c r="M41" s="9">
        <v>227534.954</v>
      </c>
      <c r="N41" s="9">
        <v>189627.09</v>
      </c>
      <c r="O41" s="9">
        <v>125856.17200000001</v>
      </c>
      <c r="P41" s="9">
        <v>1671.7170000000001</v>
      </c>
      <c r="Q41" s="9">
        <v>0</v>
      </c>
      <c r="R41" s="9">
        <v>137996.77299999999</v>
      </c>
      <c r="S41" s="9">
        <v>0</v>
      </c>
      <c r="T41" s="9">
        <v>0</v>
      </c>
      <c r="U41" s="9">
        <v>6982.8389999999999</v>
      </c>
      <c r="V41" s="9">
        <v>0</v>
      </c>
      <c r="W41" s="9">
        <v>2982.09</v>
      </c>
      <c r="X41" s="9">
        <v>0</v>
      </c>
      <c r="Y41" s="9">
        <v>15190.290999999999</v>
      </c>
      <c r="Z41" s="9">
        <v>262471.65899999999</v>
      </c>
      <c r="AA41" s="9">
        <v>-3065.8829999999998</v>
      </c>
      <c r="AB41" s="9">
        <v>2.2639999999999998</v>
      </c>
      <c r="AC41" s="14">
        <v>0</v>
      </c>
      <c r="AD41" s="9">
        <v>0</v>
      </c>
      <c r="AE41" s="9">
        <v>29.274999999999999</v>
      </c>
      <c r="AF41" s="9">
        <v>2096.9110000000001</v>
      </c>
      <c r="AG41" s="9">
        <v>120.798</v>
      </c>
      <c r="AH41" s="9">
        <v>132.643</v>
      </c>
      <c r="AI41" s="9">
        <v>0</v>
      </c>
      <c r="AJ41" s="9">
        <v>2562.98</v>
      </c>
      <c r="AK41" s="9">
        <v>4388.1360000000004</v>
      </c>
      <c r="AL41" s="9">
        <v>0</v>
      </c>
      <c r="AM41" s="9">
        <v>0</v>
      </c>
      <c r="AN41" s="9">
        <v>-176.16300000000001</v>
      </c>
      <c r="AO41" s="9">
        <v>0</v>
      </c>
      <c r="AP41" s="11">
        <f t="shared" si="0"/>
        <v>4812839.8550000023</v>
      </c>
    </row>
    <row r="42" spans="1:42" x14ac:dyDescent="0.25">
      <c r="A42">
        <v>2022</v>
      </c>
      <c r="B42" s="1" t="s">
        <v>51</v>
      </c>
      <c r="C42" s="7">
        <v>22412</v>
      </c>
      <c r="D42" s="9">
        <v>0</v>
      </c>
      <c r="E42" s="9">
        <v>16378</v>
      </c>
      <c r="F42" s="9">
        <v>0</v>
      </c>
      <c r="H42" s="9">
        <v>98919</v>
      </c>
      <c r="I42" s="9">
        <v>3</v>
      </c>
      <c r="J42" s="9">
        <v>18794</v>
      </c>
      <c r="K42" s="9">
        <v>35348</v>
      </c>
      <c r="L42" s="9">
        <v>34789</v>
      </c>
      <c r="M42" s="9">
        <v>15968</v>
      </c>
      <c r="N42" s="9">
        <v>733</v>
      </c>
      <c r="O42" s="9">
        <v>0</v>
      </c>
      <c r="P42" s="9">
        <v>103</v>
      </c>
      <c r="Q42" s="9">
        <v>0</v>
      </c>
      <c r="R42" s="9">
        <v>1857</v>
      </c>
      <c r="S42" s="9">
        <v>0</v>
      </c>
      <c r="T42" s="9">
        <v>0</v>
      </c>
      <c r="U42" s="9">
        <v>4649</v>
      </c>
      <c r="V42" s="9">
        <v>0</v>
      </c>
      <c r="W42" s="9">
        <v>0</v>
      </c>
      <c r="X42" s="9">
        <v>0</v>
      </c>
      <c r="Y42" s="9">
        <v>17661</v>
      </c>
      <c r="Z42" s="9">
        <v>0</v>
      </c>
      <c r="AA42" s="9">
        <v>-2462</v>
      </c>
      <c r="AB42" s="9">
        <v>0</v>
      </c>
      <c r="AC42" s="10">
        <v>0</v>
      </c>
      <c r="AD42" s="9">
        <v>0</v>
      </c>
      <c r="AE42" s="9">
        <v>0</v>
      </c>
      <c r="AF42" s="9">
        <v>0</v>
      </c>
      <c r="AG42" s="9">
        <v>29</v>
      </c>
      <c r="AH42" s="9">
        <v>128</v>
      </c>
      <c r="AI42" s="9">
        <v>0</v>
      </c>
      <c r="AJ42" s="9">
        <v>0</v>
      </c>
      <c r="AK42" s="9">
        <v>5335</v>
      </c>
      <c r="AL42" s="9">
        <v>0</v>
      </c>
      <c r="AM42" s="9">
        <v>0</v>
      </c>
      <c r="AN42" s="9">
        <v>-1959</v>
      </c>
      <c r="AO42" s="9">
        <v>0</v>
      </c>
      <c r="AP42" s="11">
        <f t="shared" si="0"/>
        <v>268685</v>
      </c>
    </row>
    <row r="43" spans="1:42" x14ac:dyDescent="0.25">
      <c r="A43">
        <v>2022</v>
      </c>
      <c r="B43" s="1" t="s">
        <v>52</v>
      </c>
      <c r="C43" s="9">
        <v>-51459</v>
      </c>
      <c r="D43" s="9">
        <v>0</v>
      </c>
      <c r="E43" s="9">
        <v>50690</v>
      </c>
      <c r="F43" s="9">
        <v>0</v>
      </c>
      <c r="H43" s="9">
        <v>56344</v>
      </c>
      <c r="I43" s="9">
        <v>-5</v>
      </c>
      <c r="J43" s="9">
        <v>30254</v>
      </c>
      <c r="K43" s="9">
        <v>30540</v>
      </c>
      <c r="L43" s="9">
        <v>-351</v>
      </c>
      <c r="M43" s="9">
        <v>10288</v>
      </c>
      <c r="N43" s="9">
        <v>298</v>
      </c>
      <c r="O43" s="9">
        <v>0</v>
      </c>
      <c r="P43" s="9">
        <v>35</v>
      </c>
      <c r="Q43" s="9">
        <v>0</v>
      </c>
      <c r="R43" s="9">
        <v>4795</v>
      </c>
      <c r="S43" s="9">
        <v>0</v>
      </c>
      <c r="T43" s="9">
        <v>0</v>
      </c>
      <c r="U43" s="9">
        <v>4774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-1496</v>
      </c>
      <c r="AB43" s="9">
        <v>0</v>
      </c>
      <c r="AC43" s="10">
        <v>0</v>
      </c>
      <c r="AD43" s="9">
        <v>0</v>
      </c>
      <c r="AE43" s="9">
        <v>0</v>
      </c>
      <c r="AF43" s="9">
        <v>0</v>
      </c>
      <c r="AG43" s="9">
        <v>0</v>
      </c>
      <c r="AH43" s="9">
        <v>94</v>
      </c>
      <c r="AI43" s="9">
        <v>0</v>
      </c>
      <c r="AJ43" s="9">
        <v>0</v>
      </c>
      <c r="AK43" s="9">
        <v>5458</v>
      </c>
      <c r="AL43" s="9">
        <v>0</v>
      </c>
      <c r="AM43" s="9">
        <v>0</v>
      </c>
      <c r="AN43" s="9">
        <v>-883</v>
      </c>
      <c r="AO43" s="9">
        <v>0</v>
      </c>
      <c r="AP43" s="11">
        <f t="shared" si="0"/>
        <v>139376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 Comptroller's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Farmand, Aida</dc:creator>
  <cp:lastModifiedBy>Farmand, Aida</cp:lastModifiedBy>
  <dcterms:created xsi:type="dcterms:W3CDTF">2025-05-21T18:39:49Z</dcterms:created>
  <dcterms:modified xsi:type="dcterms:W3CDTF">2025-05-21T19:30:24Z</dcterms:modified>
</cp:coreProperties>
</file>