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GC LAB/"/>
    </mc:Choice>
  </mc:AlternateContent>
  <xr:revisionPtr revIDLastSave="0" documentId="13_ncr:1_{9A6204F5-3CF7-DC43-BC30-F118218CC40A}" xr6:coauthVersionLast="45" xr6:coauthVersionMax="45" xr10:uidLastSave="{00000000-0000-0000-0000-000000000000}"/>
  <bookViews>
    <workbookView xWindow="0" yWindow="460" windowWidth="28800" windowHeight="16540" tabRatio="637" activeTab="11" xr2:uid="{590A6023-4BC6-F24B-854B-FDD40025812A}"/>
  </bookViews>
  <sheets>
    <sheet name="cyclohexane" sheetId="1" r:id="rId1"/>
    <sheet name="heptane" sheetId="2" r:id="rId2"/>
    <sheet name="toluene" sheetId="3" r:id="rId3"/>
    <sheet name="xylene" sheetId="4" r:id="rId4"/>
    <sheet name="known 1" sheetId="5" r:id="rId5"/>
    <sheet name="known 2" sheetId="6" r:id="rId6"/>
    <sheet name="Remove Known 2" sheetId="15" r:id="rId7"/>
    <sheet name="known 3" sheetId="7" r:id="rId8"/>
    <sheet name="unknown 1" sheetId="8" r:id="rId9"/>
    <sheet name="unknown 2" sheetId="10" r:id="rId10"/>
    <sheet name="unknown 3" sheetId="11" r:id="rId11"/>
    <sheet name="Component" sheetId="12" r:id="rId12"/>
  </sheets>
  <definedNames>
    <definedName name="heptane" localSheetId="1">heptane!$A$1:$F$255</definedName>
    <definedName name="knownrep1" localSheetId="4">'known 1'!$A$1:$F$272</definedName>
    <definedName name="knownrep2" localSheetId="5">'known 2'!$A$1:$F$269</definedName>
    <definedName name="knownrep3" localSheetId="7">'known 3'!$A$1:$F$245</definedName>
    <definedName name="toluene" localSheetId="2">toluene!$A$1:$F$235</definedName>
    <definedName name="unknown2rep1" localSheetId="8">'unknown 1'!$A$1:$F$522</definedName>
    <definedName name="unknown2rep3" localSheetId="9">'unknown 2'!$A$1:$F$284</definedName>
    <definedName name="unknown2rep4" localSheetId="10">'unknown 3'!$A$1:$F$258</definedName>
    <definedName name="xylene" localSheetId="3">xylene!$A$1:$F$282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H59" i="12"/>
  <c r="I59" i="12" s="1"/>
  <c r="H58" i="12"/>
  <c r="H57" i="12"/>
  <c r="I57" i="12" s="1"/>
  <c r="I58" i="12" s="1"/>
  <c r="E3" i="15" l="1"/>
  <c r="E4" i="15"/>
  <c r="E5" i="15"/>
  <c r="E2" i="15"/>
  <c r="D3" i="15"/>
  <c r="G3" i="15" s="1"/>
  <c r="D4" i="15"/>
  <c r="G4" i="15" s="1"/>
  <c r="D5" i="15"/>
  <c r="G5" i="15" s="1"/>
  <c r="D2" i="15"/>
  <c r="F2" i="15" s="1"/>
  <c r="E20" i="12"/>
  <c r="O7" i="11"/>
  <c r="P7" i="11" s="1"/>
  <c r="O6" i="11"/>
  <c r="P5" i="11" s="1"/>
  <c r="P6" i="11" s="1"/>
  <c r="O5" i="11"/>
  <c r="F12" i="12"/>
  <c r="C69" i="12"/>
  <c r="C68" i="12"/>
  <c r="C54" i="12"/>
  <c r="C55" i="12"/>
  <c r="C41" i="12"/>
  <c r="C40" i="12"/>
  <c r="F5" i="15" l="1"/>
  <c r="G2" i="15"/>
  <c r="F4" i="15"/>
  <c r="F3" i="15"/>
  <c r="B71" i="12"/>
  <c r="C71" i="12" s="1"/>
  <c r="B43" i="12"/>
  <c r="C43" i="12" s="1"/>
  <c r="B57" i="12"/>
  <c r="B59" i="12" s="1"/>
  <c r="C59" i="12" s="1"/>
  <c r="B72" i="12" l="1"/>
  <c r="C72" i="12" s="1"/>
  <c r="C74" i="12" s="1"/>
  <c r="I50" i="12" s="1"/>
  <c r="B44" i="12"/>
  <c r="B46" i="12" s="1"/>
  <c r="B73" i="12"/>
  <c r="C73" i="12" s="1"/>
  <c r="B45" i="12"/>
  <c r="C45" i="12" s="1"/>
  <c r="B58" i="12"/>
  <c r="C58" i="12" s="1"/>
  <c r="C57" i="12"/>
  <c r="I52" i="12" l="1"/>
  <c r="C44" i="12"/>
  <c r="C46" i="12" s="1"/>
  <c r="C60" i="12"/>
  <c r="H52" i="12" s="1"/>
  <c r="B74" i="12"/>
  <c r="B60" i="12"/>
  <c r="I51" i="12"/>
  <c r="H50" i="12"/>
  <c r="H51" i="12"/>
  <c r="G51" i="12" l="1"/>
  <c r="G50" i="12"/>
  <c r="K51" i="12"/>
  <c r="J51" i="12"/>
  <c r="G52" i="12"/>
  <c r="K52" i="12" l="1"/>
  <c r="J52" i="12"/>
  <c r="K50" i="12"/>
  <c r="J50" i="12"/>
  <c r="E21" i="12" l="1"/>
  <c r="E22" i="12"/>
  <c r="E23" i="12"/>
  <c r="E12" i="12" l="1"/>
  <c r="F31" i="12"/>
  <c r="F32" i="12"/>
  <c r="E31" i="12"/>
  <c r="E32" i="12"/>
  <c r="F30" i="12"/>
  <c r="E30" i="12"/>
  <c r="D16" i="12"/>
  <c r="G13" i="12" s="1"/>
  <c r="F15" i="12"/>
  <c r="E15" i="12"/>
  <c r="F14" i="12"/>
  <c r="E14" i="12"/>
  <c r="F13" i="12"/>
  <c r="E13" i="12"/>
  <c r="E6" i="12"/>
  <c r="E7" i="12"/>
  <c r="E8" i="12"/>
  <c r="E5" i="12"/>
  <c r="D8" i="12"/>
  <c r="D7" i="12"/>
  <c r="D6" i="12"/>
  <c r="A177" i="1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177" i="10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177" i="8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177" i="7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177" i="6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177" i="5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177" i="3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177" i="2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G30" i="12" l="1"/>
  <c r="F8" i="12"/>
  <c r="F7" i="12"/>
  <c r="F6" i="12"/>
  <c r="G32" i="12"/>
  <c r="G31" i="12"/>
  <c r="F5" i="12"/>
  <c r="F16" i="12"/>
  <c r="I13" i="12" s="1"/>
  <c r="G12" i="12"/>
  <c r="E16" i="12"/>
  <c r="G15" i="12"/>
  <c r="G14" i="12"/>
  <c r="I12" i="12" l="1"/>
  <c r="G16" i="12"/>
  <c r="H13" i="12"/>
  <c r="H14" i="12"/>
  <c r="H12" i="12"/>
  <c r="H15" i="12"/>
  <c r="I15" i="12"/>
  <c r="I14" i="12"/>
  <c r="I16" i="12" l="1"/>
  <c r="H1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2F96B-376E-8B48-8A53-906CDA24DF04}" name="heptane" type="6" refreshedVersion="6" background="1" saveData="1">
    <textPr sourceFile="/Users/fayeed/Desktop/CHEM220 HW stuffs/CHEM 221 lab/GC LAB/team2/heptane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2" xr16:uid="{299990C2-FDD5-664F-8F97-248B41D91446}" name="knownrep1" type="6" refreshedVersion="6" background="1" saveData="1">
    <textPr sourceFile="/Users/fayeed/Desktop/CHEM220 HW stuffs/CHEM 221 lab/GC LAB/team2/knownrep1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3" xr16:uid="{5DCF70A2-1CE7-1F40-88BB-40440B70B8B8}" name="knownrep2" type="6" refreshedVersion="6" background="1" saveData="1">
    <textPr sourceFile="/Users/fayeed/Desktop/CHEM220 HW stuffs/CHEM 221 lab/GC LAB/team2/knownrep2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4" xr16:uid="{96B1095E-C007-1B45-8C5C-3479CFC5E5B7}" name="knownrep3" type="6" refreshedVersion="6" background="1" saveData="1">
    <textPr sourceFile="/Users/fayeed/Desktop/CHEM220 HW stuffs/CHEM 221 lab/GC LAB/team2/knownrep3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5" xr16:uid="{99355283-7E34-DE4C-B20F-82D48F31448B}" name="toluene" type="6" refreshedVersion="6" background="1" saveData="1">
    <textPr sourceFile="/Users/fayeed/Desktop/CHEM220 HW stuffs/CHEM 221 lab/GC LAB/team2/toluene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6" xr16:uid="{DF609684-E5AA-FA49-83A2-F96EBD5220AE}" name="unknown2rep1" type="6" refreshedVersion="6" background="1" saveData="1">
    <textPr sourceFile="/Users/fayeed/Desktop/CHEM220 HW stuffs/CHEM 221 lab/GC LAB/team2/unknown2rep1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7" xr16:uid="{AD6EB826-3303-AF4D-9A6F-B932AF2B709B}" name="unknown2rep3" type="6" refreshedVersion="6" background="1" saveData="1">
    <textPr sourceFile="/Users/fayeed/Desktop/CHEM220 HW stuffs/CHEM 221 lab/GC LAB/team2/unknown2rep3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8" xr16:uid="{9D3A9434-B098-D549-AB86-C9FD6C0AA951}" name="unknown2rep4" type="6" refreshedVersion="6" background="1" saveData="1">
    <textPr sourceFile="/Users/fayeed/Desktop/CHEM220 HW stuffs/CHEM 221 lab/GC LAB/team2/unknown2rep4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9" xr16:uid="{2EC073CE-4C85-EA44-9EB9-2871BB06500E}" name="xylene" type="6" refreshedVersion="6" background="1" saveData="1">
    <textPr sourceFile="/Users/fayeed/Desktop/CHEM220 HW stuffs/CHEM 221 lab/GC LAB/team2/xylene.txt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<sst xmlns="http://schemas.openxmlformats.org/spreadsheetml/2006/main" count="200" uniqueCount="83">
  <si>
    <t>Signal</t>
  </si>
  <si>
    <t>signal</t>
  </si>
  <si>
    <t>New signal</t>
  </si>
  <si>
    <t>new signal</t>
  </si>
  <si>
    <t>Component</t>
  </si>
  <si>
    <t>Heptane</t>
  </si>
  <si>
    <t>Cyclohexane</t>
  </si>
  <si>
    <t>Toluene</t>
  </si>
  <si>
    <t>p-Xylene</t>
  </si>
  <si>
    <t>Retention Time (s)</t>
  </si>
  <si>
    <t>Time (s)</t>
  </si>
  <si>
    <t>MW (g/mol)</t>
  </si>
  <si>
    <t>Mass (g)</t>
  </si>
  <si>
    <t>Weight</t>
  </si>
  <si>
    <t>Mole</t>
  </si>
  <si>
    <t>Volume</t>
  </si>
  <si>
    <t>Density (kg/m^3)</t>
  </si>
  <si>
    <t>Total</t>
  </si>
  <si>
    <t>Moles (mol)</t>
  </si>
  <si>
    <t>Volume (m^3)</t>
  </si>
  <si>
    <t>Standard Peak Height</t>
  </si>
  <si>
    <t>Replicate number</t>
  </si>
  <si>
    <t>Average</t>
  </si>
  <si>
    <t>Std. Dev</t>
  </si>
  <si>
    <t>RSD (%)</t>
  </si>
  <si>
    <t>Component Percent (%)</t>
  </si>
  <si>
    <t>Peak Height</t>
  </si>
  <si>
    <t>KNOWN ANALYSIS</t>
  </si>
  <si>
    <t>UNKNOWN ANALYSIS</t>
  </si>
  <si>
    <t>Standard Ratio</t>
  </si>
  <si>
    <t>Compound</t>
  </si>
  <si>
    <t>Mole %</t>
  </si>
  <si>
    <t>Mean</t>
  </si>
  <si>
    <t>Run 1</t>
  </si>
  <si>
    <t>nX/nH</t>
  </si>
  <si>
    <t>nX/nC</t>
  </si>
  <si>
    <t>F with respect to Xylene</t>
  </si>
  <si>
    <t>nX + nC + nH (mol)</t>
  </si>
  <si>
    <t>nX (mol)</t>
  </si>
  <si>
    <t>nH (mol)</t>
  </si>
  <si>
    <t>nC (mol)</t>
  </si>
  <si>
    <t>Total mole (mol)</t>
  </si>
  <si>
    <t>Vol. of X (mL)</t>
  </si>
  <si>
    <t>Total Vol. (mL)</t>
  </si>
  <si>
    <t>Vol. of H (mL)</t>
  </si>
  <si>
    <t>Vol. of C (mL)</t>
  </si>
  <si>
    <t>Run 2</t>
  </si>
  <si>
    <t>Run 3</t>
  </si>
  <si>
    <t>Volume percent (%)</t>
  </si>
  <si>
    <t>Std. Dev.</t>
  </si>
  <si>
    <t>F with respect to xylene</t>
  </si>
  <si>
    <t>Xylene</t>
  </si>
  <si>
    <t xml:space="preserve">Width </t>
  </si>
  <si>
    <t>Resolution with respect to nearest peak</t>
  </si>
  <si>
    <t>Formula</t>
  </si>
  <si>
    <t>Mass (g) / Molar mass (g/mol)</t>
  </si>
  <si>
    <t>Weight percent (%)</t>
  </si>
  <si>
    <t>Weight of compound (g) / Total weight of compound (g) *100 %</t>
  </si>
  <si>
    <t>Mole percent (%)</t>
  </si>
  <si>
    <t>Mole of compound (mol) / Total moles of compound (mol) * 100 %</t>
  </si>
  <si>
    <t>Volume of compound (m^3) / Total volume of compound (m^3) * 100 %</t>
  </si>
  <si>
    <t>F with respect to p-Xylene</t>
  </si>
  <si>
    <t>Signal per mole of compound / Signal per mole of p-Xylene</t>
  </si>
  <si>
    <t>Average height</t>
  </si>
  <si>
    <t xml:space="preserve">Standard deviation </t>
  </si>
  <si>
    <t>AVERAGE(values) function in excell</t>
  </si>
  <si>
    <t>STDEV(values) function in excel</t>
  </si>
  <si>
    <t>Standard deviation / Average</t>
  </si>
  <si>
    <t>Volume of compound (mL)</t>
  </si>
  <si>
    <t>Moles of compound * Molecular weight * 1000 / Density</t>
  </si>
  <si>
    <t xml:space="preserve">Fn will be the same in both known and unknown mixture, hence we can just solve simultaneously </t>
  </si>
  <si>
    <t>for the mol ratio since we have 3 equations with 3 unknowns</t>
  </si>
  <si>
    <t>F = Sn / Sx; Sn is signal per mole of compound n, Sx is signal per mole of p-Xylene.</t>
  </si>
  <si>
    <t>Sn = Hn / nn, where Hn is the peak height and nn is the moles of compound n.</t>
  </si>
  <si>
    <t>By rearranging the equation of F, we can express nx/nn = Fn * Hx/Hn.</t>
  </si>
  <si>
    <t>Known 1</t>
  </si>
  <si>
    <t>Known 2</t>
  </si>
  <si>
    <t>Known 3</t>
  </si>
  <si>
    <t>Upper limit</t>
  </si>
  <si>
    <t>Lower limit</t>
  </si>
  <si>
    <t>REMOVED THE VALUES IN YELLOW SINCE IT FALLS OUTSIDE THE RANGE OF UPPER AND LOWER LIMIT</t>
  </si>
  <si>
    <t>By using the chromatograph of Unknown 3 only</t>
  </si>
  <si>
    <t xml:space="preserve">Resolution with respect to nearest peak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</si>
</sst>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1" xfId="0" applyBorder="1"/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  <xf numFmtId="164" fontId="1" fillId="0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5394"/>
      <color rgb="FFF51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</a:t>
            </a:r>
            <a:r>
              <a:rPr lang="en-US" baseline="0"/>
              <a:t> of Cyclohexane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cyclohexane!$H$1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cyclohexane!$A:$A</c:f>
              <c:strCache>
                <c:ptCount val="176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</c:strCache>
            </c:strRef>
          </c:xVal>
          <c:yVal>
            <c:numRef>
              <c:f>cyclohexane!$C:$C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3</c:v>
                </c:pt>
                <c:pt idx="9">
                  <c:v>3</c:v>
                </c:pt>
                <c:pt idx="10">
                  <c:v>3.5</c:v>
                </c:pt>
                <c:pt idx="11">
                  <c:v>3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3.5</c:v>
                </c:pt>
                <c:pt idx="30">
                  <c:v>3</c:v>
                </c:pt>
                <c:pt idx="31">
                  <c:v>3.5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</c:v>
                </c:pt>
                <c:pt idx="43">
                  <c:v>3.5</c:v>
                </c:pt>
                <c:pt idx="44">
                  <c:v>3.5</c:v>
                </c:pt>
                <c:pt idx="45">
                  <c:v>3</c:v>
                </c:pt>
                <c:pt idx="46">
                  <c:v>3.5</c:v>
                </c:pt>
                <c:pt idx="47">
                  <c:v>3.5</c:v>
                </c:pt>
                <c:pt idx="48">
                  <c:v>3</c:v>
                </c:pt>
                <c:pt idx="49">
                  <c:v>3.5</c:v>
                </c:pt>
                <c:pt idx="50">
                  <c:v>3</c:v>
                </c:pt>
                <c:pt idx="51">
                  <c:v>3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3</c:v>
                </c:pt>
                <c:pt idx="69">
                  <c:v>3</c:v>
                </c:pt>
                <c:pt idx="70">
                  <c:v>2.5</c:v>
                </c:pt>
                <c:pt idx="71">
                  <c:v>2.5</c:v>
                </c:pt>
                <c:pt idx="72">
                  <c:v>1.5</c:v>
                </c:pt>
                <c:pt idx="73">
                  <c:v>1.5</c:v>
                </c:pt>
                <c:pt idx="74">
                  <c:v>0.5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3</c:v>
                </c:pt>
                <c:pt idx="86">
                  <c:v>3</c:v>
                </c:pt>
                <c:pt idx="87">
                  <c:v>2.5</c:v>
                </c:pt>
                <c:pt idx="88">
                  <c:v>3</c:v>
                </c:pt>
                <c:pt idx="89">
                  <c:v>2.5</c:v>
                </c:pt>
                <c:pt idx="90">
                  <c:v>2.5</c:v>
                </c:pt>
                <c:pt idx="91">
                  <c:v>3.5</c:v>
                </c:pt>
                <c:pt idx="92">
                  <c:v>6</c:v>
                </c:pt>
                <c:pt idx="93">
                  <c:v>13.5</c:v>
                </c:pt>
                <c:pt idx="94">
                  <c:v>29.5</c:v>
                </c:pt>
                <c:pt idx="95">
                  <c:v>49</c:v>
                </c:pt>
                <c:pt idx="96">
                  <c:v>61.5</c:v>
                </c:pt>
                <c:pt idx="97">
                  <c:v>62.5</c:v>
                </c:pt>
                <c:pt idx="98">
                  <c:v>56</c:v>
                </c:pt>
                <c:pt idx="99">
                  <c:v>47</c:v>
                </c:pt>
                <c:pt idx="100">
                  <c:v>37.5</c:v>
                </c:pt>
                <c:pt idx="101">
                  <c:v>29.5</c:v>
                </c:pt>
                <c:pt idx="102">
                  <c:v>23.5</c:v>
                </c:pt>
                <c:pt idx="103">
                  <c:v>18.5</c:v>
                </c:pt>
                <c:pt idx="104">
                  <c:v>14.5</c:v>
                </c:pt>
                <c:pt idx="105">
                  <c:v>11.5</c:v>
                </c:pt>
                <c:pt idx="106">
                  <c:v>9.5</c:v>
                </c:pt>
                <c:pt idx="107">
                  <c:v>8.5</c:v>
                </c:pt>
                <c:pt idx="108">
                  <c:v>7.5</c:v>
                </c:pt>
                <c:pt idx="109">
                  <c:v>6.5</c:v>
                </c:pt>
                <c:pt idx="110">
                  <c:v>5.5</c:v>
                </c:pt>
                <c:pt idx="111">
                  <c:v>5.5</c:v>
                </c:pt>
                <c:pt idx="112">
                  <c:v>4.5</c:v>
                </c:pt>
                <c:pt idx="113">
                  <c:v>4.5</c:v>
                </c:pt>
                <c:pt idx="114">
                  <c:v>4</c:v>
                </c:pt>
                <c:pt idx="115">
                  <c:v>4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4</c:v>
                </c:pt>
                <c:pt idx="121">
                  <c:v>3.5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</c:v>
                </c:pt>
                <c:pt idx="128">
                  <c:v>3</c:v>
                </c:pt>
                <c:pt idx="129">
                  <c:v>3.5</c:v>
                </c:pt>
                <c:pt idx="130">
                  <c:v>3</c:v>
                </c:pt>
                <c:pt idx="131">
                  <c:v>3.5</c:v>
                </c:pt>
                <c:pt idx="132">
                  <c:v>3</c:v>
                </c:pt>
                <c:pt idx="133">
                  <c:v>3</c:v>
                </c:pt>
                <c:pt idx="134">
                  <c:v>3.5</c:v>
                </c:pt>
                <c:pt idx="135">
                  <c:v>3.5</c:v>
                </c:pt>
                <c:pt idx="136">
                  <c:v>2.5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2.5</c:v>
                </c:pt>
                <c:pt idx="141">
                  <c:v>3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3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3</c:v>
                </c:pt>
                <c:pt idx="155">
                  <c:v>2.5</c:v>
                </c:pt>
                <c:pt idx="156">
                  <c:v>2.5</c:v>
                </c:pt>
                <c:pt idx="157">
                  <c:v>3</c:v>
                </c:pt>
                <c:pt idx="158">
                  <c:v>3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2.5</c:v>
                </c:pt>
                <c:pt idx="172">
                  <c:v>2.5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6-BC46-A3DB-20F6645D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1519"/>
        <c:axId val="199003151"/>
      </c:scatterChart>
      <c:valAx>
        <c:axId val="199001519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3151"/>
        <c:crosses val="autoZero"/>
        <c:crossBetween val="midCat"/>
      </c:valAx>
      <c:valAx>
        <c:axId val="19900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15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Unknown Mixture 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'unknown 3'!$H$1</c:f>
              <c:strCache>
                <c:ptCount val="1"/>
              </c:strCache>
            </c:strRef>
          </c:tx>
          <c:spPr>
            <a:ln w="19050" cap="rnd">
              <a:solidFill>
                <a:srgbClr val="B55394"/>
              </a:solidFill>
              <a:round/>
            </a:ln>
            <a:effectLst/>
          </c:spPr>
          <c:marker>
            <c:symbol val="none"/>
          </c:marker>
          <c:xVal>
            <c:strRef>
              <c:f>'unknown 3'!$A:$A</c:f>
              <c:strCache>
                <c:ptCount val="251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</c:strCache>
            </c:strRef>
          </c:xVal>
          <c:yVal>
            <c:numRef>
              <c:f>'unknown 3'!$C:$C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1</c:v>
                </c:pt>
                <c:pt idx="59">
                  <c:v>0.5</c:v>
                </c:pt>
                <c:pt idx="60">
                  <c:v>1</c:v>
                </c:pt>
                <c:pt idx="61">
                  <c:v>0.5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0.5</c:v>
                </c:pt>
                <c:pt idx="72">
                  <c:v>0.5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1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2</c:v>
                </c:pt>
                <c:pt idx="85">
                  <c:v>5.5</c:v>
                </c:pt>
                <c:pt idx="86">
                  <c:v>13.5</c:v>
                </c:pt>
                <c:pt idx="87">
                  <c:v>24.5</c:v>
                </c:pt>
                <c:pt idx="88">
                  <c:v>32</c:v>
                </c:pt>
                <c:pt idx="89">
                  <c:v>33</c:v>
                </c:pt>
                <c:pt idx="90">
                  <c:v>28</c:v>
                </c:pt>
                <c:pt idx="91">
                  <c:v>22</c:v>
                </c:pt>
                <c:pt idx="92">
                  <c:v>18.5</c:v>
                </c:pt>
                <c:pt idx="93">
                  <c:v>20</c:v>
                </c:pt>
                <c:pt idx="94">
                  <c:v>26.5</c:v>
                </c:pt>
                <c:pt idx="95">
                  <c:v>34.5</c:v>
                </c:pt>
                <c:pt idx="96">
                  <c:v>39.5</c:v>
                </c:pt>
                <c:pt idx="97">
                  <c:v>39</c:v>
                </c:pt>
                <c:pt idx="98">
                  <c:v>34</c:v>
                </c:pt>
                <c:pt idx="99">
                  <c:v>27.5</c:v>
                </c:pt>
                <c:pt idx="100">
                  <c:v>21.5</c:v>
                </c:pt>
                <c:pt idx="101">
                  <c:v>16</c:v>
                </c:pt>
                <c:pt idx="102">
                  <c:v>12</c:v>
                </c:pt>
                <c:pt idx="103">
                  <c:v>9</c:v>
                </c:pt>
                <c:pt idx="104">
                  <c:v>7.5</c:v>
                </c:pt>
                <c:pt idx="105">
                  <c:v>6</c:v>
                </c:pt>
                <c:pt idx="106">
                  <c:v>4.5</c:v>
                </c:pt>
                <c:pt idx="107">
                  <c:v>4</c:v>
                </c:pt>
                <c:pt idx="108">
                  <c:v>3.5</c:v>
                </c:pt>
                <c:pt idx="109">
                  <c:v>3.5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1.5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</c:v>
                </c:pt>
                <c:pt idx="125">
                  <c:v>1.5</c:v>
                </c:pt>
                <c:pt idx="126">
                  <c:v>1.5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1.5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0.5</c:v>
                </c:pt>
                <c:pt idx="155">
                  <c:v>1</c:v>
                </c:pt>
                <c:pt idx="156">
                  <c:v>1</c:v>
                </c:pt>
                <c:pt idx="157">
                  <c:v>0.5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0.5</c:v>
                </c:pt>
                <c:pt idx="162">
                  <c:v>1.5</c:v>
                </c:pt>
                <c:pt idx="163">
                  <c:v>1.5</c:v>
                </c:pt>
                <c:pt idx="164">
                  <c:v>0.5</c:v>
                </c:pt>
                <c:pt idx="165">
                  <c:v>1.5</c:v>
                </c:pt>
                <c:pt idx="166">
                  <c:v>0.5</c:v>
                </c:pt>
                <c:pt idx="167">
                  <c:v>1</c:v>
                </c:pt>
                <c:pt idx="168">
                  <c:v>1</c:v>
                </c:pt>
                <c:pt idx="169">
                  <c:v>1.5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1.5</c:v>
                </c:pt>
                <c:pt idx="174">
                  <c:v>2</c:v>
                </c:pt>
                <c:pt idx="175">
                  <c:v>3</c:v>
                </c:pt>
                <c:pt idx="176">
                  <c:v>4.5</c:v>
                </c:pt>
                <c:pt idx="177">
                  <c:v>6.5</c:v>
                </c:pt>
                <c:pt idx="178">
                  <c:v>8.5</c:v>
                </c:pt>
                <c:pt idx="179">
                  <c:v>12.5</c:v>
                </c:pt>
                <c:pt idx="180">
                  <c:v>15.5</c:v>
                </c:pt>
                <c:pt idx="181">
                  <c:v>18</c:v>
                </c:pt>
                <c:pt idx="182">
                  <c:v>20</c:v>
                </c:pt>
                <c:pt idx="183">
                  <c:v>21.5</c:v>
                </c:pt>
                <c:pt idx="184">
                  <c:v>22</c:v>
                </c:pt>
                <c:pt idx="185">
                  <c:v>21</c:v>
                </c:pt>
                <c:pt idx="186">
                  <c:v>19.5</c:v>
                </c:pt>
                <c:pt idx="187">
                  <c:v>18</c:v>
                </c:pt>
                <c:pt idx="188">
                  <c:v>15.5</c:v>
                </c:pt>
                <c:pt idx="189">
                  <c:v>14</c:v>
                </c:pt>
                <c:pt idx="190">
                  <c:v>12</c:v>
                </c:pt>
                <c:pt idx="191">
                  <c:v>10.5</c:v>
                </c:pt>
                <c:pt idx="192">
                  <c:v>9</c:v>
                </c:pt>
                <c:pt idx="193">
                  <c:v>8</c:v>
                </c:pt>
                <c:pt idx="194">
                  <c:v>6.5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4.5</c:v>
                </c:pt>
                <c:pt idx="199">
                  <c:v>4</c:v>
                </c:pt>
                <c:pt idx="200">
                  <c:v>4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2.5</c:v>
                </c:pt>
                <c:pt idx="208">
                  <c:v>2.5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1.5</c:v>
                </c:pt>
                <c:pt idx="214">
                  <c:v>2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1.5</c:v>
                </c:pt>
                <c:pt idx="246">
                  <c:v>1.5</c:v>
                </c:pt>
                <c:pt idx="247">
                  <c:v>1</c:v>
                </c:pt>
                <c:pt idx="248">
                  <c:v>1</c:v>
                </c:pt>
                <c:pt idx="249">
                  <c:v>1.5</c:v>
                </c:pt>
                <c:pt idx="25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3-41BF-A64D-0B47C120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58735"/>
        <c:axId val="989158383"/>
      </c:scatterChart>
      <c:valAx>
        <c:axId val="980458735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58383"/>
        <c:crosses val="autoZero"/>
        <c:crossBetween val="midCat"/>
      </c:valAx>
      <c:valAx>
        <c:axId val="98915838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587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Heptane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heptane!$H$1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heptane!$A:$A</c:f>
              <c:strCache>
                <c:ptCount val="246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</c:strCache>
            </c:strRef>
          </c:xVal>
          <c:yVal>
            <c:numRef>
              <c:f>heptane!$C:$C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0.5</c:v>
                </c:pt>
                <c:pt idx="66">
                  <c:v>0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5.5</c:v>
                </c:pt>
                <c:pt idx="84">
                  <c:v>24.5</c:v>
                </c:pt>
                <c:pt idx="85">
                  <c:v>78</c:v>
                </c:pt>
                <c:pt idx="86">
                  <c:v>141.5</c:v>
                </c:pt>
                <c:pt idx="87">
                  <c:v>155.5</c:v>
                </c:pt>
                <c:pt idx="88">
                  <c:v>131.5</c:v>
                </c:pt>
                <c:pt idx="89">
                  <c:v>103</c:v>
                </c:pt>
                <c:pt idx="90">
                  <c:v>79</c:v>
                </c:pt>
                <c:pt idx="91">
                  <c:v>61</c:v>
                </c:pt>
                <c:pt idx="92">
                  <c:v>46.5</c:v>
                </c:pt>
                <c:pt idx="93">
                  <c:v>36.5</c:v>
                </c:pt>
                <c:pt idx="94">
                  <c:v>28</c:v>
                </c:pt>
                <c:pt idx="95">
                  <c:v>24</c:v>
                </c:pt>
                <c:pt idx="96">
                  <c:v>19.5</c:v>
                </c:pt>
                <c:pt idx="97">
                  <c:v>16</c:v>
                </c:pt>
                <c:pt idx="98">
                  <c:v>14</c:v>
                </c:pt>
                <c:pt idx="99">
                  <c:v>11.5</c:v>
                </c:pt>
                <c:pt idx="100">
                  <c:v>9.5</c:v>
                </c:pt>
                <c:pt idx="101">
                  <c:v>8.5</c:v>
                </c:pt>
                <c:pt idx="102">
                  <c:v>7</c:v>
                </c:pt>
                <c:pt idx="103">
                  <c:v>6.5</c:v>
                </c:pt>
                <c:pt idx="104">
                  <c:v>5.5</c:v>
                </c:pt>
                <c:pt idx="105">
                  <c:v>5</c:v>
                </c:pt>
                <c:pt idx="106">
                  <c:v>4.5</c:v>
                </c:pt>
                <c:pt idx="107">
                  <c:v>4</c:v>
                </c:pt>
                <c:pt idx="108">
                  <c:v>3.5</c:v>
                </c:pt>
                <c:pt idx="109">
                  <c:v>3.5</c:v>
                </c:pt>
                <c:pt idx="110">
                  <c:v>3</c:v>
                </c:pt>
                <c:pt idx="111">
                  <c:v>3</c:v>
                </c:pt>
                <c:pt idx="112">
                  <c:v>2.5</c:v>
                </c:pt>
                <c:pt idx="113">
                  <c:v>3</c:v>
                </c:pt>
                <c:pt idx="114">
                  <c:v>3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</c:v>
                </c:pt>
                <c:pt idx="131">
                  <c:v>1.5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1.5</c:v>
                </c:pt>
                <c:pt idx="136">
                  <c:v>0.5</c:v>
                </c:pt>
                <c:pt idx="137">
                  <c:v>0.5</c:v>
                </c:pt>
                <c:pt idx="138">
                  <c:v>1.5</c:v>
                </c:pt>
                <c:pt idx="139">
                  <c:v>0.5</c:v>
                </c:pt>
                <c:pt idx="140">
                  <c:v>1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</c:v>
                </c:pt>
                <c:pt idx="149">
                  <c:v>0.5</c:v>
                </c:pt>
                <c:pt idx="150">
                  <c:v>1.5</c:v>
                </c:pt>
                <c:pt idx="151">
                  <c:v>1.5</c:v>
                </c:pt>
                <c:pt idx="152">
                  <c:v>0.5</c:v>
                </c:pt>
                <c:pt idx="153">
                  <c:v>1.5</c:v>
                </c:pt>
                <c:pt idx="154">
                  <c:v>1</c:v>
                </c:pt>
                <c:pt idx="155">
                  <c:v>1</c:v>
                </c:pt>
                <c:pt idx="156">
                  <c:v>1.5</c:v>
                </c:pt>
                <c:pt idx="157">
                  <c:v>1</c:v>
                </c:pt>
                <c:pt idx="158">
                  <c:v>1</c:v>
                </c:pt>
                <c:pt idx="159">
                  <c:v>1.5</c:v>
                </c:pt>
                <c:pt idx="160">
                  <c:v>1</c:v>
                </c:pt>
                <c:pt idx="161">
                  <c:v>1.5</c:v>
                </c:pt>
                <c:pt idx="162">
                  <c:v>1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1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1</c:v>
                </c:pt>
                <c:pt idx="184">
                  <c:v>0.5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</c:v>
                </c:pt>
                <c:pt idx="200">
                  <c:v>1</c:v>
                </c:pt>
                <c:pt idx="201">
                  <c:v>1.5</c:v>
                </c:pt>
                <c:pt idx="202">
                  <c:v>1</c:v>
                </c:pt>
                <c:pt idx="203">
                  <c:v>1.5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</c:v>
                </c:pt>
                <c:pt idx="215">
                  <c:v>1</c:v>
                </c:pt>
                <c:pt idx="216">
                  <c:v>1.5</c:v>
                </c:pt>
                <c:pt idx="217">
                  <c:v>1</c:v>
                </c:pt>
                <c:pt idx="218">
                  <c:v>1.5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1.5</c:v>
                </c:pt>
                <c:pt idx="223">
                  <c:v>1.5</c:v>
                </c:pt>
                <c:pt idx="224">
                  <c:v>1</c:v>
                </c:pt>
                <c:pt idx="225">
                  <c:v>1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1</c:v>
                </c:pt>
                <c:pt idx="233">
                  <c:v>1.5</c:v>
                </c:pt>
                <c:pt idx="234">
                  <c:v>0.5</c:v>
                </c:pt>
                <c:pt idx="235">
                  <c:v>1</c:v>
                </c:pt>
                <c:pt idx="236">
                  <c:v>1</c:v>
                </c:pt>
                <c:pt idx="237">
                  <c:v>0.5</c:v>
                </c:pt>
                <c:pt idx="238">
                  <c:v>1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7-470A-9756-7CFC60ED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95455"/>
        <c:axId val="828204831"/>
      </c:scatterChart>
      <c:valAx>
        <c:axId val="813295455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831"/>
        <c:crosses val="autoZero"/>
        <c:crossBetween val="midCat"/>
      </c:valAx>
      <c:valAx>
        <c:axId val="8282048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95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Toluene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toluene!$H$1</c:f>
              <c:strCache>
                <c:ptCount val="1"/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toluene!$A:$A</c:f>
              <c:strCache>
                <c:ptCount val="229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</c:strCache>
            </c:strRef>
          </c:xVal>
          <c:yVal>
            <c:numRef>
              <c:f>toluene!$C:$C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0.5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0.5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0.5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8</c:v>
                </c:pt>
                <c:pt idx="133">
                  <c:v>16.5</c:v>
                </c:pt>
                <c:pt idx="134">
                  <c:v>29.5</c:v>
                </c:pt>
                <c:pt idx="135">
                  <c:v>45</c:v>
                </c:pt>
                <c:pt idx="136">
                  <c:v>56.5</c:v>
                </c:pt>
                <c:pt idx="137">
                  <c:v>62</c:v>
                </c:pt>
                <c:pt idx="138">
                  <c:v>61.5</c:v>
                </c:pt>
                <c:pt idx="139">
                  <c:v>59</c:v>
                </c:pt>
                <c:pt idx="140">
                  <c:v>52</c:v>
                </c:pt>
                <c:pt idx="141">
                  <c:v>45.5</c:v>
                </c:pt>
                <c:pt idx="142">
                  <c:v>39</c:v>
                </c:pt>
                <c:pt idx="143">
                  <c:v>33.5</c:v>
                </c:pt>
                <c:pt idx="144">
                  <c:v>28.5</c:v>
                </c:pt>
                <c:pt idx="145">
                  <c:v>25</c:v>
                </c:pt>
                <c:pt idx="146">
                  <c:v>20.5</c:v>
                </c:pt>
                <c:pt idx="147">
                  <c:v>18.5</c:v>
                </c:pt>
                <c:pt idx="148">
                  <c:v>15.5</c:v>
                </c:pt>
                <c:pt idx="149">
                  <c:v>14</c:v>
                </c:pt>
                <c:pt idx="150">
                  <c:v>12</c:v>
                </c:pt>
                <c:pt idx="151">
                  <c:v>11</c:v>
                </c:pt>
                <c:pt idx="152">
                  <c:v>9.5</c:v>
                </c:pt>
                <c:pt idx="153">
                  <c:v>8.5</c:v>
                </c:pt>
                <c:pt idx="154">
                  <c:v>8</c:v>
                </c:pt>
                <c:pt idx="155">
                  <c:v>7.5</c:v>
                </c:pt>
                <c:pt idx="156">
                  <c:v>6.5</c:v>
                </c:pt>
                <c:pt idx="157">
                  <c:v>6</c:v>
                </c:pt>
                <c:pt idx="158">
                  <c:v>5.5</c:v>
                </c:pt>
                <c:pt idx="159">
                  <c:v>5.5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3.5</c:v>
                </c:pt>
                <c:pt idx="167">
                  <c:v>2.5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2.5</c:v>
                </c:pt>
                <c:pt idx="172">
                  <c:v>2</c:v>
                </c:pt>
                <c:pt idx="173">
                  <c:v>2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</c:v>
                </c:pt>
                <c:pt idx="180">
                  <c:v>1.5</c:v>
                </c:pt>
                <c:pt idx="181">
                  <c:v>1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</c:v>
                </c:pt>
                <c:pt idx="187">
                  <c:v>1</c:v>
                </c:pt>
                <c:pt idx="188">
                  <c:v>1.5</c:v>
                </c:pt>
                <c:pt idx="189">
                  <c:v>1</c:v>
                </c:pt>
                <c:pt idx="190">
                  <c:v>1.5</c:v>
                </c:pt>
                <c:pt idx="191">
                  <c:v>1</c:v>
                </c:pt>
                <c:pt idx="192">
                  <c:v>1.5</c:v>
                </c:pt>
                <c:pt idx="193">
                  <c:v>1</c:v>
                </c:pt>
                <c:pt idx="194">
                  <c:v>1.5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0.5</c:v>
                </c:pt>
                <c:pt idx="221">
                  <c:v>0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4-4291-B7FC-FF0C718E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73631"/>
        <c:axId val="811569871"/>
      </c:scatterChart>
      <c:valAx>
        <c:axId val="97887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9871"/>
        <c:crosses val="autoZero"/>
        <c:crossBetween val="midCat"/>
      </c:valAx>
      <c:valAx>
        <c:axId val="81156987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3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Xylene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xylene!$H$1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xylene!$A:$A</c:f>
              <c:strCache>
                <c:ptCount val="277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</c:strCache>
            </c:strRef>
          </c:xVal>
          <c:yVal>
            <c:numRef>
              <c:f>xylene!$C:$C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0.5</c:v>
                </c:pt>
                <c:pt idx="39">
                  <c:v>0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1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0.5</c:v>
                </c:pt>
                <c:pt idx="125">
                  <c:v>0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0.5</c:v>
                </c:pt>
                <c:pt idx="138">
                  <c:v>0.5</c:v>
                </c:pt>
                <c:pt idx="139">
                  <c:v>1</c:v>
                </c:pt>
                <c:pt idx="140">
                  <c:v>1</c:v>
                </c:pt>
                <c:pt idx="141">
                  <c:v>0.5</c:v>
                </c:pt>
                <c:pt idx="142">
                  <c:v>1</c:v>
                </c:pt>
                <c:pt idx="143">
                  <c:v>1</c:v>
                </c:pt>
                <c:pt idx="144">
                  <c:v>0.5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0.5</c:v>
                </c:pt>
                <c:pt idx="149">
                  <c:v>0.5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1</c:v>
                </c:pt>
                <c:pt idx="162">
                  <c:v>0.5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</c:v>
                </c:pt>
                <c:pt idx="172">
                  <c:v>0.5</c:v>
                </c:pt>
                <c:pt idx="173">
                  <c:v>1</c:v>
                </c:pt>
                <c:pt idx="174">
                  <c:v>2</c:v>
                </c:pt>
                <c:pt idx="175">
                  <c:v>4.5</c:v>
                </c:pt>
                <c:pt idx="176">
                  <c:v>7</c:v>
                </c:pt>
                <c:pt idx="177">
                  <c:v>12</c:v>
                </c:pt>
                <c:pt idx="178">
                  <c:v>18.5</c:v>
                </c:pt>
                <c:pt idx="179">
                  <c:v>26.5</c:v>
                </c:pt>
                <c:pt idx="180">
                  <c:v>34.5</c:v>
                </c:pt>
                <c:pt idx="181">
                  <c:v>42</c:v>
                </c:pt>
                <c:pt idx="182">
                  <c:v>46.5</c:v>
                </c:pt>
                <c:pt idx="183">
                  <c:v>49</c:v>
                </c:pt>
                <c:pt idx="184">
                  <c:v>49</c:v>
                </c:pt>
                <c:pt idx="185">
                  <c:v>47.5</c:v>
                </c:pt>
                <c:pt idx="186">
                  <c:v>44</c:v>
                </c:pt>
                <c:pt idx="187">
                  <c:v>40.5</c:v>
                </c:pt>
                <c:pt idx="188">
                  <c:v>37.5</c:v>
                </c:pt>
                <c:pt idx="189">
                  <c:v>34</c:v>
                </c:pt>
                <c:pt idx="190">
                  <c:v>30</c:v>
                </c:pt>
                <c:pt idx="191">
                  <c:v>26.5</c:v>
                </c:pt>
                <c:pt idx="192">
                  <c:v>24</c:v>
                </c:pt>
                <c:pt idx="193">
                  <c:v>21</c:v>
                </c:pt>
                <c:pt idx="194">
                  <c:v>19</c:v>
                </c:pt>
                <c:pt idx="195">
                  <c:v>17</c:v>
                </c:pt>
                <c:pt idx="196">
                  <c:v>16</c:v>
                </c:pt>
                <c:pt idx="197">
                  <c:v>14</c:v>
                </c:pt>
                <c:pt idx="198">
                  <c:v>12.5</c:v>
                </c:pt>
                <c:pt idx="199">
                  <c:v>12.5</c:v>
                </c:pt>
                <c:pt idx="200">
                  <c:v>11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8.5</c:v>
                </c:pt>
                <c:pt idx="205">
                  <c:v>8</c:v>
                </c:pt>
                <c:pt idx="206">
                  <c:v>7.5</c:v>
                </c:pt>
                <c:pt idx="207">
                  <c:v>7</c:v>
                </c:pt>
                <c:pt idx="208">
                  <c:v>6.5</c:v>
                </c:pt>
                <c:pt idx="209">
                  <c:v>5.5</c:v>
                </c:pt>
                <c:pt idx="210">
                  <c:v>6</c:v>
                </c:pt>
                <c:pt idx="211">
                  <c:v>5.5</c:v>
                </c:pt>
                <c:pt idx="212">
                  <c:v>5</c:v>
                </c:pt>
                <c:pt idx="213">
                  <c:v>4.5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3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</c:v>
                </c:pt>
                <c:pt idx="234">
                  <c:v>2.5</c:v>
                </c:pt>
                <c:pt idx="235">
                  <c:v>2.5</c:v>
                </c:pt>
                <c:pt idx="236">
                  <c:v>2</c:v>
                </c:pt>
                <c:pt idx="237">
                  <c:v>2</c:v>
                </c:pt>
                <c:pt idx="238">
                  <c:v>1.5</c:v>
                </c:pt>
                <c:pt idx="239">
                  <c:v>2</c:v>
                </c:pt>
                <c:pt idx="240">
                  <c:v>2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</c:v>
                </c:pt>
                <c:pt idx="262">
                  <c:v>1</c:v>
                </c:pt>
                <c:pt idx="263">
                  <c:v>1.5</c:v>
                </c:pt>
                <c:pt idx="264">
                  <c:v>0.5</c:v>
                </c:pt>
                <c:pt idx="265">
                  <c:v>1.5</c:v>
                </c:pt>
                <c:pt idx="266">
                  <c:v>0.5</c:v>
                </c:pt>
                <c:pt idx="267">
                  <c:v>1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E-4B04-975E-383871C3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54431"/>
        <c:axId val="811566543"/>
      </c:scatterChart>
      <c:valAx>
        <c:axId val="97885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6543"/>
        <c:crosses val="autoZero"/>
        <c:crossBetween val="midCat"/>
      </c:valAx>
      <c:valAx>
        <c:axId val="8115665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4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Known Mixture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'known 1'!$H$1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'known 1'!$A:$A</c:f>
              <c:strCache>
                <c:ptCount val="265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</c:strCache>
            </c:strRef>
          </c:xVal>
          <c:yVal>
            <c:numRef>
              <c:f>'known 1'!$C:$C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1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0.5</c:v>
                </c:pt>
                <c:pt idx="50">
                  <c:v>1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1.5</c:v>
                </c:pt>
                <c:pt idx="84">
                  <c:v>3.5</c:v>
                </c:pt>
                <c:pt idx="85">
                  <c:v>8.5</c:v>
                </c:pt>
                <c:pt idx="86">
                  <c:v>18</c:v>
                </c:pt>
                <c:pt idx="87">
                  <c:v>28</c:v>
                </c:pt>
                <c:pt idx="88">
                  <c:v>33.5</c:v>
                </c:pt>
                <c:pt idx="89">
                  <c:v>31.5</c:v>
                </c:pt>
                <c:pt idx="90">
                  <c:v>25</c:v>
                </c:pt>
                <c:pt idx="91">
                  <c:v>19.5</c:v>
                </c:pt>
                <c:pt idx="92">
                  <c:v>17</c:v>
                </c:pt>
                <c:pt idx="93">
                  <c:v>18.5</c:v>
                </c:pt>
                <c:pt idx="94">
                  <c:v>24.5</c:v>
                </c:pt>
                <c:pt idx="95">
                  <c:v>29.5</c:v>
                </c:pt>
                <c:pt idx="96">
                  <c:v>32.5</c:v>
                </c:pt>
                <c:pt idx="97">
                  <c:v>30.5</c:v>
                </c:pt>
                <c:pt idx="98">
                  <c:v>26</c:v>
                </c:pt>
                <c:pt idx="99">
                  <c:v>21</c:v>
                </c:pt>
                <c:pt idx="100">
                  <c:v>15.5</c:v>
                </c:pt>
                <c:pt idx="101">
                  <c:v>12</c:v>
                </c:pt>
                <c:pt idx="102">
                  <c:v>8.5</c:v>
                </c:pt>
                <c:pt idx="103">
                  <c:v>6.5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1.5</c:v>
                </c:pt>
                <c:pt idx="113">
                  <c:v>2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1</c:v>
                </c:pt>
                <c:pt idx="132">
                  <c:v>2</c:v>
                </c:pt>
                <c:pt idx="133">
                  <c:v>3.5</c:v>
                </c:pt>
                <c:pt idx="134">
                  <c:v>6</c:v>
                </c:pt>
                <c:pt idx="135">
                  <c:v>9</c:v>
                </c:pt>
                <c:pt idx="136">
                  <c:v>12</c:v>
                </c:pt>
                <c:pt idx="137">
                  <c:v>14.5</c:v>
                </c:pt>
                <c:pt idx="138">
                  <c:v>16.5</c:v>
                </c:pt>
                <c:pt idx="139">
                  <c:v>16</c:v>
                </c:pt>
                <c:pt idx="140">
                  <c:v>15</c:v>
                </c:pt>
                <c:pt idx="141">
                  <c:v>13.5</c:v>
                </c:pt>
                <c:pt idx="142">
                  <c:v>11.5</c:v>
                </c:pt>
                <c:pt idx="143">
                  <c:v>9</c:v>
                </c:pt>
                <c:pt idx="144">
                  <c:v>7.5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3.5</c:v>
                </c:pt>
                <c:pt idx="149">
                  <c:v>3</c:v>
                </c:pt>
                <c:pt idx="150">
                  <c:v>2.5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1.5</c:v>
                </c:pt>
                <c:pt idx="174">
                  <c:v>2</c:v>
                </c:pt>
                <c:pt idx="175">
                  <c:v>2.5</c:v>
                </c:pt>
                <c:pt idx="176">
                  <c:v>3.5</c:v>
                </c:pt>
                <c:pt idx="177">
                  <c:v>5</c:v>
                </c:pt>
                <c:pt idx="178">
                  <c:v>7</c:v>
                </c:pt>
                <c:pt idx="179">
                  <c:v>9.5</c:v>
                </c:pt>
                <c:pt idx="180">
                  <c:v>12</c:v>
                </c:pt>
                <c:pt idx="181">
                  <c:v>13.5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12.5</c:v>
                </c:pt>
                <c:pt idx="188">
                  <c:v>11</c:v>
                </c:pt>
                <c:pt idx="189">
                  <c:v>9.5</c:v>
                </c:pt>
                <c:pt idx="190">
                  <c:v>8</c:v>
                </c:pt>
                <c:pt idx="191">
                  <c:v>6.5</c:v>
                </c:pt>
                <c:pt idx="192">
                  <c:v>5.5</c:v>
                </c:pt>
                <c:pt idx="193">
                  <c:v>4.5</c:v>
                </c:pt>
                <c:pt idx="194">
                  <c:v>4</c:v>
                </c:pt>
                <c:pt idx="195">
                  <c:v>3</c:v>
                </c:pt>
                <c:pt idx="196">
                  <c:v>3.5</c:v>
                </c:pt>
                <c:pt idx="197">
                  <c:v>3</c:v>
                </c:pt>
                <c:pt idx="198">
                  <c:v>2.5</c:v>
                </c:pt>
                <c:pt idx="199">
                  <c:v>2.5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</c:v>
                </c:pt>
                <c:pt idx="204">
                  <c:v>1.5</c:v>
                </c:pt>
                <c:pt idx="205">
                  <c:v>1.5</c:v>
                </c:pt>
                <c:pt idx="206">
                  <c:v>1</c:v>
                </c:pt>
                <c:pt idx="207">
                  <c:v>0.5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1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0.5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F-4C33-9A29-32924667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56031"/>
        <c:axId val="813037791"/>
      </c:scatterChart>
      <c:valAx>
        <c:axId val="97885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37791"/>
        <c:crosses val="autoZero"/>
        <c:crossBetween val="midCat"/>
      </c:valAx>
      <c:valAx>
        <c:axId val="8130377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60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'known 2'!$H$1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'known 2'!$A:$A</c:f>
              <c:strCache>
                <c:ptCount val="265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</c:strCache>
            </c:strRef>
          </c:xVal>
          <c:yVal>
            <c:numRef>
              <c:f>'known 2'!$C:$C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4.5</c:v>
                </c:pt>
                <c:pt idx="87">
                  <c:v>9</c:v>
                </c:pt>
                <c:pt idx="88">
                  <c:v>12.5</c:v>
                </c:pt>
                <c:pt idx="89">
                  <c:v>14.5</c:v>
                </c:pt>
                <c:pt idx="90">
                  <c:v>13.5</c:v>
                </c:pt>
                <c:pt idx="91">
                  <c:v>11.5</c:v>
                </c:pt>
                <c:pt idx="92">
                  <c:v>10</c:v>
                </c:pt>
                <c:pt idx="93">
                  <c:v>9.5</c:v>
                </c:pt>
                <c:pt idx="94">
                  <c:v>9.5</c:v>
                </c:pt>
                <c:pt idx="95">
                  <c:v>11.5</c:v>
                </c:pt>
                <c:pt idx="96">
                  <c:v>14.5</c:v>
                </c:pt>
                <c:pt idx="97">
                  <c:v>15.5</c:v>
                </c:pt>
                <c:pt idx="98">
                  <c:v>14.5</c:v>
                </c:pt>
                <c:pt idx="99">
                  <c:v>12.5</c:v>
                </c:pt>
                <c:pt idx="100">
                  <c:v>11</c:v>
                </c:pt>
                <c:pt idx="101">
                  <c:v>8</c:v>
                </c:pt>
                <c:pt idx="102">
                  <c:v>6.5</c:v>
                </c:pt>
                <c:pt idx="103">
                  <c:v>5</c:v>
                </c:pt>
                <c:pt idx="104">
                  <c:v>4</c:v>
                </c:pt>
                <c:pt idx="105">
                  <c:v>3.5</c:v>
                </c:pt>
                <c:pt idx="106">
                  <c:v>2.5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1.5</c:v>
                </c:pt>
                <c:pt idx="111">
                  <c:v>1.5</c:v>
                </c:pt>
                <c:pt idx="112">
                  <c:v>1</c:v>
                </c:pt>
                <c:pt idx="113">
                  <c:v>1.5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1</c:v>
                </c:pt>
                <c:pt idx="119">
                  <c:v>1</c:v>
                </c:pt>
                <c:pt idx="120">
                  <c:v>1.5</c:v>
                </c:pt>
                <c:pt idx="121">
                  <c:v>0.5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2.5</c:v>
                </c:pt>
                <c:pt idx="135">
                  <c:v>2.5</c:v>
                </c:pt>
                <c:pt idx="136">
                  <c:v>4</c:v>
                </c:pt>
                <c:pt idx="137">
                  <c:v>5.5</c:v>
                </c:pt>
                <c:pt idx="138">
                  <c:v>6</c:v>
                </c:pt>
                <c:pt idx="139">
                  <c:v>7.5</c:v>
                </c:pt>
                <c:pt idx="140">
                  <c:v>8</c:v>
                </c:pt>
                <c:pt idx="141">
                  <c:v>7</c:v>
                </c:pt>
                <c:pt idx="142">
                  <c:v>6.5</c:v>
                </c:pt>
                <c:pt idx="143">
                  <c:v>6</c:v>
                </c:pt>
                <c:pt idx="144">
                  <c:v>4.5</c:v>
                </c:pt>
                <c:pt idx="145">
                  <c:v>4</c:v>
                </c:pt>
                <c:pt idx="146">
                  <c:v>4</c:v>
                </c:pt>
                <c:pt idx="147">
                  <c:v>3.5</c:v>
                </c:pt>
                <c:pt idx="148">
                  <c:v>2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</c:v>
                </c:pt>
                <c:pt idx="155">
                  <c:v>0.5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</c:v>
                </c:pt>
                <c:pt idx="162">
                  <c:v>0.5</c:v>
                </c:pt>
                <c:pt idx="163">
                  <c:v>1</c:v>
                </c:pt>
                <c:pt idx="164">
                  <c:v>0</c:v>
                </c:pt>
                <c:pt idx="165">
                  <c:v>0.5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0.5</c:v>
                </c:pt>
                <c:pt idx="175">
                  <c:v>0.5</c:v>
                </c:pt>
                <c:pt idx="176">
                  <c:v>1</c:v>
                </c:pt>
                <c:pt idx="177">
                  <c:v>1.5</c:v>
                </c:pt>
                <c:pt idx="178">
                  <c:v>2</c:v>
                </c:pt>
                <c:pt idx="179">
                  <c:v>2.5</c:v>
                </c:pt>
                <c:pt idx="180">
                  <c:v>3.5</c:v>
                </c:pt>
                <c:pt idx="181">
                  <c:v>4.5</c:v>
                </c:pt>
                <c:pt idx="182">
                  <c:v>5.5</c:v>
                </c:pt>
                <c:pt idx="183">
                  <c:v>6</c:v>
                </c:pt>
                <c:pt idx="184">
                  <c:v>6.5</c:v>
                </c:pt>
                <c:pt idx="185">
                  <c:v>6.5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5.5</c:v>
                </c:pt>
                <c:pt idx="190">
                  <c:v>5</c:v>
                </c:pt>
                <c:pt idx="191">
                  <c:v>4</c:v>
                </c:pt>
                <c:pt idx="192">
                  <c:v>3.5</c:v>
                </c:pt>
                <c:pt idx="193">
                  <c:v>3</c:v>
                </c:pt>
                <c:pt idx="194">
                  <c:v>3.5</c:v>
                </c:pt>
                <c:pt idx="195">
                  <c:v>2.5</c:v>
                </c:pt>
                <c:pt idx="196">
                  <c:v>2.5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1.5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</c:v>
                </c:pt>
                <c:pt idx="217">
                  <c:v>1.5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1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0.5</c:v>
                </c:pt>
                <c:pt idx="263">
                  <c:v>0.5</c:v>
                </c:pt>
                <c:pt idx="2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F-4FCC-808D-641F13E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78335"/>
        <c:axId val="976871583"/>
      </c:scatterChart>
      <c:valAx>
        <c:axId val="9804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1583"/>
        <c:crosses val="autoZero"/>
        <c:crossBetween val="midCat"/>
      </c:valAx>
      <c:valAx>
        <c:axId val="9768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Known Mixture 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'known 3'!$H$1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'known 3'!$A:$A</c:f>
              <c:strCache>
                <c:ptCount val="241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</c:strCache>
            </c:strRef>
          </c:xVal>
          <c:yVal>
            <c:numRef>
              <c:f>'known 3'!$C:$C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</c:v>
                </c:pt>
                <c:pt idx="80">
                  <c:v>1.5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2.5</c:v>
                </c:pt>
                <c:pt idx="85">
                  <c:v>6.5</c:v>
                </c:pt>
                <c:pt idx="86">
                  <c:v>14</c:v>
                </c:pt>
                <c:pt idx="87">
                  <c:v>24</c:v>
                </c:pt>
                <c:pt idx="88">
                  <c:v>31</c:v>
                </c:pt>
                <c:pt idx="89">
                  <c:v>30.5</c:v>
                </c:pt>
                <c:pt idx="90">
                  <c:v>25.5</c:v>
                </c:pt>
                <c:pt idx="91">
                  <c:v>19.5</c:v>
                </c:pt>
                <c:pt idx="92">
                  <c:v>16</c:v>
                </c:pt>
                <c:pt idx="93">
                  <c:v>16.5</c:v>
                </c:pt>
                <c:pt idx="94">
                  <c:v>21.5</c:v>
                </c:pt>
                <c:pt idx="95">
                  <c:v>26.5</c:v>
                </c:pt>
                <c:pt idx="96">
                  <c:v>30</c:v>
                </c:pt>
                <c:pt idx="97">
                  <c:v>30</c:v>
                </c:pt>
                <c:pt idx="98">
                  <c:v>25.5</c:v>
                </c:pt>
                <c:pt idx="99">
                  <c:v>21</c:v>
                </c:pt>
                <c:pt idx="100">
                  <c:v>16</c:v>
                </c:pt>
                <c:pt idx="101">
                  <c:v>12.5</c:v>
                </c:pt>
                <c:pt idx="102">
                  <c:v>9.5</c:v>
                </c:pt>
                <c:pt idx="103">
                  <c:v>8</c:v>
                </c:pt>
                <c:pt idx="104">
                  <c:v>5.5</c:v>
                </c:pt>
                <c:pt idx="105">
                  <c:v>4.5</c:v>
                </c:pt>
                <c:pt idx="106">
                  <c:v>3.5</c:v>
                </c:pt>
                <c:pt idx="107">
                  <c:v>4</c:v>
                </c:pt>
                <c:pt idx="108">
                  <c:v>3</c:v>
                </c:pt>
                <c:pt idx="109">
                  <c:v>3.5</c:v>
                </c:pt>
                <c:pt idx="110">
                  <c:v>2.5</c:v>
                </c:pt>
                <c:pt idx="111">
                  <c:v>2.5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1.5</c:v>
                </c:pt>
                <c:pt idx="123">
                  <c:v>2</c:v>
                </c:pt>
                <c:pt idx="124">
                  <c:v>2</c:v>
                </c:pt>
                <c:pt idx="125">
                  <c:v>1.5</c:v>
                </c:pt>
                <c:pt idx="126">
                  <c:v>2</c:v>
                </c:pt>
                <c:pt idx="127">
                  <c:v>1.5</c:v>
                </c:pt>
                <c:pt idx="128">
                  <c:v>2</c:v>
                </c:pt>
                <c:pt idx="129">
                  <c:v>1.5</c:v>
                </c:pt>
                <c:pt idx="130">
                  <c:v>2</c:v>
                </c:pt>
                <c:pt idx="131">
                  <c:v>2.5</c:v>
                </c:pt>
                <c:pt idx="132">
                  <c:v>3.5</c:v>
                </c:pt>
                <c:pt idx="133">
                  <c:v>4.5</c:v>
                </c:pt>
                <c:pt idx="134">
                  <c:v>7</c:v>
                </c:pt>
                <c:pt idx="135">
                  <c:v>10</c:v>
                </c:pt>
                <c:pt idx="136">
                  <c:v>13</c:v>
                </c:pt>
                <c:pt idx="137">
                  <c:v>15.5</c:v>
                </c:pt>
                <c:pt idx="138">
                  <c:v>17</c:v>
                </c:pt>
                <c:pt idx="139">
                  <c:v>17</c:v>
                </c:pt>
                <c:pt idx="140">
                  <c:v>16.5</c:v>
                </c:pt>
                <c:pt idx="141">
                  <c:v>14</c:v>
                </c:pt>
                <c:pt idx="142">
                  <c:v>12.5</c:v>
                </c:pt>
                <c:pt idx="143">
                  <c:v>10</c:v>
                </c:pt>
                <c:pt idx="144">
                  <c:v>8.5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4.5</c:v>
                </c:pt>
                <c:pt idx="149">
                  <c:v>3.5</c:v>
                </c:pt>
                <c:pt idx="150">
                  <c:v>3</c:v>
                </c:pt>
                <c:pt idx="151">
                  <c:v>3.5</c:v>
                </c:pt>
                <c:pt idx="152">
                  <c:v>2</c:v>
                </c:pt>
                <c:pt idx="153">
                  <c:v>2.5</c:v>
                </c:pt>
                <c:pt idx="154">
                  <c:v>2.5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1.5</c:v>
                </c:pt>
                <c:pt idx="172">
                  <c:v>2</c:v>
                </c:pt>
                <c:pt idx="173">
                  <c:v>2.5</c:v>
                </c:pt>
                <c:pt idx="174">
                  <c:v>2.5</c:v>
                </c:pt>
                <c:pt idx="175">
                  <c:v>3.5</c:v>
                </c:pt>
                <c:pt idx="176">
                  <c:v>4.5</c:v>
                </c:pt>
                <c:pt idx="177">
                  <c:v>6.5</c:v>
                </c:pt>
                <c:pt idx="178">
                  <c:v>8</c:v>
                </c:pt>
                <c:pt idx="179">
                  <c:v>10.5</c:v>
                </c:pt>
                <c:pt idx="180">
                  <c:v>12.5</c:v>
                </c:pt>
                <c:pt idx="181">
                  <c:v>14.5</c:v>
                </c:pt>
                <c:pt idx="182">
                  <c:v>16</c:v>
                </c:pt>
                <c:pt idx="183">
                  <c:v>16.5</c:v>
                </c:pt>
                <c:pt idx="184">
                  <c:v>16</c:v>
                </c:pt>
                <c:pt idx="185">
                  <c:v>15.5</c:v>
                </c:pt>
                <c:pt idx="186">
                  <c:v>13.5</c:v>
                </c:pt>
                <c:pt idx="187">
                  <c:v>12.5</c:v>
                </c:pt>
                <c:pt idx="188">
                  <c:v>10.5</c:v>
                </c:pt>
                <c:pt idx="189">
                  <c:v>9.5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4.5</c:v>
                </c:pt>
                <c:pt idx="195">
                  <c:v>4.5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3</c:v>
                </c:pt>
                <c:pt idx="206">
                  <c:v>3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1.5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</c:v>
                </c:pt>
                <c:pt idx="233">
                  <c:v>1.5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1.5</c:v>
                </c:pt>
                <c:pt idx="238">
                  <c:v>1</c:v>
                </c:pt>
                <c:pt idx="239">
                  <c:v>1.5</c:v>
                </c:pt>
                <c:pt idx="2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8-4CE8-9184-75832051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74447"/>
        <c:axId val="976865343"/>
      </c:scatterChart>
      <c:valAx>
        <c:axId val="984774447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5343"/>
        <c:crosses val="autoZero"/>
        <c:crossBetween val="midCat"/>
      </c:valAx>
      <c:valAx>
        <c:axId val="97686534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74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Unknown Mixture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'unknown 1'!$H$1</c:f>
              <c:strCache>
                <c:ptCount val="1"/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'unknown 1'!$A:$A</c:f>
              <c:strCache>
                <c:ptCount val="252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</c:strCache>
            </c:strRef>
          </c:xVal>
          <c:yVal>
            <c:numRef>
              <c:f>'unknown 1'!$C:$C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0.5</c:v>
                </c:pt>
                <c:pt idx="79">
                  <c:v>0.5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4.5</c:v>
                </c:pt>
                <c:pt idx="85">
                  <c:v>12</c:v>
                </c:pt>
                <c:pt idx="86">
                  <c:v>25</c:v>
                </c:pt>
                <c:pt idx="87">
                  <c:v>36.5</c:v>
                </c:pt>
                <c:pt idx="88">
                  <c:v>40</c:v>
                </c:pt>
                <c:pt idx="89">
                  <c:v>35.5</c:v>
                </c:pt>
                <c:pt idx="90">
                  <c:v>28</c:v>
                </c:pt>
                <c:pt idx="91">
                  <c:v>22.5</c:v>
                </c:pt>
                <c:pt idx="92">
                  <c:v>23</c:v>
                </c:pt>
                <c:pt idx="93">
                  <c:v>30</c:v>
                </c:pt>
                <c:pt idx="94">
                  <c:v>40.5</c:v>
                </c:pt>
                <c:pt idx="95">
                  <c:v>47.5</c:v>
                </c:pt>
                <c:pt idx="96">
                  <c:v>47.5</c:v>
                </c:pt>
                <c:pt idx="97">
                  <c:v>42.5</c:v>
                </c:pt>
                <c:pt idx="98">
                  <c:v>36</c:v>
                </c:pt>
                <c:pt idx="99">
                  <c:v>27.5</c:v>
                </c:pt>
                <c:pt idx="100">
                  <c:v>21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7.5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4.5</c:v>
                </c:pt>
                <c:pt idx="109">
                  <c:v>3.5</c:v>
                </c:pt>
                <c:pt idx="110">
                  <c:v>3</c:v>
                </c:pt>
                <c:pt idx="111">
                  <c:v>2.5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</c:v>
                </c:pt>
                <c:pt idx="125">
                  <c:v>1.5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0.5</c:v>
                </c:pt>
                <c:pt idx="149">
                  <c:v>1</c:v>
                </c:pt>
                <c:pt idx="150">
                  <c:v>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1</c:v>
                </c:pt>
                <c:pt idx="159">
                  <c:v>0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</c:v>
                </c:pt>
                <c:pt idx="166">
                  <c:v>0.5</c:v>
                </c:pt>
                <c:pt idx="167">
                  <c:v>0.5</c:v>
                </c:pt>
                <c:pt idx="168">
                  <c:v>0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1</c:v>
                </c:pt>
                <c:pt idx="174">
                  <c:v>2.5</c:v>
                </c:pt>
                <c:pt idx="175">
                  <c:v>3.5</c:v>
                </c:pt>
                <c:pt idx="176">
                  <c:v>5.5</c:v>
                </c:pt>
                <c:pt idx="177">
                  <c:v>9.5</c:v>
                </c:pt>
                <c:pt idx="178">
                  <c:v>12.5</c:v>
                </c:pt>
                <c:pt idx="179">
                  <c:v>16.5</c:v>
                </c:pt>
                <c:pt idx="180">
                  <c:v>21</c:v>
                </c:pt>
                <c:pt idx="181">
                  <c:v>23.5</c:v>
                </c:pt>
                <c:pt idx="182">
                  <c:v>25</c:v>
                </c:pt>
                <c:pt idx="183">
                  <c:v>24.5</c:v>
                </c:pt>
                <c:pt idx="184">
                  <c:v>24.5</c:v>
                </c:pt>
                <c:pt idx="185">
                  <c:v>23</c:v>
                </c:pt>
                <c:pt idx="186">
                  <c:v>21</c:v>
                </c:pt>
                <c:pt idx="187">
                  <c:v>18.5</c:v>
                </c:pt>
                <c:pt idx="188">
                  <c:v>16.5</c:v>
                </c:pt>
                <c:pt idx="189">
                  <c:v>14.5</c:v>
                </c:pt>
                <c:pt idx="190">
                  <c:v>12.5</c:v>
                </c:pt>
                <c:pt idx="191">
                  <c:v>10.5</c:v>
                </c:pt>
                <c:pt idx="192">
                  <c:v>9.5</c:v>
                </c:pt>
                <c:pt idx="193">
                  <c:v>8.5</c:v>
                </c:pt>
                <c:pt idx="194">
                  <c:v>7.5</c:v>
                </c:pt>
                <c:pt idx="195">
                  <c:v>6</c:v>
                </c:pt>
                <c:pt idx="196">
                  <c:v>5</c:v>
                </c:pt>
                <c:pt idx="197">
                  <c:v>5.5</c:v>
                </c:pt>
                <c:pt idx="198">
                  <c:v>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2.5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2.5</c:v>
                </c:pt>
                <c:pt idx="210">
                  <c:v>1.5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0.5</c:v>
                </c:pt>
                <c:pt idx="222">
                  <c:v>1</c:v>
                </c:pt>
                <c:pt idx="223">
                  <c:v>1</c:v>
                </c:pt>
                <c:pt idx="224">
                  <c:v>0.5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B-44AB-A5CD-8CE7A981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52447"/>
        <c:axId val="976872831"/>
      </c:scatterChart>
      <c:valAx>
        <c:axId val="984752447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2831"/>
        <c:crosses val="autoZero"/>
        <c:crossBetween val="midCat"/>
      </c:valAx>
      <c:valAx>
        <c:axId val="9768728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52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Chromatography of Unknown Mixture 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'unknown 2'!$H$1</c:f>
              <c:strCache>
                <c:ptCount val="1"/>
              </c:strCache>
            </c:strRef>
          </c:tx>
          <c:spPr>
            <a:ln w="19050" cap="rnd">
              <a:solidFill>
                <a:srgbClr val="F513DA"/>
              </a:solidFill>
              <a:round/>
            </a:ln>
            <a:effectLst/>
          </c:spPr>
          <c:marker>
            <c:symbol val="none"/>
          </c:marker>
          <c:xVal>
            <c:strRef>
              <c:f>'unknown 2'!$A:$A</c:f>
              <c:strCache>
                <c:ptCount val="276"/>
                <c:pt idx="0">
                  <c:v>Time 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</c:strCache>
            </c:strRef>
          </c:xVal>
          <c:yVal>
            <c:numRef>
              <c:f>'unknown 2'!$C:$C</c:f>
              <c:numCache>
                <c:formatCode>0.0</c:formatCode>
                <c:ptCount val="1048576"/>
                <c:pt idx="0" formatCode="General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0.5</c:v>
                </c:pt>
                <c:pt idx="84">
                  <c:v>2.5</c:v>
                </c:pt>
                <c:pt idx="85">
                  <c:v>6.5</c:v>
                </c:pt>
                <c:pt idx="86">
                  <c:v>17</c:v>
                </c:pt>
                <c:pt idx="87">
                  <c:v>28.5</c:v>
                </c:pt>
                <c:pt idx="88">
                  <c:v>34.5</c:v>
                </c:pt>
                <c:pt idx="89">
                  <c:v>34</c:v>
                </c:pt>
                <c:pt idx="90">
                  <c:v>28.5</c:v>
                </c:pt>
                <c:pt idx="91">
                  <c:v>21.5</c:v>
                </c:pt>
                <c:pt idx="92">
                  <c:v>19.5</c:v>
                </c:pt>
                <c:pt idx="93">
                  <c:v>22</c:v>
                </c:pt>
                <c:pt idx="94">
                  <c:v>30</c:v>
                </c:pt>
                <c:pt idx="95">
                  <c:v>38.5</c:v>
                </c:pt>
                <c:pt idx="96">
                  <c:v>42</c:v>
                </c:pt>
                <c:pt idx="97">
                  <c:v>39.5</c:v>
                </c:pt>
                <c:pt idx="98">
                  <c:v>33.5</c:v>
                </c:pt>
                <c:pt idx="99">
                  <c:v>27</c:v>
                </c:pt>
                <c:pt idx="100">
                  <c:v>20</c:v>
                </c:pt>
                <c:pt idx="101">
                  <c:v>15</c:v>
                </c:pt>
                <c:pt idx="102">
                  <c:v>11.5</c:v>
                </c:pt>
                <c:pt idx="103">
                  <c:v>8.5</c:v>
                </c:pt>
                <c:pt idx="104">
                  <c:v>6.5</c:v>
                </c:pt>
                <c:pt idx="105">
                  <c:v>5</c:v>
                </c:pt>
                <c:pt idx="106">
                  <c:v>4</c:v>
                </c:pt>
                <c:pt idx="107">
                  <c:v>3.5</c:v>
                </c:pt>
                <c:pt idx="108">
                  <c:v>3</c:v>
                </c:pt>
                <c:pt idx="109">
                  <c:v>2.5</c:v>
                </c:pt>
                <c:pt idx="110">
                  <c:v>2.5</c:v>
                </c:pt>
                <c:pt idx="111">
                  <c:v>1.5</c:v>
                </c:pt>
                <c:pt idx="112">
                  <c:v>2</c:v>
                </c:pt>
                <c:pt idx="113">
                  <c:v>1.5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1.5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1</c:v>
                </c:pt>
                <c:pt idx="125">
                  <c:v>1.5</c:v>
                </c:pt>
                <c:pt idx="126">
                  <c:v>1.5</c:v>
                </c:pt>
                <c:pt idx="127">
                  <c:v>0.5</c:v>
                </c:pt>
                <c:pt idx="128">
                  <c:v>1</c:v>
                </c:pt>
                <c:pt idx="129">
                  <c:v>1</c:v>
                </c:pt>
                <c:pt idx="130">
                  <c:v>1.5</c:v>
                </c:pt>
                <c:pt idx="131">
                  <c:v>0.5</c:v>
                </c:pt>
                <c:pt idx="132">
                  <c:v>1</c:v>
                </c:pt>
                <c:pt idx="133">
                  <c:v>1.5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1</c:v>
                </c:pt>
                <c:pt idx="169">
                  <c:v>0.5</c:v>
                </c:pt>
                <c:pt idx="170">
                  <c:v>0.5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1.5</c:v>
                </c:pt>
                <c:pt idx="175">
                  <c:v>3</c:v>
                </c:pt>
                <c:pt idx="176">
                  <c:v>4</c:v>
                </c:pt>
                <c:pt idx="177">
                  <c:v>7</c:v>
                </c:pt>
                <c:pt idx="178">
                  <c:v>10</c:v>
                </c:pt>
                <c:pt idx="179">
                  <c:v>13.5</c:v>
                </c:pt>
                <c:pt idx="180">
                  <c:v>16.5</c:v>
                </c:pt>
                <c:pt idx="181">
                  <c:v>19.5</c:v>
                </c:pt>
                <c:pt idx="182">
                  <c:v>21.5</c:v>
                </c:pt>
                <c:pt idx="183">
                  <c:v>22.5</c:v>
                </c:pt>
                <c:pt idx="184">
                  <c:v>22</c:v>
                </c:pt>
                <c:pt idx="185">
                  <c:v>21.5</c:v>
                </c:pt>
                <c:pt idx="186">
                  <c:v>19</c:v>
                </c:pt>
                <c:pt idx="187">
                  <c:v>17.5</c:v>
                </c:pt>
                <c:pt idx="188">
                  <c:v>15</c:v>
                </c:pt>
                <c:pt idx="189">
                  <c:v>13.5</c:v>
                </c:pt>
                <c:pt idx="190">
                  <c:v>11</c:v>
                </c:pt>
                <c:pt idx="191">
                  <c:v>9.5</c:v>
                </c:pt>
                <c:pt idx="192">
                  <c:v>7.5</c:v>
                </c:pt>
                <c:pt idx="193">
                  <c:v>7</c:v>
                </c:pt>
                <c:pt idx="194">
                  <c:v>5.5</c:v>
                </c:pt>
                <c:pt idx="195">
                  <c:v>5</c:v>
                </c:pt>
                <c:pt idx="196">
                  <c:v>5</c:v>
                </c:pt>
                <c:pt idx="197">
                  <c:v>4.5</c:v>
                </c:pt>
                <c:pt idx="198">
                  <c:v>3</c:v>
                </c:pt>
                <c:pt idx="199">
                  <c:v>3.5</c:v>
                </c:pt>
                <c:pt idx="200">
                  <c:v>3.5</c:v>
                </c:pt>
                <c:pt idx="201">
                  <c:v>2.5</c:v>
                </c:pt>
                <c:pt idx="202">
                  <c:v>2.5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1.5</c:v>
                </c:pt>
                <c:pt idx="214">
                  <c:v>1.5</c:v>
                </c:pt>
                <c:pt idx="215">
                  <c:v>2</c:v>
                </c:pt>
                <c:pt idx="216">
                  <c:v>1.5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</c:v>
                </c:pt>
                <c:pt idx="235">
                  <c:v>1.5</c:v>
                </c:pt>
                <c:pt idx="236">
                  <c:v>1</c:v>
                </c:pt>
                <c:pt idx="237">
                  <c:v>1.5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</c:v>
                </c:pt>
                <c:pt idx="242">
                  <c:v>1.5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1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2-4B20-AB71-7E9DE19F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29823"/>
        <c:axId val="811620495"/>
      </c:scatterChart>
      <c:valAx>
        <c:axId val="9901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20495"/>
        <c:crosses val="autoZero"/>
        <c:crossBetween val="midCat"/>
      </c:valAx>
      <c:valAx>
        <c:axId val="81162049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298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567505</xdr:colOff>
      <xdr:row>2</xdr:row>
      <xdr:rowOff>68711</xdr:rowOff>
    </xdr:from>
    <xdr:to>
      <xdr:col>12</xdr:col>
      <xdr:colOff>118242</xdr:colOff>
      <xdr:row>24</xdr:row>
      <xdr:rowOff>91966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728EF-BC77-9F48-B52C-7649B1EC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542193</xdr:colOff>
      <xdr:row>1</xdr:row>
      <xdr:rowOff>16851</xdr:rowOff>
    </xdr:from>
    <xdr:to>
      <xdr:col>9</xdr:col>
      <xdr:colOff>498232</xdr:colOff>
      <xdr:row>14</xdr:row>
      <xdr:rowOff>188301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B0D14-9E66-4CBB-91DA-AD7150BD7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369674</xdr:colOff>
      <xdr:row>4</xdr:row>
      <xdr:rowOff>109530</xdr:rowOff>
    </xdr:from>
    <xdr:to>
      <xdr:col>13</xdr:col>
      <xdr:colOff>306457</xdr:colOff>
      <xdr:row>25</xdr:row>
      <xdr:rowOff>132237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99B6B-E2ED-433D-ACC2-D38CE6C75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0.33801</cdr:x>
      <cdr:y>0.16233</cdr:y>
    </cdr:from>
    <cdr:to>
      <cdr:x>0.41396</cdr:x>
      <cdr:y>0.1963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3A35EFA-EE92-41C1-841A-4663ABCC8ED3}"/>
            </a:ext>
          </a:extLst>
        </cdr:cNvPr>
        <cdr:cNvCxnSpPr/>
      </cdr:nvCxnSpPr>
      <cdr:spPr>
        <a:xfrm xmlns:a="http://schemas.openxmlformats.org/drawingml/2006/main">
          <a:off x="1965269" y="682590"/>
          <a:ext cx="441614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0.44375</cdr:x>
      <cdr:y>0.18292</cdr:y>
    </cdr:from>
    <cdr:to>
      <cdr:x>0.52194</cdr:x>
      <cdr:y>0.21792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A0417F0-A526-4701-BA32-AE322D0D0609}"/>
            </a:ext>
          </a:extLst>
        </cdr:cNvPr>
        <cdr:cNvCxnSpPr/>
      </cdr:nvCxnSpPr>
      <cdr:spPr>
        <a:xfrm xmlns:a="http://schemas.openxmlformats.org/drawingml/2006/main" flipH="1">
          <a:off x="2580064" y="769180"/>
          <a:ext cx="454603" cy="14720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0.58598</cdr:x>
      <cdr:y>0.42076</cdr:y>
    </cdr:from>
    <cdr:to>
      <cdr:x>0.61874</cdr:x>
      <cdr:y>0.49695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EFF0966-697D-459D-8A53-83AE2A0CCE7B}"/>
            </a:ext>
          </a:extLst>
        </cdr:cNvPr>
        <cdr:cNvCxnSpPr/>
      </cdr:nvCxnSpPr>
      <cdr:spPr>
        <a:xfrm xmlns:a="http://schemas.openxmlformats.org/drawingml/2006/main" flipH="1">
          <a:off x="3407008" y="1769305"/>
          <a:ext cx="190500" cy="3203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0.73565</cdr:x>
      <cdr:y>0.43311</cdr:y>
    </cdr:from>
    <cdr:to>
      <cdr:x>0.77214</cdr:x>
      <cdr:y>0.51033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2F633AF-8392-405A-BD13-61685985532F}"/>
            </a:ext>
          </a:extLst>
        </cdr:cNvPr>
        <cdr:cNvCxnSpPr/>
      </cdr:nvCxnSpPr>
      <cdr:spPr>
        <a:xfrm xmlns:a="http://schemas.openxmlformats.org/drawingml/2006/main" flipH="1">
          <a:off x="4277246" y="1821260"/>
          <a:ext cx="212148" cy="32471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0.12635</cdr:x>
      <cdr:y>0.12492</cdr:y>
    </cdr:from>
    <cdr:to>
      <cdr:x>0.35579</cdr:x>
      <cdr:y>0.28657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E69A3CC-178C-4188-99F9-2B07436CE7A1}"/>
            </a:ext>
          </a:extLst>
        </cdr:cNvPr>
        <cdr:cNvSpPr txBox="1"/>
      </cdr:nvSpPr>
      <cdr:spPr>
        <a:xfrm xmlns:a="http://schemas.openxmlformats.org/drawingml/2006/main">
          <a:off x="731912" y="524295"/>
          <a:ext cx="1329055" cy="678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Retention time: 87 s</a:t>
          </a:r>
        </a:p>
        <a:p xmlns:a="http://schemas.openxmlformats.org/drawingml/2006/main">
          <a:r>
            <a:rPr lang="en-US" sz="1050"/>
            <a:t>Must be Heptane</a:t>
          </a:r>
        </a:p>
      </cdr:txBody>
    </cdr:sp>
  </cdr:relSizeAnchor>
  <cdr:relSizeAnchor xmlns:cdr="http://schemas.openxmlformats.org/drawingml/2006/chartDrawing">
    <cdr:from>
      <cdr:x>0.51989</cdr:x>
      <cdr:y>0.13612</cdr:y>
    </cdr:from>
    <cdr:to>
      <cdr:x>0.86273</cdr:x>
      <cdr:y>0.26005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3011497" y="571316"/>
          <a:ext cx="1985959" cy="520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96 s</a:t>
          </a:r>
        </a:p>
        <a:p xmlns:a="http://schemas.openxmlformats.org/drawingml/2006/main">
          <a:r>
            <a:rPr lang="en-US" sz="1100"/>
            <a:t>Must be Cyclohexane</a:t>
          </a:r>
        </a:p>
      </cdr:txBody>
    </cdr:sp>
  </cdr:relSizeAnchor>
  <cdr:relSizeAnchor xmlns:cdr="http://schemas.openxmlformats.org/drawingml/2006/chartDrawing">
    <cdr:from>
      <cdr:x>0.51242</cdr:x>
      <cdr:y>0.31798</cdr:y>
    </cdr:from>
    <cdr:to>
      <cdr:x>0.76548</cdr:x>
      <cdr:y>0.48173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2968216" y="1334605"/>
          <a:ext cx="1465908" cy="687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137 s</a:t>
          </a:r>
        </a:p>
        <a:p xmlns:a="http://schemas.openxmlformats.org/drawingml/2006/main">
          <a:r>
            <a:rPr lang="en-US" sz="1100"/>
            <a:t>Must be Heptane</a:t>
          </a:r>
        </a:p>
      </cdr:txBody>
    </cdr:sp>
  </cdr:relSizeAnchor>
  <cdr:relSizeAnchor xmlns:cdr="http://schemas.openxmlformats.org/drawingml/2006/chartDrawing">
    <cdr:from>
      <cdr:x>0.7655</cdr:x>
      <cdr:y>0.38507</cdr:y>
    </cdr:from>
    <cdr:to>
      <cdr:x>0.98999</cdr:x>
      <cdr:y>0.53237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4434239" y="1616212"/>
          <a:ext cx="1300369" cy="61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182 s</a:t>
          </a:r>
        </a:p>
        <a:p xmlns:a="http://schemas.openxmlformats.org/drawingml/2006/main">
          <a:r>
            <a:rPr lang="en-US" sz="1100"/>
            <a:t>Must be Heptane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121886</xdr:colOff>
      <xdr:row>0</xdr:row>
      <xdr:rowOff>91125</xdr:rowOff>
    </xdr:from>
    <xdr:to>
      <xdr:col>9</xdr:col>
      <xdr:colOff>354724</xdr:colOff>
      <xdr:row>17</xdr:row>
      <xdr:rowOff>85396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A5473-8100-4C76-8342-118E6148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260746</xdr:colOff>
      <xdr:row>0</xdr:row>
      <xdr:rowOff>66673</xdr:rowOff>
    </xdr:from>
    <xdr:to>
      <xdr:col>10</xdr:col>
      <xdr:colOff>11906</xdr:colOff>
      <xdr:row>19</xdr:row>
      <xdr:rowOff>65483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57038-68D9-4067-BF78-075915F8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0</xdr:row>
      <xdr:rowOff>148590</xdr:rowOff>
    </xdr:from>
    <xdr:to>
      <xdr:col>11</xdr:col>
      <xdr:colOff>601980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A3795-B247-4441-92E0-0B4BB7F7D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0.12399</cdr:x>
      <cdr:y>0.28197</cdr:y>
    </cdr:from>
    <cdr:to>
      <cdr:x>0.52213</cdr:x>
      <cdr:y>0.42219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827713" y="1225730"/>
          <a:ext cx="2657911" cy="609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88 s</a:t>
          </a:r>
        </a:p>
        <a:p xmlns:a="http://schemas.openxmlformats.org/drawingml/2006/main">
          <a:r>
            <a:rPr lang="en-US" sz="1100"/>
            <a:t>Must be Heptane</a:t>
          </a:r>
        </a:p>
      </cdr:txBody>
    </cdr:sp>
  </cdr:relSizeAnchor>
  <cdr:relSizeAnchor xmlns:cdr="http://schemas.openxmlformats.org/drawingml/2006/chartDrawing">
    <cdr:from>
      <cdr:x>0.31451</cdr:x>
      <cdr:y>0.30915</cdr:y>
    </cdr:from>
    <cdr:to>
      <cdr:x>0.41127</cdr:x>
      <cdr:y>0.34965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B2C9AC40-043E-490B-BD9E-3F61FC4DBEB4}"/>
            </a:ext>
          </a:extLst>
        </cdr:cNvPr>
        <cdr:cNvCxnSpPr/>
      </cdr:nvCxnSpPr>
      <cdr:spPr>
        <a:xfrm xmlns:a="http://schemas.openxmlformats.org/drawingml/2006/main" flipV="1">
          <a:off x="2100183" y="1358092"/>
          <a:ext cx="646134" cy="177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0.4359</cdr:x>
      <cdr:y>0.16378</cdr:y>
    </cdr:from>
    <cdr:to>
      <cdr:x>0.52213</cdr:x>
      <cdr:y>0.19778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07BD9ECD-348E-4A33-8655-E06D184F9F03}"/>
            </a:ext>
          </a:extLst>
        </cdr:cNvPr>
        <cdr:cNvCxnSpPr/>
      </cdr:nvCxnSpPr>
      <cdr:spPr>
        <a:xfrm xmlns:a="http://schemas.openxmlformats.org/drawingml/2006/main" flipH="1">
          <a:off x="2910840" y="719475"/>
          <a:ext cx="575798" cy="1493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0.69525</cdr:x>
      <cdr:y>0.42841</cdr:y>
    </cdr:from>
    <cdr:to>
      <cdr:x>0.74063</cdr:x>
      <cdr:y>0.49641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36E8C571-88BD-4C60-807D-B8166DB70C3F}"/>
            </a:ext>
          </a:extLst>
        </cdr:cNvPr>
        <cdr:cNvCxnSpPr/>
      </cdr:nvCxnSpPr>
      <cdr:spPr>
        <a:xfrm xmlns:a="http://schemas.openxmlformats.org/drawingml/2006/main">
          <a:off x="4642658" y="1881967"/>
          <a:ext cx="303068" cy="29873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0.51916</cdr:x>
      <cdr:y>0.12786</cdr:y>
    </cdr:from>
    <cdr:to>
      <cdr:x>0.78018</cdr:x>
      <cdr:y>0.24312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3466810" y="561687"/>
          <a:ext cx="1743017" cy="506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95 s</a:t>
          </a:r>
        </a:p>
        <a:p xmlns:a="http://schemas.openxmlformats.org/drawingml/2006/main">
          <a:r>
            <a:rPr lang="en-US" sz="1100"/>
            <a:t>Must be Cyclohexane</a:t>
          </a:r>
        </a:p>
      </cdr:txBody>
    </cdr:sp>
  </cdr:relSizeAnchor>
  <cdr:relSizeAnchor xmlns:cdr="http://schemas.openxmlformats.org/drawingml/2006/chartDrawing">
    <cdr:from>
      <cdr:x>0.63003</cdr:x>
      <cdr:y>0.33779</cdr:y>
    </cdr:from>
    <cdr:to>
      <cdr:x>0.9105</cdr:x>
      <cdr:y>0.42052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49CF12B-0FBB-4B7E-9C3C-C0919684B47F}"/>
            </a:ext>
          </a:extLst>
        </cdr:cNvPr>
        <cdr:cNvSpPr txBox="1"/>
      </cdr:nvSpPr>
      <cdr:spPr>
        <a:xfrm xmlns:a="http://schemas.openxmlformats.org/drawingml/2006/main">
          <a:off x="4207163" y="1483880"/>
          <a:ext cx="1872904" cy="363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Retention time: 183 s</a:t>
          </a:r>
        </a:p>
        <a:p xmlns:a="http://schemas.openxmlformats.org/drawingml/2006/main">
          <a:r>
            <a:rPr lang="en-US" sz="1100"/>
            <a:t>Must be p-Xylene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0.56935</cdr:x>
      <cdr:y>0.16034</cdr:y>
    </cdr:from>
    <cdr:to>
      <cdr:x>0.70766</cdr:x>
      <cdr:y>0.18787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E522A8A-7074-4E8F-916B-7106D7C5197B}"/>
            </a:ext>
          </a:extLst>
        </cdr:cNvPr>
        <cdr:cNvCxnSpPr/>
      </cdr:nvCxnSpPr>
      <cdr:spPr>
        <a:xfrm xmlns:a="http://schemas.openxmlformats.org/drawingml/2006/main" flipH="1">
          <a:off x="3813995" y="706278"/>
          <a:ext cx="926523" cy="121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0.83046</cdr:x>
      <cdr:y>0.17607</cdr:y>
    </cdr:from>
    <cdr:to>
      <cdr:x>0.96813</cdr:x>
      <cdr:y>0.2665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1B35086-2CD3-4A08-B759-7E8798B0039C}"/>
            </a:ext>
          </a:extLst>
        </cdr:cNvPr>
        <cdr:cNvSpPr txBox="1"/>
      </cdr:nvSpPr>
      <cdr:spPr>
        <a:xfrm xmlns:a="http://schemas.openxmlformats.org/drawingml/2006/main">
          <a:off x="5563132" y="775551"/>
          <a:ext cx="922193" cy="398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0.70443</cdr:x>
      <cdr:y>0.13381</cdr:y>
    </cdr:from>
    <cdr:to>
      <cdr:x>0.91639</cdr:x>
      <cdr:y>0.34265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D88391B-CE8B-4E58-B19E-CE60ED595FE8}"/>
            </a:ext>
          </a:extLst>
        </cdr:cNvPr>
        <cdr:cNvSpPr txBox="1"/>
      </cdr:nvSpPr>
      <cdr:spPr>
        <a:xfrm xmlns:a="http://schemas.openxmlformats.org/drawingml/2006/main">
          <a:off x="4700336" y="585458"/>
          <a:ext cx="1414313" cy="913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Retention time: 96 s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Corrected</a:t>
          </a:r>
          <a:r>
            <a:rPr lang="en-US" sz="1100" baseline="0"/>
            <a:t> signal p</a:t>
          </a:r>
          <a:r>
            <a:rPr lang="en-US" sz="1100"/>
            <a:t>eak</a:t>
          </a:r>
          <a:r>
            <a:rPr lang="en-US" sz="1100" baseline="0"/>
            <a:t> height: 62.5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684959</xdr:colOff>
      <xdr:row>2</xdr:row>
      <xdr:rowOff>83483</xdr:rowOff>
    </xdr:from>
    <xdr:to>
      <xdr:col>12</xdr:col>
      <xdr:colOff>65484</xdr:colOff>
      <xdr:row>23</xdr:row>
      <xdr:rowOff>35717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56037-B57E-4408-9E63-1BCEA743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0.41767</cdr:x>
      <cdr:y>0.16994</cdr:y>
    </cdr:from>
    <cdr:to>
      <cdr:x>0.6031</cdr:x>
      <cdr:y>0.21527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BE74FCE4-497F-4C66-9729-E0F2FB08347F}"/>
            </a:ext>
          </a:extLst>
        </cdr:cNvPr>
        <cdr:cNvCxnSpPr/>
      </cdr:nvCxnSpPr>
      <cdr:spPr>
        <a:xfrm xmlns:a="http://schemas.openxmlformats.org/drawingml/2006/main" flipH="1">
          <a:off x="2386853" y="714235"/>
          <a:ext cx="1059656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0.60935</cdr:x>
      <cdr:y>0.13878</cdr:y>
    </cdr:from>
    <cdr:to>
      <cdr:x>0.90104</cdr:x>
      <cdr:y>0.40225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26B4937-C9B7-4DCC-AF38-CD9D926F7B22}"/>
            </a:ext>
          </a:extLst>
        </cdr:cNvPr>
        <cdr:cNvSpPr txBox="1"/>
      </cdr:nvSpPr>
      <cdr:spPr>
        <a:xfrm xmlns:a="http://schemas.openxmlformats.org/drawingml/2006/main">
          <a:off x="3482228" y="583266"/>
          <a:ext cx="1666875" cy="110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Retention time: 86 s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Corrected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signal p</a:t>
          </a:r>
          <a:r>
            <a:rPr lang="en-US" sz="1100">
              <a:effectLst/>
              <a:latin typeface="+mn-lt"/>
              <a:ea typeface="+mn-ea"/>
              <a:cs typeface="+mn-cs"/>
            </a:rPr>
            <a:t>eak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height: 155.5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249230</xdr:colOff>
      <xdr:row>2</xdr:row>
      <xdr:rowOff>198707</xdr:rowOff>
    </xdr:from>
    <xdr:to>
      <xdr:col>13</xdr:col>
      <xdr:colOff>248478</xdr:colOff>
      <xdr:row>30</xdr:row>
      <xdr:rowOff>99392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7D813-9CD4-4005-B588-B0783490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0.64796</cdr:x>
      <cdr:y>0.16081</cdr:y>
    </cdr:from>
    <cdr:to>
      <cdr:x>0.8808</cdr:x>
      <cdr:y>0.36095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346BB9-5ED4-42C0-8834-2702CDEE68AB}"/>
            </a:ext>
          </a:extLst>
        </cdr:cNvPr>
        <cdr:cNvSpPr txBox="1"/>
      </cdr:nvSpPr>
      <cdr:spPr>
        <a:xfrm xmlns:a="http://schemas.openxmlformats.org/drawingml/2006/main">
          <a:off x="4631082" y="879061"/>
          <a:ext cx="1664097" cy="109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Retention time: 136 s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Corrected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signal p</a:t>
          </a:r>
          <a:r>
            <a:rPr lang="en-US" sz="1100">
              <a:effectLst/>
              <a:latin typeface="+mn-lt"/>
              <a:ea typeface="+mn-ea"/>
              <a:cs typeface="+mn-cs"/>
            </a:rPr>
            <a:t>eak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height: 62.0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0.57651</cdr:x>
      <cdr:y>0.17427</cdr:y>
    </cdr:from>
    <cdr:to>
      <cdr:x>0.63782</cdr:x>
      <cdr:y>0.17548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17303C3-753E-4146-A25F-E8834ECBDAD0}"/>
            </a:ext>
          </a:extLst>
        </cdr:cNvPr>
        <cdr:cNvCxnSpPr/>
      </cdr:nvCxnSpPr>
      <cdr:spPr>
        <a:xfrm xmlns:a="http://schemas.openxmlformats.org/drawingml/2006/main" flipH="1">
          <a:off x="4138839" y="944293"/>
          <a:ext cx="440121" cy="65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46480</xdr:colOff>
      <xdr:row>4</xdr:row>
      <xdr:rowOff>148689</xdr:rowOff>
    </xdr:from>
    <xdr:to>
      <xdr:col>12</xdr:col>
      <xdr:colOff>472964</xdr:colOff>
      <xdr:row>28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F8C1C-DA79-410B-84A7-54B834C87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0.2887</cdr:x>
      <cdr:y>0.1954</cdr:y>
    </cdr:from>
    <cdr:to>
      <cdr:x>0.56411</cdr:x>
      <cdr:y>0.423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EB150C-263F-4A9A-91F2-D1E4E597AD79}"/>
            </a:ext>
          </a:extLst>
        </cdr:cNvPr>
        <cdr:cNvSpPr txBox="1"/>
      </cdr:nvSpPr>
      <cdr:spPr>
        <a:xfrm xmlns:a="http://schemas.openxmlformats.org/drawingml/2006/main">
          <a:off x="1752162" y="931041"/>
          <a:ext cx="1671545" cy="108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Retention time: 182 s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Corrected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signal p</a:t>
          </a:r>
          <a:r>
            <a:rPr lang="en-US" sz="1100">
              <a:effectLst/>
              <a:latin typeface="+mn-lt"/>
              <a:ea typeface="+mn-ea"/>
              <a:cs typeface="+mn-cs"/>
            </a:rPr>
            <a:t>eak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height: 49.0</a:t>
          </a: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0.53992</cdr:x>
      <cdr:y>0.23095</cdr:y>
    </cdr:from>
    <cdr:to>
      <cdr:x>0.63354</cdr:x>
      <cdr:y>0.23819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F563C17A-A78A-41F7-A9C0-3DFB2D1EC2CD}"/>
            </a:ext>
          </a:extLst>
        </cdr:cNvPr>
        <cdr:cNvCxnSpPr/>
      </cdr:nvCxnSpPr>
      <cdr:spPr>
        <a:xfrm xmlns:a="http://schemas.openxmlformats.org/drawingml/2006/main">
          <a:off x="3267218" y="1119640"/>
          <a:ext cx="566487" cy="3509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472110</xdr:colOff>
      <xdr:row>1</xdr:row>
      <xdr:rowOff>81997</xdr:rowOff>
    </xdr:from>
    <xdr:to>
      <xdr:col>11</xdr:col>
      <xdr:colOff>59121</xdr:colOff>
      <xdr:row>21</xdr:row>
      <xdr:rowOff>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8A8B3-B95A-49E6-8A3E-0E9E3ED4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ptane" connectionId="1" xr16:uid="{2276BF8E-E547-734B-A30E-7CD658337C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luene" connectionId="5" xr16:uid="{A144DE30-AF33-6344-8E70-4952317D215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ylene" connectionId="9" xr16:uid="{18C8B212-6AAC-9548-9E91-4DCBED47B8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1" connectionId="2" xr16:uid="{86E51ADB-8F8E-E44D-971E-F808B5CE67F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2" connectionId="3" xr16:uid="{B55FD823-71F0-1149-B4F4-35338AA254E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3" connectionId="4" xr16:uid="{2E4C3270-C041-F948-9E1C-968B3852B47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1" connectionId="6" xr16:uid="{5CDDD71C-1BD6-EA49-8FFE-AC1F63548AE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3" connectionId="7" xr16:uid="{DD18B9EA-918A-9348-A9D7-D0D926D71C4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4" connectionId="8" xr16:uid="{704F95CA-77A7-3E46-AFB4-262D2FA563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24A5-245A-4544-999F-3BBCFECC3E3F}">
  <dimension ref="A1:H176"/>
  <sheetViews>
    <sheetView zoomScale="190" zoomScaleNormal="190" workbookViewId="0">
      <selection activeCell="M9" sqref="M9"/>
    </sheetView>
  </sheetViews>
  <sheetFormatPr baseColWidth="10" defaultColWidth="11" defaultRowHeight="16" x14ac:dyDescent="0.2"/>
  <cols>
    <col min="1" max="1" width="11" style="4"/>
    <col min="2" max="3" width="11" style="6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0</v>
      </c>
      <c r="C1" s="45" t="s">
        <v>2</v>
      </c>
    </row>
    <row r="2" spans="1:3" x14ac:dyDescent="0.2">
      <c r="A2" s="42">
        <v>0</v>
      </c>
      <c r="B2" s="10">
        <v>23.5</v>
      </c>
      <c r="C2" s="10">
        <v>3.5</v>
      </c>
    </row>
    <row r="3" spans="1:3" x14ac:dyDescent="0.2">
      <c r="A3" s="42">
        <v>1</v>
      </c>
      <c r="B3" s="10">
        <v>23</v>
      </c>
      <c r="C3" s="10">
        <v>3</v>
      </c>
    </row>
    <row r="4" spans="1:3" x14ac:dyDescent="0.2">
      <c r="A4" s="42">
        <v>2</v>
      </c>
      <c r="B4" s="10">
        <v>23</v>
      </c>
      <c r="C4" s="10">
        <v>3</v>
      </c>
    </row>
    <row r="5" spans="1:3" x14ac:dyDescent="0.2">
      <c r="A5" s="42">
        <v>3</v>
      </c>
      <c r="B5" s="10">
        <v>23</v>
      </c>
      <c r="C5" s="10">
        <v>3</v>
      </c>
    </row>
    <row r="6" spans="1:3" x14ac:dyDescent="0.2">
      <c r="A6" s="42">
        <v>4</v>
      </c>
      <c r="B6" s="10">
        <v>23</v>
      </c>
      <c r="C6" s="10">
        <v>3</v>
      </c>
    </row>
    <row r="7" spans="1:3" x14ac:dyDescent="0.2">
      <c r="A7" s="42">
        <v>5</v>
      </c>
      <c r="B7" s="10">
        <v>23.5</v>
      </c>
      <c r="C7" s="10">
        <v>3.5</v>
      </c>
    </row>
    <row r="8" spans="1:3" x14ac:dyDescent="0.2">
      <c r="A8" s="42">
        <v>6</v>
      </c>
      <c r="B8" s="10">
        <v>23.5</v>
      </c>
      <c r="C8" s="10">
        <v>3.5</v>
      </c>
    </row>
    <row r="9" spans="1:3" x14ac:dyDescent="0.2">
      <c r="A9" s="42">
        <v>7</v>
      </c>
      <c r="B9" s="10">
        <v>23</v>
      </c>
      <c r="C9" s="10">
        <v>3</v>
      </c>
    </row>
    <row r="10" spans="1:3" x14ac:dyDescent="0.2">
      <c r="A10" s="42">
        <v>8</v>
      </c>
      <c r="B10" s="10">
        <v>23</v>
      </c>
      <c r="C10" s="10">
        <v>3</v>
      </c>
    </row>
    <row r="11" spans="1:3" x14ac:dyDescent="0.2">
      <c r="A11" s="42">
        <v>9</v>
      </c>
      <c r="B11" s="10">
        <v>23.5</v>
      </c>
      <c r="C11" s="10">
        <v>3.5</v>
      </c>
    </row>
    <row r="12" spans="1:3" x14ac:dyDescent="0.2">
      <c r="A12" s="42">
        <v>10</v>
      </c>
      <c r="B12" s="10">
        <v>23</v>
      </c>
      <c r="C12" s="10">
        <v>3</v>
      </c>
    </row>
    <row r="13" spans="1:3" x14ac:dyDescent="0.2">
      <c r="A13" s="42">
        <v>11</v>
      </c>
      <c r="B13" s="10">
        <v>23.5</v>
      </c>
      <c r="C13" s="10">
        <v>3.5</v>
      </c>
    </row>
    <row r="14" spans="1:3" x14ac:dyDescent="0.2">
      <c r="A14" s="42">
        <v>12</v>
      </c>
      <c r="B14" s="10">
        <v>23</v>
      </c>
      <c r="C14" s="10">
        <v>3</v>
      </c>
    </row>
    <row r="15" spans="1:3" x14ac:dyDescent="0.2">
      <c r="A15" s="42">
        <v>13</v>
      </c>
      <c r="B15" s="10">
        <v>23</v>
      </c>
      <c r="C15" s="10">
        <v>3</v>
      </c>
    </row>
    <row r="16" spans="1:3" x14ac:dyDescent="0.2">
      <c r="A16" s="42">
        <v>14</v>
      </c>
      <c r="B16" s="10">
        <v>23</v>
      </c>
      <c r="C16" s="10">
        <v>3</v>
      </c>
    </row>
    <row r="17" spans="1:3" x14ac:dyDescent="0.2">
      <c r="A17" s="42">
        <v>15</v>
      </c>
      <c r="B17" s="10">
        <v>23</v>
      </c>
      <c r="C17" s="10">
        <v>3</v>
      </c>
    </row>
    <row r="18" spans="1:3" x14ac:dyDescent="0.2">
      <c r="A18" s="42">
        <v>16</v>
      </c>
      <c r="B18" s="10">
        <v>23</v>
      </c>
      <c r="C18" s="10">
        <v>3</v>
      </c>
    </row>
    <row r="19" spans="1:3" x14ac:dyDescent="0.2">
      <c r="A19" s="42">
        <v>17</v>
      </c>
      <c r="B19" s="10">
        <v>23</v>
      </c>
      <c r="C19" s="10">
        <v>3</v>
      </c>
    </row>
    <row r="20" spans="1:3" x14ac:dyDescent="0.2">
      <c r="A20" s="42">
        <v>18</v>
      </c>
      <c r="B20" s="10">
        <v>23</v>
      </c>
      <c r="C20" s="10">
        <v>3</v>
      </c>
    </row>
    <row r="21" spans="1:3" x14ac:dyDescent="0.2">
      <c r="A21" s="42">
        <v>19</v>
      </c>
      <c r="B21" s="10">
        <v>23</v>
      </c>
      <c r="C21" s="10">
        <v>3</v>
      </c>
    </row>
    <row r="22" spans="1:3" x14ac:dyDescent="0.2">
      <c r="A22" s="42">
        <v>20</v>
      </c>
      <c r="B22" s="10">
        <v>23</v>
      </c>
      <c r="C22" s="10">
        <v>3</v>
      </c>
    </row>
    <row r="23" spans="1:3" x14ac:dyDescent="0.2">
      <c r="A23" s="42">
        <v>21</v>
      </c>
      <c r="B23" s="10">
        <v>23</v>
      </c>
      <c r="C23" s="10">
        <v>3</v>
      </c>
    </row>
    <row r="24" spans="1:3" x14ac:dyDescent="0.2">
      <c r="A24" s="42">
        <v>22</v>
      </c>
      <c r="B24" s="10">
        <v>23</v>
      </c>
      <c r="C24" s="10">
        <v>3</v>
      </c>
    </row>
    <row r="25" spans="1:3" x14ac:dyDescent="0.2">
      <c r="A25" s="42">
        <v>23</v>
      </c>
      <c r="B25" s="10">
        <v>23</v>
      </c>
      <c r="C25" s="10">
        <v>3</v>
      </c>
    </row>
    <row r="26" spans="1:3" x14ac:dyDescent="0.2">
      <c r="A26" s="42">
        <v>24</v>
      </c>
      <c r="B26" s="10">
        <v>23.5</v>
      </c>
      <c r="C26" s="10">
        <v>3.5</v>
      </c>
    </row>
    <row r="27" spans="1:3" x14ac:dyDescent="0.2">
      <c r="A27" s="42">
        <v>25</v>
      </c>
      <c r="B27" s="10">
        <v>23</v>
      </c>
      <c r="C27" s="10">
        <v>3</v>
      </c>
    </row>
    <row r="28" spans="1:3" x14ac:dyDescent="0.2">
      <c r="A28" s="42">
        <v>26</v>
      </c>
      <c r="B28" s="10">
        <v>23</v>
      </c>
      <c r="C28" s="10">
        <v>3</v>
      </c>
    </row>
    <row r="29" spans="1:3" x14ac:dyDescent="0.2">
      <c r="A29" s="42">
        <v>27</v>
      </c>
      <c r="B29" s="10">
        <v>23</v>
      </c>
      <c r="C29" s="10">
        <v>3</v>
      </c>
    </row>
    <row r="30" spans="1:3" x14ac:dyDescent="0.2">
      <c r="A30" s="42">
        <v>28</v>
      </c>
      <c r="B30" s="10">
        <v>23.5</v>
      </c>
      <c r="C30" s="10">
        <v>3.5</v>
      </c>
    </row>
    <row r="31" spans="1:3" x14ac:dyDescent="0.2">
      <c r="A31" s="42">
        <v>29</v>
      </c>
      <c r="B31" s="10">
        <v>23</v>
      </c>
      <c r="C31" s="10">
        <v>3</v>
      </c>
    </row>
    <row r="32" spans="1:3" x14ac:dyDescent="0.2">
      <c r="A32" s="42">
        <v>30</v>
      </c>
      <c r="B32" s="10">
        <v>23.5</v>
      </c>
      <c r="C32" s="10">
        <v>3.5</v>
      </c>
    </row>
    <row r="33" spans="1:3" x14ac:dyDescent="0.2">
      <c r="A33" s="42">
        <v>31</v>
      </c>
      <c r="B33" s="10">
        <v>23</v>
      </c>
      <c r="C33" s="10">
        <v>3</v>
      </c>
    </row>
    <row r="34" spans="1:3" x14ac:dyDescent="0.2">
      <c r="A34" s="42">
        <v>32</v>
      </c>
      <c r="B34" s="10">
        <v>23</v>
      </c>
      <c r="C34" s="10">
        <v>3</v>
      </c>
    </row>
    <row r="35" spans="1:3" x14ac:dyDescent="0.2">
      <c r="A35" s="42">
        <v>33</v>
      </c>
      <c r="B35" s="10">
        <v>23</v>
      </c>
      <c r="C35" s="10">
        <v>3</v>
      </c>
    </row>
    <row r="36" spans="1:3" x14ac:dyDescent="0.2">
      <c r="A36" s="42">
        <v>34</v>
      </c>
      <c r="B36" s="10">
        <v>23</v>
      </c>
      <c r="C36" s="10">
        <v>3</v>
      </c>
    </row>
    <row r="37" spans="1:3" x14ac:dyDescent="0.2">
      <c r="A37" s="42">
        <v>35</v>
      </c>
      <c r="B37" s="10">
        <v>23</v>
      </c>
      <c r="C37" s="10">
        <v>3</v>
      </c>
    </row>
    <row r="38" spans="1:3" x14ac:dyDescent="0.2">
      <c r="A38" s="42">
        <v>36</v>
      </c>
      <c r="B38" s="10">
        <v>23</v>
      </c>
      <c r="C38" s="10">
        <v>3</v>
      </c>
    </row>
    <row r="39" spans="1:3" x14ac:dyDescent="0.2">
      <c r="A39" s="42">
        <v>37</v>
      </c>
      <c r="B39" s="10">
        <v>23</v>
      </c>
      <c r="C39" s="10">
        <v>3</v>
      </c>
    </row>
    <row r="40" spans="1:3" x14ac:dyDescent="0.2">
      <c r="A40" s="42">
        <v>38</v>
      </c>
      <c r="B40" s="10">
        <v>23.5</v>
      </c>
      <c r="C40" s="10">
        <v>3.5</v>
      </c>
    </row>
    <row r="41" spans="1:3" x14ac:dyDescent="0.2">
      <c r="A41" s="42">
        <v>39</v>
      </c>
      <c r="B41" s="10">
        <v>23.5</v>
      </c>
      <c r="C41" s="10">
        <v>3.5</v>
      </c>
    </row>
    <row r="42" spans="1:3" x14ac:dyDescent="0.2">
      <c r="A42" s="42">
        <v>40</v>
      </c>
      <c r="B42" s="10">
        <v>23.5</v>
      </c>
      <c r="C42" s="10">
        <v>3.5</v>
      </c>
    </row>
    <row r="43" spans="1:3" x14ac:dyDescent="0.2">
      <c r="A43" s="42">
        <v>41</v>
      </c>
      <c r="B43" s="10">
        <v>23</v>
      </c>
      <c r="C43" s="10">
        <v>3</v>
      </c>
    </row>
    <row r="44" spans="1:3" x14ac:dyDescent="0.2">
      <c r="A44" s="42">
        <v>42</v>
      </c>
      <c r="B44" s="10">
        <v>23.5</v>
      </c>
      <c r="C44" s="10">
        <v>3.5</v>
      </c>
    </row>
    <row r="45" spans="1:3" x14ac:dyDescent="0.2">
      <c r="A45" s="42">
        <v>43</v>
      </c>
      <c r="B45" s="10">
        <v>23.5</v>
      </c>
      <c r="C45" s="10">
        <v>3.5</v>
      </c>
    </row>
    <row r="46" spans="1:3" x14ac:dyDescent="0.2">
      <c r="A46" s="42">
        <v>44</v>
      </c>
      <c r="B46" s="10">
        <v>23</v>
      </c>
      <c r="C46" s="10">
        <v>3</v>
      </c>
    </row>
    <row r="47" spans="1:3" x14ac:dyDescent="0.2">
      <c r="A47" s="42">
        <v>45</v>
      </c>
      <c r="B47" s="10">
        <v>23.5</v>
      </c>
      <c r="C47" s="10">
        <v>3.5</v>
      </c>
    </row>
    <row r="48" spans="1:3" x14ac:dyDescent="0.2">
      <c r="A48" s="42">
        <v>46</v>
      </c>
      <c r="B48" s="10">
        <v>23.5</v>
      </c>
      <c r="C48" s="10">
        <v>3.5</v>
      </c>
    </row>
    <row r="49" spans="1:3" x14ac:dyDescent="0.2">
      <c r="A49" s="42">
        <v>47</v>
      </c>
      <c r="B49" s="10">
        <v>23</v>
      </c>
      <c r="C49" s="10">
        <v>3</v>
      </c>
    </row>
    <row r="50" spans="1:3" x14ac:dyDescent="0.2">
      <c r="A50" s="42">
        <v>48</v>
      </c>
      <c r="B50" s="10">
        <v>23.5</v>
      </c>
      <c r="C50" s="10">
        <v>3.5</v>
      </c>
    </row>
    <row r="51" spans="1:3" x14ac:dyDescent="0.2">
      <c r="A51" s="42">
        <v>49</v>
      </c>
      <c r="B51" s="10">
        <v>23</v>
      </c>
      <c r="C51" s="10">
        <v>3</v>
      </c>
    </row>
    <row r="52" spans="1:3" x14ac:dyDescent="0.2">
      <c r="A52" s="42">
        <v>50</v>
      </c>
      <c r="B52" s="10">
        <v>23</v>
      </c>
      <c r="C52" s="10">
        <v>3</v>
      </c>
    </row>
    <row r="53" spans="1:3" x14ac:dyDescent="0.2">
      <c r="A53" s="42">
        <v>51</v>
      </c>
      <c r="B53" s="10">
        <v>23.5</v>
      </c>
      <c r="C53" s="10">
        <v>3.5</v>
      </c>
    </row>
    <row r="54" spans="1:3" x14ac:dyDescent="0.2">
      <c r="A54" s="42">
        <v>52</v>
      </c>
      <c r="B54" s="10">
        <v>23.5</v>
      </c>
      <c r="C54" s="10">
        <v>3.5</v>
      </c>
    </row>
    <row r="55" spans="1:3" x14ac:dyDescent="0.2">
      <c r="A55" s="42">
        <v>53</v>
      </c>
      <c r="B55" s="10">
        <v>22.5</v>
      </c>
      <c r="C55" s="10">
        <v>2.5</v>
      </c>
    </row>
    <row r="56" spans="1:3" x14ac:dyDescent="0.2">
      <c r="A56" s="42">
        <v>54</v>
      </c>
      <c r="B56" s="10">
        <v>22.5</v>
      </c>
      <c r="C56" s="10">
        <v>2.5</v>
      </c>
    </row>
    <row r="57" spans="1:3" x14ac:dyDescent="0.2">
      <c r="A57" s="42">
        <v>55</v>
      </c>
      <c r="B57" s="10">
        <v>22.5</v>
      </c>
      <c r="C57" s="10">
        <v>2.5</v>
      </c>
    </row>
    <row r="58" spans="1:3" x14ac:dyDescent="0.2">
      <c r="A58" s="42">
        <v>56</v>
      </c>
      <c r="B58" s="10">
        <v>22.5</v>
      </c>
      <c r="C58" s="10">
        <v>2.5</v>
      </c>
    </row>
    <row r="59" spans="1:3" x14ac:dyDescent="0.2">
      <c r="A59" s="42">
        <v>57</v>
      </c>
      <c r="B59" s="10">
        <v>22.5</v>
      </c>
      <c r="C59" s="10">
        <v>2.5</v>
      </c>
    </row>
    <row r="60" spans="1:3" x14ac:dyDescent="0.2">
      <c r="A60" s="42">
        <v>58</v>
      </c>
      <c r="B60" s="10">
        <v>22.5</v>
      </c>
      <c r="C60" s="10">
        <v>2.5</v>
      </c>
    </row>
    <row r="61" spans="1:3" x14ac:dyDescent="0.2">
      <c r="A61" s="42">
        <v>59</v>
      </c>
      <c r="B61" s="10">
        <v>22.5</v>
      </c>
      <c r="C61" s="10">
        <v>2.5</v>
      </c>
    </row>
    <row r="62" spans="1:3" x14ac:dyDescent="0.2">
      <c r="A62" s="42">
        <v>60</v>
      </c>
      <c r="B62" s="10">
        <v>22.5</v>
      </c>
      <c r="C62" s="10">
        <v>2.5</v>
      </c>
    </row>
    <row r="63" spans="1:3" x14ac:dyDescent="0.2">
      <c r="A63" s="42">
        <v>61</v>
      </c>
      <c r="B63" s="10">
        <v>22.5</v>
      </c>
      <c r="C63" s="10">
        <v>2.5</v>
      </c>
    </row>
    <row r="64" spans="1:3" x14ac:dyDescent="0.2">
      <c r="A64" s="42">
        <v>62</v>
      </c>
      <c r="B64" s="10">
        <v>22.5</v>
      </c>
      <c r="C64" s="10">
        <v>2.5</v>
      </c>
    </row>
    <row r="65" spans="1:3" x14ac:dyDescent="0.2">
      <c r="A65" s="42">
        <v>63</v>
      </c>
      <c r="B65" s="10">
        <v>22.5</v>
      </c>
      <c r="C65" s="10">
        <v>2.5</v>
      </c>
    </row>
    <row r="66" spans="1:3" x14ac:dyDescent="0.2">
      <c r="A66" s="42">
        <v>64</v>
      </c>
      <c r="B66" s="10">
        <v>22.5</v>
      </c>
      <c r="C66" s="10">
        <v>2.5</v>
      </c>
    </row>
    <row r="67" spans="1:3" x14ac:dyDescent="0.2">
      <c r="A67" s="42">
        <v>65</v>
      </c>
      <c r="B67" s="10">
        <v>22.5</v>
      </c>
      <c r="C67" s="10">
        <v>2.5</v>
      </c>
    </row>
    <row r="68" spans="1:3" x14ac:dyDescent="0.2">
      <c r="A68" s="42">
        <v>66</v>
      </c>
      <c r="B68" s="10">
        <v>22.5</v>
      </c>
      <c r="C68" s="10">
        <v>2.5</v>
      </c>
    </row>
    <row r="69" spans="1:3" x14ac:dyDescent="0.2">
      <c r="A69" s="42">
        <v>67</v>
      </c>
      <c r="B69" s="10">
        <v>23</v>
      </c>
      <c r="C69" s="10">
        <v>3</v>
      </c>
    </row>
    <row r="70" spans="1:3" x14ac:dyDescent="0.2">
      <c r="A70" s="42">
        <v>68</v>
      </c>
      <c r="B70" s="10">
        <v>23</v>
      </c>
      <c r="C70" s="10">
        <v>3</v>
      </c>
    </row>
    <row r="71" spans="1:3" x14ac:dyDescent="0.2">
      <c r="A71" s="42">
        <v>69</v>
      </c>
      <c r="B71" s="10">
        <v>22.5</v>
      </c>
      <c r="C71" s="10">
        <v>2.5</v>
      </c>
    </row>
    <row r="72" spans="1:3" x14ac:dyDescent="0.2">
      <c r="A72" s="42">
        <v>70</v>
      </c>
      <c r="B72" s="10">
        <v>22.5</v>
      </c>
      <c r="C72" s="10">
        <v>2.5</v>
      </c>
    </row>
    <row r="73" spans="1:3" x14ac:dyDescent="0.2">
      <c r="A73" s="42">
        <v>71</v>
      </c>
      <c r="B73" s="10">
        <v>21.5</v>
      </c>
      <c r="C73" s="10">
        <v>1.5</v>
      </c>
    </row>
    <row r="74" spans="1:3" x14ac:dyDescent="0.2">
      <c r="A74" s="42">
        <v>72</v>
      </c>
      <c r="B74" s="10">
        <v>21.5</v>
      </c>
      <c r="C74" s="10">
        <v>1.5</v>
      </c>
    </row>
    <row r="75" spans="1:3" x14ac:dyDescent="0.2">
      <c r="A75" s="42">
        <v>73</v>
      </c>
      <c r="B75" s="10">
        <v>20.5</v>
      </c>
      <c r="C75" s="10">
        <v>0.5</v>
      </c>
    </row>
    <row r="76" spans="1:3" x14ac:dyDescent="0.2">
      <c r="A76" s="42">
        <v>74</v>
      </c>
      <c r="B76" s="10">
        <v>22.5</v>
      </c>
      <c r="C76" s="10">
        <v>2.5</v>
      </c>
    </row>
    <row r="77" spans="1:3" x14ac:dyDescent="0.2">
      <c r="A77" s="42">
        <v>75</v>
      </c>
      <c r="B77" s="10">
        <v>22.5</v>
      </c>
      <c r="C77" s="10">
        <v>2.5</v>
      </c>
    </row>
    <row r="78" spans="1:3" x14ac:dyDescent="0.2">
      <c r="A78" s="42">
        <v>76</v>
      </c>
      <c r="B78" s="10">
        <v>22.5</v>
      </c>
      <c r="C78" s="10">
        <v>2.5</v>
      </c>
    </row>
    <row r="79" spans="1:3" x14ac:dyDescent="0.2">
      <c r="A79" s="42">
        <v>77</v>
      </c>
      <c r="B79" s="10">
        <v>22.5</v>
      </c>
      <c r="C79" s="10">
        <v>2.5</v>
      </c>
    </row>
    <row r="80" spans="1:3" x14ac:dyDescent="0.2">
      <c r="A80" s="42">
        <v>78</v>
      </c>
      <c r="B80" s="10">
        <v>22.5</v>
      </c>
      <c r="C80" s="10">
        <v>2.5</v>
      </c>
    </row>
    <row r="81" spans="1:3" x14ac:dyDescent="0.2">
      <c r="A81" s="42">
        <v>79</v>
      </c>
      <c r="B81" s="10">
        <v>22.5</v>
      </c>
      <c r="C81" s="10">
        <v>2.5</v>
      </c>
    </row>
    <row r="82" spans="1:3" x14ac:dyDescent="0.2">
      <c r="A82" s="42">
        <v>80</v>
      </c>
      <c r="B82" s="10">
        <v>22.5</v>
      </c>
      <c r="C82" s="10">
        <v>2.5</v>
      </c>
    </row>
    <row r="83" spans="1:3" x14ac:dyDescent="0.2">
      <c r="A83" s="42">
        <v>81</v>
      </c>
      <c r="B83" s="10">
        <v>22.5</v>
      </c>
      <c r="C83" s="10">
        <v>2.5</v>
      </c>
    </row>
    <row r="84" spans="1:3" x14ac:dyDescent="0.2">
      <c r="A84" s="42">
        <v>82</v>
      </c>
      <c r="B84" s="10">
        <v>22</v>
      </c>
      <c r="C84" s="10">
        <v>2</v>
      </c>
    </row>
    <row r="85" spans="1:3" x14ac:dyDescent="0.2">
      <c r="A85" s="42">
        <v>83</v>
      </c>
      <c r="B85" s="10">
        <v>22.5</v>
      </c>
      <c r="C85" s="10">
        <v>2.5</v>
      </c>
    </row>
    <row r="86" spans="1:3" x14ac:dyDescent="0.2">
      <c r="A86" s="42">
        <v>84</v>
      </c>
      <c r="B86" s="10">
        <v>23</v>
      </c>
      <c r="C86" s="10">
        <v>3</v>
      </c>
    </row>
    <row r="87" spans="1:3" x14ac:dyDescent="0.2">
      <c r="A87" s="42">
        <v>85</v>
      </c>
      <c r="B87" s="10">
        <v>23</v>
      </c>
      <c r="C87" s="10">
        <v>3</v>
      </c>
    </row>
    <row r="88" spans="1:3" x14ac:dyDescent="0.2">
      <c r="A88" s="42">
        <v>86</v>
      </c>
      <c r="B88" s="10">
        <v>22.5</v>
      </c>
      <c r="C88" s="10">
        <v>2.5</v>
      </c>
    </row>
    <row r="89" spans="1:3" x14ac:dyDescent="0.2">
      <c r="A89" s="42">
        <v>87</v>
      </c>
      <c r="B89" s="10">
        <v>23</v>
      </c>
      <c r="C89" s="10">
        <v>3</v>
      </c>
    </row>
    <row r="90" spans="1:3" x14ac:dyDescent="0.2">
      <c r="A90" s="42">
        <v>88</v>
      </c>
      <c r="B90" s="10">
        <v>22.5</v>
      </c>
      <c r="C90" s="10">
        <v>2.5</v>
      </c>
    </row>
    <row r="91" spans="1:3" x14ac:dyDescent="0.2">
      <c r="A91" s="42">
        <v>89</v>
      </c>
      <c r="B91" s="10">
        <v>22.5</v>
      </c>
      <c r="C91" s="10">
        <v>2.5</v>
      </c>
    </row>
    <row r="92" spans="1:3" x14ac:dyDescent="0.2">
      <c r="A92" s="42">
        <v>90</v>
      </c>
      <c r="B92" s="10">
        <v>23.5</v>
      </c>
      <c r="C92" s="10">
        <v>3.5</v>
      </c>
    </row>
    <row r="93" spans="1:3" x14ac:dyDescent="0.2">
      <c r="A93" s="42">
        <v>91</v>
      </c>
      <c r="B93" s="10">
        <v>26</v>
      </c>
      <c r="C93" s="10">
        <v>6</v>
      </c>
    </row>
    <row r="94" spans="1:3" x14ac:dyDescent="0.2">
      <c r="A94" s="42">
        <v>92</v>
      </c>
      <c r="B94" s="10">
        <v>33.5</v>
      </c>
      <c r="C94" s="10">
        <v>13.5</v>
      </c>
    </row>
    <row r="95" spans="1:3" x14ac:dyDescent="0.2">
      <c r="A95" s="42">
        <v>93</v>
      </c>
      <c r="B95" s="10">
        <v>49.5</v>
      </c>
      <c r="C95" s="10">
        <v>29.5</v>
      </c>
    </row>
    <row r="96" spans="1:3" x14ac:dyDescent="0.2">
      <c r="A96" s="42">
        <v>94</v>
      </c>
      <c r="B96" s="10">
        <v>69</v>
      </c>
      <c r="C96" s="10">
        <v>49</v>
      </c>
    </row>
    <row r="97" spans="1:8" x14ac:dyDescent="0.2">
      <c r="A97" s="42">
        <v>95</v>
      </c>
      <c r="B97" s="10">
        <v>81.5</v>
      </c>
      <c r="C97" s="10">
        <v>61.5</v>
      </c>
    </row>
    <row r="98" spans="1:8" x14ac:dyDescent="0.2">
      <c r="A98" s="43">
        <v>96</v>
      </c>
      <c r="B98" s="44">
        <v>82.5</v>
      </c>
      <c r="C98" s="44">
        <v>62.5</v>
      </c>
      <c r="D98" s="5"/>
      <c r="E98" s="5"/>
      <c r="F98" s="5"/>
      <c r="G98" s="5"/>
      <c r="H98" s="5"/>
    </row>
    <row r="99" spans="1:8" x14ac:dyDescent="0.2">
      <c r="A99" s="42">
        <v>97</v>
      </c>
      <c r="B99" s="10">
        <v>76</v>
      </c>
      <c r="C99" s="10">
        <v>56</v>
      </c>
    </row>
    <row r="100" spans="1:8" x14ac:dyDescent="0.2">
      <c r="A100" s="42">
        <v>98</v>
      </c>
      <c r="B100" s="10">
        <v>67</v>
      </c>
      <c r="C100" s="10">
        <v>47</v>
      </c>
    </row>
    <row r="101" spans="1:8" x14ac:dyDescent="0.2">
      <c r="A101" s="42">
        <v>99</v>
      </c>
      <c r="B101" s="10">
        <v>57.5</v>
      </c>
      <c r="C101" s="10">
        <v>37.5</v>
      </c>
    </row>
    <row r="102" spans="1:8" x14ac:dyDescent="0.2">
      <c r="A102" s="42">
        <v>100</v>
      </c>
      <c r="B102" s="10">
        <v>49.5</v>
      </c>
      <c r="C102" s="10">
        <v>29.5</v>
      </c>
    </row>
    <row r="103" spans="1:8" x14ac:dyDescent="0.2">
      <c r="A103" s="42">
        <v>101</v>
      </c>
      <c r="B103" s="10">
        <v>43.5</v>
      </c>
      <c r="C103" s="10">
        <v>23.5</v>
      </c>
    </row>
    <row r="104" spans="1:8" x14ac:dyDescent="0.2">
      <c r="A104" s="42">
        <v>102</v>
      </c>
      <c r="B104" s="10">
        <v>38.5</v>
      </c>
      <c r="C104" s="10">
        <v>18.5</v>
      </c>
    </row>
    <row r="105" spans="1:8" x14ac:dyDescent="0.2">
      <c r="A105" s="42">
        <v>103</v>
      </c>
      <c r="B105" s="10">
        <v>34.5</v>
      </c>
      <c r="C105" s="10">
        <v>14.5</v>
      </c>
    </row>
    <row r="106" spans="1:8" x14ac:dyDescent="0.2">
      <c r="A106" s="42">
        <v>104</v>
      </c>
      <c r="B106" s="10">
        <v>31.5</v>
      </c>
      <c r="C106" s="10">
        <v>11.5</v>
      </c>
    </row>
    <row r="107" spans="1:8" x14ac:dyDescent="0.2">
      <c r="A107" s="42">
        <v>105</v>
      </c>
      <c r="B107" s="10">
        <v>29.5</v>
      </c>
      <c r="C107" s="10">
        <v>9.5</v>
      </c>
    </row>
    <row r="108" spans="1:8" x14ac:dyDescent="0.2">
      <c r="A108" s="42">
        <v>106</v>
      </c>
      <c r="B108" s="10">
        <v>28.5</v>
      </c>
      <c r="C108" s="10">
        <v>8.5</v>
      </c>
    </row>
    <row r="109" spans="1:8" x14ac:dyDescent="0.2">
      <c r="A109" s="42">
        <v>107</v>
      </c>
      <c r="B109" s="10">
        <v>27.5</v>
      </c>
      <c r="C109" s="10">
        <v>7.5</v>
      </c>
    </row>
    <row r="110" spans="1:8" x14ac:dyDescent="0.2">
      <c r="A110" s="42">
        <v>108</v>
      </c>
      <c r="B110" s="10">
        <v>26.5</v>
      </c>
      <c r="C110" s="10">
        <v>6.5</v>
      </c>
    </row>
    <row r="111" spans="1:8" x14ac:dyDescent="0.2">
      <c r="A111" s="42">
        <v>109</v>
      </c>
      <c r="B111" s="10">
        <v>25.5</v>
      </c>
      <c r="C111" s="10">
        <v>5.5</v>
      </c>
    </row>
    <row r="112" spans="1:8" x14ac:dyDescent="0.2">
      <c r="A112" s="42">
        <v>110</v>
      </c>
      <c r="B112" s="10">
        <v>25.5</v>
      </c>
      <c r="C112" s="10">
        <v>5.5</v>
      </c>
    </row>
    <row r="113" spans="1:3" x14ac:dyDescent="0.2">
      <c r="A113" s="42">
        <v>111</v>
      </c>
      <c r="B113" s="10">
        <v>24.5</v>
      </c>
      <c r="C113" s="10">
        <v>4.5</v>
      </c>
    </row>
    <row r="114" spans="1:3" x14ac:dyDescent="0.2">
      <c r="A114" s="42">
        <v>112</v>
      </c>
      <c r="B114" s="10">
        <v>24.5</v>
      </c>
      <c r="C114" s="10">
        <v>4.5</v>
      </c>
    </row>
    <row r="115" spans="1:3" x14ac:dyDescent="0.2">
      <c r="A115" s="42">
        <v>113</v>
      </c>
      <c r="B115" s="10">
        <v>24</v>
      </c>
      <c r="C115" s="10">
        <v>4</v>
      </c>
    </row>
    <row r="116" spans="1:3" x14ac:dyDescent="0.2">
      <c r="A116" s="42">
        <v>114</v>
      </c>
      <c r="B116" s="10">
        <v>24</v>
      </c>
      <c r="C116" s="10">
        <v>4</v>
      </c>
    </row>
    <row r="117" spans="1:3" x14ac:dyDescent="0.2">
      <c r="A117" s="42">
        <v>115</v>
      </c>
      <c r="B117" s="10">
        <v>23.5</v>
      </c>
      <c r="C117" s="10">
        <v>3.5</v>
      </c>
    </row>
    <row r="118" spans="1:3" x14ac:dyDescent="0.2">
      <c r="A118" s="42">
        <v>116</v>
      </c>
      <c r="B118" s="10">
        <v>23.5</v>
      </c>
      <c r="C118" s="10">
        <v>3.5</v>
      </c>
    </row>
    <row r="119" spans="1:3" x14ac:dyDescent="0.2">
      <c r="A119" s="42">
        <v>117</v>
      </c>
      <c r="B119" s="10">
        <v>23.5</v>
      </c>
      <c r="C119" s="10">
        <v>3.5</v>
      </c>
    </row>
    <row r="120" spans="1:3" x14ac:dyDescent="0.2">
      <c r="A120" s="42">
        <v>118</v>
      </c>
      <c r="B120" s="10">
        <v>23.5</v>
      </c>
      <c r="C120" s="10">
        <v>3.5</v>
      </c>
    </row>
    <row r="121" spans="1:3" x14ac:dyDescent="0.2">
      <c r="A121" s="42">
        <v>119</v>
      </c>
      <c r="B121" s="10">
        <v>24</v>
      </c>
      <c r="C121" s="10">
        <v>4</v>
      </c>
    </row>
    <row r="122" spans="1:3" x14ac:dyDescent="0.2">
      <c r="A122" s="42">
        <v>120</v>
      </c>
      <c r="B122" s="10">
        <v>23.5</v>
      </c>
      <c r="C122" s="10">
        <v>3.5</v>
      </c>
    </row>
    <row r="123" spans="1:3" x14ac:dyDescent="0.2">
      <c r="A123" s="42">
        <v>121</v>
      </c>
      <c r="B123" s="10">
        <v>23</v>
      </c>
      <c r="C123" s="10">
        <v>3</v>
      </c>
    </row>
    <row r="124" spans="1:3" x14ac:dyDescent="0.2">
      <c r="A124" s="42">
        <v>122</v>
      </c>
      <c r="B124" s="10">
        <v>23</v>
      </c>
      <c r="C124" s="10">
        <v>3</v>
      </c>
    </row>
    <row r="125" spans="1:3" x14ac:dyDescent="0.2">
      <c r="A125" s="42">
        <v>123</v>
      </c>
      <c r="B125" s="10">
        <v>23</v>
      </c>
      <c r="C125" s="10">
        <v>3</v>
      </c>
    </row>
    <row r="126" spans="1:3" x14ac:dyDescent="0.2">
      <c r="A126" s="42">
        <v>124</v>
      </c>
      <c r="B126" s="10">
        <v>23</v>
      </c>
      <c r="C126" s="10">
        <v>3</v>
      </c>
    </row>
    <row r="127" spans="1:3" x14ac:dyDescent="0.2">
      <c r="A127" s="42">
        <v>125</v>
      </c>
      <c r="B127" s="10">
        <v>23.5</v>
      </c>
      <c r="C127" s="10">
        <v>3.5</v>
      </c>
    </row>
    <row r="128" spans="1:3" x14ac:dyDescent="0.2">
      <c r="A128" s="42">
        <v>126</v>
      </c>
      <c r="B128" s="10">
        <v>23</v>
      </c>
      <c r="C128" s="10">
        <v>3</v>
      </c>
    </row>
    <row r="129" spans="1:3" x14ac:dyDescent="0.2">
      <c r="A129" s="42">
        <v>127</v>
      </c>
      <c r="B129" s="10">
        <v>23</v>
      </c>
      <c r="C129" s="10">
        <v>3</v>
      </c>
    </row>
    <row r="130" spans="1:3" x14ac:dyDescent="0.2">
      <c r="A130" s="42">
        <v>128</v>
      </c>
      <c r="B130" s="10">
        <v>23.5</v>
      </c>
      <c r="C130" s="10">
        <v>3.5</v>
      </c>
    </row>
    <row r="131" spans="1:3" x14ac:dyDescent="0.2">
      <c r="A131" s="42">
        <v>129</v>
      </c>
      <c r="B131" s="10">
        <v>23</v>
      </c>
      <c r="C131" s="10">
        <v>3</v>
      </c>
    </row>
    <row r="132" spans="1:3" x14ac:dyDescent="0.2">
      <c r="A132" s="42">
        <v>130</v>
      </c>
      <c r="B132" s="10">
        <v>23.5</v>
      </c>
      <c r="C132" s="10">
        <v>3.5</v>
      </c>
    </row>
    <row r="133" spans="1:3" x14ac:dyDescent="0.2">
      <c r="A133" s="42">
        <v>131</v>
      </c>
      <c r="B133" s="10">
        <v>23</v>
      </c>
      <c r="C133" s="10">
        <v>3</v>
      </c>
    </row>
    <row r="134" spans="1:3" x14ac:dyDescent="0.2">
      <c r="A134" s="42">
        <v>132</v>
      </c>
      <c r="B134" s="10">
        <v>23</v>
      </c>
      <c r="C134" s="10">
        <v>3</v>
      </c>
    </row>
    <row r="135" spans="1:3" x14ac:dyDescent="0.2">
      <c r="A135" s="42">
        <v>133</v>
      </c>
      <c r="B135" s="10">
        <v>23.5</v>
      </c>
      <c r="C135" s="10">
        <v>3.5</v>
      </c>
    </row>
    <row r="136" spans="1:3" x14ac:dyDescent="0.2">
      <c r="A136" s="42">
        <v>134</v>
      </c>
      <c r="B136" s="10">
        <v>23.5</v>
      </c>
      <c r="C136" s="10">
        <v>3.5</v>
      </c>
    </row>
    <row r="137" spans="1:3" x14ac:dyDescent="0.2">
      <c r="A137" s="42">
        <v>135</v>
      </c>
      <c r="B137" s="10">
        <v>22.5</v>
      </c>
      <c r="C137" s="10">
        <v>2.5</v>
      </c>
    </row>
    <row r="138" spans="1:3" x14ac:dyDescent="0.2">
      <c r="A138" s="42">
        <v>136</v>
      </c>
      <c r="B138" s="10">
        <v>23</v>
      </c>
      <c r="C138" s="10">
        <v>3</v>
      </c>
    </row>
    <row r="139" spans="1:3" x14ac:dyDescent="0.2">
      <c r="A139" s="42">
        <v>137</v>
      </c>
      <c r="B139" s="10">
        <v>23</v>
      </c>
      <c r="C139" s="10">
        <v>3</v>
      </c>
    </row>
    <row r="140" spans="1:3" x14ac:dyDescent="0.2">
      <c r="A140" s="42">
        <v>138</v>
      </c>
      <c r="B140" s="10">
        <v>23</v>
      </c>
      <c r="C140" s="10">
        <v>3</v>
      </c>
    </row>
    <row r="141" spans="1:3" x14ac:dyDescent="0.2">
      <c r="A141" s="42">
        <v>139</v>
      </c>
      <c r="B141" s="10">
        <v>22.5</v>
      </c>
      <c r="C141" s="10">
        <v>2.5</v>
      </c>
    </row>
    <row r="142" spans="1:3" x14ac:dyDescent="0.2">
      <c r="A142" s="42">
        <v>140</v>
      </c>
      <c r="B142" s="10">
        <v>23</v>
      </c>
      <c r="C142" s="10">
        <v>3</v>
      </c>
    </row>
    <row r="143" spans="1:3" x14ac:dyDescent="0.2">
      <c r="A143" s="42">
        <v>141</v>
      </c>
      <c r="B143" s="10">
        <v>22.5</v>
      </c>
      <c r="C143" s="10">
        <v>2.5</v>
      </c>
    </row>
    <row r="144" spans="1:3" x14ac:dyDescent="0.2">
      <c r="A144" s="42">
        <v>142</v>
      </c>
      <c r="B144" s="10">
        <v>22.5</v>
      </c>
      <c r="C144" s="10">
        <v>2.5</v>
      </c>
    </row>
    <row r="145" spans="1:3" x14ac:dyDescent="0.2">
      <c r="A145" s="42">
        <v>143</v>
      </c>
      <c r="B145" s="10">
        <v>22.5</v>
      </c>
      <c r="C145" s="10">
        <v>2.5</v>
      </c>
    </row>
    <row r="146" spans="1:3" x14ac:dyDescent="0.2">
      <c r="A146" s="42">
        <v>144</v>
      </c>
      <c r="B146" s="10">
        <v>22.5</v>
      </c>
      <c r="C146" s="10">
        <v>2.5</v>
      </c>
    </row>
    <row r="147" spans="1:3" x14ac:dyDescent="0.2">
      <c r="A147" s="42">
        <v>145</v>
      </c>
      <c r="B147" s="10">
        <v>22.5</v>
      </c>
      <c r="C147" s="10">
        <v>2.5</v>
      </c>
    </row>
    <row r="148" spans="1:3" x14ac:dyDescent="0.2">
      <c r="A148" s="42">
        <v>146</v>
      </c>
      <c r="B148" s="10">
        <v>22.5</v>
      </c>
      <c r="C148" s="10">
        <v>2.5</v>
      </c>
    </row>
    <row r="149" spans="1:3" x14ac:dyDescent="0.2">
      <c r="A149" s="42">
        <v>147</v>
      </c>
      <c r="B149" s="10">
        <v>22.5</v>
      </c>
      <c r="C149" s="10">
        <v>2.5</v>
      </c>
    </row>
    <row r="150" spans="1:3" x14ac:dyDescent="0.2">
      <c r="A150" s="42">
        <v>148</v>
      </c>
      <c r="B150" s="10">
        <v>23</v>
      </c>
      <c r="C150" s="10">
        <v>3</v>
      </c>
    </row>
    <row r="151" spans="1:3" x14ac:dyDescent="0.2">
      <c r="A151" s="42">
        <v>149</v>
      </c>
      <c r="B151" s="10">
        <v>22.5</v>
      </c>
      <c r="C151" s="10">
        <v>2.5</v>
      </c>
    </row>
    <row r="152" spans="1:3" x14ac:dyDescent="0.2">
      <c r="A152" s="42">
        <v>150</v>
      </c>
      <c r="B152" s="10">
        <v>22.5</v>
      </c>
      <c r="C152" s="10">
        <v>2.5</v>
      </c>
    </row>
    <row r="153" spans="1:3" x14ac:dyDescent="0.2">
      <c r="A153" s="42">
        <v>151</v>
      </c>
      <c r="B153" s="10">
        <v>22.5</v>
      </c>
      <c r="C153" s="10">
        <v>2.5</v>
      </c>
    </row>
    <row r="154" spans="1:3" x14ac:dyDescent="0.2">
      <c r="A154" s="42">
        <v>152</v>
      </c>
      <c r="B154" s="10">
        <v>22.5</v>
      </c>
      <c r="C154" s="10">
        <v>2.5</v>
      </c>
    </row>
    <row r="155" spans="1:3" x14ac:dyDescent="0.2">
      <c r="A155" s="42">
        <v>153</v>
      </c>
      <c r="B155" s="10">
        <v>23</v>
      </c>
      <c r="C155" s="10">
        <v>3</v>
      </c>
    </row>
    <row r="156" spans="1:3" x14ac:dyDescent="0.2">
      <c r="A156" s="42">
        <v>154</v>
      </c>
      <c r="B156" s="10">
        <v>22.5</v>
      </c>
      <c r="C156" s="10">
        <v>2.5</v>
      </c>
    </row>
    <row r="157" spans="1:3" x14ac:dyDescent="0.2">
      <c r="A157" s="42">
        <v>155</v>
      </c>
      <c r="B157" s="10">
        <v>22.5</v>
      </c>
      <c r="C157" s="10">
        <v>2.5</v>
      </c>
    </row>
    <row r="158" spans="1:3" x14ac:dyDescent="0.2">
      <c r="A158" s="42">
        <v>156</v>
      </c>
      <c r="B158" s="10">
        <v>23</v>
      </c>
      <c r="C158" s="10">
        <v>3</v>
      </c>
    </row>
    <row r="159" spans="1:3" x14ac:dyDescent="0.2">
      <c r="A159" s="42">
        <v>157</v>
      </c>
      <c r="B159" s="10">
        <v>23</v>
      </c>
      <c r="C159" s="10">
        <v>3</v>
      </c>
    </row>
    <row r="160" spans="1:3" x14ac:dyDescent="0.2">
      <c r="A160" s="42">
        <v>158</v>
      </c>
      <c r="B160" s="10">
        <v>22.5</v>
      </c>
      <c r="C160" s="10">
        <v>2.5</v>
      </c>
    </row>
    <row r="161" spans="1:3" x14ac:dyDescent="0.2">
      <c r="A161" s="42">
        <v>159</v>
      </c>
      <c r="B161" s="10">
        <v>22.5</v>
      </c>
      <c r="C161" s="10">
        <v>2.5</v>
      </c>
    </row>
    <row r="162" spans="1:3" x14ac:dyDescent="0.2">
      <c r="A162" s="42">
        <v>160</v>
      </c>
      <c r="B162" s="10">
        <v>22.5</v>
      </c>
      <c r="C162" s="10">
        <v>2.5</v>
      </c>
    </row>
    <row r="163" spans="1:3" x14ac:dyDescent="0.2">
      <c r="A163" s="42">
        <v>161</v>
      </c>
      <c r="B163" s="10">
        <v>23</v>
      </c>
      <c r="C163" s="10">
        <v>3</v>
      </c>
    </row>
    <row r="164" spans="1:3" x14ac:dyDescent="0.2">
      <c r="A164" s="42">
        <v>162</v>
      </c>
      <c r="B164" s="10">
        <v>23</v>
      </c>
      <c r="C164" s="10">
        <v>3</v>
      </c>
    </row>
    <row r="165" spans="1:3" x14ac:dyDescent="0.2">
      <c r="A165" s="42">
        <v>163</v>
      </c>
      <c r="B165" s="10">
        <v>23</v>
      </c>
      <c r="C165" s="10">
        <v>3</v>
      </c>
    </row>
    <row r="166" spans="1:3" x14ac:dyDescent="0.2">
      <c r="A166" s="42">
        <v>164</v>
      </c>
      <c r="B166" s="10">
        <v>23</v>
      </c>
      <c r="C166" s="10">
        <v>3</v>
      </c>
    </row>
    <row r="167" spans="1:3" x14ac:dyDescent="0.2">
      <c r="A167" s="42">
        <v>165</v>
      </c>
      <c r="B167" s="10">
        <v>23</v>
      </c>
      <c r="C167" s="10">
        <v>3</v>
      </c>
    </row>
    <row r="168" spans="1:3" x14ac:dyDescent="0.2">
      <c r="A168" s="42">
        <v>166</v>
      </c>
      <c r="B168" s="10">
        <v>23</v>
      </c>
      <c r="C168" s="10">
        <v>3</v>
      </c>
    </row>
    <row r="169" spans="1:3" x14ac:dyDescent="0.2">
      <c r="A169" s="42">
        <v>167</v>
      </c>
      <c r="B169" s="10">
        <v>23</v>
      </c>
      <c r="C169" s="10">
        <v>3</v>
      </c>
    </row>
    <row r="170" spans="1:3" x14ac:dyDescent="0.2">
      <c r="A170" s="42">
        <v>168</v>
      </c>
      <c r="B170" s="10">
        <v>23</v>
      </c>
      <c r="C170" s="10">
        <v>3</v>
      </c>
    </row>
    <row r="171" spans="1:3" x14ac:dyDescent="0.2">
      <c r="A171" s="42">
        <v>169</v>
      </c>
      <c r="B171" s="10">
        <v>23</v>
      </c>
      <c r="C171" s="10">
        <v>3</v>
      </c>
    </row>
    <row r="172" spans="1:3" x14ac:dyDescent="0.2">
      <c r="A172" s="42">
        <v>170</v>
      </c>
      <c r="B172" s="10">
        <v>22.5</v>
      </c>
      <c r="C172" s="10">
        <v>2.5</v>
      </c>
    </row>
    <row r="173" spans="1:3" x14ac:dyDescent="0.2">
      <c r="A173" s="42">
        <v>171</v>
      </c>
      <c r="B173" s="10">
        <v>22.5</v>
      </c>
      <c r="C173" s="10">
        <v>2.5</v>
      </c>
    </row>
    <row r="174" spans="1:3" x14ac:dyDescent="0.2">
      <c r="A174" s="42">
        <v>172</v>
      </c>
      <c r="B174" s="10">
        <v>23</v>
      </c>
      <c r="C174" s="10">
        <v>3</v>
      </c>
    </row>
    <row r="175" spans="1:3" x14ac:dyDescent="0.2">
      <c r="A175" s="42">
        <v>173</v>
      </c>
      <c r="B175" s="10">
        <v>23</v>
      </c>
      <c r="C175" s="10">
        <v>3</v>
      </c>
    </row>
    <row r="176" spans="1:3" x14ac:dyDescent="0.2">
      <c r="A176" s="42">
        <v>174</v>
      </c>
      <c r="B176" s="10">
        <v>20</v>
      </c>
      <c r="C176" s="10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38D7-3C5E-E641-A23E-440E1B63DF86}">
  <dimension ref="A1:H276"/>
  <sheetViews>
    <sheetView zoomScale="145" zoomScaleNormal="145" workbookViewId="0">
      <selection activeCell="L17" sqref="L17"/>
    </sheetView>
  </sheetViews>
  <sheetFormatPr baseColWidth="10" defaultColWidth="11" defaultRowHeight="16" x14ac:dyDescent="0.2"/>
  <cols>
    <col min="1" max="1" width="9.5" style="4" customWidth="1"/>
    <col min="2" max="2" width="6.83203125" style="6" bestFit="1" customWidth="1"/>
    <col min="3" max="3" width="14.332031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1</v>
      </c>
      <c r="C1" s="45" t="s">
        <v>3</v>
      </c>
    </row>
    <row r="2" spans="1:3" x14ac:dyDescent="0.2">
      <c r="A2" s="42">
        <v>0</v>
      </c>
      <c r="B2" s="10">
        <v>24</v>
      </c>
      <c r="C2" s="10">
        <v>1.5</v>
      </c>
    </row>
    <row r="3" spans="1:3" x14ac:dyDescent="0.2">
      <c r="A3" s="42">
        <v>1</v>
      </c>
      <c r="B3" s="10">
        <v>24</v>
      </c>
      <c r="C3" s="10">
        <v>1.5</v>
      </c>
    </row>
    <row r="4" spans="1:3" x14ac:dyDescent="0.2">
      <c r="A4" s="42">
        <v>2</v>
      </c>
      <c r="B4" s="10">
        <v>24</v>
      </c>
      <c r="C4" s="10">
        <v>1.5</v>
      </c>
    </row>
    <row r="5" spans="1:3" x14ac:dyDescent="0.2">
      <c r="A5" s="42">
        <v>3</v>
      </c>
      <c r="B5" s="10">
        <v>23.5</v>
      </c>
      <c r="C5" s="10">
        <v>1</v>
      </c>
    </row>
    <row r="6" spans="1:3" x14ac:dyDescent="0.2">
      <c r="A6" s="42">
        <v>4</v>
      </c>
      <c r="B6" s="10">
        <v>23</v>
      </c>
      <c r="C6" s="10">
        <v>0.5</v>
      </c>
    </row>
    <row r="7" spans="1:3" x14ac:dyDescent="0.2">
      <c r="A7" s="42">
        <v>5</v>
      </c>
      <c r="B7" s="10">
        <v>23.5</v>
      </c>
      <c r="C7" s="10">
        <v>1</v>
      </c>
    </row>
    <row r="8" spans="1:3" x14ac:dyDescent="0.2">
      <c r="A8" s="42">
        <v>6</v>
      </c>
      <c r="B8" s="10">
        <v>23</v>
      </c>
      <c r="C8" s="10">
        <v>0.5</v>
      </c>
    </row>
    <row r="9" spans="1:3" x14ac:dyDescent="0.2">
      <c r="A9" s="42">
        <v>7</v>
      </c>
      <c r="B9" s="10">
        <v>23</v>
      </c>
      <c r="C9" s="10">
        <v>0.5</v>
      </c>
    </row>
    <row r="10" spans="1:3" x14ac:dyDescent="0.2">
      <c r="A10" s="42">
        <v>8</v>
      </c>
      <c r="B10" s="10">
        <v>23</v>
      </c>
      <c r="C10" s="10">
        <v>0.5</v>
      </c>
    </row>
    <row r="11" spans="1:3" x14ac:dyDescent="0.2">
      <c r="A11" s="42">
        <v>9</v>
      </c>
      <c r="B11" s="10">
        <v>23</v>
      </c>
      <c r="C11" s="10">
        <v>0.5</v>
      </c>
    </row>
    <row r="12" spans="1:3" x14ac:dyDescent="0.2">
      <c r="A12" s="42">
        <v>10</v>
      </c>
      <c r="B12" s="10">
        <v>23.5</v>
      </c>
      <c r="C12" s="10">
        <v>1</v>
      </c>
    </row>
    <row r="13" spans="1:3" x14ac:dyDescent="0.2">
      <c r="A13" s="42">
        <v>11</v>
      </c>
      <c r="B13" s="10">
        <v>23</v>
      </c>
      <c r="C13" s="10">
        <v>0.5</v>
      </c>
    </row>
    <row r="14" spans="1:3" x14ac:dyDescent="0.2">
      <c r="A14" s="42">
        <v>12</v>
      </c>
      <c r="B14" s="10">
        <v>22.5</v>
      </c>
      <c r="C14" s="10">
        <v>0</v>
      </c>
    </row>
    <row r="15" spans="1:3" x14ac:dyDescent="0.2">
      <c r="A15" s="42">
        <v>13</v>
      </c>
      <c r="B15" s="10">
        <v>22.5</v>
      </c>
      <c r="C15" s="10">
        <v>0</v>
      </c>
    </row>
    <row r="16" spans="1:3" x14ac:dyDescent="0.2">
      <c r="A16" s="42">
        <v>14</v>
      </c>
      <c r="B16" s="10">
        <v>22.5</v>
      </c>
      <c r="C16" s="10">
        <v>0</v>
      </c>
    </row>
    <row r="17" spans="1:3" x14ac:dyDescent="0.2">
      <c r="A17" s="42">
        <v>15</v>
      </c>
      <c r="B17" s="10">
        <v>23</v>
      </c>
      <c r="C17" s="10">
        <v>0.5</v>
      </c>
    </row>
    <row r="18" spans="1:3" x14ac:dyDescent="0.2">
      <c r="A18" s="42">
        <v>16</v>
      </c>
      <c r="B18" s="10">
        <v>23.5</v>
      </c>
      <c r="C18" s="10">
        <v>1</v>
      </c>
    </row>
    <row r="19" spans="1:3" x14ac:dyDescent="0.2">
      <c r="A19" s="42">
        <v>17</v>
      </c>
      <c r="B19" s="10">
        <v>23</v>
      </c>
      <c r="C19" s="10">
        <v>0.5</v>
      </c>
    </row>
    <row r="20" spans="1:3" x14ac:dyDescent="0.2">
      <c r="A20" s="42">
        <v>18</v>
      </c>
      <c r="B20" s="10">
        <v>23.5</v>
      </c>
      <c r="C20" s="10">
        <v>1</v>
      </c>
    </row>
    <row r="21" spans="1:3" x14ac:dyDescent="0.2">
      <c r="A21" s="42">
        <v>19</v>
      </c>
      <c r="B21" s="10">
        <v>23</v>
      </c>
      <c r="C21" s="10">
        <v>0.5</v>
      </c>
    </row>
    <row r="22" spans="1:3" x14ac:dyDescent="0.2">
      <c r="A22" s="42">
        <v>20</v>
      </c>
      <c r="B22" s="10">
        <v>23.5</v>
      </c>
      <c r="C22" s="10">
        <v>1</v>
      </c>
    </row>
    <row r="23" spans="1:3" x14ac:dyDescent="0.2">
      <c r="A23" s="42">
        <v>21</v>
      </c>
      <c r="B23" s="10">
        <v>23.5</v>
      </c>
      <c r="C23" s="10">
        <v>1</v>
      </c>
    </row>
    <row r="24" spans="1:3" x14ac:dyDescent="0.2">
      <c r="A24" s="42">
        <v>22</v>
      </c>
      <c r="B24" s="10">
        <v>23.5</v>
      </c>
      <c r="C24" s="10">
        <v>1</v>
      </c>
    </row>
    <row r="25" spans="1:3" x14ac:dyDescent="0.2">
      <c r="A25" s="42">
        <v>23</v>
      </c>
      <c r="B25" s="10">
        <v>23.5</v>
      </c>
      <c r="C25" s="10">
        <v>1</v>
      </c>
    </row>
    <row r="26" spans="1:3" x14ac:dyDescent="0.2">
      <c r="A26" s="42">
        <v>24</v>
      </c>
      <c r="B26" s="10">
        <v>23.5</v>
      </c>
      <c r="C26" s="10">
        <v>1</v>
      </c>
    </row>
    <row r="27" spans="1:3" x14ac:dyDescent="0.2">
      <c r="A27" s="42">
        <v>25</v>
      </c>
      <c r="B27" s="10">
        <v>23.5</v>
      </c>
      <c r="C27" s="10">
        <v>1</v>
      </c>
    </row>
    <row r="28" spans="1:3" x14ac:dyDescent="0.2">
      <c r="A28" s="42">
        <v>26</v>
      </c>
      <c r="B28" s="10">
        <v>23.5</v>
      </c>
      <c r="C28" s="10">
        <v>1</v>
      </c>
    </row>
    <row r="29" spans="1:3" x14ac:dyDescent="0.2">
      <c r="A29" s="42">
        <v>27</v>
      </c>
      <c r="B29" s="10">
        <v>23</v>
      </c>
      <c r="C29" s="10">
        <v>0.5</v>
      </c>
    </row>
    <row r="30" spans="1:3" x14ac:dyDescent="0.2">
      <c r="A30" s="42">
        <v>28</v>
      </c>
      <c r="B30" s="10">
        <v>23</v>
      </c>
      <c r="C30" s="10">
        <v>0.5</v>
      </c>
    </row>
    <row r="31" spans="1:3" x14ac:dyDescent="0.2">
      <c r="A31" s="42">
        <v>29</v>
      </c>
      <c r="B31" s="10">
        <v>23</v>
      </c>
      <c r="C31" s="10">
        <v>0.5</v>
      </c>
    </row>
    <row r="32" spans="1:3" x14ac:dyDescent="0.2">
      <c r="A32" s="42">
        <v>30</v>
      </c>
      <c r="B32" s="10">
        <v>22.5</v>
      </c>
      <c r="C32" s="10">
        <v>0</v>
      </c>
    </row>
    <row r="33" spans="1:3" x14ac:dyDescent="0.2">
      <c r="A33" s="42">
        <v>31</v>
      </c>
      <c r="B33" s="10">
        <v>23.5</v>
      </c>
      <c r="C33" s="10">
        <v>1</v>
      </c>
    </row>
    <row r="34" spans="1:3" x14ac:dyDescent="0.2">
      <c r="A34" s="42">
        <v>32</v>
      </c>
      <c r="B34" s="10">
        <v>23</v>
      </c>
      <c r="C34" s="10">
        <v>0.5</v>
      </c>
    </row>
    <row r="35" spans="1:3" x14ac:dyDescent="0.2">
      <c r="A35" s="42">
        <v>33</v>
      </c>
      <c r="B35" s="10">
        <v>23.5</v>
      </c>
      <c r="C35" s="10">
        <v>1</v>
      </c>
    </row>
    <row r="36" spans="1:3" x14ac:dyDescent="0.2">
      <c r="A36" s="42">
        <v>34</v>
      </c>
      <c r="B36" s="10">
        <v>23.5</v>
      </c>
      <c r="C36" s="10">
        <v>1</v>
      </c>
    </row>
    <row r="37" spans="1:3" x14ac:dyDescent="0.2">
      <c r="A37" s="42">
        <v>35</v>
      </c>
      <c r="B37" s="10">
        <v>22.5</v>
      </c>
      <c r="C37" s="10">
        <v>0</v>
      </c>
    </row>
    <row r="38" spans="1:3" x14ac:dyDescent="0.2">
      <c r="A38" s="42">
        <v>36</v>
      </c>
      <c r="B38" s="10">
        <v>23</v>
      </c>
      <c r="C38" s="10">
        <v>0.5</v>
      </c>
    </row>
    <row r="39" spans="1:3" x14ac:dyDescent="0.2">
      <c r="A39" s="42">
        <v>37</v>
      </c>
      <c r="B39" s="10">
        <v>23</v>
      </c>
      <c r="C39" s="10">
        <v>0.5</v>
      </c>
    </row>
    <row r="40" spans="1:3" x14ac:dyDescent="0.2">
      <c r="A40" s="42">
        <v>38</v>
      </c>
      <c r="B40" s="10">
        <v>22.5</v>
      </c>
      <c r="C40" s="10">
        <v>0</v>
      </c>
    </row>
    <row r="41" spans="1:3" x14ac:dyDescent="0.2">
      <c r="A41" s="42">
        <v>39</v>
      </c>
      <c r="B41" s="10">
        <v>22.5</v>
      </c>
      <c r="C41" s="10">
        <v>0</v>
      </c>
    </row>
    <row r="42" spans="1:3" x14ac:dyDescent="0.2">
      <c r="A42" s="42">
        <v>40</v>
      </c>
      <c r="B42" s="10">
        <v>22.5</v>
      </c>
      <c r="C42" s="10">
        <v>0</v>
      </c>
    </row>
    <row r="43" spans="1:3" x14ac:dyDescent="0.2">
      <c r="A43" s="42">
        <v>41</v>
      </c>
      <c r="B43" s="10">
        <v>22.5</v>
      </c>
      <c r="C43" s="10">
        <v>0</v>
      </c>
    </row>
    <row r="44" spans="1:3" x14ac:dyDescent="0.2">
      <c r="A44" s="42">
        <v>42</v>
      </c>
      <c r="B44" s="10">
        <v>23</v>
      </c>
      <c r="C44" s="10">
        <v>0.5</v>
      </c>
    </row>
    <row r="45" spans="1:3" x14ac:dyDescent="0.2">
      <c r="A45" s="42">
        <v>43</v>
      </c>
      <c r="B45" s="10">
        <v>22.5</v>
      </c>
      <c r="C45" s="10">
        <v>0</v>
      </c>
    </row>
    <row r="46" spans="1:3" x14ac:dyDescent="0.2">
      <c r="A46" s="42">
        <v>44</v>
      </c>
      <c r="B46" s="10">
        <v>23</v>
      </c>
      <c r="C46" s="10">
        <v>0.5</v>
      </c>
    </row>
    <row r="47" spans="1:3" x14ac:dyDescent="0.2">
      <c r="A47" s="42">
        <v>45</v>
      </c>
      <c r="B47" s="10">
        <v>22.5</v>
      </c>
      <c r="C47" s="10">
        <v>0</v>
      </c>
    </row>
    <row r="48" spans="1:3" x14ac:dyDescent="0.2">
      <c r="A48" s="42">
        <v>46</v>
      </c>
      <c r="B48" s="10">
        <v>23</v>
      </c>
      <c r="C48" s="10">
        <v>0.5</v>
      </c>
    </row>
    <row r="49" spans="1:3" x14ac:dyDescent="0.2">
      <c r="A49" s="42">
        <v>47</v>
      </c>
      <c r="B49" s="10">
        <v>23</v>
      </c>
      <c r="C49" s="10">
        <v>0.5</v>
      </c>
    </row>
    <row r="50" spans="1:3" x14ac:dyDescent="0.2">
      <c r="A50" s="42">
        <v>48</v>
      </c>
      <c r="B50" s="10">
        <v>22.5</v>
      </c>
      <c r="C50" s="10">
        <v>0</v>
      </c>
    </row>
    <row r="51" spans="1:3" x14ac:dyDescent="0.2">
      <c r="A51" s="42">
        <v>49</v>
      </c>
      <c r="B51" s="10">
        <v>22.5</v>
      </c>
      <c r="C51" s="10">
        <v>0</v>
      </c>
    </row>
    <row r="52" spans="1:3" x14ac:dyDescent="0.2">
      <c r="A52" s="42">
        <v>50</v>
      </c>
      <c r="B52" s="10">
        <v>22.5</v>
      </c>
      <c r="C52" s="10">
        <v>0</v>
      </c>
    </row>
    <row r="53" spans="1:3" x14ac:dyDescent="0.2">
      <c r="A53" s="42">
        <v>51</v>
      </c>
      <c r="B53" s="10">
        <v>22.5</v>
      </c>
      <c r="C53" s="10">
        <v>0</v>
      </c>
    </row>
    <row r="54" spans="1:3" x14ac:dyDescent="0.2">
      <c r="A54" s="42">
        <v>52</v>
      </c>
      <c r="B54" s="10">
        <v>23.5</v>
      </c>
      <c r="C54" s="10">
        <v>1</v>
      </c>
    </row>
    <row r="55" spans="1:3" x14ac:dyDescent="0.2">
      <c r="A55" s="42">
        <v>53</v>
      </c>
      <c r="B55" s="10">
        <v>22.5</v>
      </c>
      <c r="C55" s="10">
        <v>0</v>
      </c>
    </row>
    <row r="56" spans="1:3" x14ac:dyDescent="0.2">
      <c r="A56" s="42">
        <v>54</v>
      </c>
      <c r="B56" s="10">
        <v>23.5</v>
      </c>
      <c r="C56" s="10">
        <v>1</v>
      </c>
    </row>
    <row r="57" spans="1:3" x14ac:dyDescent="0.2">
      <c r="A57" s="42">
        <v>55</v>
      </c>
      <c r="B57" s="10">
        <v>23</v>
      </c>
      <c r="C57" s="10">
        <v>0.5</v>
      </c>
    </row>
    <row r="58" spans="1:3" x14ac:dyDescent="0.2">
      <c r="A58" s="42">
        <v>56</v>
      </c>
      <c r="B58" s="10">
        <v>23</v>
      </c>
      <c r="C58" s="10">
        <v>0.5</v>
      </c>
    </row>
    <row r="59" spans="1:3" x14ac:dyDescent="0.2">
      <c r="A59" s="42">
        <v>57</v>
      </c>
      <c r="B59" s="10">
        <v>23</v>
      </c>
      <c r="C59" s="10">
        <v>0.5</v>
      </c>
    </row>
    <row r="60" spans="1:3" x14ac:dyDescent="0.2">
      <c r="A60" s="42">
        <v>58</v>
      </c>
      <c r="B60" s="10">
        <v>23</v>
      </c>
      <c r="C60" s="10">
        <v>0.5</v>
      </c>
    </row>
    <row r="61" spans="1:3" x14ac:dyDescent="0.2">
      <c r="A61" s="42">
        <v>59</v>
      </c>
      <c r="B61" s="10">
        <v>23</v>
      </c>
      <c r="C61" s="10">
        <v>0.5</v>
      </c>
    </row>
    <row r="62" spans="1:3" x14ac:dyDescent="0.2">
      <c r="A62" s="42">
        <v>60</v>
      </c>
      <c r="B62" s="10">
        <v>23.5</v>
      </c>
      <c r="C62" s="10">
        <v>1</v>
      </c>
    </row>
    <row r="63" spans="1:3" x14ac:dyDescent="0.2">
      <c r="A63" s="42">
        <v>61</v>
      </c>
      <c r="B63" s="10">
        <v>23</v>
      </c>
      <c r="C63" s="10">
        <v>0.5</v>
      </c>
    </row>
    <row r="64" spans="1:3" x14ac:dyDescent="0.2">
      <c r="A64" s="42">
        <v>62</v>
      </c>
      <c r="B64" s="10">
        <v>23</v>
      </c>
      <c r="C64" s="10">
        <v>0.5</v>
      </c>
    </row>
    <row r="65" spans="1:3" x14ac:dyDescent="0.2">
      <c r="A65" s="42">
        <v>63</v>
      </c>
      <c r="B65" s="10">
        <v>23.5</v>
      </c>
      <c r="C65" s="10">
        <v>1</v>
      </c>
    </row>
    <row r="66" spans="1:3" x14ac:dyDescent="0.2">
      <c r="A66" s="42">
        <v>64</v>
      </c>
      <c r="B66" s="10">
        <v>23.5</v>
      </c>
      <c r="C66" s="10">
        <v>1</v>
      </c>
    </row>
    <row r="67" spans="1:3" x14ac:dyDescent="0.2">
      <c r="A67" s="42">
        <v>65</v>
      </c>
      <c r="B67" s="10">
        <v>23.5</v>
      </c>
      <c r="C67" s="10">
        <v>1</v>
      </c>
    </row>
    <row r="68" spans="1:3" x14ac:dyDescent="0.2">
      <c r="A68" s="42">
        <v>66</v>
      </c>
      <c r="B68" s="10">
        <v>23.5</v>
      </c>
      <c r="C68" s="10">
        <v>1</v>
      </c>
    </row>
    <row r="69" spans="1:3" x14ac:dyDescent="0.2">
      <c r="A69" s="42">
        <v>67</v>
      </c>
      <c r="B69" s="10">
        <v>23.5</v>
      </c>
      <c r="C69" s="10">
        <v>1</v>
      </c>
    </row>
    <row r="70" spans="1:3" x14ac:dyDescent="0.2">
      <c r="A70" s="42">
        <v>68</v>
      </c>
      <c r="B70" s="10">
        <v>23.5</v>
      </c>
      <c r="C70" s="10">
        <v>1</v>
      </c>
    </row>
    <row r="71" spans="1:3" x14ac:dyDescent="0.2">
      <c r="A71" s="42">
        <v>69</v>
      </c>
      <c r="B71" s="10">
        <v>23.5</v>
      </c>
      <c r="C71" s="10">
        <v>1</v>
      </c>
    </row>
    <row r="72" spans="1:3" x14ac:dyDescent="0.2">
      <c r="A72" s="42">
        <v>70</v>
      </c>
      <c r="B72" s="10">
        <v>23.5</v>
      </c>
      <c r="C72" s="10">
        <v>1</v>
      </c>
    </row>
    <row r="73" spans="1:3" x14ac:dyDescent="0.2">
      <c r="A73" s="42">
        <v>71</v>
      </c>
      <c r="B73" s="10">
        <v>23.5</v>
      </c>
      <c r="C73" s="10">
        <v>1</v>
      </c>
    </row>
    <row r="74" spans="1:3" x14ac:dyDescent="0.2">
      <c r="A74" s="42">
        <v>72</v>
      </c>
      <c r="B74" s="10">
        <v>23</v>
      </c>
      <c r="C74" s="10">
        <v>0.5</v>
      </c>
    </row>
    <row r="75" spans="1:3" x14ac:dyDescent="0.2">
      <c r="A75" s="42">
        <v>73</v>
      </c>
      <c r="B75" s="10">
        <v>23</v>
      </c>
      <c r="C75" s="10">
        <v>0.5</v>
      </c>
    </row>
    <row r="76" spans="1:3" x14ac:dyDescent="0.2">
      <c r="A76" s="42">
        <v>74</v>
      </c>
      <c r="B76" s="10">
        <v>23.5</v>
      </c>
      <c r="C76" s="10">
        <v>1</v>
      </c>
    </row>
    <row r="77" spans="1:3" x14ac:dyDescent="0.2">
      <c r="A77" s="42">
        <v>75</v>
      </c>
      <c r="B77" s="10">
        <v>23.5</v>
      </c>
      <c r="C77" s="10">
        <v>1</v>
      </c>
    </row>
    <row r="78" spans="1:3" x14ac:dyDescent="0.2">
      <c r="A78" s="42">
        <v>76</v>
      </c>
      <c r="B78" s="10">
        <v>23.5</v>
      </c>
      <c r="C78" s="10">
        <v>1</v>
      </c>
    </row>
    <row r="79" spans="1:3" x14ac:dyDescent="0.2">
      <c r="A79" s="42">
        <v>77</v>
      </c>
      <c r="B79" s="10">
        <v>22.5</v>
      </c>
      <c r="C79" s="10">
        <v>0</v>
      </c>
    </row>
    <row r="80" spans="1:3" x14ac:dyDescent="0.2">
      <c r="A80" s="42">
        <v>78</v>
      </c>
      <c r="B80" s="10">
        <v>23.5</v>
      </c>
      <c r="C80" s="10">
        <v>1</v>
      </c>
    </row>
    <row r="81" spans="1:8" x14ac:dyDescent="0.2">
      <c r="A81" s="42">
        <v>79</v>
      </c>
      <c r="B81" s="10">
        <v>22.5</v>
      </c>
      <c r="C81" s="10">
        <v>0</v>
      </c>
    </row>
    <row r="82" spans="1:8" x14ac:dyDescent="0.2">
      <c r="A82" s="42">
        <v>80</v>
      </c>
      <c r="B82" s="10">
        <v>23.5</v>
      </c>
      <c r="C82" s="10">
        <v>1</v>
      </c>
    </row>
    <row r="83" spans="1:8" x14ac:dyDescent="0.2">
      <c r="A83" s="42">
        <v>81</v>
      </c>
      <c r="B83" s="10">
        <v>22.5</v>
      </c>
      <c r="C83" s="10">
        <v>0</v>
      </c>
    </row>
    <row r="84" spans="1:8" x14ac:dyDescent="0.2">
      <c r="A84" s="42">
        <v>82</v>
      </c>
      <c r="B84" s="10">
        <v>23</v>
      </c>
      <c r="C84" s="10">
        <v>0.5</v>
      </c>
    </row>
    <row r="85" spans="1:8" x14ac:dyDescent="0.2">
      <c r="A85" s="42">
        <v>83</v>
      </c>
      <c r="B85" s="10">
        <v>25</v>
      </c>
      <c r="C85" s="10">
        <v>2.5</v>
      </c>
    </row>
    <row r="86" spans="1:8" x14ac:dyDescent="0.2">
      <c r="A86" s="42">
        <v>84</v>
      </c>
      <c r="B86" s="10">
        <v>29</v>
      </c>
      <c r="C86" s="10">
        <v>6.5</v>
      </c>
    </row>
    <row r="87" spans="1:8" x14ac:dyDescent="0.2">
      <c r="A87" s="42">
        <v>85</v>
      </c>
      <c r="B87" s="10">
        <v>39.5</v>
      </c>
      <c r="C87" s="10">
        <v>17</v>
      </c>
    </row>
    <row r="88" spans="1:8" x14ac:dyDescent="0.2">
      <c r="A88" s="46">
        <v>86</v>
      </c>
      <c r="B88" s="16">
        <v>51</v>
      </c>
      <c r="C88" s="16">
        <v>28.5</v>
      </c>
    </row>
    <row r="89" spans="1:8" x14ac:dyDescent="0.2">
      <c r="A89" s="43">
        <v>87</v>
      </c>
      <c r="B89" s="44">
        <v>57</v>
      </c>
      <c r="C89" s="44">
        <v>34.5</v>
      </c>
      <c r="D89" s="5"/>
      <c r="E89" s="5"/>
      <c r="F89" s="5"/>
      <c r="G89" s="5"/>
      <c r="H89" s="5"/>
    </row>
    <row r="90" spans="1:8" x14ac:dyDescent="0.2">
      <c r="A90" s="46">
        <v>88</v>
      </c>
      <c r="B90" s="16">
        <v>56.5</v>
      </c>
      <c r="C90" s="16">
        <v>34</v>
      </c>
      <c r="D90" s="5"/>
      <c r="E90" s="5"/>
      <c r="F90" s="5"/>
      <c r="G90" s="5"/>
      <c r="H90" s="5"/>
    </row>
    <row r="91" spans="1:8" x14ac:dyDescent="0.2">
      <c r="A91" s="46">
        <v>89</v>
      </c>
      <c r="B91" s="16">
        <v>51</v>
      </c>
      <c r="C91" s="16">
        <v>28.5</v>
      </c>
      <c r="D91" s="5"/>
      <c r="E91" s="5"/>
      <c r="F91" s="5"/>
      <c r="G91" s="5"/>
      <c r="H91" s="5"/>
    </row>
    <row r="92" spans="1:8" x14ac:dyDescent="0.2">
      <c r="A92" s="46">
        <v>90</v>
      </c>
      <c r="B92" s="16">
        <v>44</v>
      </c>
      <c r="C92" s="16">
        <v>21.5</v>
      </c>
      <c r="D92" s="5"/>
      <c r="E92" s="5"/>
      <c r="F92" s="5"/>
      <c r="G92" s="5"/>
      <c r="H92" s="5"/>
    </row>
    <row r="93" spans="1:8" x14ac:dyDescent="0.2">
      <c r="A93" s="42">
        <v>91</v>
      </c>
      <c r="B93" s="16">
        <v>42</v>
      </c>
      <c r="C93" s="16">
        <v>19.5</v>
      </c>
      <c r="D93" s="5"/>
      <c r="E93" s="5"/>
      <c r="F93" s="5"/>
      <c r="G93" s="5"/>
      <c r="H93" s="5"/>
    </row>
    <row r="94" spans="1:8" x14ac:dyDescent="0.2">
      <c r="A94" s="42">
        <v>92</v>
      </c>
      <c r="B94" s="16">
        <v>44.5</v>
      </c>
      <c r="C94" s="16">
        <v>22</v>
      </c>
      <c r="D94" s="5"/>
      <c r="E94" s="5"/>
      <c r="F94" s="5"/>
      <c r="G94" s="5"/>
      <c r="H94" s="5"/>
    </row>
    <row r="95" spans="1:8" x14ac:dyDescent="0.2">
      <c r="A95" s="42">
        <v>93</v>
      </c>
      <c r="B95" s="16">
        <v>52.5</v>
      </c>
      <c r="C95" s="16">
        <v>30</v>
      </c>
      <c r="D95" s="5"/>
      <c r="E95" s="5"/>
      <c r="F95" s="5"/>
      <c r="G95" s="5"/>
      <c r="H95" s="5"/>
    </row>
    <row r="96" spans="1:8" x14ac:dyDescent="0.2">
      <c r="A96" s="42">
        <v>94</v>
      </c>
      <c r="B96" s="16">
        <v>61</v>
      </c>
      <c r="C96" s="16">
        <v>38.5</v>
      </c>
      <c r="D96" s="5"/>
      <c r="E96" s="5"/>
      <c r="F96" s="5"/>
      <c r="G96" s="5"/>
      <c r="H96" s="5"/>
    </row>
    <row r="97" spans="1:8" x14ac:dyDescent="0.2">
      <c r="A97" s="43">
        <v>95</v>
      </c>
      <c r="B97" s="44">
        <v>64.5</v>
      </c>
      <c r="C97" s="44">
        <v>42</v>
      </c>
      <c r="D97" s="5"/>
      <c r="E97" s="5"/>
      <c r="F97" s="5"/>
      <c r="G97" s="5"/>
      <c r="H97" s="5"/>
    </row>
    <row r="98" spans="1:8" x14ac:dyDescent="0.2">
      <c r="A98" s="46">
        <v>96</v>
      </c>
      <c r="B98" s="16">
        <v>62</v>
      </c>
      <c r="C98" s="16">
        <v>39.5</v>
      </c>
    </row>
    <row r="99" spans="1:8" x14ac:dyDescent="0.2">
      <c r="A99" s="42">
        <v>97</v>
      </c>
      <c r="B99" s="10">
        <v>56</v>
      </c>
      <c r="C99" s="10">
        <v>33.5</v>
      </c>
    </row>
    <row r="100" spans="1:8" x14ac:dyDescent="0.2">
      <c r="A100" s="42">
        <v>98</v>
      </c>
      <c r="B100" s="10">
        <v>49.5</v>
      </c>
      <c r="C100" s="10">
        <v>27</v>
      </c>
    </row>
    <row r="101" spans="1:8" x14ac:dyDescent="0.2">
      <c r="A101" s="42">
        <v>99</v>
      </c>
      <c r="B101" s="10">
        <v>42.5</v>
      </c>
      <c r="C101" s="10">
        <v>20</v>
      </c>
    </row>
    <row r="102" spans="1:8" x14ac:dyDescent="0.2">
      <c r="A102" s="42">
        <v>100</v>
      </c>
      <c r="B102" s="10">
        <v>37.5</v>
      </c>
      <c r="C102" s="10">
        <v>15</v>
      </c>
    </row>
    <row r="103" spans="1:8" x14ac:dyDescent="0.2">
      <c r="A103" s="42">
        <v>101</v>
      </c>
      <c r="B103" s="10">
        <v>34</v>
      </c>
      <c r="C103" s="10">
        <v>11.5</v>
      </c>
    </row>
    <row r="104" spans="1:8" x14ac:dyDescent="0.2">
      <c r="A104" s="42">
        <v>102</v>
      </c>
      <c r="B104" s="10">
        <v>31</v>
      </c>
      <c r="C104" s="10">
        <v>8.5</v>
      </c>
    </row>
    <row r="105" spans="1:8" x14ac:dyDescent="0.2">
      <c r="A105" s="42">
        <v>103</v>
      </c>
      <c r="B105" s="10">
        <v>29</v>
      </c>
      <c r="C105" s="10">
        <v>6.5</v>
      </c>
    </row>
    <row r="106" spans="1:8" x14ac:dyDescent="0.2">
      <c r="A106" s="42">
        <v>104</v>
      </c>
      <c r="B106" s="10">
        <v>27.5</v>
      </c>
      <c r="C106" s="10">
        <v>5</v>
      </c>
    </row>
    <row r="107" spans="1:8" x14ac:dyDescent="0.2">
      <c r="A107" s="42">
        <v>105</v>
      </c>
      <c r="B107" s="10">
        <v>26.5</v>
      </c>
      <c r="C107" s="10">
        <v>4</v>
      </c>
    </row>
    <row r="108" spans="1:8" x14ac:dyDescent="0.2">
      <c r="A108" s="42">
        <v>106</v>
      </c>
      <c r="B108" s="10">
        <v>26</v>
      </c>
      <c r="C108" s="10">
        <v>3.5</v>
      </c>
    </row>
    <row r="109" spans="1:8" x14ac:dyDescent="0.2">
      <c r="A109" s="42">
        <v>107</v>
      </c>
      <c r="B109" s="10">
        <v>25.5</v>
      </c>
      <c r="C109" s="10">
        <v>3</v>
      </c>
    </row>
    <row r="110" spans="1:8" x14ac:dyDescent="0.2">
      <c r="A110" s="42">
        <v>108</v>
      </c>
      <c r="B110" s="10">
        <v>25</v>
      </c>
      <c r="C110" s="10">
        <v>2.5</v>
      </c>
    </row>
    <row r="111" spans="1:8" x14ac:dyDescent="0.2">
      <c r="A111" s="42">
        <v>109</v>
      </c>
      <c r="B111" s="10">
        <v>25</v>
      </c>
      <c r="C111" s="10">
        <v>2.5</v>
      </c>
    </row>
    <row r="112" spans="1:8" x14ac:dyDescent="0.2">
      <c r="A112" s="42">
        <v>110</v>
      </c>
      <c r="B112" s="10">
        <v>24</v>
      </c>
      <c r="C112" s="10">
        <v>1.5</v>
      </c>
    </row>
    <row r="113" spans="1:3" x14ac:dyDescent="0.2">
      <c r="A113" s="42">
        <v>111</v>
      </c>
      <c r="B113" s="10">
        <v>24.5</v>
      </c>
      <c r="C113" s="10">
        <v>2</v>
      </c>
    </row>
    <row r="114" spans="1:3" x14ac:dyDescent="0.2">
      <c r="A114" s="42">
        <v>112</v>
      </c>
      <c r="B114" s="10">
        <v>24</v>
      </c>
      <c r="C114" s="10">
        <v>1.5</v>
      </c>
    </row>
    <row r="115" spans="1:3" x14ac:dyDescent="0.2">
      <c r="A115" s="42">
        <v>113</v>
      </c>
      <c r="B115" s="10">
        <v>24.5</v>
      </c>
      <c r="C115" s="10">
        <v>2</v>
      </c>
    </row>
    <row r="116" spans="1:3" x14ac:dyDescent="0.2">
      <c r="A116" s="42">
        <v>114</v>
      </c>
      <c r="B116" s="10">
        <v>23.5</v>
      </c>
      <c r="C116" s="10">
        <v>1</v>
      </c>
    </row>
    <row r="117" spans="1:3" x14ac:dyDescent="0.2">
      <c r="A117" s="42">
        <v>115</v>
      </c>
      <c r="B117" s="10">
        <v>23.5</v>
      </c>
      <c r="C117" s="10">
        <v>1</v>
      </c>
    </row>
    <row r="118" spans="1:3" x14ac:dyDescent="0.2">
      <c r="A118" s="42">
        <v>116</v>
      </c>
      <c r="B118" s="10">
        <v>23.5</v>
      </c>
      <c r="C118" s="10">
        <v>1</v>
      </c>
    </row>
    <row r="119" spans="1:3" x14ac:dyDescent="0.2">
      <c r="A119" s="42">
        <v>117</v>
      </c>
      <c r="B119" s="10">
        <v>23.5</v>
      </c>
      <c r="C119" s="10">
        <v>1</v>
      </c>
    </row>
    <row r="120" spans="1:3" x14ac:dyDescent="0.2">
      <c r="A120" s="42">
        <v>118</v>
      </c>
      <c r="B120" s="10">
        <v>24</v>
      </c>
      <c r="C120" s="10">
        <v>1.5</v>
      </c>
    </row>
    <row r="121" spans="1:3" x14ac:dyDescent="0.2">
      <c r="A121" s="42">
        <v>119</v>
      </c>
      <c r="B121" s="10">
        <v>23.5</v>
      </c>
      <c r="C121" s="10">
        <v>1</v>
      </c>
    </row>
    <row r="122" spans="1:3" x14ac:dyDescent="0.2">
      <c r="A122" s="42">
        <v>120</v>
      </c>
      <c r="B122" s="10">
        <v>23.5</v>
      </c>
      <c r="C122" s="10">
        <v>1</v>
      </c>
    </row>
    <row r="123" spans="1:3" x14ac:dyDescent="0.2">
      <c r="A123" s="42">
        <v>121</v>
      </c>
      <c r="B123" s="10">
        <v>23.5</v>
      </c>
      <c r="C123" s="10">
        <v>1</v>
      </c>
    </row>
    <row r="124" spans="1:3" x14ac:dyDescent="0.2">
      <c r="A124" s="42">
        <v>122</v>
      </c>
      <c r="B124" s="10">
        <v>23</v>
      </c>
      <c r="C124" s="10">
        <v>0.5</v>
      </c>
    </row>
    <row r="125" spans="1:3" x14ac:dyDescent="0.2">
      <c r="A125" s="42">
        <v>123</v>
      </c>
      <c r="B125" s="10">
        <v>23.5</v>
      </c>
      <c r="C125" s="10">
        <v>1</v>
      </c>
    </row>
    <row r="126" spans="1:3" x14ac:dyDescent="0.2">
      <c r="A126" s="42">
        <v>124</v>
      </c>
      <c r="B126" s="10">
        <v>24</v>
      </c>
      <c r="C126" s="10">
        <v>1.5</v>
      </c>
    </row>
    <row r="127" spans="1:3" x14ac:dyDescent="0.2">
      <c r="A127" s="42">
        <v>125</v>
      </c>
      <c r="B127" s="10">
        <v>24</v>
      </c>
      <c r="C127" s="10">
        <v>1.5</v>
      </c>
    </row>
    <row r="128" spans="1:3" x14ac:dyDescent="0.2">
      <c r="A128" s="42">
        <v>126</v>
      </c>
      <c r="B128" s="10">
        <v>23</v>
      </c>
      <c r="C128" s="10">
        <v>0.5</v>
      </c>
    </row>
    <row r="129" spans="1:3" x14ac:dyDescent="0.2">
      <c r="A129" s="42">
        <v>127</v>
      </c>
      <c r="B129" s="10">
        <v>23.5</v>
      </c>
      <c r="C129" s="10">
        <v>1</v>
      </c>
    </row>
    <row r="130" spans="1:3" x14ac:dyDescent="0.2">
      <c r="A130" s="42">
        <v>128</v>
      </c>
      <c r="B130" s="10">
        <v>23.5</v>
      </c>
      <c r="C130" s="10">
        <v>1</v>
      </c>
    </row>
    <row r="131" spans="1:3" x14ac:dyDescent="0.2">
      <c r="A131" s="42">
        <v>129</v>
      </c>
      <c r="B131" s="10">
        <v>24</v>
      </c>
      <c r="C131" s="10">
        <v>1.5</v>
      </c>
    </row>
    <row r="132" spans="1:3" x14ac:dyDescent="0.2">
      <c r="A132" s="42">
        <v>130</v>
      </c>
      <c r="B132" s="10">
        <v>23</v>
      </c>
      <c r="C132" s="10">
        <v>0.5</v>
      </c>
    </row>
    <row r="133" spans="1:3" x14ac:dyDescent="0.2">
      <c r="A133" s="42">
        <v>131</v>
      </c>
      <c r="B133" s="10">
        <v>23.5</v>
      </c>
      <c r="C133" s="10">
        <v>1</v>
      </c>
    </row>
    <row r="134" spans="1:3" x14ac:dyDescent="0.2">
      <c r="A134" s="42">
        <v>132</v>
      </c>
      <c r="B134" s="10">
        <v>24</v>
      </c>
      <c r="C134" s="10">
        <v>1.5</v>
      </c>
    </row>
    <row r="135" spans="1:3" x14ac:dyDescent="0.2">
      <c r="A135" s="42">
        <v>133</v>
      </c>
      <c r="B135" s="10">
        <v>23.5</v>
      </c>
      <c r="C135" s="10">
        <v>1</v>
      </c>
    </row>
    <row r="136" spans="1:3" x14ac:dyDescent="0.2">
      <c r="A136" s="46">
        <v>134</v>
      </c>
      <c r="B136" s="10">
        <v>23.5</v>
      </c>
      <c r="C136" s="10">
        <v>1</v>
      </c>
    </row>
    <row r="137" spans="1:3" x14ac:dyDescent="0.2">
      <c r="A137" s="46">
        <v>135</v>
      </c>
      <c r="B137" s="10">
        <v>23.5</v>
      </c>
      <c r="C137" s="10">
        <v>1</v>
      </c>
    </row>
    <row r="138" spans="1:3" x14ac:dyDescent="0.2">
      <c r="A138" s="46">
        <v>136</v>
      </c>
      <c r="B138" s="10">
        <v>23.5</v>
      </c>
      <c r="C138" s="10">
        <v>1</v>
      </c>
    </row>
    <row r="139" spans="1:3" x14ac:dyDescent="0.2">
      <c r="A139" s="46">
        <v>137</v>
      </c>
      <c r="B139" s="10">
        <v>23.5</v>
      </c>
      <c r="C139" s="10">
        <v>1</v>
      </c>
    </row>
    <row r="140" spans="1:3" x14ac:dyDescent="0.2">
      <c r="A140" s="46">
        <v>138</v>
      </c>
      <c r="B140" s="10">
        <v>23.5</v>
      </c>
      <c r="C140" s="10">
        <v>1</v>
      </c>
    </row>
    <row r="141" spans="1:3" x14ac:dyDescent="0.2">
      <c r="A141" s="46">
        <v>139</v>
      </c>
      <c r="B141" s="10">
        <v>23.5</v>
      </c>
      <c r="C141" s="10">
        <v>1</v>
      </c>
    </row>
    <row r="142" spans="1:3" x14ac:dyDescent="0.2">
      <c r="A142" s="42">
        <v>140</v>
      </c>
      <c r="B142" s="10">
        <v>23.5</v>
      </c>
      <c r="C142" s="10">
        <v>1</v>
      </c>
    </row>
    <row r="143" spans="1:3" x14ac:dyDescent="0.2">
      <c r="A143" s="42">
        <v>141</v>
      </c>
      <c r="B143" s="10">
        <v>23.5</v>
      </c>
      <c r="C143" s="10">
        <v>1</v>
      </c>
    </row>
    <row r="144" spans="1:3" x14ac:dyDescent="0.2">
      <c r="A144" s="42">
        <v>142</v>
      </c>
      <c r="B144" s="10">
        <v>23.5</v>
      </c>
      <c r="C144" s="10">
        <v>1</v>
      </c>
    </row>
    <row r="145" spans="1:3" x14ac:dyDescent="0.2">
      <c r="A145" s="42">
        <v>143</v>
      </c>
      <c r="B145" s="10">
        <v>23.5</v>
      </c>
      <c r="C145" s="10">
        <v>1</v>
      </c>
    </row>
    <row r="146" spans="1:3" x14ac:dyDescent="0.2">
      <c r="A146" s="42">
        <v>144</v>
      </c>
      <c r="B146" s="10">
        <v>23.5</v>
      </c>
      <c r="C146" s="10">
        <v>1</v>
      </c>
    </row>
    <row r="147" spans="1:3" x14ac:dyDescent="0.2">
      <c r="A147" s="42">
        <v>145</v>
      </c>
      <c r="B147" s="10">
        <v>23.5</v>
      </c>
      <c r="C147" s="10">
        <v>1</v>
      </c>
    </row>
    <row r="148" spans="1:3" x14ac:dyDescent="0.2">
      <c r="A148" s="42">
        <v>146</v>
      </c>
      <c r="B148" s="10">
        <v>23.5</v>
      </c>
      <c r="C148" s="10">
        <v>1</v>
      </c>
    </row>
    <row r="149" spans="1:3" x14ac:dyDescent="0.2">
      <c r="A149" s="42">
        <v>147</v>
      </c>
      <c r="B149" s="10">
        <v>23.5</v>
      </c>
      <c r="C149" s="10">
        <v>1</v>
      </c>
    </row>
    <row r="150" spans="1:3" x14ac:dyDescent="0.2">
      <c r="A150" s="42">
        <v>148</v>
      </c>
      <c r="B150" s="10">
        <v>23.5</v>
      </c>
      <c r="C150" s="10">
        <v>1</v>
      </c>
    </row>
    <row r="151" spans="1:3" x14ac:dyDescent="0.2">
      <c r="A151" s="42">
        <v>149</v>
      </c>
      <c r="B151" s="10">
        <v>23</v>
      </c>
      <c r="C151" s="10">
        <v>0.5</v>
      </c>
    </row>
    <row r="152" spans="1:3" x14ac:dyDescent="0.2">
      <c r="A152" s="42">
        <v>150</v>
      </c>
      <c r="B152" s="10">
        <v>23</v>
      </c>
      <c r="C152" s="10">
        <v>0.5</v>
      </c>
    </row>
    <row r="153" spans="1:3" x14ac:dyDescent="0.2">
      <c r="A153" s="42">
        <v>151</v>
      </c>
      <c r="B153" s="10">
        <v>23</v>
      </c>
      <c r="C153" s="10">
        <v>0.5</v>
      </c>
    </row>
    <row r="154" spans="1:3" x14ac:dyDescent="0.2">
      <c r="A154" s="42">
        <v>152</v>
      </c>
      <c r="B154" s="10">
        <v>23.5</v>
      </c>
      <c r="C154" s="10">
        <v>1</v>
      </c>
    </row>
    <row r="155" spans="1:3" x14ac:dyDescent="0.2">
      <c r="A155" s="42">
        <v>153</v>
      </c>
      <c r="B155" s="10">
        <v>23.5</v>
      </c>
      <c r="C155" s="10">
        <v>1</v>
      </c>
    </row>
    <row r="156" spans="1:3" x14ac:dyDescent="0.2">
      <c r="A156" s="42">
        <v>154</v>
      </c>
      <c r="B156" s="10">
        <v>23.5</v>
      </c>
      <c r="C156" s="10">
        <v>1</v>
      </c>
    </row>
    <row r="157" spans="1:3" x14ac:dyDescent="0.2">
      <c r="A157" s="42">
        <v>155</v>
      </c>
      <c r="B157" s="10">
        <v>23.5</v>
      </c>
      <c r="C157" s="10">
        <v>1</v>
      </c>
    </row>
    <row r="158" spans="1:3" x14ac:dyDescent="0.2">
      <c r="A158" s="42">
        <v>156</v>
      </c>
      <c r="B158" s="10">
        <v>23.5</v>
      </c>
      <c r="C158" s="10">
        <v>1</v>
      </c>
    </row>
    <row r="159" spans="1:3" x14ac:dyDescent="0.2">
      <c r="A159" s="42">
        <v>157</v>
      </c>
      <c r="B159" s="10">
        <v>23.5</v>
      </c>
      <c r="C159" s="10">
        <v>1</v>
      </c>
    </row>
    <row r="160" spans="1:3" x14ac:dyDescent="0.2">
      <c r="A160" s="42">
        <v>158</v>
      </c>
      <c r="B160" s="10">
        <v>23.5</v>
      </c>
      <c r="C160" s="10">
        <v>1</v>
      </c>
    </row>
    <row r="161" spans="1:3" x14ac:dyDescent="0.2">
      <c r="A161" s="42">
        <v>159</v>
      </c>
      <c r="B161" s="10">
        <v>23.5</v>
      </c>
      <c r="C161" s="10">
        <v>1</v>
      </c>
    </row>
    <row r="162" spans="1:3" x14ac:dyDescent="0.2">
      <c r="A162" s="42">
        <v>160</v>
      </c>
      <c r="B162" s="10">
        <v>23.5</v>
      </c>
      <c r="C162" s="10">
        <v>1</v>
      </c>
    </row>
    <row r="163" spans="1:3" x14ac:dyDescent="0.2">
      <c r="A163" s="42">
        <v>161</v>
      </c>
      <c r="B163" s="10">
        <v>22.5</v>
      </c>
      <c r="C163" s="10">
        <v>0</v>
      </c>
    </row>
    <row r="164" spans="1:3" x14ac:dyDescent="0.2">
      <c r="A164" s="42">
        <v>162</v>
      </c>
      <c r="B164" s="10">
        <v>22.5</v>
      </c>
      <c r="C164" s="10">
        <v>0</v>
      </c>
    </row>
    <row r="165" spans="1:3" x14ac:dyDescent="0.2">
      <c r="A165" s="42">
        <v>163</v>
      </c>
      <c r="B165" s="10">
        <v>23</v>
      </c>
      <c r="C165" s="10">
        <v>0.5</v>
      </c>
    </row>
    <row r="166" spans="1:3" x14ac:dyDescent="0.2">
      <c r="A166" s="42">
        <v>164</v>
      </c>
      <c r="B166" s="10">
        <v>23.5</v>
      </c>
      <c r="C166" s="10">
        <v>1</v>
      </c>
    </row>
    <row r="167" spans="1:3" x14ac:dyDescent="0.2">
      <c r="A167" s="42">
        <v>165</v>
      </c>
      <c r="B167" s="10">
        <v>23.5</v>
      </c>
      <c r="C167" s="10">
        <v>1</v>
      </c>
    </row>
    <row r="168" spans="1:3" x14ac:dyDescent="0.2">
      <c r="A168" s="42">
        <v>166</v>
      </c>
      <c r="B168" s="10">
        <v>23</v>
      </c>
      <c r="C168" s="10">
        <v>0.5</v>
      </c>
    </row>
    <row r="169" spans="1:3" x14ac:dyDescent="0.2">
      <c r="A169" s="42">
        <v>167</v>
      </c>
      <c r="B169" s="10">
        <v>23.5</v>
      </c>
      <c r="C169" s="10">
        <v>1</v>
      </c>
    </row>
    <row r="170" spans="1:3" x14ac:dyDescent="0.2">
      <c r="A170" s="42">
        <v>168</v>
      </c>
      <c r="B170" s="10">
        <v>23</v>
      </c>
      <c r="C170" s="10">
        <v>0.5</v>
      </c>
    </row>
    <row r="171" spans="1:3" x14ac:dyDescent="0.2">
      <c r="A171" s="42">
        <v>169</v>
      </c>
      <c r="B171" s="10">
        <v>23</v>
      </c>
      <c r="C171" s="10">
        <v>0.5</v>
      </c>
    </row>
    <row r="172" spans="1:3" x14ac:dyDescent="0.2">
      <c r="A172" s="42">
        <v>170</v>
      </c>
      <c r="B172" s="10">
        <v>23.5</v>
      </c>
      <c r="C172" s="10">
        <v>1</v>
      </c>
    </row>
    <row r="173" spans="1:3" x14ac:dyDescent="0.2">
      <c r="A173" s="42">
        <v>171</v>
      </c>
      <c r="B173" s="10">
        <v>23.5</v>
      </c>
      <c r="C173" s="10">
        <v>1</v>
      </c>
    </row>
    <row r="174" spans="1:3" x14ac:dyDescent="0.2">
      <c r="A174" s="42">
        <v>172</v>
      </c>
      <c r="B174" s="10">
        <v>23.5</v>
      </c>
      <c r="C174" s="10">
        <v>1</v>
      </c>
    </row>
    <row r="175" spans="1:3" x14ac:dyDescent="0.2">
      <c r="A175" s="42">
        <v>173</v>
      </c>
      <c r="B175" s="10">
        <v>24</v>
      </c>
      <c r="C175" s="10">
        <v>1.5</v>
      </c>
    </row>
    <row r="176" spans="1:3" x14ac:dyDescent="0.2">
      <c r="A176" s="42">
        <v>174</v>
      </c>
      <c r="B176" s="10">
        <v>25.5</v>
      </c>
      <c r="C176" s="10">
        <v>3</v>
      </c>
    </row>
    <row r="177" spans="1:8" x14ac:dyDescent="0.2">
      <c r="A177" s="42">
        <f>A176+1</f>
        <v>175</v>
      </c>
      <c r="B177" s="10">
        <v>26.5</v>
      </c>
      <c r="C177" s="10">
        <v>4</v>
      </c>
    </row>
    <row r="178" spans="1:8" x14ac:dyDescent="0.2">
      <c r="A178" s="42">
        <f t="shared" ref="A178:A241" si="0">A177+1</f>
        <v>176</v>
      </c>
      <c r="B178" s="10">
        <v>29.5</v>
      </c>
      <c r="C178" s="10">
        <v>7</v>
      </c>
    </row>
    <row r="179" spans="1:8" x14ac:dyDescent="0.2">
      <c r="A179" s="42">
        <f t="shared" si="0"/>
        <v>177</v>
      </c>
      <c r="B179" s="10">
        <v>32.5</v>
      </c>
      <c r="C179" s="10">
        <v>10</v>
      </c>
    </row>
    <row r="180" spans="1:8" x14ac:dyDescent="0.2">
      <c r="A180" s="42">
        <f t="shared" si="0"/>
        <v>178</v>
      </c>
      <c r="B180" s="10">
        <v>36</v>
      </c>
      <c r="C180" s="10">
        <v>13.5</v>
      </c>
    </row>
    <row r="181" spans="1:8" x14ac:dyDescent="0.2">
      <c r="A181" s="42">
        <f t="shared" si="0"/>
        <v>179</v>
      </c>
      <c r="B181" s="10">
        <v>39</v>
      </c>
      <c r="C181" s="10">
        <v>16.5</v>
      </c>
    </row>
    <row r="182" spans="1:8" x14ac:dyDescent="0.2">
      <c r="A182" s="42">
        <f t="shared" si="0"/>
        <v>180</v>
      </c>
      <c r="B182" s="10">
        <v>42</v>
      </c>
      <c r="C182" s="10">
        <v>19.5</v>
      </c>
    </row>
    <row r="183" spans="1:8" x14ac:dyDescent="0.2">
      <c r="A183" s="42">
        <f t="shared" si="0"/>
        <v>181</v>
      </c>
      <c r="B183" s="10">
        <v>44</v>
      </c>
      <c r="C183" s="10">
        <v>21.5</v>
      </c>
    </row>
    <row r="184" spans="1:8" x14ac:dyDescent="0.2">
      <c r="A184" s="43">
        <f t="shared" si="0"/>
        <v>182</v>
      </c>
      <c r="B184" s="44">
        <v>45</v>
      </c>
      <c r="C184" s="44">
        <v>22.5</v>
      </c>
      <c r="D184" s="5"/>
      <c r="E184" s="5"/>
      <c r="F184" s="5"/>
      <c r="G184" s="5"/>
      <c r="H184" s="5"/>
    </row>
    <row r="185" spans="1:8" x14ac:dyDescent="0.2">
      <c r="A185" s="46">
        <f t="shared" si="0"/>
        <v>183</v>
      </c>
      <c r="B185" s="10">
        <v>44.5</v>
      </c>
      <c r="C185" s="10">
        <v>22</v>
      </c>
      <c r="D185" s="5"/>
      <c r="E185" s="5"/>
      <c r="F185" s="5"/>
      <c r="G185" s="5"/>
      <c r="H185" s="5"/>
    </row>
    <row r="186" spans="1:8" x14ac:dyDescent="0.2">
      <c r="A186" s="46">
        <f t="shared" si="0"/>
        <v>184</v>
      </c>
      <c r="B186" s="10">
        <v>44</v>
      </c>
      <c r="C186" s="10">
        <v>21.5</v>
      </c>
    </row>
    <row r="187" spans="1:8" x14ac:dyDescent="0.2">
      <c r="A187" s="42">
        <f t="shared" si="0"/>
        <v>185</v>
      </c>
      <c r="B187" s="10">
        <v>41.5</v>
      </c>
      <c r="C187" s="10">
        <v>19</v>
      </c>
    </row>
    <row r="188" spans="1:8" x14ac:dyDescent="0.2">
      <c r="A188" s="42">
        <f t="shared" si="0"/>
        <v>186</v>
      </c>
      <c r="B188" s="10">
        <v>40</v>
      </c>
      <c r="C188" s="10">
        <v>17.5</v>
      </c>
    </row>
    <row r="189" spans="1:8" x14ac:dyDescent="0.2">
      <c r="A189" s="42">
        <f t="shared" si="0"/>
        <v>187</v>
      </c>
      <c r="B189" s="10">
        <v>37.5</v>
      </c>
      <c r="C189" s="10">
        <v>15</v>
      </c>
    </row>
    <row r="190" spans="1:8" x14ac:dyDescent="0.2">
      <c r="A190" s="42">
        <f t="shared" si="0"/>
        <v>188</v>
      </c>
      <c r="B190" s="10">
        <v>36</v>
      </c>
      <c r="C190" s="10">
        <v>13.5</v>
      </c>
    </row>
    <row r="191" spans="1:8" x14ac:dyDescent="0.2">
      <c r="A191" s="42">
        <f t="shared" si="0"/>
        <v>189</v>
      </c>
      <c r="B191" s="10">
        <v>33.5</v>
      </c>
      <c r="C191" s="10">
        <v>11</v>
      </c>
    </row>
    <row r="192" spans="1:8" x14ac:dyDescent="0.2">
      <c r="A192" s="42">
        <f t="shared" si="0"/>
        <v>190</v>
      </c>
      <c r="B192" s="10">
        <v>32</v>
      </c>
      <c r="C192" s="10">
        <v>9.5</v>
      </c>
    </row>
    <row r="193" spans="1:3" x14ac:dyDescent="0.2">
      <c r="A193" s="42">
        <f t="shared" si="0"/>
        <v>191</v>
      </c>
      <c r="B193" s="10">
        <v>30</v>
      </c>
      <c r="C193" s="10">
        <v>7.5</v>
      </c>
    </row>
    <row r="194" spans="1:3" x14ac:dyDescent="0.2">
      <c r="A194" s="42">
        <f t="shared" si="0"/>
        <v>192</v>
      </c>
      <c r="B194" s="10">
        <v>29.5</v>
      </c>
      <c r="C194" s="10">
        <v>7</v>
      </c>
    </row>
    <row r="195" spans="1:3" x14ac:dyDescent="0.2">
      <c r="A195" s="42">
        <f t="shared" si="0"/>
        <v>193</v>
      </c>
      <c r="B195" s="10">
        <v>28</v>
      </c>
      <c r="C195" s="10">
        <v>5.5</v>
      </c>
    </row>
    <row r="196" spans="1:3" x14ac:dyDescent="0.2">
      <c r="A196" s="42">
        <f t="shared" si="0"/>
        <v>194</v>
      </c>
      <c r="B196" s="10">
        <v>27.5</v>
      </c>
      <c r="C196" s="10">
        <v>5</v>
      </c>
    </row>
    <row r="197" spans="1:3" x14ac:dyDescent="0.2">
      <c r="A197" s="42">
        <f t="shared" si="0"/>
        <v>195</v>
      </c>
      <c r="B197" s="10">
        <v>27.5</v>
      </c>
      <c r="C197" s="10">
        <v>5</v>
      </c>
    </row>
    <row r="198" spans="1:3" x14ac:dyDescent="0.2">
      <c r="A198" s="42">
        <f t="shared" si="0"/>
        <v>196</v>
      </c>
      <c r="B198" s="10">
        <v>27</v>
      </c>
      <c r="C198" s="10">
        <v>4.5</v>
      </c>
    </row>
    <row r="199" spans="1:3" x14ac:dyDescent="0.2">
      <c r="A199" s="42">
        <f t="shared" si="0"/>
        <v>197</v>
      </c>
      <c r="B199" s="10">
        <v>25.5</v>
      </c>
      <c r="C199" s="10">
        <v>3</v>
      </c>
    </row>
    <row r="200" spans="1:3" x14ac:dyDescent="0.2">
      <c r="A200" s="42">
        <f t="shared" si="0"/>
        <v>198</v>
      </c>
      <c r="B200" s="10">
        <v>26</v>
      </c>
      <c r="C200" s="10">
        <v>3.5</v>
      </c>
    </row>
    <row r="201" spans="1:3" x14ac:dyDescent="0.2">
      <c r="A201" s="42">
        <f t="shared" si="0"/>
        <v>199</v>
      </c>
      <c r="B201" s="10">
        <v>26</v>
      </c>
      <c r="C201" s="10">
        <v>3.5</v>
      </c>
    </row>
    <row r="202" spans="1:3" x14ac:dyDescent="0.2">
      <c r="A202" s="42">
        <f t="shared" si="0"/>
        <v>200</v>
      </c>
      <c r="B202" s="10">
        <v>25</v>
      </c>
      <c r="C202" s="10">
        <v>2.5</v>
      </c>
    </row>
    <row r="203" spans="1:3" x14ac:dyDescent="0.2">
      <c r="A203" s="42">
        <f t="shared" si="0"/>
        <v>201</v>
      </c>
      <c r="B203" s="10">
        <v>25</v>
      </c>
      <c r="C203" s="10">
        <v>2.5</v>
      </c>
    </row>
    <row r="204" spans="1:3" x14ac:dyDescent="0.2">
      <c r="A204" s="42">
        <f t="shared" si="0"/>
        <v>202</v>
      </c>
      <c r="B204" s="10">
        <v>24.5</v>
      </c>
      <c r="C204" s="10">
        <v>2</v>
      </c>
    </row>
    <row r="205" spans="1:3" x14ac:dyDescent="0.2">
      <c r="A205" s="42">
        <f t="shared" si="0"/>
        <v>203</v>
      </c>
      <c r="B205" s="10">
        <v>24.5</v>
      </c>
      <c r="C205" s="10">
        <v>2</v>
      </c>
    </row>
    <row r="206" spans="1:3" x14ac:dyDescent="0.2">
      <c r="A206" s="42">
        <f t="shared" si="0"/>
        <v>204</v>
      </c>
      <c r="B206" s="10">
        <v>24.5</v>
      </c>
      <c r="C206" s="10">
        <v>2</v>
      </c>
    </row>
    <row r="207" spans="1:3" x14ac:dyDescent="0.2">
      <c r="A207" s="42">
        <f t="shared" si="0"/>
        <v>205</v>
      </c>
      <c r="B207" s="10">
        <v>24</v>
      </c>
      <c r="C207" s="10">
        <v>1.5</v>
      </c>
    </row>
    <row r="208" spans="1:3" x14ac:dyDescent="0.2">
      <c r="A208" s="42">
        <f t="shared" si="0"/>
        <v>206</v>
      </c>
      <c r="B208" s="10">
        <v>24</v>
      </c>
      <c r="C208" s="10">
        <v>1.5</v>
      </c>
    </row>
    <row r="209" spans="1:3" x14ac:dyDescent="0.2">
      <c r="A209" s="42">
        <f t="shared" si="0"/>
        <v>207</v>
      </c>
      <c r="B209" s="10">
        <v>24</v>
      </c>
      <c r="C209" s="10">
        <v>1.5</v>
      </c>
    </row>
    <row r="210" spans="1:3" x14ac:dyDescent="0.2">
      <c r="A210" s="42">
        <f t="shared" si="0"/>
        <v>208</v>
      </c>
      <c r="B210" s="10">
        <v>24</v>
      </c>
      <c r="C210" s="10">
        <v>1.5</v>
      </c>
    </row>
    <row r="211" spans="1:3" x14ac:dyDescent="0.2">
      <c r="A211" s="42">
        <f t="shared" si="0"/>
        <v>209</v>
      </c>
      <c r="B211" s="10">
        <v>24.5</v>
      </c>
      <c r="C211" s="10">
        <v>2</v>
      </c>
    </row>
    <row r="212" spans="1:3" x14ac:dyDescent="0.2">
      <c r="A212" s="42">
        <f t="shared" si="0"/>
        <v>210</v>
      </c>
      <c r="B212" s="10">
        <v>24.5</v>
      </c>
      <c r="C212" s="10">
        <v>2</v>
      </c>
    </row>
    <row r="213" spans="1:3" x14ac:dyDescent="0.2">
      <c r="A213" s="42">
        <f t="shared" si="0"/>
        <v>211</v>
      </c>
      <c r="B213" s="10">
        <v>24.5</v>
      </c>
      <c r="C213" s="10">
        <v>2</v>
      </c>
    </row>
    <row r="214" spans="1:3" x14ac:dyDescent="0.2">
      <c r="A214" s="42">
        <f t="shared" si="0"/>
        <v>212</v>
      </c>
      <c r="B214" s="10">
        <v>24</v>
      </c>
      <c r="C214" s="10">
        <v>1.5</v>
      </c>
    </row>
    <row r="215" spans="1:3" x14ac:dyDescent="0.2">
      <c r="A215" s="42">
        <f t="shared" si="0"/>
        <v>213</v>
      </c>
      <c r="B215" s="10">
        <v>24</v>
      </c>
      <c r="C215" s="10">
        <v>1.5</v>
      </c>
    </row>
    <row r="216" spans="1:3" x14ac:dyDescent="0.2">
      <c r="A216" s="42">
        <f t="shared" si="0"/>
        <v>214</v>
      </c>
      <c r="B216" s="10">
        <v>24.5</v>
      </c>
      <c r="C216" s="10">
        <v>2</v>
      </c>
    </row>
    <row r="217" spans="1:3" x14ac:dyDescent="0.2">
      <c r="A217" s="42">
        <f t="shared" si="0"/>
        <v>215</v>
      </c>
      <c r="B217" s="10">
        <v>24</v>
      </c>
      <c r="C217" s="10">
        <v>1.5</v>
      </c>
    </row>
    <row r="218" spans="1:3" x14ac:dyDescent="0.2">
      <c r="A218" s="42">
        <f t="shared" si="0"/>
        <v>216</v>
      </c>
      <c r="B218" s="10">
        <v>23.5</v>
      </c>
      <c r="C218" s="10">
        <v>1</v>
      </c>
    </row>
    <row r="219" spans="1:3" x14ac:dyDescent="0.2">
      <c r="A219" s="42">
        <f t="shared" si="0"/>
        <v>217</v>
      </c>
      <c r="B219" s="10">
        <v>23.5</v>
      </c>
      <c r="C219" s="10">
        <v>1</v>
      </c>
    </row>
    <row r="220" spans="1:3" x14ac:dyDescent="0.2">
      <c r="A220" s="42">
        <f t="shared" si="0"/>
        <v>218</v>
      </c>
      <c r="B220" s="10">
        <v>23.5</v>
      </c>
      <c r="C220" s="10">
        <v>1</v>
      </c>
    </row>
    <row r="221" spans="1:3" x14ac:dyDescent="0.2">
      <c r="A221" s="42">
        <f t="shared" si="0"/>
        <v>219</v>
      </c>
      <c r="B221" s="10">
        <v>23.5</v>
      </c>
      <c r="C221" s="10">
        <v>1</v>
      </c>
    </row>
    <row r="222" spans="1:3" x14ac:dyDescent="0.2">
      <c r="A222" s="42">
        <f t="shared" si="0"/>
        <v>220</v>
      </c>
      <c r="B222" s="10">
        <v>23.5</v>
      </c>
      <c r="C222" s="10">
        <v>1</v>
      </c>
    </row>
    <row r="223" spans="1:3" x14ac:dyDescent="0.2">
      <c r="A223" s="42">
        <f t="shared" si="0"/>
        <v>221</v>
      </c>
      <c r="B223" s="10">
        <v>24</v>
      </c>
      <c r="C223" s="10">
        <v>1.5</v>
      </c>
    </row>
    <row r="224" spans="1:3" x14ac:dyDescent="0.2">
      <c r="A224" s="42">
        <f t="shared" si="0"/>
        <v>222</v>
      </c>
      <c r="B224" s="10">
        <v>24</v>
      </c>
      <c r="C224" s="10">
        <v>1.5</v>
      </c>
    </row>
    <row r="225" spans="1:3" x14ac:dyDescent="0.2">
      <c r="A225" s="42">
        <f t="shared" si="0"/>
        <v>223</v>
      </c>
      <c r="B225" s="10">
        <v>24</v>
      </c>
      <c r="C225" s="10">
        <v>1.5</v>
      </c>
    </row>
    <row r="226" spans="1:3" x14ac:dyDescent="0.2">
      <c r="A226" s="42">
        <f t="shared" si="0"/>
        <v>224</v>
      </c>
      <c r="B226" s="10">
        <v>23.5</v>
      </c>
      <c r="C226" s="10">
        <v>1</v>
      </c>
    </row>
    <row r="227" spans="1:3" x14ac:dyDescent="0.2">
      <c r="A227" s="42">
        <f t="shared" si="0"/>
        <v>225</v>
      </c>
      <c r="B227" s="10">
        <v>24</v>
      </c>
      <c r="C227" s="10">
        <v>1.5</v>
      </c>
    </row>
    <row r="228" spans="1:3" x14ac:dyDescent="0.2">
      <c r="A228" s="42">
        <f t="shared" si="0"/>
        <v>226</v>
      </c>
      <c r="B228" s="10">
        <v>24</v>
      </c>
      <c r="C228" s="10">
        <v>1.5</v>
      </c>
    </row>
    <row r="229" spans="1:3" x14ac:dyDescent="0.2">
      <c r="A229" s="42">
        <f t="shared" si="0"/>
        <v>227</v>
      </c>
      <c r="B229" s="10">
        <v>24</v>
      </c>
      <c r="C229" s="10">
        <v>1.5</v>
      </c>
    </row>
    <row r="230" spans="1:3" x14ac:dyDescent="0.2">
      <c r="A230" s="42">
        <f t="shared" si="0"/>
        <v>228</v>
      </c>
      <c r="B230" s="10">
        <v>24</v>
      </c>
      <c r="C230" s="10">
        <v>1.5</v>
      </c>
    </row>
    <row r="231" spans="1:3" x14ac:dyDescent="0.2">
      <c r="A231" s="42">
        <f t="shared" si="0"/>
        <v>229</v>
      </c>
      <c r="B231" s="10">
        <v>24</v>
      </c>
      <c r="C231" s="10">
        <v>1.5</v>
      </c>
    </row>
    <row r="232" spans="1:3" x14ac:dyDescent="0.2">
      <c r="A232" s="42">
        <f t="shared" si="0"/>
        <v>230</v>
      </c>
      <c r="B232" s="10">
        <v>24</v>
      </c>
      <c r="C232" s="10">
        <v>1.5</v>
      </c>
    </row>
    <row r="233" spans="1:3" x14ac:dyDescent="0.2">
      <c r="A233" s="42">
        <f t="shared" si="0"/>
        <v>231</v>
      </c>
      <c r="B233" s="10">
        <v>24</v>
      </c>
      <c r="C233" s="10">
        <v>1.5</v>
      </c>
    </row>
    <row r="234" spans="1:3" x14ac:dyDescent="0.2">
      <c r="A234" s="42">
        <f t="shared" si="0"/>
        <v>232</v>
      </c>
      <c r="B234" s="10">
        <v>24</v>
      </c>
      <c r="C234" s="10">
        <v>1.5</v>
      </c>
    </row>
    <row r="235" spans="1:3" x14ac:dyDescent="0.2">
      <c r="A235" s="42">
        <f t="shared" si="0"/>
        <v>233</v>
      </c>
      <c r="B235" s="10">
        <v>23.5</v>
      </c>
      <c r="C235" s="10">
        <v>1</v>
      </c>
    </row>
    <row r="236" spans="1:3" x14ac:dyDescent="0.2">
      <c r="A236" s="42">
        <f t="shared" si="0"/>
        <v>234</v>
      </c>
      <c r="B236" s="10">
        <v>24</v>
      </c>
      <c r="C236" s="10">
        <v>1.5</v>
      </c>
    </row>
    <row r="237" spans="1:3" x14ac:dyDescent="0.2">
      <c r="A237" s="42">
        <f t="shared" si="0"/>
        <v>235</v>
      </c>
      <c r="B237" s="10">
        <v>23.5</v>
      </c>
      <c r="C237" s="10">
        <v>1</v>
      </c>
    </row>
    <row r="238" spans="1:3" x14ac:dyDescent="0.2">
      <c r="A238" s="42">
        <f t="shared" si="0"/>
        <v>236</v>
      </c>
      <c r="B238" s="10">
        <v>24</v>
      </c>
      <c r="C238" s="10">
        <v>1.5</v>
      </c>
    </row>
    <row r="239" spans="1:3" x14ac:dyDescent="0.2">
      <c r="A239" s="42">
        <f t="shared" si="0"/>
        <v>237</v>
      </c>
      <c r="B239" s="10">
        <v>23.5</v>
      </c>
      <c r="C239" s="10">
        <v>1</v>
      </c>
    </row>
    <row r="240" spans="1:3" x14ac:dyDescent="0.2">
      <c r="A240" s="42">
        <f t="shared" si="0"/>
        <v>238</v>
      </c>
      <c r="B240" s="10">
        <v>24</v>
      </c>
      <c r="C240" s="10">
        <v>1.5</v>
      </c>
    </row>
    <row r="241" spans="1:3" x14ac:dyDescent="0.2">
      <c r="A241" s="42">
        <f t="shared" si="0"/>
        <v>239</v>
      </c>
      <c r="B241" s="10">
        <v>24</v>
      </c>
      <c r="C241" s="10">
        <v>1.5</v>
      </c>
    </row>
    <row r="242" spans="1:3" x14ac:dyDescent="0.2">
      <c r="A242" s="42">
        <f t="shared" ref="A242:A246" si="1">A241+1</f>
        <v>240</v>
      </c>
      <c r="B242" s="10">
        <v>23.5</v>
      </c>
      <c r="C242" s="10">
        <v>1</v>
      </c>
    </row>
    <row r="243" spans="1:3" x14ac:dyDescent="0.2">
      <c r="A243" s="42">
        <f t="shared" si="1"/>
        <v>241</v>
      </c>
      <c r="B243" s="10">
        <v>24</v>
      </c>
      <c r="C243" s="10">
        <v>1.5</v>
      </c>
    </row>
    <row r="244" spans="1:3" x14ac:dyDescent="0.2">
      <c r="A244" s="42">
        <f t="shared" si="1"/>
        <v>242</v>
      </c>
      <c r="B244" s="10">
        <v>23</v>
      </c>
      <c r="C244" s="10">
        <v>0.5</v>
      </c>
    </row>
    <row r="245" spans="1:3" x14ac:dyDescent="0.2">
      <c r="A245" s="42">
        <f t="shared" si="1"/>
        <v>243</v>
      </c>
      <c r="B245" s="10">
        <v>23</v>
      </c>
      <c r="C245" s="10">
        <v>0.5</v>
      </c>
    </row>
    <row r="246" spans="1:3" x14ac:dyDescent="0.2">
      <c r="A246" s="42">
        <f t="shared" si="1"/>
        <v>244</v>
      </c>
      <c r="B246" s="10">
        <v>23</v>
      </c>
      <c r="C246" s="10">
        <v>0.5</v>
      </c>
    </row>
    <row r="247" spans="1:3" x14ac:dyDescent="0.2">
      <c r="A247" s="42">
        <f>A246+1</f>
        <v>245</v>
      </c>
      <c r="B247" s="10">
        <v>23</v>
      </c>
      <c r="C247" s="10">
        <v>0.5</v>
      </c>
    </row>
    <row r="248" spans="1:3" x14ac:dyDescent="0.2">
      <c r="A248" s="42">
        <f t="shared" ref="A248:A276" si="2">A247+1</f>
        <v>246</v>
      </c>
      <c r="B248" s="10">
        <v>23</v>
      </c>
      <c r="C248" s="10">
        <v>0.5</v>
      </c>
    </row>
    <row r="249" spans="1:3" x14ac:dyDescent="0.2">
      <c r="A249" s="42">
        <f t="shared" si="2"/>
        <v>247</v>
      </c>
      <c r="B249" s="10">
        <v>23.5</v>
      </c>
      <c r="C249" s="10">
        <v>1</v>
      </c>
    </row>
    <row r="250" spans="1:3" x14ac:dyDescent="0.2">
      <c r="A250" s="42">
        <f t="shared" si="2"/>
        <v>248</v>
      </c>
      <c r="B250" s="10">
        <v>23.5</v>
      </c>
      <c r="C250" s="10">
        <v>1</v>
      </c>
    </row>
    <row r="251" spans="1:3" x14ac:dyDescent="0.2">
      <c r="A251" s="42">
        <f t="shared" si="2"/>
        <v>249</v>
      </c>
      <c r="B251" s="10">
        <v>23.5</v>
      </c>
      <c r="C251" s="10">
        <v>1</v>
      </c>
    </row>
    <row r="252" spans="1:3" x14ac:dyDescent="0.2">
      <c r="A252" s="42">
        <f t="shared" si="2"/>
        <v>250</v>
      </c>
      <c r="B252" s="10">
        <v>23.5</v>
      </c>
      <c r="C252" s="10">
        <v>1</v>
      </c>
    </row>
    <row r="253" spans="1:3" x14ac:dyDescent="0.2">
      <c r="A253" s="42">
        <f t="shared" si="2"/>
        <v>251</v>
      </c>
      <c r="B253" s="10">
        <v>23.5</v>
      </c>
      <c r="C253" s="10">
        <v>1</v>
      </c>
    </row>
    <row r="254" spans="1:3" x14ac:dyDescent="0.2">
      <c r="A254" s="42">
        <f t="shared" si="2"/>
        <v>252</v>
      </c>
      <c r="B254" s="10">
        <v>23.5</v>
      </c>
      <c r="C254" s="10">
        <v>1</v>
      </c>
    </row>
    <row r="255" spans="1:3" x14ac:dyDescent="0.2">
      <c r="A255" s="42">
        <f t="shared" si="2"/>
        <v>253</v>
      </c>
      <c r="B255" s="10">
        <v>23.5</v>
      </c>
      <c r="C255" s="10">
        <v>1</v>
      </c>
    </row>
    <row r="256" spans="1:3" x14ac:dyDescent="0.2">
      <c r="A256" s="42">
        <f t="shared" si="2"/>
        <v>254</v>
      </c>
      <c r="B256" s="10">
        <v>23.5</v>
      </c>
      <c r="C256" s="10">
        <v>1</v>
      </c>
    </row>
    <row r="257" spans="1:3" x14ac:dyDescent="0.2">
      <c r="A257" s="42">
        <f t="shared" si="2"/>
        <v>255</v>
      </c>
      <c r="B257" s="10">
        <v>23</v>
      </c>
      <c r="C257" s="10">
        <v>0.5</v>
      </c>
    </row>
    <row r="258" spans="1:3" x14ac:dyDescent="0.2">
      <c r="A258" s="42">
        <f t="shared" si="2"/>
        <v>256</v>
      </c>
      <c r="B258" s="10">
        <v>23</v>
      </c>
      <c r="C258" s="10">
        <v>0.5</v>
      </c>
    </row>
    <row r="259" spans="1:3" x14ac:dyDescent="0.2">
      <c r="A259" s="42">
        <f t="shared" si="2"/>
        <v>257</v>
      </c>
      <c r="B259" s="10">
        <v>23</v>
      </c>
      <c r="C259" s="10">
        <v>0.5</v>
      </c>
    </row>
    <row r="260" spans="1:3" x14ac:dyDescent="0.2">
      <c r="A260" s="42">
        <f t="shared" si="2"/>
        <v>258</v>
      </c>
      <c r="B260" s="10">
        <v>23</v>
      </c>
      <c r="C260" s="10">
        <v>0.5</v>
      </c>
    </row>
    <row r="261" spans="1:3" x14ac:dyDescent="0.2">
      <c r="A261" s="42">
        <f t="shared" si="2"/>
        <v>259</v>
      </c>
      <c r="B261" s="10">
        <v>23</v>
      </c>
      <c r="C261" s="10">
        <v>0.5</v>
      </c>
    </row>
    <row r="262" spans="1:3" x14ac:dyDescent="0.2">
      <c r="A262" s="42">
        <f t="shared" si="2"/>
        <v>260</v>
      </c>
      <c r="B262" s="10">
        <v>23</v>
      </c>
      <c r="C262" s="10">
        <v>0.5</v>
      </c>
    </row>
    <row r="263" spans="1:3" x14ac:dyDescent="0.2">
      <c r="A263" s="42">
        <f t="shared" si="2"/>
        <v>261</v>
      </c>
      <c r="B263" s="10">
        <v>23</v>
      </c>
      <c r="C263" s="10">
        <v>0.5</v>
      </c>
    </row>
    <row r="264" spans="1:3" x14ac:dyDescent="0.2">
      <c r="A264" s="42">
        <f t="shared" si="2"/>
        <v>262</v>
      </c>
      <c r="B264" s="10">
        <v>23</v>
      </c>
      <c r="C264" s="10">
        <v>0.5</v>
      </c>
    </row>
    <row r="265" spans="1:3" x14ac:dyDescent="0.2">
      <c r="A265" s="42">
        <f t="shared" si="2"/>
        <v>263</v>
      </c>
      <c r="B265" s="10">
        <v>23</v>
      </c>
      <c r="C265" s="10">
        <v>0.5</v>
      </c>
    </row>
    <row r="266" spans="1:3" x14ac:dyDescent="0.2">
      <c r="A266" s="42">
        <f t="shared" si="2"/>
        <v>264</v>
      </c>
      <c r="B266" s="10">
        <v>23</v>
      </c>
      <c r="C266" s="10">
        <v>0.5</v>
      </c>
    </row>
    <row r="267" spans="1:3" x14ac:dyDescent="0.2">
      <c r="A267" s="42">
        <f t="shared" si="2"/>
        <v>265</v>
      </c>
      <c r="B267" s="10">
        <v>23</v>
      </c>
      <c r="C267" s="10">
        <v>0.5</v>
      </c>
    </row>
    <row r="268" spans="1:3" x14ac:dyDescent="0.2">
      <c r="A268" s="42">
        <f t="shared" si="2"/>
        <v>266</v>
      </c>
      <c r="B268" s="10">
        <v>23</v>
      </c>
      <c r="C268" s="10">
        <v>0.5</v>
      </c>
    </row>
    <row r="269" spans="1:3" x14ac:dyDescent="0.2">
      <c r="A269" s="42">
        <f t="shared" si="2"/>
        <v>267</v>
      </c>
      <c r="B269" s="10">
        <v>23.5</v>
      </c>
      <c r="C269" s="10">
        <v>1</v>
      </c>
    </row>
    <row r="270" spans="1:3" x14ac:dyDescent="0.2">
      <c r="A270" s="42">
        <f t="shared" si="2"/>
        <v>268</v>
      </c>
      <c r="B270" s="10">
        <v>23</v>
      </c>
      <c r="C270" s="10">
        <v>0.5</v>
      </c>
    </row>
    <row r="271" spans="1:3" x14ac:dyDescent="0.2">
      <c r="A271" s="42">
        <f t="shared" si="2"/>
        <v>269</v>
      </c>
      <c r="B271" s="10">
        <v>23</v>
      </c>
      <c r="C271" s="10">
        <v>0.5</v>
      </c>
    </row>
    <row r="272" spans="1:3" x14ac:dyDescent="0.2">
      <c r="A272" s="42">
        <f t="shared" si="2"/>
        <v>270</v>
      </c>
      <c r="B272" s="10">
        <v>23</v>
      </c>
      <c r="C272" s="10">
        <v>0.5</v>
      </c>
    </row>
    <row r="273" spans="1:3" x14ac:dyDescent="0.2">
      <c r="A273" s="42">
        <f t="shared" si="2"/>
        <v>271</v>
      </c>
      <c r="B273" s="10">
        <v>23</v>
      </c>
      <c r="C273" s="10">
        <v>0.5</v>
      </c>
    </row>
    <row r="274" spans="1:3" x14ac:dyDescent="0.2">
      <c r="A274" s="42">
        <f t="shared" si="2"/>
        <v>272</v>
      </c>
      <c r="B274" s="10">
        <v>23</v>
      </c>
      <c r="C274" s="10">
        <v>0.5</v>
      </c>
    </row>
    <row r="275" spans="1:3" x14ac:dyDescent="0.2">
      <c r="A275" s="42">
        <f t="shared" si="2"/>
        <v>273</v>
      </c>
      <c r="B275" s="10">
        <v>23</v>
      </c>
      <c r="C275" s="10">
        <v>0.5</v>
      </c>
    </row>
    <row r="276" spans="1:3" x14ac:dyDescent="0.2">
      <c r="A276" s="42">
        <f t="shared" si="2"/>
        <v>274</v>
      </c>
      <c r="B276" s="10">
        <v>23.5</v>
      </c>
      <c r="C276" s="10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9D1F-27EE-534A-A2C1-CBEC7FFF0C02}">
  <dimension ref="A1:P251"/>
  <sheetViews>
    <sheetView topLeftCell="D1" zoomScale="133" zoomScaleNormal="100" workbookViewId="0">
      <selection activeCell="M4" sqref="M4:P7"/>
    </sheetView>
  </sheetViews>
  <sheetFormatPr baseColWidth="10" defaultColWidth="11" defaultRowHeight="16" x14ac:dyDescent="0.2"/>
  <cols>
    <col min="1" max="1" width="9.5" style="4" customWidth="1"/>
    <col min="2" max="2" width="6.83203125" style="6" bestFit="1" customWidth="1"/>
    <col min="3" max="3" width="13" style="6" customWidth="1"/>
    <col min="4" max="4" width="10.6640625" bestFit="1" customWidth="1"/>
    <col min="5" max="5" width="9.1640625" bestFit="1" customWidth="1"/>
    <col min="6" max="6" width="7.83203125" bestFit="1" customWidth="1"/>
    <col min="13" max="13" width="11.6640625" customWidth="1"/>
    <col min="14" max="14" width="17.33203125" customWidth="1"/>
    <col min="16" max="16" width="34.6640625" customWidth="1"/>
  </cols>
  <sheetData>
    <row r="1" spans="1:16" x14ac:dyDescent="0.2">
      <c r="A1" s="45" t="s">
        <v>10</v>
      </c>
      <c r="B1" s="45" t="s">
        <v>1</v>
      </c>
      <c r="C1" s="45" t="s">
        <v>3</v>
      </c>
    </row>
    <row r="2" spans="1:16" x14ac:dyDescent="0.2">
      <c r="A2" s="42">
        <v>0</v>
      </c>
      <c r="B2" s="10">
        <v>23</v>
      </c>
      <c r="C2" s="10">
        <v>0.5</v>
      </c>
    </row>
    <row r="3" spans="1:16" x14ac:dyDescent="0.2">
      <c r="A3" s="42">
        <v>1</v>
      </c>
      <c r="B3" s="10">
        <v>23</v>
      </c>
      <c r="C3" s="10">
        <v>0.5</v>
      </c>
    </row>
    <row r="4" spans="1:16" x14ac:dyDescent="0.2">
      <c r="A4" s="42">
        <v>2</v>
      </c>
      <c r="B4" s="10">
        <v>23</v>
      </c>
      <c r="C4" s="10">
        <v>0.5</v>
      </c>
      <c r="M4" s="21" t="s">
        <v>30</v>
      </c>
      <c r="N4" s="21" t="s">
        <v>9</v>
      </c>
      <c r="O4" s="21" t="s">
        <v>52</v>
      </c>
      <c r="P4" s="21" t="s">
        <v>53</v>
      </c>
    </row>
    <row r="5" spans="1:16" x14ac:dyDescent="0.2">
      <c r="A5" s="42">
        <v>3</v>
      </c>
      <c r="B5" s="10">
        <v>23</v>
      </c>
      <c r="C5" s="10">
        <v>0.5</v>
      </c>
      <c r="M5" s="23" t="s">
        <v>5</v>
      </c>
      <c r="N5" s="23">
        <v>88</v>
      </c>
      <c r="O5" s="23">
        <f>(88-82)*2</f>
        <v>12</v>
      </c>
      <c r="P5" s="12">
        <f>2*(N6-N5)/(O6+O5)</f>
        <v>0.33333333333333331</v>
      </c>
    </row>
    <row r="6" spans="1:16" x14ac:dyDescent="0.2">
      <c r="A6" s="42">
        <v>4</v>
      </c>
      <c r="B6" s="10">
        <v>22.5</v>
      </c>
      <c r="C6" s="10">
        <v>0</v>
      </c>
      <c r="M6" s="23" t="s">
        <v>6</v>
      </c>
      <c r="N6" s="23">
        <v>95</v>
      </c>
      <c r="O6" s="23">
        <f>(110-95)*2</f>
        <v>30</v>
      </c>
      <c r="P6" s="12">
        <f>P5</f>
        <v>0.33333333333333331</v>
      </c>
    </row>
    <row r="7" spans="1:16" x14ac:dyDescent="0.2">
      <c r="A7" s="42">
        <v>5</v>
      </c>
      <c r="B7" s="10">
        <v>22.5</v>
      </c>
      <c r="C7" s="10">
        <v>0</v>
      </c>
      <c r="M7" s="23" t="s">
        <v>51</v>
      </c>
      <c r="N7" s="23">
        <v>183</v>
      </c>
      <c r="O7" s="23">
        <f>223-171</f>
        <v>52</v>
      </c>
      <c r="P7" s="12">
        <f>2*(N7-N6)/(O7+O6)</f>
        <v>2.1463414634146343</v>
      </c>
    </row>
    <row r="8" spans="1:16" x14ac:dyDescent="0.2">
      <c r="A8" s="42">
        <v>6</v>
      </c>
      <c r="B8" s="10">
        <v>22.5</v>
      </c>
      <c r="C8" s="10">
        <v>0</v>
      </c>
    </row>
    <row r="9" spans="1:16" x14ac:dyDescent="0.2">
      <c r="A9" s="42">
        <v>7</v>
      </c>
      <c r="B9" s="10">
        <v>22.5</v>
      </c>
      <c r="C9" s="10">
        <v>0</v>
      </c>
    </row>
    <row r="10" spans="1:16" x14ac:dyDescent="0.2">
      <c r="A10" s="42">
        <v>8</v>
      </c>
      <c r="B10" s="10">
        <v>23</v>
      </c>
      <c r="C10" s="10">
        <v>0.5</v>
      </c>
    </row>
    <row r="11" spans="1:16" x14ac:dyDescent="0.2">
      <c r="A11" s="42">
        <v>9</v>
      </c>
      <c r="B11" s="10">
        <v>23</v>
      </c>
      <c r="C11" s="10">
        <v>0.5</v>
      </c>
    </row>
    <row r="12" spans="1:16" x14ac:dyDescent="0.2">
      <c r="A12" s="42">
        <v>10</v>
      </c>
      <c r="B12" s="10">
        <v>23.5</v>
      </c>
      <c r="C12" s="10">
        <v>1</v>
      </c>
    </row>
    <row r="13" spans="1:16" x14ac:dyDescent="0.2">
      <c r="A13" s="42">
        <v>11</v>
      </c>
      <c r="B13" s="10">
        <v>23.5</v>
      </c>
      <c r="C13" s="10">
        <v>1</v>
      </c>
    </row>
    <row r="14" spans="1:16" x14ac:dyDescent="0.2">
      <c r="A14" s="42">
        <v>12</v>
      </c>
      <c r="B14" s="10">
        <v>23.5</v>
      </c>
      <c r="C14" s="10">
        <v>1</v>
      </c>
    </row>
    <row r="15" spans="1:16" x14ac:dyDescent="0.2">
      <c r="A15" s="42">
        <v>13</v>
      </c>
      <c r="B15" s="10">
        <v>23.5</v>
      </c>
      <c r="C15" s="10">
        <v>1</v>
      </c>
    </row>
    <row r="16" spans="1:16" x14ac:dyDescent="0.2">
      <c r="A16" s="42">
        <v>14</v>
      </c>
      <c r="B16" s="10">
        <v>23.5</v>
      </c>
      <c r="C16" s="10">
        <v>1</v>
      </c>
    </row>
    <row r="17" spans="1:3" x14ac:dyDescent="0.2">
      <c r="A17" s="42">
        <v>15</v>
      </c>
      <c r="B17" s="10">
        <v>23.5</v>
      </c>
      <c r="C17" s="10">
        <v>1</v>
      </c>
    </row>
    <row r="18" spans="1:3" x14ac:dyDescent="0.2">
      <c r="A18" s="42">
        <v>16</v>
      </c>
      <c r="B18" s="10">
        <v>23</v>
      </c>
      <c r="C18" s="10">
        <v>0.5</v>
      </c>
    </row>
    <row r="19" spans="1:3" x14ac:dyDescent="0.2">
      <c r="A19" s="42">
        <v>17</v>
      </c>
      <c r="B19" s="10">
        <v>23.5</v>
      </c>
      <c r="C19" s="10">
        <v>1</v>
      </c>
    </row>
    <row r="20" spans="1:3" x14ac:dyDescent="0.2">
      <c r="A20" s="42">
        <v>18</v>
      </c>
      <c r="B20" s="10">
        <v>23</v>
      </c>
      <c r="C20" s="10">
        <v>0.5</v>
      </c>
    </row>
    <row r="21" spans="1:3" x14ac:dyDescent="0.2">
      <c r="A21" s="42">
        <v>19</v>
      </c>
      <c r="B21" s="10">
        <v>23.5</v>
      </c>
      <c r="C21" s="10">
        <v>1</v>
      </c>
    </row>
    <row r="22" spans="1:3" x14ac:dyDescent="0.2">
      <c r="A22" s="42">
        <v>20</v>
      </c>
      <c r="B22" s="10">
        <v>23.5</v>
      </c>
      <c r="C22" s="10">
        <v>1</v>
      </c>
    </row>
    <row r="23" spans="1:3" x14ac:dyDescent="0.2">
      <c r="A23" s="42">
        <v>21</v>
      </c>
      <c r="B23" s="10">
        <v>23.5</v>
      </c>
      <c r="C23" s="10">
        <v>1</v>
      </c>
    </row>
    <row r="24" spans="1:3" x14ac:dyDescent="0.2">
      <c r="A24" s="42">
        <v>22</v>
      </c>
      <c r="B24" s="10">
        <v>23.5</v>
      </c>
      <c r="C24" s="10">
        <v>1</v>
      </c>
    </row>
    <row r="25" spans="1:3" x14ac:dyDescent="0.2">
      <c r="A25" s="42">
        <v>23</v>
      </c>
      <c r="B25" s="10">
        <v>23.5</v>
      </c>
      <c r="C25" s="10">
        <v>1</v>
      </c>
    </row>
    <row r="26" spans="1:3" x14ac:dyDescent="0.2">
      <c r="A26" s="42">
        <v>24</v>
      </c>
      <c r="B26" s="10">
        <v>23.5</v>
      </c>
      <c r="C26" s="10">
        <v>1</v>
      </c>
    </row>
    <row r="27" spans="1:3" x14ac:dyDescent="0.2">
      <c r="A27" s="42">
        <v>25</v>
      </c>
      <c r="B27" s="10">
        <v>23.5</v>
      </c>
      <c r="C27" s="10">
        <v>1</v>
      </c>
    </row>
    <row r="28" spans="1:3" x14ac:dyDescent="0.2">
      <c r="A28" s="42">
        <v>26</v>
      </c>
      <c r="B28" s="10">
        <v>23.5</v>
      </c>
      <c r="C28" s="10">
        <v>1</v>
      </c>
    </row>
    <row r="29" spans="1:3" x14ac:dyDescent="0.2">
      <c r="A29" s="42">
        <v>27</v>
      </c>
      <c r="B29" s="10">
        <v>23</v>
      </c>
      <c r="C29" s="10">
        <v>0.5</v>
      </c>
    </row>
    <row r="30" spans="1:3" x14ac:dyDescent="0.2">
      <c r="A30" s="42">
        <v>28</v>
      </c>
      <c r="B30" s="10">
        <v>22.5</v>
      </c>
      <c r="C30" s="10">
        <v>0</v>
      </c>
    </row>
    <row r="31" spans="1:3" x14ac:dyDescent="0.2">
      <c r="A31" s="42">
        <v>29</v>
      </c>
      <c r="B31" s="10">
        <v>23</v>
      </c>
      <c r="C31" s="10">
        <v>0.5</v>
      </c>
    </row>
    <row r="32" spans="1:3" x14ac:dyDescent="0.2">
      <c r="A32" s="42">
        <v>30</v>
      </c>
      <c r="B32" s="10">
        <v>22.5</v>
      </c>
      <c r="C32" s="10">
        <v>0</v>
      </c>
    </row>
    <row r="33" spans="1:3" x14ac:dyDescent="0.2">
      <c r="A33" s="42">
        <v>31</v>
      </c>
      <c r="B33" s="10">
        <v>22.5</v>
      </c>
      <c r="C33" s="10">
        <v>0</v>
      </c>
    </row>
    <row r="34" spans="1:3" x14ac:dyDescent="0.2">
      <c r="A34" s="42">
        <v>32</v>
      </c>
      <c r="B34" s="10">
        <v>22.5</v>
      </c>
      <c r="C34" s="10">
        <v>0</v>
      </c>
    </row>
    <row r="35" spans="1:3" x14ac:dyDescent="0.2">
      <c r="A35" s="42">
        <v>33</v>
      </c>
      <c r="B35" s="10">
        <v>23</v>
      </c>
      <c r="C35" s="10">
        <v>0.5</v>
      </c>
    </row>
    <row r="36" spans="1:3" x14ac:dyDescent="0.2">
      <c r="A36" s="42">
        <v>34</v>
      </c>
      <c r="B36" s="10">
        <v>22.5</v>
      </c>
      <c r="C36" s="10">
        <v>0</v>
      </c>
    </row>
    <row r="37" spans="1:3" x14ac:dyDescent="0.2">
      <c r="A37" s="42">
        <v>35</v>
      </c>
      <c r="B37" s="10">
        <v>23</v>
      </c>
      <c r="C37" s="10">
        <v>0.5</v>
      </c>
    </row>
    <row r="38" spans="1:3" x14ac:dyDescent="0.2">
      <c r="A38" s="42">
        <v>36</v>
      </c>
      <c r="B38" s="10">
        <v>23</v>
      </c>
      <c r="C38" s="10">
        <v>0.5</v>
      </c>
    </row>
    <row r="39" spans="1:3" x14ac:dyDescent="0.2">
      <c r="A39" s="42">
        <v>37</v>
      </c>
      <c r="B39" s="10">
        <v>23</v>
      </c>
      <c r="C39" s="10">
        <v>0.5</v>
      </c>
    </row>
    <row r="40" spans="1:3" x14ac:dyDescent="0.2">
      <c r="A40" s="42">
        <v>38</v>
      </c>
      <c r="B40" s="10">
        <v>23</v>
      </c>
      <c r="C40" s="10">
        <v>0.5</v>
      </c>
    </row>
    <row r="41" spans="1:3" x14ac:dyDescent="0.2">
      <c r="A41" s="42">
        <v>39</v>
      </c>
      <c r="B41" s="10">
        <v>23</v>
      </c>
      <c r="C41" s="10">
        <v>0.5</v>
      </c>
    </row>
    <row r="42" spans="1:3" x14ac:dyDescent="0.2">
      <c r="A42" s="42">
        <v>40</v>
      </c>
      <c r="B42" s="10">
        <v>22.5</v>
      </c>
      <c r="C42" s="10">
        <v>0</v>
      </c>
    </row>
    <row r="43" spans="1:3" x14ac:dyDescent="0.2">
      <c r="A43" s="42">
        <v>41</v>
      </c>
      <c r="B43" s="10">
        <v>22.5</v>
      </c>
      <c r="C43" s="10">
        <v>0</v>
      </c>
    </row>
    <row r="44" spans="1:3" x14ac:dyDescent="0.2">
      <c r="A44" s="42">
        <v>42</v>
      </c>
      <c r="B44" s="10">
        <v>23</v>
      </c>
      <c r="C44" s="10">
        <v>0.5</v>
      </c>
    </row>
    <row r="45" spans="1:3" x14ac:dyDescent="0.2">
      <c r="A45" s="42">
        <v>43</v>
      </c>
      <c r="B45" s="10">
        <v>22.5</v>
      </c>
      <c r="C45" s="10">
        <v>0</v>
      </c>
    </row>
    <row r="46" spans="1:3" x14ac:dyDescent="0.2">
      <c r="A46" s="42">
        <v>44</v>
      </c>
      <c r="B46" s="10">
        <v>23</v>
      </c>
      <c r="C46" s="10">
        <v>0.5</v>
      </c>
    </row>
    <row r="47" spans="1:3" x14ac:dyDescent="0.2">
      <c r="A47" s="42">
        <v>45</v>
      </c>
      <c r="B47" s="10">
        <v>23</v>
      </c>
      <c r="C47" s="10">
        <v>0.5</v>
      </c>
    </row>
    <row r="48" spans="1:3" x14ac:dyDescent="0.2">
      <c r="A48" s="42">
        <v>46</v>
      </c>
      <c r="B48" s="10">
        <v>23.5</v>
      </c>
      <c r="C48" s="10">
        <v>1</v>
      </c>
    </row>
    <row r="49" spans="1:3" x14ac:dyDescent="0.2">
      <c r="A49" s="42">
        <v>47</v>
      </c>
      <c r="B49" s="10">
        <v>23</v>
      </c>
      <c r="C49" s="10">
        <v>0.5</v>
      </c>
    </row>
    <row r="50" spans="1:3" x14ac:dyDescent="0.2">
      <c r="A50" s="42">
        <v>48</v>
      </c>
      <c r="B50" s="10">
        <v>23.5</v>
      </c>
      <c r="C50" s="10">
        <v>1</v>
      </c>
    </row>
    <row r="51" spans="1:3" x14ac:dyDescent="0.2">
      <c r="A51" s="42">
        <v>49</v>
      </c>
      <c r="B51" s="10">
        <v>23.5</v>
      </c>
      <c r="C51" s="10">
        <v>1</v>
      </c>
    </row>
    <row r="52" spans="1:3" x14ac:dyDescent="0.2">
      <c r="A52" s="42">
        <v>50</v>
      </c>
      <c r="B52" s="10">
        <v>23</v>
      </c>
      <c r="C52" s="10">
        <v>0.5</v>
      </c>
    </row>
    <row r="53" spans="1:3" x14ac:dyDescent="0.2">
      <c r="A53" s="42">
        <v>51</v>
      </c>
      <c r="B53" s="10">
        <v>23</v>
      </c>
      <c r="C53" s="10">
        <v>0.5</v>
      </c>
    </row>
    <row r="54" spans="1:3" x14ac:dyDescent="0.2">
      <c r="A54" s="42">
        <v>52</v>
      </c>
      <c r="B54" s="10">
        <v>23</v>
      </c>
      <c r="C54" s="10">
        <v>0.5</v>
      </c>
    </row>
    <row r="55" spans="1:3" x14ac:dyDescent="0.2">
      <c r="A55" s="42">
        <v>53</v>
      </c>
      <c r="B55" s="10">
        <v>23</v>
      </c>
      <c r="C55" s="10">
        <v>0.5</v>
      </c>
    </row>
    <row r="56" spans="1:3" x14ac:dyDescent="0.2">
      <c r="A56" s="42">
        <v>54</v>
      </c>
      <c r="B56" s="10">
        <v>23</v>
      </c>
      <c r="C56" s="10">
        <v>0.5</v>
      </c>
    </row>
    <row r="57" spans="1:3" x14ac:dyDescent="0.2">
      <c r="A57" s="42">
        <v>55</v>
      </c>
      <c r="B57" s="10">
        <v>23</v>
      </c>
      <c r="C57" s="10">
        <v>0.5</v>
      </c>
    </row>
    <row r="58" spans="1:3" x14ac:dyDescent="0.2">
      <c r="A58" s="42">
        <v>56</v>
      </c>
      <c r="B58" s="10">
        <v>23</v>
      </c>
      <c r="C58" s="10">
        <v>0.5</v>
      </c>
    </row>
    <row r="59" spans="1:3" x14ac:dyDescent="0.2">
      <c r="A59" s="42">
        <v>57</v>
      </c>
      <c r="B59" s="10">
        <v>23.5</v>
      </c>
      <c r="C59" s="10">
        <v>1</v>
      </c>
    </row>
    <row r="60" spans="1:3" x14ac:dyDescent="0.2">
      <c r="A60" s="42">
        <v>58</v>
      </c>
      <c r="B60" s="10">
        <v>23</v>
      </c>
      <c r="C60" s="10">
        <v>0.5</v>
      </c>
    </row>
    <row r="61" spans="1:3" x14ac:dyDescent="0.2">
      <c r="A61" s="42">
        <v>59</v>
      </c>
      <c r="B61" s="10">
        <v>23.5</v>
      </c>
      <c r="C61" s="10">
        <v>1</v>
      </c>
    </row>
    <row r="62" spans="1:3" x14ac:dyDescent="0.2">
      <c r="A62" s="42">
        <v>60</v>
      </c>
      <c r="B62" s="10">
        <v>23</v>
      </c>
      <c r="C62" s="10">
        <v>0.5</v>
      </c>
    </row>
    <row r="63" spans="1:3" x14ac:dyDescent="0.2">
      <c r="A63" s="42">
        <v>61</v>
      </c>
      <c r="B63" s="10">
        <v>23.5</v>
      </c>
      <c r="C63" s="10">
        <v>1</v>
      </c>
    </row>
    <row r="64" spans="1:3" x14ac:dyDescent="0.2">
      <c r="A64" s="42">
        <v>62</v>
      </c>
      <c r="B64" s="10">
        <v>23.5</v>
      </c>
      <c r="C64" s="10">
        <v>1</v>
      </c>
    </row>
    <row r="65" spans="1:3" x14ac:dyDescent="0.2">
      <c r="A65" s="42">
        <v>63</v>
      </c>
      <c r="B65" s="10">
        <v>23.5</v>
      </c>
      <c r="C65" s="10">
        <v>1</v>
      </c>
    </row>
    <row r="66" spans="1:3" x14ac:dyDescent="0.2">
      <c r="A66" s="42">
        <v>64</v>
      </c>
      <c r="B66" s="10">
        <v>23.5</v>
      </c>
      <c r="C66" s="10">
        <v>1</v>
      </c>
    </row>
    <row r="67" spans="1:3" x14ac:dyDescent="0.2">
      <c r="A67" s="42">
        <v>65</v>
      </c>
      <c r="B67" s="10">
        <v>23.5</v>
      </c>
      <c r="C67" s="10">
        <v>1</v>
      </c>
    </row>
    <row r="68" spans="1:3" x14ac:dyDescent="0.2">
      <c r="A68" s="42">
        <v>66</v>
      </c>
      <c r="B68" s="10">
        <v>23.5</v>
      </c>
      <c r="C68" s="10">
        <v>1</v>
      </c>
    </row>
    <row r="69" spans="1:3" x14ac:dyDescent="0.2">
      <c r="A69" s="42">
        <v>67</v>
      </c>
      <c r="B69" s="10">
        <v>23.5</v>
      </c>
      <c r="C69" s="10">
        <v>1</v>
      </c>
    </row>
    <row r="70" spans="1:3" x14ac:dyDescent="0.2">
      <c r="A70" s="42">
        <v>68</v>
      </c>
      <c r="B70" s="10">
        <v>23</v>
      </c>
      <c r="C70" s="10">
        <v>0.5</v>
      </c>
    </row>
    <row r="71" spans="1:3" x14ac:dyDescent="0.2">
      <c r="A71" s="42">
        <v>69</v>
      </c>
      <c r="B71" s="10">
        <v>23.5</v>
      </c>
      <c r="C71" s="10">
        <v>1</v>
      </c>
    </row>
    <row r="72" spans="1:3" x14ac:dyDescent="0.2">
      <c r="A72" s="42">
        <v>70</v>
      </c>
      <c r="B72" s="10">
        <v>23</v>
      </c>
      <c r="C72" s="10">
        <v>0.5</v>
      </c>
    </row>
    <row r="73" spans="1:3" x14ac:dyDescent="0.2">
      <c r="A73" s="42">
        <v>71</v>
      </c>
      <c r="B73" s="10">
        <v>23</v>
      </c>
      <c r="C73" s="10">
        <v>0.5</v>
      </c>
    </row>
    <row r="74" spans="1:3" x14ac:dyDescent="0.2">
      <c r="A74" s="42">
        <v>72</v>
      </c>
      <c r="B74" s="10">
        <v>23.5</v>
      </c>
      <c r="C74" s="10">
        <v>1</v>
      </c>
    </row>
    <row r="75" spans="1:3" x14ac:dyDescent="0.2">
      <c r="A75" s="42">
        <v>73</v>
      </c>
      <c r="B75" s="10">
        <v>23</v>
      </c>
      <c r="C75" s="10">
        <v>0.5</v>
      </c>
    </row>
    <row r="76" spans="1:3" x14ac:dyDescent="0.2">
      <c r="A76" s="42">
        <v>74</v>
      </c>
      <c r="B76" s="10">
        <v>23.5</v>
      </c>
      <c r="C76" s="10">
        <v>1</v>
      </c>
    </row>
    <row r="77" spans="1:3" x14ac:dyDescent="0.2">
      <c r="A77" s="42">
        <v>75</v>
      </c>
      <c r="B77" s="10">
        <v>23.5</v>
      </c>
      <c r="C77" s="10">
        <v>1</v>
      </c>
    </row>
    <row r="78" spans="1:3" x14ac:dyDescent="0.2">
      <c r="A78" s="42">
        <v>76</v>
      </c>
      <c r="B78" s="10">
        <v>23.5</v>
      </c>
      <c r="C78" s="10">
        <v>1</v>
      </c>
    </row>
    <row r="79" spans="1:3" x14ac:dyDescent="0.2">
      <c r="A79" s="42">
        <v>77</v>
      </c>
      <c r="B79" s="10">
        <v>23.5</v>
      </c>
      <c r="C79" s="10">
        <v>1</v>
      </c>
    </row>
    <row r="80" spans="1:3" x14ac:dyDescent="0.2">
      <c r="A80" s="42">
        <v>78</v>
      </c>
      <c r="B80" s="10">
        <v>23</v>
      </c>
      <c r="C80" s="10">
        <v>0.5</v>
      </c>
    </row>
    <row r="81" spans="1:8" x14ac:dyDescent="0.2">
      <c r="A81" s="42">
        <v>79</v>
      </c>
      <c r="B81" s="10">
        <v>23.5</v>
      </c>
      <c r="C81" s="10">
        <v>1</v>
      </c>
    </row>
    <row r="82" spans="1:8" x14ac:dyDescent="0.2">
      <c r="A82" s="42">
        <v>80</v>
      </c>
      <c r="B82" s="10">
        <v>23</v>
      </c>
      <c r="C82" s="10">
        <v>0.5</v>
      </c>
    </row>
    <row r="83" spans="1:8" x14ac:dyDescent="0.2">
      <c r="A83" s="42">
        <v>81</v>
      </c>
      <c r="B83" s="10">
        <v>23</v>
      </c>
      <c r="C83" s="10">
        <v>0.5</v>
      </c>
    </row>
    <row r="84" spans="1:8" x14ac:dyDescent="0.2">
      <c r="A84" s="42">
        <v>82</v>
      </c>
      <c r="B84" s="10">
        <v>23</v>
      </c>
      <c r="C84" s="10">
        <v>0.5</v>
      </c>
    </row>
    <row r="85" spans="1:8" x14ac:dyDescent="0.2">
      <c r="A85" s="42">
        <v>83</v>
      </c>
      <c r="B85" s="10">
        <v>24.5</v>
      </c>
      <c r="C85" s="10">
        <v>2</v>
      </c>
    </row>
    <row r="86" spans="1:8" x14ac:dyDescent="0.2">
      <c r="A86" s="42">
        <v>84</v>
      </c>
      <c r="B86" s="10">
        <v>28</v>
      </c>
      <c r="C86" s="10">
        <v>5.5</v>
      </c>
    </row>
    <row r="87" spans="1:8" x14ac:dyDescent="0.2">
      <c r="A87" s="42">
        <v>85</v>
      </c>
      <c r="B87" s="10">
        <v>36</v>
      </c>
      <c r="C87" s="10">
        <v>13.5</v>
      </c>
    </row>
    <row r="88" spans="1:8" x14ac:dyDescent="0.2">
      <c r="A88" s="46">
        <v>86</v>
      </c>
      <c r="B88" s="16">
        <v>47</v>
      </c>
      <c r="C88" s="16">
        <v>24.5</v>
      </c>
    </row>
    <row r="89" spans="1:8" x14ac:dyDescent="0.2">
      <c r="A89" s="46">
        <v>87</v>
      </c>
      <c r="B89" s="16">
        <v>54.5</v>
      </c>
      <c r="C89" s="16">
        <v>32</v>
      </c>
    </row>
    <row r="90" spans="1:8" x14ac:dyDescent="0.2">
      <c r="A90" s="43">
        <v>88</v>
      </c>
      <c r="B90" s="44">
        <v>55.5</v>
      </c>
      <c r="C90" s="44">
        <v>33</v>
      </c>
      <c r="D90" s="5"/>
      <c r="E90" s="5"/>
      <c r="F90" s="5"/>
      <c r="G90" s="5"/>
      <c r="H90" s="5"/>
    </row>
    <row r="91" spans="1:8" x14ac:dyDescent="0.2">
      <c r="A91" s="46">
        <v>89</v>
      </c>
      <c r="B91" s="16">
        <v>50.5</v>
      </c>
      <c r="C91" s="16">
        <v>28</v>
      </c>
      <c r="D91" s="5"/>
      <c r="E91" s="5"/>
      <c r="F91" s="5"/>
      <c r="G91" s="5"/>
      <c r="H91" s="5"/>
    </row>
    <row r="92" spans="1:8" x14ac:dyDescent="0.2">
      <c r="A92" s="46">
        <v>90</v>
      </c>
      <c r="B92" s="16">
        <v>44.5</v>
      </c>
      <c r="C92" s="16">
        <v>22</v>
      </c>
      <c r="D92" s="5"/>
      <c r="E92" s="5"/>
      <c r="F92" s="5"/>
      <c r="G92" s="5"/>
      <c r="H92" s="5"/>
    </row>
    <row r="93" spans="1:8" x14ac:dyDescent="0.2">
      <c r="A93" s="42">
        <v>91</v>
      </c>
      <c r="B93" s="16">
        <v>41</v>
      </c>
      <c r="C93" s="16">
        <v>18.5</v>
      </c>
      <c r="D93" s="5"/>
      <c r="E93" s="5"/>
      <c r="F93" s="5"/>
      <c r="G93" s="5"/>
      <c r="H93" s="5"/>
    </row>
    <row r="94" spans="1:8" x14ac:dyDescent="0.2">
      <c r="A94" s="42">
        <v>92</v>
      </c>
      <c r="B94" s="16">
        <v>42.5</v>
      </c>
      <c r="C94" s="16">
        <v>20</v>
      </c>
      <c r="D94" s="5"/>
      <c r="E94" s="5"/>
      <c r="F94" s="5"/>
      <c r="G94" s="5"/>
      <c r="H94" s="5"/>
    </row>
    <row r="95" spans="1:8" x14ac:dyDescent="0.2">
      <c r="A95" s="42">
        <v>93</v>
      </c>
      <c r="B95" s="16">
        <v>49</v>
      </c>
      <c r="C95" s="16">
        <v>26.5</v>
      </c>
      <c r="D95" s="5"/>
      <c r="E95" s="5"/>
      <c r="F95" s="5"/>
      <c r="G95" s="5"/>
      <c r="H95" s="5"/>
    </row>
    <row r="96" spans="1:8" x14ac:dyDescent="0.2">
      <c r="A96" s="42">
        <v>94</v>
      </c>
      <c r="B96" s="16">
        <v>57</v>
      </c>
      <c r="C96" s="16">
        <v>34.5</v>
      </c>
      <c r="D96" s="5"/>
      <c r="E96" s="5"/>
      <c r="F96" s="5"/>
      <c r="G96" s="5"/>
      <c r="H96" s="5"/>
    </row>
    <row r="97" spans="1:8" x14ac:dyDescent="0.2">
      <c r="A97" s="43">
        <v>95</v>
      </c>
      <c r="B97" s="44">
        <v>62</v>
      </c>
      <c r="C97" s="44">
        <v>39.5</v>
      </c>
      <c r="D97" s="5"/>
      <c r="E97" s="5"/>
      <c r="F97" s="5"/>
      <c r="G97" s="5"/>
      <c r="H97" s="5"/>
    </row>
    <row r="98" spans="1:8" x14ac:dyDescent="0.2">
      <c r="A98" s="46">
        <v>96</v>
      </c>
      <c r="B98" s="16">
        <v>61.5</v>
      </c>
      <c r="C98" s="16">
        <v>39</v>
      </c>
    </row>
    <row r="99" spans="1:8" x14ac:dyDescent="0.2">
      <c r="A99" s="42">
        <v>97</v>
      </c>
      <c r="B99" s="10">
        <v>56.5</v>
      </c>
      <c r="C99" s="10">
        <v>34</v>
      </c>
    </row>
    <row r="100" spans="1:8" x14ac:dyDescent="0.2">
      <c r="A100" s="42">
        <v>98</v>
      </c>
      <c r="B100" s="10">
        <v>50</v>
      </c>
      <c r="C100" s="10">
        <v>27.5</v>
      </c>
    </row>
    <row r="101" spans="1:8" x14ac:dyDescent="0.2">
      <c r="A101" s="42">
        <v>99</v>
      </c>
      <c r="B101" s="10">
        <v>44</v>
      </c>
      <c r="C101" s="10">
        <v>21.5</v>
      </c>
    </row>
    <row r="102" spans="1:8" x14ac:dyDescent="0.2">
      <c r="A102" s="42">
        <v>100</v>
      </c>
      <c r="B102" s="10">
        <v>38.5</v>
      </c>
      <c r="C102" s="10">
        <v>16</v>
      </c>
    </row>
    <row r="103" spans="1:8" x14ac:dyDescent="0.2">
      <c r="A103" s="42">
        <v>101</v>
      </c>
      <c r="B103" s="10">
        <v>34.5</v>
      </c>
      <c r="C103" s="10">
        <v>12</v>
      </c>
    </row>
    <row r="104" spans="1:8" x14ac:dyDescent="0.2">
      <c r="A104" s="42">
        <v>102</v>
      </c>
      <c r="B104" s="10">
        <v>31.5</v>
      </c>
      <c r="C104" s="10">
        <v>9</v>
      </c>
    </row>
    <row r="105" spans="1:8" x14ac:dyDescent="0.2">
      <c r="A105" s="42">
        <v>103</v>
      </c>
      <c r="B105" s="10">
        <v>30</v>
      </c>
      <c r="C105" s="10">
        <v>7.5</v>
      </c>
    </row>
    <row r="106" spans="1:8" x14ac:dyDescent="0.2">
      <c r="A106" s="42">
        <v>104</v>
      </c>
      <c r="B106" s="10">
        <v>28.5</v>
      </c>
      <c r="C106" s="10">
        <v>6</v>
      </c>
    </row>
    <row r="107" spans="1:8" x14ac:dyDescent="0.2">
      <c r="A107" s="42">
        <v>105</v>
      </c>
      <c r="B107" s="10">
        <v>27</v>
      </c>
      <c r="C107" s="10">
        <v>4.5</v>
      </c>
    </row>
    <row r="108" spans="1:8" x14ac:dyDescent="0.2">
      <c r="A108" s="42">
        <v>106</v>
      </c>
      <c r="B108" s="10">
        <v>26.5</v>
      </c>
      <c r="C108" s="10">
        <v>4</v>
      </c>
    </row>
    <row r="109" spans="1:8" x14ac:dyDescent="0.2">
      <c r="A109" s="42">
        <v>107</v>
      </c>
      <c r="B109" s="10">
        <v>26</v>
      </c>
      <c r="C109" s="10">
        <v>3.5</v>
      </c>
    </row>
    <row r="110" spans="1:8" x14ac:dyDescent="0.2">
      <c r="A110" s="42">
        <v>108</v>
      </c>
      <c r="B110" s="10">
        <v>26</v>
      </c>
      <c r="C110" s="10">
        <v>3.5</v>
      </c>
    </row>
    <row r="111" spans="1:8" x14ac:dyDescent="0.2">
      <c r="A111" s="42">
        <v>109</v>
      </c>
      <c r="B111" s="10">
        <v>25.5</v>
      </c>
      <c r="C111" s="10">
        <v>3</v>
      </c>
    </row>
    <row r="112" spans="1:8" x14ac:dyDescent="0.2">
      <c r="A112" s="42">
        <v>110</v>
      </c>
      <c r="B112" s="10">
        <v>24.5</v>
      </c>
      <c r="C112" s="10">
        <v>2</v>
      </c>
    </row>
    <row r="113" spans="1:3" x14ac:dyDescent="0.2">
      <c r="A113" s="42">
        <v>111</v>
      </c>
      <c r="B113" s="10">
        <v>24.5</v>
      </c>
      <c r="C113" s="10">
        <v>2</v>
      </c>
    </row>
    <row r="114" spans="1:3" x14ac:dyDescent="0.2">
      <c r="A114" s="42">
        <v>112</v>
      </c>
      <c r="B114" s="10">
        <v>24</v>
      </c>
      <c r="C114" s="10">
        <v>1.5</v>
      </c>
    </row>
    <row r="115" spans="1:3" x14ac:dyDescent="0.2">
      <c r="A115" s="42">
        <v>113</v>
      </c>
      <c r="B115" s="10">
        <v>24.5</v>
      </c>
      <c r="C115" s="10">
        <v>2</v>
      </c>
    </row>
    <row r="116" spans="1:3" x14ac:dyDescent="0.2">
      <c r="A116" s="42">
        <v>114</v>
      </c>
      <c r="B116" s="10">
        <v>24.5</v>
      </c>
      <c r="C116" s="10">
        <v>2</v>
      </c>
    </row>
    <row r="117" spans="1:3" x14ac:dyDescent="0.2">
      <c r="A117" s="42">
        <v>115</v>
      </c>
      <c r="B117" s="10">
        <v>24.5</v>
      </c>
      <c r="C117" s="10">
        <v>2</v>
      </c>
    </row>
    <row r="118" spans="1:3" x14ac:dyDescent="0.2">
      <c r="A118" s="42">
        <v>116</v>
      </c>
      <c r="B118" s="10">
        <v>24</v>
      </c>
      <c r="C118" s="10">
        <v>1.5</v>
      </c>
    </row>
    <row r="119" spans="1:3" x14ac:dyDescent="0.2">
      <c r="A119" s="42">
        <v>117</v>
      </c>
      <c r="B119" s="10">
        <v>24</v>
      </c>
      <c r="C119" s="10">
        <v>1.5</v>
      </c>
    </row>
    <row r="120" spans="1:3" x14ac:dyDescent="0.2">
      <c r="A120" s="42">
        <v>118</v>
      </c>
      <c r="B120" s="10">
        <v>24</v>
      </c>
      <c r="C120" s="10">
        <v>1.5</v>
      </c>
    </row>
    <row r="121" spans="1:3" x14ac:dyDescent="0.2">
      <c r="A121" s="42">
        <v>119</v>
      </c>
      <c r="B121" s="10">
        <v>24</v>
      </c>
      <c r="C121" s="10">
        <v>1.5</v>
      </c>
    </row>
    <row r="122" spans="1:3" x14ac:dyDescent="0.2">
      <c r="A122" s="42">
        <v>120</v>
      </c>
      <c r="B122" s="10">
        <v>24</v>
      </c>
      <c r="C122" s="10">
        <v>1.5</v>
      </c>
    </row>
    <row r="123" spans="1:3" x14ac:dyDescent="0.2">
      <c r="A123" s="42">
        <v>121</v>
      </c>
      <c r="B123" s="10">
        <v>24</v>
      </c>
      <c r="C123" s="10">
        <v>1.5</v>
      </c>
    </row>
    <row r="124" spans="1:3" x14ac:dyDescent="0.2">
      <c r="A124" s="42">
        <v>122</v>
      </c>
      <c r="B124" s="10">
        <v>24</v>
      </c>
      <c r="C124" s="10">
        <v>1.5</v>
      </c>
    </row>
    <row r="125" spans="1:3" x14ac:dyDescent="0.2">
      <c r="A125" s="42">
        <v>123</v>
      </c>
      <c r="B125" s="10">
        <v>23.5</v>
      </c>
      <c r="C125" s="10">
        <v>1</v>
      </c>
    </row>
    <row r="126" spans="1:3" x14ac:dyDescent="0.2">
      <c r="A126" s="42">
        <v>124</v>
      </c>
      <c r="B126" s="10">
        <v>24</v>
      </c>
      <c r="C126" s="10">
        <v>1.5</v>
      </c>
    </row>
    <row r="127" spans="1:3" x14ac:dyDescent="0.2">
      <c r="A127" s="42">
        <v>125</v>
      </c>
      <c r="B127" s="10">
        <v>24</v>
      </c>
      <c r="C127" s="10">
        <v>1.5</v>
      </c>
    </row>
    <row r="128" spans="1:3" x14ac:dyDescent="0.2">
      <c r="A128" s="42">
        <v>126</v>
      </c>
      <c r="B128" s="10">
        <v>23.5</v>
      </c>
      <c r="C128" s="10">
        <v>1</v>
      </c>
    </row>
    <row r="129" spans="1:3" x14ac:dyDescent="0.2">
      <c r="A129" s="42">
        <v>127</v>
      </c>
      <c r="B129" s="10">
        <v>23.5</v>
      </c>
      <c r="C129" s="10">
        <v>1</v>
      </c>
    </row>
    <row r="130" spans="1:3" x14ac:dyDescent="0.2">
      <c r="A130" s="42">
        <v>128</v>
      </c>
      <c r="B130" s="10">
        <v>23.5</v>
      </c>
      <c r="C130" s="10">
        <v>1</v>
      </c>
    </row>
    <row r="131" spans="1:3" x14ac:dyDescent="0.2">
      <c r="A131" s="42">
        <v>129</v>
      </c>
      <c r="B131" s="10">
        <v>23.5</v>
      </c>
      <c r="C131" s="10">
        <v>1</v>
      </c>
    </row>
    <row r="132" spans="1:3" x14ac:dyDescent="0.2">
      <c r="A132" s="42">
        <v>130</v>
      </c>
      <c r="B132" s="10">
        <v>23.5</v>
      </c>
      <c r="C132" s="10">
        <v>1</v>
      </c>
    </row>
    <row r="133" spans="1:3" x14ac:dyDescent="0.2">
      <c r="A133" s="42">
        <v>131</v>
      </c>
      <c r="B133" s="10">
        <v>23.5</v>
      </c>
      <c r="C133" s="10">
        <v>1</v>
      </c>
    </row>
    <row r="134" spans="1:3" x14ac:dyDescent="0.2">
      <c r="A134" s="42">
        <v>132</v>
      </c>
      <c r="B134" s="10">
        <v>23.5</v>
      </c>
      <c r="C134" s="10">
        <v>1</v>
      </c>
    </row>
    <row r="135" spans="1:3" x14ac:dyDescent="0.2">
      <c r="A135" s="42">
        <v>133</v>
      </c>
      <c r="B135" s="10">
        <v>23.5</v>
      </c>
      <c r="C135" s="10">
        <v>1</v>
      </c>
    </row>
    <row r="136" spans="1:3" x14ac:dyDescent="0.2">
      <c r="A136" s="46">
        <v>134</v>
      </c>
      <c r="B136" s="10">
        <v>23.5</v>
      </c>
      <c r="C136" s="10">
        <v>1</v>
      </c>
    </row>
    <row r="137" spans="1:3" x14ac:dyDescent="0.2">
      <c r="A137" s="46">
        <v>135</v>
      </c>
      <c r="B137" s="10">
        <v>23.5</v>
      </c>
      <c r="C137" s="10">
        <v>1</v>
      </c>
    </row>
    <row r="138" spans="1:3" x14ac:dyDescent="0.2">
      <c r="A138" s="46">
        <v>136</v>
      </c>
      <c r="B138" s="10">
        <v>23.5</v>
      </c>
      <c r="C138" s="10">
        <v>1</v>
      </c>
    </row>
    <row r="139" spans="1:3" x14ac:dyDescent="0.2">
      <c r="A139" s="46">
        <v>137</v>
      </c>
      <c r="B139" s="10">
        <v>23.5</v>
      </c>
      <c r="C139" s="10">
        <v>1</v>
      </c>
    </row>
    <row r="140" spans="1:3" x14ac:dyDescent="0.2">
      <c r="A140" s="46">
        <v>138</v>
      </c>
      <c r="B140" s="10">
        <v>23.5</v>
      </c>
      <c r="C140" s="10">
        <v>1</v>
      </c>
    </row>
    <row r="141" spans="1:3" x14ac:dyDescent="0.2">
      <c r="A141" s="46">
        <v>139</v>
      </c>
      <c r="B141" s="10">
        <v>23.5</v>
      </c>
      <c r="C141" s="10">
        <v>1</v>
      </c>
    </row>
    <row r="142" spans="1:3" x14ac:dyDescent="0.2">
      <c r="A142" s="42">
        <v>140</v>
      </c>
      <c r="B142" s="10">
        <v>23.5</v>
      </c>
      <c r="C142" s="10">
        <v>1</v>
      </c>
    </row>
    <row r="143" spans="1:3" x14ac:dyDescent="0.2">
      <c r="A143" s="42">
        <v>141</v>
      </c>
      <c r="B143" s="10">
        <v>23.5</v>
      </c>
      <c r="C143" s="10">
        <v>1</v>
      </c>
    </row>
    <row r="144" spans="1:3" x14ac:dyDescent="0.2">
      <c r="A144" s="42">
        <v>142</v>
      </c>
      <c r="B144" s="10">
        <v>23.5</v>
      </c>
      <c r="C144" s="10">
        <v>1</v>
      </c>
    </row>
    <row r="145" spans="1:3" x14ac:dyDescent="0.2">
      <c r="A145" s="42">
        <v>143</v>
      </c>
      <c r="B145" s="10">
        <v>23.5</v>
      </c>
      <c r="C145" s="10">
        <v>1</v>
      </c>
    </row>
    <row r="146" spans="1:3" x14ac:dyDescent="0.2">
      <c r="A146" s="42">
        <v>144</v>
      </c>
      <c r="B146" s="10">
        <v>23.5</v>
      </c>
      <c r="C146" s="10">
        <v>1</v>
      </c>
    </row>
    <row r="147" spans="1:3" x14ac:dyDescent="0.2">
      <c r="A147" s="42">
        <v>145</v>
      </c>
      <c r="B147" s="10">
        <v>24</v>
      </c>
      <c r="C147" s="10">
        <v>1.5</v>
      </c>
    </row>
    <row r="148" spans="1:3" x14ac:dyDescent="0.2">
      <c r="A148" s="42">
        <v>146</v>
      </c>
      <c r="B148" s="10">
        <v>23.5</v>
      </c>
      <c r="C148" s="10">
        <v>1</v>
      </c>
    </row>
    <row r="149" spans="1:3" x14ac:dyDescent="0.2">
      <c r="A149" s="42">
        <v>147</v>
      </c>
      <c r="B149" s="10">
        <v>23.5</v>
      </c>
      <c r="C149" s="10">
        <v>1</v>
      </c>
    </row>
    <row r="150" spans="1:3" x14ac:dyDescent="0.2">
      <c r="A150" s="42">
        <v>148</v>
      </c>
      <c r="B150" s="10">
        <v>23.5</v>
      </c>
      <c r="C150" s="10">
        <v>1</v>
      </c>
    </row>
    <row r="151" spans="1:3" x14ac:dyDescent="0.2">
      <c r="A151" s="42">
        <v>149</v>
      </c>
      <c r="B151" s="10">
        <v>23.5</v>
      </c>
      <c r="C151" s="10">
        <v>1</v>
      </c>
    </row>
    <row r="152" spans="1:3" x14ac:dyDescent="0.2">
      <c r="A152" s="42">
        <v>150</v>
      </c>
      <c r="B152" s="10">
        <v>23.5</v>
      </c>
      <c r="C152" s="10">
        <v>1</v>
      </c>
    </row>
    <row r="153" spans="1:3" x14ac:dyDescent="0.2">
      <c r="A153" s="42">
        <v>151</v>
      </c>
      <c r="B153" s="10">
        <v>23.5</v>
      </c>
      <c r="C153" s="10">
        <v>1</v>
      </c>
    </row>
    <row r="154" spans="1:3" x14ac:dyDescent="0.2">
      <c r="A154" s="42">
        <v>152</v>
      </c>
      <c r="B154" s="10">
        <v>23.5</v>
      </c>
      <c r="C154" s="10">
        <v>1</v>
      </c>
    </row>
    <row r="155" spans="1:3" x14ac:dyDescent="0.2">
      <c r="A155" s="42">
        <v>153</v>
      </c>
      <c r="B155" s="10">
        <v>23</v>
      </c>
      <c r="C155" s="10">
        <v>0.5</v>
      </c>
    </row>
    <row r="156" spans="1:3" x14ac:dyDescent="0.2">
      <c r="A156" s="42">
        <v>154</v>
      </c>
      <c r="B156" s="10">
        <v>23.5</v>
      </c>
      <c r="C156" s="10">
        <v>1</v>
      </c>
    </row>
    <row r="157" spans="1:3" x14ac:dyDescent="0.2">
      <c r="A157" s="42">
        <v>155</v>
      </c>
      <c r="B157" s="10">
        <v>23.5</v>
      </c>
      <c r="C157" s="10">
        <v>1</v>
      </c>
    </row>
    <row r="158" spans="1:3" x14ac:dyDescent="0.2">
      <c r="A158" s="42">
        <v>156</v>
      </c>
      <c r="B158" s="10">
        <v>23</v>
      </c>
      <c r="C158" s="10">
        <v>0.5</v>
      </c>
    </row>
    <row r="159" spans="1:3" x14ac:dyDescent="0.2">
      <c r="A159" s="42">
        <v>157</v>
      </c>
      <c r="B159" s="10">
        <v>23.5</v>
      </c>
      <c r="C159" s="10">
        <v>1</v>
      </c>
    </row>
    <row r="160" spans="1:3" x14ac:dyDescent="0.2">
      <c r="A160" s="42">
        <v>158</v>
      </c>
      <c r="B160" s="10">
        <v>23.5</v>
      </c>
      <c r="C160" s="10">
        <v>1</v>
      </c>
    </row>
    <row r="161" spans="1:3" x14ac:dyDescent="0.2">
      <c r="A161" s="42">
        <v>159</v>
      </c>
      <c r="B161" s="10">
        <v>23.5</v>
      </c>
      <c r="C161" s="10">
        <v>1</v>
      </c>
    </row>
    <row r="162" spans="1:3" x14ac:dyDescent="0.2">
      <c r="A162" s="42">
        <v>160</v>
      </c>
      <c r="B162" s="10">
        <v>23</v>
      </c>
      <c r="C162" s="10">
        <v>0.5</v>
      </c>
    </row>
    <row r="163" spans="1:3" x14ac:dyDescent="0.2">
      <c r="A163" s="42">
        <v>161</v>
      </c>
      <c r="B163" s="10">
        <v>24</v>
      </c>
      <c r="C163" s="10">
        <v>1.5</v>
      </c>
    </row>
    <row r="164" spans="1:3" x14ac:dyDescent="0.2">
      <c r="A164" s="42">
        <v>162</v>
      </c>
      <c r="B164" s="10">
        <v>24</v>
      </c>
      <c r="C164" s="10">
        <v>1.5</v>
      </c>
    </row>
    <row r="165" spans="1:3" x14ac:dyDescent="0.2">
      <c r="A165" s="42">
        <v>163</v>
      </c>
      <c r="B165" s="10">
        <v>23</v>
      </c>
      <c r="C165" s="10">
        <v>0.5</v>
      </c>
    </row>
    <row r="166" spans="1:3" x14ac:dyDescent="0.2">
      <c r="A166" s="42">
        <v>164</v>
      </c>
      <c r="B166" s="10">
        <v>24</v>
      </c>
      <c r="C166" s="10">
        <v>1.5</v>
      </c>
    </row>
    <row r="167" spans="1:3" x14ac:dyDescent="0.2">
      <c r="A167" s="42">
        <v>165</v>
      </c>
      <c r="B167" s="10">
        <v>23</v>
      </c>
      <c r="C167" s="10">
        <v>0.5</v>
      </c>
    </row>
    <row r="168" spans="1:3" x14ac:dyDescent="0.2">
      <c r="A168" s="42">
        <v>166</v>
      </c>
      <c r="B168" s="10">
        <v>23.5</v>
      </c>
      <c r="C168" s="10">
        <v>1</v>
      </c>
    </row>
    <row r="169" spans="1:3" x14ac:dyDescent="0.2">
      <c r="A169" s="42">
        <v>167</v>
      </c>
      <c r="B169" s="10">
        <v>23.5</v>
      </c>
      <c r="C169" s="10">
        <v>1</v>
      </c>
    </row>
    <row r="170" spans="1:3" x14ac:dyDescent="0.2">
      <c r="A170" s="42">
        <v>168</v>
      </c>
      <c r="B170" s="10">
        <v>24</v>
      </c>
      <c r="C170" s="10">
        <v>1.5</v>
      </c>
    </row>
    <row r="171" spans="1:3" x14ac:dyDescent="0.2">
      <c r="A171" s="42">
        <v>169</v>
      </c>
      <c r="B171" s="10">
        <v>23.5</v>
      </c>
      <c r="C171" s="10">
        <v>1</v>
      </c>
    </row>
    <row r="172" spans="1:3" x14ac:dyDescent="0.2">
      <c r="A172" s="42">
        <v>170</v>
      </c>
      <c r="B172" s="10">
        <v>23.5</v>
      </c>
      <c r="C172" s="10">
        <v>1</v>
      </c>
    </row>
    <row r="173" spans="1:3" x14ac:dyDescent="0.2">
      <c r="A173" s="42">
        <v>171</v>
      </c>
      <c r="B173" s="10">
        <v>23.5</v>
      </c>
      <c r="C173" s="10">
        <v>1</v>
      </c>
    </row>
    <row r="174" spans="1:3" x14ac:dyDescent="0.2">
      <c r="A174" s="42">
        <v>172</v>
      </c>
      <c r="B174" s="10">
        <v>24</v>
      </c>
      <c r="C174" s="10">
        <v>1.5</v>
      </c>
    </row>
    <row r="175" spans="1:3" x14ac:dyDescent="0.2">
      <c r="A175" s="42">
        <v>173</v>
      </c>
      <c r="B175" s="10">
        <v>24.5</v>
      </c>
      <c r="C175" s="10">
        <v>2</v>
      </c>
    </row>
    <row r="176" spans="1:3" x14ac:dyDescent="0.2">
      <c r="A176" s="42">
        <v>174</v>
      </c>
      <c r="B176" s="10">
        <v>25.5</v>
      </c>
      <c r="C176" s="10">
        <v>3</v>
      </c>
    </row>
    <row r="177" spans="1:8" x14ac:dyDescent="0.2">
      <c r="A177" s="42">
        <f>A176+1</f>
        <v>175</v>
      </c>
      <c r="B177" s="10">
        <v>27</v>
      </c>
      <c r="C177" s="10">
        <v>4.5</v>
      </c>
    </row>
    <row r="178" spans="1:8" x14ac:dyDescent="0.2">
      <c r="A178" s="42">
        <f t="shared" ref="A178:A241" si="0">A177+1</f>
        <v>176</v>
      </c>
      <c r="B178" s="10">
        <v>29</v>
      </c>
      <c r="C178" s="10">
        <v>6.5</v>
      </c>
    </row>
    <row r="179" spans="1:8" x14ac:dyDescent="0.2">
      <c r="A179" s="42">
        <f t="shared" si="0"/>
        <v>177</v>
      </c>
      <c r="B179" s="10">
        <v>31</v>
      </c>
      <c r="C179" s="10">
        <v>8.5</v>
      </c>
    </row>
    <row r="180" spans="1:8" x14ac:dyDescent="0.2">
      <c r="A180" s="42">
        <f t="shared" si="0"/>
        <v>178</v>
      </c>
      <c r="B180" s="10">
        <v>35</v>
      </c>
      <c r="C180" s="10">
        <v>12.5</v>
      </c>
    </row>
    <row r="181" spans="1:8" x14ac:dyDescent="0.2">
      <c r="A181" s="42">
        <f t="shared" si="0"/>
        <v>179</v>
      </c>
      <c r="B181" s="10">
        <v>38</v>
      </c>
      <c r="C181" s="10">
        <v>15.5</v>
      </c>
    </row>
    <row r="182" spans="1:8" x14ac:dyDescent="0.2">
      <c r="A182" s="42">
        <f t="shared" si="0"/>
        <v>180</v>
      </c>
      <c r="B182" s="10">
        <v>40.5</v>
      </c>
      <c r="C182" s="10">
        <v>18</v>
      </c>
    </row>
    <row r="183" spans="1:8" x14ac:dyDescent="0.2">
      <c r="A183" s="42">
        <f t="shared" si="0"/>
        <v>181</v>
      </c>
      <c r="B183" s="10">
        <v>42.5</v>
      </c>
      <c r="C183" s="10">
        <v>20</v>
      </c>
    </row>
    <row r="184" spans="1:8" x14ac:dyDescent="0.2">
      <c r="A184" s="46">
        <f t="shared" si="0"/>
        <v>182</v>
      </c>
      <c r="B184" s="16">
        <v>44</v>
      </c>
      <c r="C184" s="16">
        <v>21.5</v>
      </c>
    </row>
    <row r="185" spans="1:8" x14ac:dyDescent="0.2">
      <c r="A185" s="43">
        <f t="shared" si="0"/>
        <v>183</v>
      </c>
      <c r="B185" s="44">
        <v>44.5</v>
      </c>
      <c r="C185" s="44">
        <v>22</v>
      </c>
      <c r="D185" s="5"/>
      <c r="E185" s="5"/>
      <c r="F185" s="5"/>
      <c r="G185" s="5"/>
      <c r="H185" s="5"/>
    </row>
    <row r="186" spans="1:8" x14ac:dyDescent="0.2">
      <c r="A186" s="46">
        <f t="shared" si="0"/>
        <v>184</v>
      </c>
      <c r="B186" s="10">
        <v>43.5</v>
      </c>
      <c r="C186" s="10">
        <v>21</v>
      </c>
    </row>
    <row r="187" spans="1:8" x14ac:dyDescent="0.2">
      <c r="A187" s="42">
        <f t="shared" si="0"/>
        <v>185</v>
      </c>
      <c r="B187" s="10">
        <v>42</v>
      </c>
      <c r="C187" s="10">
        <v>19.5</v>
      </c>
    </row>
    <row r="188" spans="1:8" x14ac:dyDescent="0.2">
      <c r="A188" s="42">
        <f t="shared" si="0"/>
        <v>186</v>
      </c>
      <c r="B188" s="10">
        <v>40.5</v>
      </c>
      <c r="C188" s="10">
        <v>18</v>
      </c>
    </row>
    <row r="189" spans="1:8" x14ac:dyDescent="0.2">
      <c r="A189" s="42">
        <f t="shared" si="0"/>
        <v>187</v>
      </c>
      <c r="B189" s="10">
        <v>38</v>
      </c>
      <c r="C189" s="10">
        <v>15.5</v>
      </c>
    </row>
    <row r="190" spans="1:8" x14ac:dyDescent="0.2">
      <c r="A190" s="42">
        <f t="shared" si="0"/>
        <v>188</v>
      </c>
      <c r="B190" s="10">
        <v>36.5</v>
      </c>
      <c r="C190" s="10">
        <v>14</v>
      </c>
    </row>
    <row r="191" spans="1:8" x14ac:dyDescent="0.2">
      <c r="A191" s="42">
        <f t="shared" si="0"/>
        <v>189</v>
      </c>
      <c r="B191" s="10">
        <v>34.5</v>
      </c>
      <c r="C191" s="10">
        <v>12</v>
      </c>
    </row>
    <row r="192" spans="1:8" x14ac:dyDescent="0.2">
      <c r="A192" s="42">
        <f t="shared" si="0"/>
        <v>190</v>
      </c>
      <c r="B192" s="10">
        <v>33</v>
      </c>
      <c r="C192" s="10">
        <v>10.5</v>
      </c>
    </row>
    <row r="193" spans="1:3" x14ac:dyDescent="0.2">
      <c r="A193" s="42">
        <f t="shared" si="0"/>
        <v>191</v>
      </c>
      <c r="B193" s="10">
        <v>31.5</v>
      </c>
      <c r="C193" s="10">
        <v>9</v>
      </c>
    </row>
    <row r="194" spans="1:3" x14ac:dyDescent="0.2">
      <c r="A194" s="42">
        <f t="shared" si="0"/>
        <v>192</v>
      </c>
      <c r="B194" s="10">
        <v>30.5</v>
      </c>
      <c r="C194" s="10">
        <v>8</v>
      </c>
    </row>
    <row r="195" spans="1:3" x14ac:dyDescent="0.2">
      <c r="A195" s="42">
        <f t="shared" si="0"/>
        <v>193</v>
      </c>
      <c r="B195" s="10">
        <v>29</v>
      </c>
      <c r="C195" s="10">
        <v>6.5</v>
      </c>
    </row>
    <row r="196" spans="1:3" x14ac:dyDescent="0.2">
      <c r="A196" s="42">
        <f t="shared" si="0"/>
        <v>194</v>
      </c>
      <c r="B196" s="10">
        <v>28.5</v>
      </c>
      <c r="C196" s="10">
        <v>6</v>
      </c>
    </row>
    <row r="197" spans="1:3" x14ac:dyDescent="0.2">
      <c r="A197" s="42">
        <f t="shared" si="0"/>
        <v>195</v>
      </c>
      <c r="B197" s="10">
        <v>27.5</v>
      </c>
      <c r="C197" s="10">
        <v>5</v>
      </c>
    </row>
    <row r="198" spans="1:3" x14ac:dyDescent="0.2">
      <c r="A198" s="42">
        <f t="shared" si="0"/>
        <v>196</v>
      </c>
      <c r="B198" s="10">
        <v>27.5</v>
      </c>
      <c r="C198" s="10">
        <v>5</v>
      </c>
    </row>
    <row r="199" spans="1:3" x14ac:dyDescent="0.2">
      <c r="A199" s="42">
        <f t="shared" si="0"/>
        <v>197</v>
      </c>
      <c r="B199" s="10">
        <v>27</v>
      </c>
      <c r="C199" s="10">
        <v>4.5</v>
      </c>
    </row>
    <row r="200" spans="1:3" x14ac:dyDescent="0.2">
      <c r="A200" s="42">
        <f t="shared" si="0"/>
        <v>198</v>
      </c>
      <c r="B200" s="10">
        <v>26.5</v>
      </c>
      <c r="C200" s="10">
        <v>4</v>
      </c>
    </row>
    <row r="201" spans="1:3" x14ac:dyDescent="0.2">
      <c r="A201" s="42">
        <f t="shared" si="0"/>
        <v>199</v>
      </c>
      <c r="B201" s="10">
        <v>26.5</v>
      </c>
      <c r="C201" s="10">
        <v>4</v>
      </c>
    </row>
    <row r="202" spans="1:3" x14ac:dyDescent="0.2">
      <c r="A202" s="42">
        <f t="shared" si="0"/>
        <v>200</v>
      </c>
      <c r="B202" s="10">
        <v>26</v>
      </c>
      <c r="C202" s="10">
        <v>3.5</v>
      </c>
    </row>
    <row r="203" spans="1:3" x14ac:dyDescent="0.2">
      <c r="A203" s="42">
        <f t="shared" si="0"/>
        <v>201</v>
      </c>
      <c r="B203" s="10">
        <v>26</v>
      </c>
      <c r="C203" s="10">
        <v>3.5</v>
      </c>
    </row>
    <row r="204" spans="1:3" x14ac:dyDescent="0.2">
      <c r="A204" s="42">
        <f t="shared" si="0"/>
        <v>202</v>
      </c>
      <c r="B204" s="10">
        <v>26</v>
      </c>
      <c r="C204" s="10">
        <v>3.5</v>
      </c>
    </row>
    <row r="205" spans="1:3" x14ac:dyDescent="0.2">
      <c r="A205" s="42">
        <f t="shared" si="0"/>
        <v>203</v>
      </c>
      <c r="B205" s="10">
        <v>25.5</v>
      </c>
      <c r="C205" s="10">
        <v>3</v>
      </c>
    </row>
    <row r="206" spans="1:3" x14ac:dyDescent="0.2">
      <c r="A206" s="42">
        <f t="shared" si="0"/>
        <v>204</v>
      </c>
      <c r="B206" s="10">
        <v>24.5</v>
      </c>
      <c r="C206" s="10">
        <v>2</v>
      </c>
    </row>
    <row r="207" spans="1:3" x14ac:dyDescent="0.2">
      <c r="A207" s="42">
        <f t="shared" si="0"/>
        <v>205</v>
      </c>
      <c r="B207" s="10">
        <v>25.5</v>
      </c>
      <c r="C207" s="10">
        <v>3</v>
      </c>
    </row>
    <row r="208" spans="1:3" x14ac:dyDescent="0.2">
      <c r="A208" s="42">
        <f t="shared" si="0"/>
        <v>206</v>
      </c>
      <c r="B208" s="10">
        <v>25</v>
      </c>
      <c r="C208" s="10">
        <v>2.5</v>
      </c>
    </row>
    <row r="209" spans="1:3" x14ac:dyDescent="0.2">
      <c r="A209" s="42">
        <f t="shared" si="0"/>
        <v>207</v>
      </c>
      <c r="B209" s="10">
        <v>25</v>
      </c>
      <c r="C209" s="10">
        <v>2.5</v>
      </c>
    </row>
    <row r="210" spans="1:3" x14ac:dyDescent="0.2">
      <c r="A210" s="42">
        <f t="shared" si="0"/>
        <v>208</v>
      </c>
      <c r="B210" s="10">
        <v>24.5</v>
      </c>
      <c r="C210" s="10">
        <v>2</v>
      </c>
    </row>
    <row r="211" spans="1:3" x14ac:dyDescent="0.2">
      <c r="A211" s="42">
        <f t="shared" si="0"/>
        <v>209</v>
      </c>
      <c r="B211" s="10">
        <v>24.5</v>
      </c>
      <c r="C211" s="10">
        <v>2</v>
      </c>
    </row>
    <row r="212" spans="1:3" x14ac:dyDescent="0.2">
      <c r="A212" s="42">
        <f t="shared" si="0"/>
        <v>210</v>
      </c>
      <c r="B212" s="10">
        <v>24.5</v>
      </c>
      <c r="C212" s="10">
        <v>2</v>
      </c>
    </row>
    <row r="213" spans="1:3" x14ac:dyDescent="0.2">
      <c r="A213" s="42">
        <f t="shared" si="0"/>
        <v>211</v>
      </c>
      <c r="B213" s="10">
        <v>24.5</v>
      </c>
      <c r="C213" s="10">
        <v>2</v>
      </c>
    </row>
    <row r="214" spans="1:3" x14ac:dyDescent="0.2">
      <c r="A214" s="42">
        <f t="shared" si="0"/>
        <v>212</v>
      </c>
      <c r="B214" s="10">
        <v>24</v>
      </c>
      <c r="C214" s="10">
        <v>1.5</v>
      </c>
    </row>
    <row r="215" spans="1:3" x14ac:dyDescent="0.2">
      <c r="A215" s="42">
        <f t="shared" si="0"/>
        <v>213</v>
      </c>
      <c r="B215" s="10">
        <v>24.5</v>
      </c>
      <c r="C215" s="10">
        <v>2</v>
      </c>
    </row>
    <row r="216" spans="1:3" x14ac:dyDescent="0.2">
      <c r="A216" s="42">
        <f t="shared" si="0"/>
        <v>214</v>
      </c>
      <c r="B216" s="10">
        <v>24</v>
      </c>
      <c r="C216" s="10">
        <v>1.5</v>
      </c>
    </row>
    <row r="217" spans="1:3" x14ac:dyDescent="0.2">
      <c r="A217" s="42">
        <f t="shared" si="0"/>
        <v>215</v>
      </c>
      <c r="B217" s="10">
        <v>24</v>
      </c>
      <c r="C217" s="10">
        <v>1.5</v>
      </c>
    </row>
    <row r="218" spans="1:3" x14ac:dyDescent="0.2">
      <c r="A218" s="42">
        <f t="shared" si="0"/>
        <v>216</v>
      </c>
      <c r="B218" s="10">
        <v>24</v>
      </c>
      <c r="C218" s="10">
        <v>1.5</v>
      </c>
    </row>
    <row r="219" spans="1:3" x14ac:dyDescent="0.2">
      <c r="A219" s="42">
        <f t="shared" si="0"/>
        <v>217</v>
      </c>
      <c r="B219" s="10">
        <v>24</v>
      </c>
      <c r="C219" s="10">
        <v>1.5</v>
      </c>
    </row>
    <row r="220" spans="1:3" x14ac:dyDescent="0.2">
      <c r="A220" s="42">
        <f t="shared" si="0"/>
        <v>218</v>
      </c>
      <c r="B220" s="10">
        <v>24</v>
      </c>
      <c r="C220" s="10">
        <v>1.5</v>
      </c>
    </row>
    <row r="221" spans="1:3" x14ac:dyDescent="0.2">
      <c r="A221" s="42">
        <f t="shared" si="0"/>
        <v>219</v>
      </c>
      <c r="B221" s="10">
        <v>24</v>
      </c>
      <c r="C221" s="10">
        <v>1.5</v>
      </c>
    </row>
    <row r="222" spans="1:3" x14ac:dyDescent="0.2">
      <c r="A222" s="42">
        <f t="shared" si="0"/>
        <v>220</v>
      </c>
      <c r="B222" s="10">
        <v>24</v>
      </c>
      <c r="C222" s="10">
        <v>1.5</v>
      </c>
    </row>
    <row r="223" spans="1:3" x14ac:dyDescent="0.2">
      <c r="A223" s="42">
        <f t="shared" si="0"/>
        <v>221</v>
      </c>
      <c r="B223" s="10">
        <v>24</v>
      </c>
      <c r="C223" s="10">
        <v>1.5</v>
      </c>
    </row>
    <row r="224" spans="1:3" x14ac:dyDescent="0.2">
      <c r="A224" s="42">
        <f t="shared" si="0"/>
        <v>222</v>
      </c>
      <c r="B224" s="10">
        <v>24</v>
      </c>
      <c r="C224" s="10">
        <v>1.5</v>
      </c>
    </row>
    <row r="225" spans="1:3" x14ac:dyDescent="0.2">
      <c r="A225" s="42">
        <f t="shared" si="0"/>
        <v>223</v>
      </c>
      <c r="B225" s="10">
        <v>23.5</v>
      </c>
      <c r="C225" s="10">
        <v>1</v>
      </c>
    </row>
    <row r="226" spans="1:3" x14ac:dyDescent="0.2">
      <c r="A226" s="42">
        <f t="shared" si="0"/>
        <v>224</v>
      </c>
      <c r="B226" s="10">
        <v>24.5</v>
      </c>
      <c r="C226" s="10">
        <v>2</v>
      </c>
    </row>
    <row r="227" spans="1:3" x14ac:dyDescent="0.2">
      <c r="A227" s="42">
        <f t="shared" si="0"/>
        <v>225</v>
      </c>
      <c r="B227" s="10">
        <v>24.5</v>
      </c>
      <c r="C227" s="10">
        <v>2</v>
      </c>
    </row>
    <row r="228" spans="1:3" x14ac:dyDescent="0.2">
      <c r="A228" s="42">
        <f t="shared" si="0"/>
        <v>226</v>
      </c>
      <c r="B228" s="10">
        <v>24.5</v>
      </c>
      <c r="C228" s="10">
        <v>2</v>
      </c>
    </row>
    <row r="229" spans="1:3" x14ac:dyDescent="0.2">
      <c r="A229" s="42">
        <f t="shared" si="0"/>
        <v>227</v>
      </c>
      <c r="B229" s="10">
        <v>24.5</v>
      </c>
      <c r="C229" s="10">
        <v>2</v>
      </c>
    </row>
    <row r="230" spans="1:3" x14ac:dyDescent="0.2">
      <c r="A230" s="42">
        <f t="shared" si="0"/>
        <v>228</v>
      </c>
      <c r="B230" s="10">
        <v>23.5</v>
      </c>
      <c r="C230" s="10">
        <v>1</v>
      </c>
    </row>
    <row r="231" spans="1:3" x14ac:dyDescent="0.2">
      <c r="A231" s="42">
        <f t="shared" si="0"/>
        <v>229</v>
      </c>
      <c r="B231" s="10">
        <v>24</v>
      </c>
      <c r="C231" s="10">
        <v>1.5</v>
      </c>
    </row>
    <row r="232" spans="1:3" x14ac:dyDescent="0.2">
      <c r="A232" s="42">
        <f t="shared" si="0"/>
        <v>230</v>
      </c>
      <c r="B232" s="10">
        <v>24</v>
      </c>
      <c r="C232" s="10">
        <v>1.5</v>
      </c>
    </row>
    <row r="233" spans="1:3" x14ac:dyDescent="0.2">
      <c r="A233" s="42">
        <f t="shared" si="0"/>
        <v>231</v>
      </c>
      <c r="B233" s="10">
        <v>24</v>
      </c>
      <c r="C233" s="10">
        <v>1.5</v>
      </c>
    </row>
    <row r="234" spans="1:3" x14ac:dyDescent="0.2">
      <c r="A234" s="42">
        <f t="shared" si="0"/>
        <v>232</v>
      </c>
      <c r="B234" s="10">
        <v>23.5</v>
      </c>
      <c r="C234" s="10">
        <v>1</v>
      </c>
    </row>
    <row r="235" spans="1:3" x14ac:dyDescent="0.2">
      <c r="A235" s="42">
        <f t="shared" si="0"/>
        <v>233</v>
      </c>
      <c r="B235" s="10">
        <v>24</v>
      </c>
      <c r="C235" s="10">
        <v>1.5</v>
      </c>
    </row>
    <row r="236" spans="1:3" x14ac:dyDescent="0.2">
      <c r="A236" s="42">
        <f t="shared" si="0"/>
        <v>234</v>
      </c>
      <c r="B236" s="10">
        <v>24</v>
      </c>
      <c r="C236" s="10">
        <v>1.5</v>
      </c>
    </row>
    <row r="237" spans="1:3" x14ac:dyDescent="0.2">
      <c r="A237" s="42">
        <f t="shared" si="0"/>
        <v>235</v>
      </c>
      <c r="B237" s="10">
        <v>24</v>
      </c>
      <c r="C237" s="10">
        <v>1.5</v>
      </c>
    </row>
    <row r="238" spans="1:3" x14ac:dyDescent="0.2">
      <c r="A238" s="42">
        <f t="shared" si="0"/>
        <v>236</v>
      </c>
      <c r="B238" s="10">
        <v>24</v>
      </c>
      <c r="C238" s="10">
        <v>1.5</v>
      </c>
    </row>
    <row r="239" spans="1:3" x14ac:dyDescent="0.2">
      <c r="A239" s="42">
        <f t="shared" si="0"/>
        <v>237</v>
      </c>
      <c r="B239" s="10">
        <v>24</v>
      </c>
      <c r="C239" s="10">
        <v>1.5</v>
      </c>
    </row>
    <row r="240" spans="1:3" x14ac:dyDescent="0.2">
      <c r="A240" s="42">
        <f t="shared" si="0"/>
        <v>238</v>
      </c>
      <c r="B240" s="10">
        <v>24</v>
      </c>
      <c r="C240" s="10">
        <v>1.5</v>
      </c>
    </row>
    <row r="241" spans="1:3" x14ac:dyDescent="0.2">
      <c r="A241" s="42">
        <f t="shared" si="0"/>
        <v>239</v>
      </c>
      <c r="B241" s="10">
        <v>24</v>
      </c>
      <c r="C241" s="10">
        <v>1.5</v>
      </c>
    </row>
    <row r="242" spans="1:3" x14ac:dyDescent="0.2">
      <c r="A242" s="42">
        <f t="shared" ref="A242:A246" si="1">A241+1</f>
        <v>240</v>
      </c>
      <c r="B242" s="10">
        <v>24</v>
      </c>
      <c r="C242" s="10">
        <v>1.5</v>
      </c>
    </row>
    <row r="243" spans="1:3" x14ac:dyDescent="0.2">
      <c r="A243" s="42">
        <f t="shared" si="1"/>
        <v>241</v>
      </c>
      <c r="B243" s="10">
        <v>23.5</v>
      </c>
      <c r="C243" s="10">
        <v>1</v>
      </c>
    </row>
    <row r="244" spans="1:3" x14ac:dyDescent="0.2">
      <c r="A244" s="42">
        <f t="shared" si="1"/>
        <v>242</v>
      </c>
      <c r="B244" s="10">
        <v>23.5</v>
      </c>
      <c r="C244" s="10">
        <v>1</v>
      </c>
    </row>
    <row r="245" spans="1:3" x14ac:dyDescent="0.2">
      <c r="A245" s="42">
        <f t="shared" si="1"/>
        <v>243</v>
      </c>
      <c r="B245" s="10">
        <v>23.5</v>
      </c>
      <c r="C245" s="10">
        <v>1</v>
      </c>
    </row>
    <row r="246" spans="1:3" x14ac:dyDescent="0.2">
      <c r="A246" s="42">
        <f t="shared" si="1"/>
        <v>244</v>
      </c>
      <c r="B246" s="10">
        <v>24</v>
      </c>
      <c r="C246" s="10">
        <v>1.5</v>
      </c>
    </row>
    <row r="247" spans="1:3" x14ac:dyDescent="0.2">
      <c r="A247" s="42">
        <f>A246+1</f>
        <v>245</v>
      </c>
      <c r="B247" s="10">
        <v>24</v>
      </c>
      <c r="C247" s="10">
        <v>1.5</v>
      </c>
    </row>
    <row r="248" spans="1:3" x14ac:dyDescent="0.2">
      <c r="A248" s="42">
        <f t="shared" ref="A248:A251" si="2">A247+1</f>
        <v>246</v>
      </c>
      <c r="B248" s="10">
        <v>23.5</v>
      </c>
      <c r="C248" s="10">
        <v>1</v>
      </c>
    </row>
    <row r="249" spans="1:3" x14ac:dyDescent="0.2">
      <c r="A249" s="42">
        <f t="shared" si="2"/>
        <v>247</v>
      </c>
      <c r="B249" s="10">
        <v>23.5</v>
      </c>
      <c r="C249" s="10">
        <v>1</v>
      </c>
    </row>
    <row r="250" spans="1:3" x14ac:dyDescent="0.2">
      <c r="A250" s="42">
        <f t="shared" si="2"/>
        <v>248</v>
      </c>
      <c r="B250" s="10">
        <v>24</v>
      </c>
      <c r="C250" s="10">
        <v>1.5</v>
      </c>
    </row>
    <row r="251" spans="1:3" x14ac:dyDescent="0.2">
      <c r="A251" s="42">
        <f t="shared" si="2"/>
        <v>249</v>
      </c>
      <c r="B251" s="10">
        <v>24</v>
      </c>
      <c r="C251" s="10">
        <v>1.5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761F-3014-412F-8898-2B1CEF4C3BD5}">
  <dimension ref="A1:P74"/>
  <sheetViews>
    <sheetView tabSelected="1" topLeftCell="A5" zoomScale="200" zoomScaleNormal="85" workbookViewId="0">
      <selection activeCell="D6" sqref="D6"/>
    </sheetView>
  </sheetViews>
  <sheetFormatPr baseColWidth="10" defaultColWidth="8.83203125" defaultRowHeight="16" x14ac:dyDescent="0.2"/>
  <cols>
    <col min="1" max="1" width="19.33203125" customWidth="1"/>
    <col min="2" max="2" width="16.33203125" customWidth="1"/>
    <col min="3" max="3" width="20.83203125" style="8" customWidth="1"/>
    <col min="4" max="4" width="15" style="13" customWidth="1"/>
    <col min="5" max="5" width="22.1640625" customWidth="1"/>
    <col min="6" max="6" width="15.6640625" customWidth="1"/>
    <col min="7" max="7" width="14.6640625" customWidth="1"/>
    <col min="8" max="8" width="14.33203125" customWidth="1"/>
    <col min="9" max="9" width="35.83203125" customWidth="1"/>
    <col min="10" max="10" width="11.83203125" customWidth="1"/>
    <col min="11" max="11" width="26" customWidth="1"/>
    <col min="12" max="12" width="61.1640625" customWidth="1"/>
  </cols>
  <sheetData>
    <row r="1" spans="1:16" x14ac:dyDescent="0.2">
      <c r="A1" s="34" t="s">
        <v>27</v>
      </c>
      <c r="G1" s="5"/>
      <c r="H1" s="5"/>
      <c r="I1" s="5"/>
      <c r="J1" s="5"/>
      <c r="N1" s="5"/>
      <c r="O1" s="5"/>
      <c r="P1" s="5"/>
    </row>
    <row r="2" spans="1:16" x14ac:dyDescent="0.2">
      <c r="A2" s="73" t="s">
        <v>4</v>
      </c>
      <c r="B2" s="66" t="s">
        <v>20</v>
      </c>
      <c r="C2" s="66"/>
      <c r="D2" s="66"/>
      <c r="E2" s="66"/>
      <c r="F2" s="66"/>
      <c r="G2" s="76"/>
      <c r="H2" s="5"/>
      <c r="I2" s="5"/>
      <c r="J2" s="5"/>
      <c r="K2" s="72" t="s">
        <v>54</v>
      </c>
      <c r="L2" s="72"/>
      <c r="N2" s="5"/>
      <c r="O2" s="5"/>
      <c r="P2" s="5"/>
    </row>
    <row r="3" spans="1:16" x14ac:dyDescent="0.2">
      <c r="A3" s="74"/>
      <c r="B3" s="71" t="s">
        <v>21</v>
      </c>
      <c r="C3" s="71"/>
      <c r="D3" s="71" t="s">
        <v>22</v>
      </c>
      <c r="E3" s="71" t="s">
        <v>23</v>
      </c>
      <c r="F3" s="71" t="s">
        <v>24</v>
      </c>
      <c r="G3" s="76"/>
      <c r="H3" s="5"/>
      <c r="I3" s="9"/>
      <c r="J3" s="9"/>
      <c r="K3" s="48" t="s">
        <v>18</v>
      </c>
      <c r="L3" s="47" t="s">
        <v>55</v>
      </c>
      <c r="M3" s="5"/>
      <c r="N3" s="5"/>
      <c r="O3" s="5"/>
      <c r="P3" s="5"/>
    </row>
    <row r="4" spans="1:16" x14ac:dyDescent="0.2">
      <c r="A4" s="75"/>
      <c r="B4" s="39">
        <v>1</v>
      </c>
      <c r="C4" s="39">
        <v>3</v>
      </c>
      <c r="D4" s="71"/>
      <c r="E4" s="71"/>
      <c r="F4" s="71"/>
      <c r="G4" s="76"/>
      <c r="H4" s="5"/>
      <c r="I4" s="9"/>
      <c r="J4" s="9"/>
      <c r="K4" s="48" t="s">
        <v>56</v>
      </c>
      <c r="L4" s="47" t="s">
        <v>57</v>
      </c>
      <c r="M4" s="5"/>
      <c r="N4" s="5"/>
      <c r="O4" s="5"/>
      <c r="P4" s="5"/>
    </row>
    <row r="5" spans="1:16" x14ac:dyDescent="0.2">
      <c r="A5" s="1" t="s">
        <v>5</v>
      </c>
      <c r="B5" s="16">
        <v>33.5</v>
      </c>
      <c r="C5" s="16">
        <v>31</v>
      </c>
      <c r="D5" s="16">
        <f>AVERAGE(B5:C5)</f>
        <v>32.25</v>
      </c>
      <c r="E5" s="16">
        <f>STDEV(B5:C5)</f>
        <v>1.7677669529663689</v>
      </c>
      <c r="F5" s="10">
        <f>E5/D5*100</f>
        <v>5.4814479161747869</v>
      </c>
      <c r="G5" s="14"/>
      <c r="H5" s="5"/>
      <c r="I5" s="9"/>
      <c r="J5" s="9"/>
      <c r="K5" s="48" t="s">
        <v>58</v>
      </c>
      <c r="L5" s="47" t="s">
        <v>59</v>
      </c>
      <c r="M5" s="5"/>
      <c r="N5" s="5"/>
      <c r="O5" s="5"/>
      <c r="P5" s="5"/>
    </row>
    <row r="6" spans="1:16" x14ac:dyDescent="0.2">
      <c r="A6" s="1" t="s">
        <v>6</v>
      </c>
      <c r="B6" s="16">
        <v>32.5</v>
      </c>
      <c r="C6" s="16">
        <v>30</v>
      </c>
      <c r="D6" s="16">
        <f t="shared" ref="D6:D8" si="0">AVERAGE(B6:C6)</f>
        <v>31.25</v>
      </c>
      <c r="E6" s="16">
        <f t="shared" ref="E6:E8" si="1">STDEV(B6:C6)</f>
        <v>1.7677669529663689</v>
      </c>
      <c r="F6" s="10">
        <f t="shared" ref="F6:F8" si="2">E6/D6*100</f>
        <v>5.6568542494923806</v>
      </c>
      <c r="G6" s="14"/>
      <c r="H6" s="5"/>
      <c r="I6" s="9"/>
      <c r="J6" s="9"/>
      <c r="K6" s="48" t="s">
        <v>48</v>
      </c>
      <c r="L6" s="47" t="s">
        <v>60</v>
      </c>
    </row>
    <row r="7" spans="1:16" x14ac:dyDescent="0.2">
      <c r="A7" s="1" t="s">
        <v>7</v>
      </c>
      <c r="B7" s="16">
        <v>16.5</v>
      </c>
      <c r="C7" s="16">
        <v>17</v>
      </c>
      <c r="D7" s="16">
        <f t="shared" si="0"/>
        <v>16.75</v>
      </c>
      <c r="E7" s="16">
        <f t="shared" si="1"/>
        <v>0.35355339059327379</v>
      </c>
      <c r="F7" s="10">
        <f t="shared" si="2"/>
        <v>2.1107665110046194</v>
      </c>
      <c r="G7" s="14"/>
      <c r="H7" s="5"/>
      <c r="I7" s="9"/>
      <c r="J7" s="9"/>
      <c r="K7" s="48" t="s">
        <v>61</v>
      </c>
      <c r="L7" s="47" t="s">
        <v>62</v>
      </c>
    </row>
    <row r="8" spans="1:16" x14ac:dyDescent="0.2">
      <c r="A8" s="1" t="s">
        <v>8</v>
      </c>
      <c r="B8" s="16">
        <v>16</v>
      </c>
      <c r="C8" s="16">
        <v>16.5</v>
      </c>
      <c r="D8" s="16">
        <f t="shared" si="0"/>
        <v>16.25</v>
      </c>
      <c r="E8" s="16">
        <f t="shared" si="1"/>
        <v>0.35355339059327379</v>
      </c>
      <c r="F8" s="10">
        <f t="shared" si="2"/>
        <v>2.175713172881685</v>
      </c>
      <c r="G8" s="22"/>
      <c r="H8" s="5"/>
      <c r="I8" s="9"/>
      <c r="J8" s="5"/>
      <c r="K8" s="48" t="s">
        <v>63</v>
      </c>
      <c r="L8" s="47" t="s">
        <v>65</v>
      </c>
    </row>
    <row r="9" spans="1:16" x14ac:dyDescent="0.2">
      <c r="G9" s="22"/>
      <c r="H9" s="22"/>
      <c r="I9" s="22"/>
      <c r="J9" s="5"/>
      <c r="K9" s="48" t="s">
        <v>64</v>
      </c>
      <c r="L9" s="47" t="s">
        <v>66</v>
      </c>
    </row>
    <row r="10" spans="1:16" x14ac:dyDescent="0.2">
      <c r="A10" s="73" t="s">
        <v>4</v>
      </c>
      <c r="B10" s="64" t="s">
        <v>11</v>
      </c>
      <c r="C10" s="64" t="s">
        <v>16</v>
      </c>
      <c r="D10" s="64" t="s">
        <v>12</v>
      </c>
      <c r="E10" s="64" t="s">
        <v>18</v>
      </c>
      <c r="F10" s="64" t="s">
        <v>19</v>
      </c>
      <c r="G10" s="66" t="s">
        <v>25</v>
      </c>
      <c r="H10" s="66"/>
      <c r="I10" s="66"/>
      <c r="J10" s="5"/>
      <c r="K10" s="48" t="s">
        <v>24</v>
      </c>
      <c r="L10" s="47" t="s">
        <v>67</v>
      </c>
    </row>
    <row r="11" spans="1:16" x14ac:dyDescent="0.2">
      <c r="A11" s="75"/>
      <c r="B11" s="65"/>
      <c r="C11" s="65"/>
      <c r="D11" s="65"/>
      <c r="E11" s="65"/>
      <c r="F11" s="65"/>
      <c r="G11" s="2" t="s">
        <v>13</v>
      </c>
      <c r="H11" s="2" t="s">
        <v>14</v>
      </c>
      <c r="I11" s="2" t="s">
        <v>15</v>
      </c>
      <c r="J11" s="5"/>
      <c r="K11" s="49" t="s">
        <v>68</v>
      </c>
      <c r="L11" s="15" t="s">
        <v>69</v>
      </c>
    </row>
    <row r="12" spans="1:16" x14ac:dyDescent="0.2">
      <c r="A12" s="1" t="s">
        <v>5</v>
      </c>
      <c r="B12" s="1">
        <v>100.21</v>
      </c>
      <c r="C12" s="1">
        <v>684</v>
      </c>
      <c r="D12" s="33">
        <v>0.2049</v>
      </c>
      <c r="E12" s="32">
        <f>D12/B12</f>
        <v>2.0447061171539769E-3</v>
      </c>
      <c r="F12" s="40">
        <f>D12/(C12*1000)</f>
        <v>2.9956140350877195E-7</v>
      </c>
      <c r="G12" s="11">
        <f>D12/$D$16*100</f>
        <v>24.168435951875441</v>
      </c>
      <c r="H12" s="11">
        <f>E12/$E$16*100</f>
        <v>22.954536586382996</v>
      </c>
      <c r="I12" s="11">
        <f>F12/$F$16*100</f>
        <v>27.948759098561904</v>
      </c>
      <c r="K12" s="53" t="s">
        <v>72</v>
      </c>
      <c r="L12" s="54"/>
    </row>
    <row r="13" spans="1:16" x14ac:dyDescent="0.2">
      <c r="A13" s="1" t="s">
        <v>6</v>
      </c>
      <c r="B13" s="1">
        <v>84.16</v>
      </c>
      <c r="C13" s="1">
        <v>779</v>
      </c>
      <c r="D13" s="33">
        <v>0.22120000000000001</v>
      </c>
      <c r="E13" s="32">
        <f t="shared" ref="E13:E15" si="3">D13/B13</f>
        <v>2.6283269961977188E-3</v>
      </c>
      <c r="F13" s="40">
        <f t="shared" ref="F13:F15" si="4">D13/(C13*1000)</f>
        <v>2.8395378690629012E-7</v>
      </c>
      <c r="G13" s="11">
        <f t="shared" ref="G13:G15" si="5">D13/$D$16*100</f>
        <v>26.091059212078321</v>
      </c>
      <c r="H13" s="11">
        <f t="shared" ref="H13:H15" si="6">E13/$E$16*100</f>
        <v>29.506454589755275</v>
      </c>
      <c r="I13" s="11">
        <f t="shared" ref="I13:I15" si="7">F13/$F$16*100</f>
        <v>26.492585134172309</v>
      </c>
      <c r="K13" s="55" t="s">
        <v>73</v>
      </c>
      <c r="L13" s="56"/>
    </row>
    <row r="14" spans="1:16" x14ac:dyDescent="0.2">
      <c r="A14" s="1" t="s">
        <v>7</v>
      </c>
      <c r="B14" s="1">
        <v>92.14</v>
      </c>
      <c r="C14" s="1">
        <v>867</v>
      </c>
      <c r="D14" s="33">
        <v>0.183</v>
      </c>
      <c r="E14" s="32">
        <f t="shared" si="3"/>
        <v>1.9861080963750814E-3</v>
      </c>
      <c r="F14" s="40">
        <f t="shared" si="4"/>
        <v>2.1107266435986158E-7</v>
      </c>
      <c r="G14" s="11">
        <f t="shared" si="5"/>
        <v>21.585279547062985</v>
      </c>
      <c r="H14" s="11">
        <f t="shared" si="6"/>
        <v>22.296696126781388</v>
      </c>
      <c r="I14" s="11">
        <f t="shared" si="7"/>
        <v>19.692854217491472</v>
      </c>
      <c r="K14" s="55" t="s">
        <v>74</v>
      </c>
      <c r="L14" s="56"/>
    </row>
    <row r="15" spans="1:16" x14ac:dyDescent="0.2">
      <c r="A15" s="1" t="s">
        <v>8</v>
      </c>
      <c r="B15" s="1">
        <v>106.16</v>
      </c>
      <c r="C15" s="1">
        <v>861</v>
      </c>
      <c r="D15" s="33">
        <v>0.2387</v>
      </c>
      <c r="E15" s="32">
        <f t="shared" si="3"/>
        <v>2.2484928409947252E-3</v>
      </c>
      <c r="F15" s="40">
        <f t="shared" si="4"/>
        <v>2.7723577235772359E-7</v>
      </c>
      <c r="G15" s="11">
        <f t="shared" si="5"/>
        <v>28.155225288983249</v>
      </c>
      <c r="H15" s="11">
        <f t="shared" si="6"/>
        <v>25.242312697080333</v>
      </c>
      <c r="I15" s="11">
        <f t="shared" si="7"/>
        <v>25.865801549774321</v>
      </c>
      <c r="K15" s="57" t="s">
        <v>70</v>
      </c>
      <c r="L15" s="58"/>
    </row>
    <row r="16" spans="1:16" x14ac:dyDescent="0.2">
      <c r="A16" s="77" t="s">
        <v>17</v>
      </c>
      <c r="B16" s="77"/>
      <c r="C16" s="77"/>
      <c r="D16" s="1">
        <f>SUM(D12:D15)</f>
        <v>0.8478</v>
      </c>
      <c r="E16" s="32">
        <f>SUM(E12:E15)</f>
        <v>8.9076340507215027E-3</v>
      </c>
      <c r="F16" s="40">
        <f>SUM(F12:F15)</f>
        <v>1.0718236271326472E-6</v>
      </c>
      <c r="G16" s="11">
        <f>SUM(G12:G15)</f>
        <v>99.999999999999986</v>
      </c>
      <c r="H16" s="11">
        <f t="shared" ref="H16:I16" si="8">SUM(H12:H15)</f>
        <v>100</v>
      </c>
      <c r="I16" s="11">
        <f t="shared" si="8"/>
        <v>100</v>
      </c>
      <c r="K16" s="59" t="s">
        <v>71</v>
      </c>
      <c r="L16" s="60"/>
    </row>
    <row r="17" spans="1:11" x14ac:dyDescent="0.2">
      <c r="A17" s="20"/>
      <c r="B17" s="20"/>
      <c r="C17" s="20"/>
      <c r="D17" s="25"/>
      <c r="E17" s="25"/>
      <c r="F17" s="25"/>
      <c r="G17" s="25"/>
      <c r="H17" s="25"/>
      <c r="I17" s="25"/>
    </row>
    <row r="18" spans="1:11" x14ac:dyDescent="0.2">
      <c r="A18" s="77" t="s">
        <v>29</v>
      </c>
      <c r="B18" s="77"/>
      <c r="C18" s="77" t="s">
        <v>0</v>
      </c>
      <c r="D18" s="77"/>
      <c r="E18" s="77" t="s">
        <v>50</v>
      </c>
      <c r="F18" s="26"/>
      <c r="G18" s="25"/>
      <c r="H18" s="25"/>
      <c r="I18" s="25"/>
    </row>
    <row r="19" spans="1:11" x14ac:dyDescent="0.2">
      <c r="A19" s="21" t="s">
        <v>30</v>
      </c>
      <c r="B19" s="21" t="s">
        <v>31</v>
      </c>
      <c r="C19" s="21" t="s">
        <v>32</v>
      </c>
      <c r="D19" s="21" t="s">
        <v>23</v>
      </c>
      <c r="E19" s="77"/>
      <c r="F19" s="26"/>
      <c r="G19" s="25"/>
      <c r="H19" s="25"/>
      <c r="I19" s="25"/>
    </row>
    <row r="20" spans="1:11" x14ac:dyDescent="0.2">
      <c r="A20" s="27" t="s">
        <v>5</v>
      </c>
      <c r="B20" s="41">
        <v>22.954536586382996</v>
      </c>
      <c r="C20" s="41">
        <v>32.25</v>
      </c>
      <c r="D20" s="41">
        <v>1.7677669529663689</v>
      </c>
      <c r="E20" s="11">
        <f>(C20/(B20/100))/($C$23/($B$23/100))</f>
        <v>2.1824131336032209</v>
      </c>
      <c r="F20" s="25"/>
      <c r="G20" s="25"/>
      <c r="H20" s="25"/>
      <c r="I20" s="25"/>
    </row>
    <row r="21" spans="1:11" x14ac:dyDescent="0.2">
      <c r="A21" s="27" t="s">
        <v>6</v>
      </c>
      <c r="B21" s="41">
        <v>29.506454589755275</v>
      </c>
      <c r="C21" s="41">
        <v>31.25</v>
      </c>
      <c r="D21" s="41">
        <v>1.7677669529663689</v>
      </c>
      <c r="E21" s="11">
        <f t="shared" ref="E21:E22" si="9">(C21/(B21/100))/($C$23/($B$23/100))</f>
        <v>1.645162379139276</v>
      </c>
      <c r="F21" s="25"/>
      <c r="G21" s="25"/>
      <c r="H21" s="25"/>
      <c r="I21" s="25"/>
    </row>
    <row r="22" spans="1:11" x14ac:dyDescent="0.2">
      <c r="A22" s="27" t="s">
        <v>7</v>
      </c>
      <c r="B22" s="41">
        <v>22.296696126781388</v>
      </c>
      <c r="C22" s="41">
        <v>16.75</v>
      </c>
      <c r="D22" s="41">
        <v>0.35355339059327379</v>
      </c>
      <c r="E22" s="11">
        <f t="shared" si="9"/>
        <v>1.1669441559260207</v>
      </c>
      <c r="F22" s="25"/>
      <c r="G22" s="25"/>
      <c r="H22" s="25"/>
      <c r="I22" s="25"/>
    </row>
    <row r="23" spans="1:11" x14ac:dyDescent="0.2">
      <c r="A23" s="27" t="s">
        <v>8</v>
      </c>
      <c r="B23" s="41">
        <v>25.242312697080333</v>
      </c>
      <c r="C23" s="41">
        <v>16.25</v>
      </c>
      <c r="D23" s="41">
        <v>0.35355339059327379</v>
      </c>
      <c r="E23" s="11">
        <f>(C23/(B23/100))/($C$23/($B$23/100))</f>
        <v>1</v>
      </c>
      <c r="F23" s="25"/>
      <c r="G23" s="25"/>
      <c r="H23" s="25"/>
      <c r="I23" s="25"/>
    </row>
    <row r="24" spans="1:11" x14ac:dyDescent="0.2">
      <c r="A24" s="20"/>
      <c r="B24" s="20"/>
      <c r="C24" s="20"/>
      <c r="D24" s="25"/>
      <c r="E24" s="25"/>
      <c r="F24" s="25"/>
      <c r="G24" s="25"/>
      <c r="H24" s="25"/>
      <c r="I24" s="25"/>
    </row>
    <row r="25" spans="1:11" s="38" customFormat="1" ht="18.75" customHeight="1" x14ac:dyDescent="0.2">
      <c r="A25" s="35"/>
      <c r="B25" s="35"/>
      <c r="C25" s="36"/>
      <c r="D25" s="37"/>
      <c r="E25" s="35"/>
      <c r="F25" s="35"/>
      <c r="G25" s="35"/>
      <c r="H25" s="35"/>
      <c r="I25" s="35"/>
    </row>
    <row r="26" spans="1:11" x14ac:dyDescent="0.2">
      <c r="A26" s="34" t="s">
        <v>28</v>
      </c>
      <c r="G26" s="3"/>
      <c r="H26" s="3"/>
      <c r="I26" s="3"/>
    </row>
    <row r="27" spans="1:11" x14ac:dyDescent="0.2">
      <c r="A27" s="66" t="s">
        <v>4</v>
      </c>
      <c r="B27" s="61" t="s">
        <v>20</v>
      </c>
      <c r="C27" s="62"/>
      <c r="D27" s="62"/>
      <c r="E27" s="62"/>
      <c r="F27" s="62"/>
      <c r="G27" s="63"/>
      <c r="H27" s="3"/>
      <c r="I27" s="3"/>
    </row>
    <row r="28" spans="1:11" x14ac:dyDescent="0.2">
      <c r="A28" s="66"/>
      <c r="B28" s="61" t="s">
        <v>21</v>
      </c>
      <c r="C28" s="62"/>
      <c r="D28" s="63"/>
      <c r="E28" s="66" t="s">
        <v>22</v>
      </c>
      <c r="F28" s="66" t="s">
        <v>23</v>
      </c>
      <c r="G28" s="66" t="s">
        <v>24</v>
      </c>
      <c r="J28" s="21" t="s">
        <v>4</v>
      </c>
      <c r="K28" s="21" t="s">
        <v>9</v>
      </c>
    </row>
    <row r="29" spans="1:11" x14ac:dyDescent="0.2">
      <c r="A29" s="66"/>
      <c r="B29" s="19">
        <v>1</v>
      </c>
      <c r="C29" s="19">
        <v>2</v>
      </c>
      <c r="D29" s="24">
        <v>3</v>
      </c>
      <c r="E29" s="66"/>
      <c r="F29" s="66"/>
      <c r="G29" s="66"/>
      <c r="J29" s="23" t="s">
        <v>5</v>
      </c>
      <c r="K29" s="23">
        <v>86</v>
      </c>
    </row>
    <row r="30" spans="1:11" x14ac:dyDescent="0.2">
      <c r="A30" s="18" t="s">
        <v>5</v>
      </c>
      <c r="B30" s="16">
        <v>40</v>
      </c>
      <c r="C30" s="16">
        <v>34.5</v>
      </c>
      <c r="D30" s="16">
        <v>33</v>
      </c>
      <c r="E30" s="17">
        <f>AVERAGE(B30:D30)</f>
        <v>35.833333333333336</v>
      </c>
      <c r="F30" s="17">
        <f>STDEV(B30:D30)</f>
        <v>3.6855573979159972</v>
      </c>
      <c r="G30" s="17">
        <f>F30/E30*100</f>
        <v>10.285276459300457</v>
      </c>
      <c r="J30" s="23" t="s">
        <v>6</v>
      </c>
      <c r="K30" s="23">
        <v>96</v>
      </c>
    </row>
    <row r="31" spans="1:11" x14ac:dyDescent="0.2">
      <c r="A31" s="18" t="s">
        <v>6</v>
      </c>
      <c r="B31" s="16">
        <v>47.5</v>
      </c>
      <c r="C31" s="16">
        <v>42</v>
      </c>
      <c r="D31" s="16">
        <v>39.5</v>
      </c>
      <c r="E31" s="17">
        <f t="shared" ref="E31:E32" si="10">AVERAGE(B31:D31)</f>
        <v>43</v>
      </c>
      <c r="F31" s="17">
        <f t="shared" ref="F31:F32" si="11">STDEV(B31:D31)</f>
        <v>4.0926763859362252</v>
      </c>
      <c r="G31" s="17">
        <f>F31/E31*100</f>
        <v>9.5178520603168035</v>
      </c>
      <c r="J31" s="23" t="s">
        <v>7</v>
      </c>
      <c r="K31" s="23">
        <v>136</v>
      </c>
    </row>
    <row r="32" spans="1:11" x14ac:dyDescent="0.2">
      <c r="A32" s="18" t="s">
        <v>8</v>
      </c>
      <c r="B32" s="16">
        <v>25</v>
      </c>
      <c r="C32" s="16">
        <v>22.5</v>
      </c>
      <c r="D32" s="16">
        <v>22</v>
      </c>
      <c r="E32" s="17">
        <f t="shared" si="10"/>
        <v>23.166666666666668</v>
      </c>
      <c r="F32" s="17">
        <f t="shared" si="11"/>
        <v>1.607275126832159</v>
      </c>
      <c r="G32" s="17">
        <f>F32/E32*100</f>
        <v>6.9378782453186707</v>
      </c>
      <c r="J32" s="23" t="s">
        <v>8</v>
      </c>
      <c r="K32" s="23">
        <v>182</v>
      </c>
    </row>
    <row r="34" spans="1:11" x14ac:dyDescent="0.2">
      <c r="A34" s="52" t="s">
        <v>33</v>
      </c>
      <c r="B34" s="52"/>
      <c r="C34" s="52"/>
    </row>
    <row r="35" spans="1:11" x14ac:dyDescent="0.2">
      <c r="A35" s="19" t="s">
        <v>4</v>
      </c>
      <c r="B35" s="21" t="s">
        <v>26</v>
      </c>
      <c r="C35" s="29" t="s">
        <v>36</v>
      </c>
    </row>
    <row r="36" spans="1:11" x14ac:dyDescent="0.2">
      <c r="A36" s="18" t="s">
        <v>5</v>
      </c>
      <c r="B36" s="16">
        <v>40</v>
      </c>
      <c r="C36" s="12">
        <v>2.18241313360322</v>
      </c>
    </row>
    <row r="37" spans="1:11" x14ac:dyDescent="0.2">
      <c r="A37" s="18" t="s">
        <v>6</v>
      </c>
      <c r="B37" s="16">
        <v>47.5</v>
      </c>
      <c r="C37" s="12">
        <v>1.645162379139276</v>
      </c>
    </row>
    <row r="38" spans="1:11" x14ac:dyDescent="0.2">
      <c r="A38" s="18" t="s">
        <v>8</v>
      </c>
      <c r="B38" s="16">
        <v>25</v>
      </c>
      <c r="C38" s="12">
        <v>1</v>
      </c>
    </row>
    <row r="40" spans="1:11" x14ac:dyDescent="0.2">
      <c r="A40" s="66" t="s">
        <v>34</v>
      </c>
      <c r="B40" s="66"/>
      <c r="C40" s="67">
        <f>C36*B38/B36</f>
        <v>1.3640082085020127</v>
      </c>
      <c r="D40" s="67"/>
    </row>
    <row r="41" spans="1:11" x14ac:dyDescent="0.2">
      <c r="A41" s="66" t="s">
        <v>35</v>
      </c>
      <c r="B41" s="66"/>
      <c r="C41" s="67">
        <f>C37*B38/B37</f>
        <v>0.86587493638909263</v>
      </c>
      <c r="D41" s="67"/>
      <c r="F41" s="21" t="s">
        <v>4</v>
      </c>
      <c r="G41" s="19" t="s">
        <v>11</v>
      </c>
      <c r="H41" s="19" t="s">
        <v>16</v>
      </c>
    </row>
    <row r="42" spans="1:11" x14ac:dyDescent="0.2">
      <c r="A42" s="66" t="s">
        <v>37</v>
      </c>
      <c r="B42" s="66"/>
      <c r="C42" s="67">
        <v>1</v>
      </c>
      <c r="D42" s="67"/>
      <c r="F42" s="23" t="s">
        <v>8</v>
      </c>
      <c r="G42" s="23">
        <v>106.16</v>
      </c>
      <c r="H42" s="23">
        <v>861</v>
      </c>
    </row>
    <row r="43" spans="1:11" x14ac:dyDescent="0.2">
      <c r="A43" s="19" t="s">
        <v>38</v>
      </c>
      <c r="B43" s="12">
        <f>1/(1+1/C41+1/C40)</f>
        <v>0.34625623772700559</v>
      </c>
      <c r="C43" s="11">
        <f>B43*$G$42*1000/$H$42</f>
        <v>42.692871309057963</v>
      </c>
      <c r="D43" s="30" t="s">
        <v>42</v>
      </c>
      <c r="F43" s="23" t="s">
        <v>5</v>
      </c>
      <c r="G43" s="23">
        <v>100.21</v>
      </c>
      <c r="H43" s="23">
        <v>684</v>
      </c>
    </row>
    <row r="44" spans="1:11" x14ac:dyDescent="0.2">
      <c r="A44" s="19" t="s">
        <v>39</v>
      </c>
      <c r="B44" s="12">
        <f>B43/C40</f>
        <v>0.253852019048531</v>
      </c>
      <c r="C44" s="11">
        <f>B44*$G$43*1000/$H$43</f>
        <v>37.190805305341065</v>
      </c>
      <c r="D44" s="30" t="s">
        <v>44</v>
      </c>
      <c r="F44" s="23" t="s">
        <v>6</v>
      </c>
      <c r="G44" s="23">
        <v>84.16</v>
      </c>
      <c r="H44" s="23">
        <v>779</v>
      </c>
    </row>
    <row r="45" spans="1:11" x14ac:dyDescent="0.2">
      <c r="A45" s="19" t="s">
        <v>40</v>
      </c>
      <c r="B45" s="12">
        <f>B43/C41</f>
        <v>0.39989174322446336</v>
      </c>
      <c r="C45" s="11">
        <f>B45*$G$44*1000/$H$44</f>
        <v>43.202681784044714</v>
      </c>
      <c r="D45" s="30" t="s">
        <v>45</v>
      </c>
    </row>
    <row r="46" spans="1:11" x14ac:dyDescent="0.2">
      <c r="A46" s="19" t="s">
        <v>41</v>
      </c>
      <c r="B46" s="12">
        <f>SUM(B43:B45)</f>
        <v>1</v>
      </c>
      <c r="C46" s="11">
        <f>SUM(C43:C45)</f>
        <v>123.08635839844375</v>
      </c>
      <c r="D46" s="30" t="s">
        <v>43</v>
      </c>
    </row>
    <row r="48" spans="1:11" x14ac:dyDescent="0.2">
      <c r="A48" s="52" t="s">
        <v>46</v>
      </c>
      <c r="B48" s="52"/>
      <c r="C48" s="52"/>
      <c r="F48" s="68" t="s">
        <v>48</v>
      </c>
      <c r="G48" s="69"/>
      <c r="H48" s="69"/>
      <c r="I48" s="69"/>
      <c r="J48" s="69"/>
      <c r="K48" s="70"/>
    </row>
    <row r="49" spans="1:11" x14ac:dyDescent="0.2">
      <c r="A49" s="19" t="s">
        <v>4</v>
      </c>
      <c r="B49" s="21" t="s">
        <v>26</v>
      </c>
      <c r="C49" s="29" t="s">
        <v>36</v>
      </c>
      <c r="F49" s="21" t="s">
        <v>30</v>
      </c>
      <c r="G49" s="21" t="s">
        <v>33</v>
      </c>
      <c r="H49" s="21" t="s">
        <v>46</v>
      </c>
      <c r="I49" s="21" t="s">
        <v>47</v>
      </c>
      <c r="J49" s="21" t="s">
        <v>32</v>
      </c>
      <c r="K49" s="21" t="s">
        <v>49</v>
      </c>
    </row>
    <row r="50" spans="1:11" x14ac:dyDescent="0.2">
      <c r="A50" s="18" t="s">
        <v>5</v>
      </c>
      <c r="B50" s="16">
        <v>34.5</v>
      </c>
      <c r="C50" s="12">
        <v>2.18241313360322</v>
      </c>
      <c r="F50" s="23" t="s">
        <v>8</v>
      </c>
      <c r="G50" s="11">
        <f>C43/$C$46*100</f>
        <v>34.685298894664314</v>
      </c>
      <c r="H50" s="11">
        <f>C57/$C$60*100</f>
        <v>35.347984419659838</v>
      </c>
      <c r="I50" s="11">
        <f>C71/$C$74*100</f>
        <v>36.062812637237322</v>
      </c>
      <c r="J50" s="11">
        <f>AVERAGE(G50:I50)</f>
        <v>35.365365317187155</v>
      </c>
      <c r="K50" s="11">
        <f>STDEV(G50:I50)</f>
        <v>0.68892133037344339</v>
      </c>
    </row>
    <row r="51" spans="1:11" x14ac:dyDescent="0.2">
      <c r="A51" s="18" t="s">
        <v>6</v>
      </c>
      <c r="B51" s="16">
        <v>42</v>
      </c>
      <c r="C51" s="12">
        <v>1.645162379139276</v>
      </c>
      <c r="F51" s="23" t="s">
        <v>5</v>
      </c>
      <c r="G51" s="11">
        <f t="shared" ref="G51:G52" si="12">C44/$C$46*100</f>
        <v>30.215212952316321</v>
      </c>
      <c r="H51" s="11">
        <f t="shared" ref="H51:H52" si="13">C58/$C$60*100</f>
        <v>29.509473929827823</v>
      </c>
      <c r="I51" s="11">
        <f t="shared" ref="I51:I52" si="14">C72/$C$74*100</f>
        <v>29.451748963662659</v>
      </c>
      <c r="J51" s="11">
        <f t="shared" ref="J51:J52" si="15">AVERAGE(G51:I51)</f>
        <v>29.72547861526893</v>
      </c>
      <c r="K51" s="11">
        <f t="shared" ref="K51:K52" si="16">STDEV(G51:I51)</f>
        <v>0.42510332107868165</v>
      </c>
    </row>
    <row r="52" spans="1:11" x14ac:dyDescent="0.2">
      <c r="A52" s="18" t="s">
        <v>8</v>
      </c>
      <c r="B52" s="16">
        <v>22.5</v>
      </c>
      <c r="C52" s="12">
        <v>1</v>
      </c>
      <c r="F52" s="23" t="s">
        <v>6</v>
      </c>
      <c r="G52" s="11">
        <f t="shared" si="12"/>
        <v>35.099488153019358</v>
      </c>
      <c r="H52" s="11">
        <f t="shared" si="13"/>
        <v>35.142541650512335</v>
      </c>
      <c r="I52" s="11">
        <f t="shared" si="14"/>
        <v>34.485438399100019</v>
      </c>
      <c r="J52" s="11">
        <f t="shared" si="15"/>
        <v>34.909156067543904</v>
      </c>
      <c r="K52" s="11">
        <f t="shared" si="16"/>
        <v>0.36758114454530449</v>
      </c>
    </row>
    <row r="54" spans="1:11" x14ac:dyDescent="0.2">
      <c r="A54" s="66" t="s">
        <v>34</v>
      </c>
      <c r="B54" s="66"/>
      <c r="C54" s="67">
        <f>C50*B52/B50</f>
        <v>1.4233129132194913</v>
      </c>
      <c r="D54" s="67"/>
    </row>
    <row r="55" spans="1:11" x14ac:dyDescent="0.2">
      <c r="A55" s="66" t="s">
        <v>35</v>
      </c>
      <c r="B55" s="66"/>
      <c r="C55" s="67">
        <f>C51*B52/B51</f>
        <v>0.88133698882461209</v>
      </c>
      <c r="D55" s="67"/>
    </row>
    <row r="56" spans="1:11" x14ac:dyDescent="0.2">
      <c r="A56" s="66" t="s">
        <v>37</v>
      </c>
      <c r="B56" s="66"/>
      <c r="C56" s="67">
        <v>1</v>
      </c>
      <c r="D56" s="67"/>
      <c r="F56" s="28" t="s">
        <v>30</v>
      </c>
      <c r="G56" s="28" t="s">
        <v>9</v>
      </c>
      <c r="H56" s="28" t="s">
        <v>52</v>
      </c>
      <c r="I56" s="28" t="s">
        <v>82</v>
      </c>
    </row>
    <row r="57" spans="1:11" x14ac:dyDescent="0.2">
      <c r="A57" s="19" t="s">
        <v>38</v>
      </c>
      <c r="B57" s="12">
        <f>1/(1+1/C55+1/C54)</f>
        <v>0.35245694655342141</v>
      </c>
      <c r="C57" s="11">
        <f>B57*$G$42*1000/$H$42</f>
        <v>43.457409345076904</v>
      </c>
      <c r="D57" s="30" t="s">
        <v>42</v>
      </c>
      <c r="F57" s="23" t="s">
        <v>5</v>
      </c>
      <c r="G57" s="23">
        <v>88</v>
      </c>
      <c r="H57" s="23">
        <f>(88-82)*2</f>
        <v>12</v>
      </c>
      <c r="I57" s="31">
        <f>2*(G58-G57)/(H58+H57)</f>
        <v>0.33333333333333331</v>
      </c>
    </row>
    <row r="58" spans="1:11" x14ac:dyDescent="0.2">
      <c r="A58" s="19" t="s">
        <v>39</v>
      </c>
      <c r="B58" s="12">
        <f>B57/C54</f>
        <v>0.24763138399143328</v>
      </c>
      <c r="C58" s="11">
        <f>B58*$G$43*1000/$H$43</f>
        <v>36.279445891493459</v>
      </c>
      <c r="D58" s="30" t="s">
        <v>44</v>
      </c>
      <c r="F58" s="23" t="s">
        <v>6</v>
      </c>
      <c r="G58" s="23">
        <v>95</v>
      </c>
      <c r="H58" s="23">
        <f>(110-95)*2</f>
        <v>30</v>
      </c>
      <c r="I58" s="31">
        <f>I57</f>
        <v>0.33333333333333331</v>
      </c>
    </row>
    <row r="59" spans="1:11" x14ac:dyDescent="0.2">
      <c r="A59" s="19" t="s">
        <v>40</v>
      </c>
      <c r="B59" s="12">
        <f>B57/C55</f>
        <v>0.39991166945514539</v>
      </c>
      <c r="C59" s="11">
        <f>B59*$G$44*1000/$H$44</f>
        <v>43.204834533177198</v>
      </c>
      <c r="D59" s="30" t="s">
        <v>45</v>
      </c>
      <c r="F59" s="23" t="s">
        <v>51</v>
      </c>
      <c r="G59" s="23">
        <v>183</v>
      </c>
      <c r="H59" s="23">
        <f>223-171</f>
        <v>52</v>
      </c>
      <c r="I59" s="31">
        <f>2*(G59-G58)/(H59+H58)</f>
        <v>2.1463414634146343</v>
      </c>
    </row>
    <row r="60" spans="1:11" x14ac:dyDescent="0.2">
      <c r="A60" s="19" t="s">
        <v>41</v>
      </c>
      <c r="B60" s="12">
        <f>SUM(B57:B59)</f>
        <v>1</v>
      </c>
      <c r="C60" s="11">
        <f>SUM(C57:C59)</f>
        <v>122.94168976974757</v>
      </c>
      <c r="D60" s="30" t="s">
        <v>43</v>
      </c>
      <c r="F60" s="52" t="s">
        <v>81</v>
      </c>
      <c r="G60" s="52"/>
      <c r="H60" s="52"/>
      <c r="I60" s="52"/>
    </row>
    <row r="62" spans="1:11" x14ac:dyDescent="0.2">
      <c r="A62" s="52" t="s">
        <v>47</v>
      </c>
      <c r="B62" s="52"/>
      <c r="C62" s="52"/>
    </row>
    <row r="63" spans="1:11" x14ac:dyDescent="0.2">
      <c r="A63" s="19" t="s">
        <v>4</v>
      </c>
      <c r="B63" s="21" t="s">
        <v>26</v>
      </c>
      <c r="C63" s="29" t="s">
        <v>36</v>
      </c>
    </row>
    <row r="64" spans="1:11" x14ac:dyDescent="0.2">
      <c r="A64" s="18" t="s">
        <v>5</v>
      </c>
      <c r="B64" s="16">
        <v>33</v>
      </c>
      <c r="C64" s="12">
        <v>2.18241313360322</v>
      </c>
    </row>
    <row r="65" spans="1:4" x14ac:dyDescent="0.2">
      <c r="A65" s="18" t="s">
        <v>6</v>
      </c>
      <c r="B65" s="16">
        <v>39.5</v>
      </c>
      <c r="C65" s="12">
        <v>1.645162379139276</v>
      </c>
    </row>
    <row r="66" spans="1:4" x14ac:dyDescent="0.2">
      <c r="A66" s="18" t="s">
        <v>8</v>
      </c>
      <c r="B66" s="16">
        <v>22</v>
      </c>
      <c r="C66" s="12">
        <v>1</v>
      </c>
    </row>
    <row r="68" spans="1:4" x14ac:dyDescent="0.2">
      <c r="A68" s="66" t="s">
        <v>34</v>
      </c>
      <c r="B68" s="66"/>
      <c r="C68" s="67">
        <f>C64*B66/B64</f>
        <v>1.4549420890688132</v>
      </c>
      <c r="D68" s="67"/>
    </row>
    <row r="69" spans="1:4" x14ac:dyDescent="0.2">
      <c r="A69" s="66" t="s">
        <v>35</v>
      </c>
      <c r="B69" s="66"/>
      <c r="C69" s="67">
        <f>C65*B66/B65</f>
        <v>0.91629297065984983</v>
      </c>
      <c r="D69" s="67"/>
    </row>
    <row r="70" spans="1:4" x14ac:dyDescent="0.2">
      <c r="A70" s="66" t="s">
        <v>37</v>
      </c>
      <c r="B70" s="66"/>
      <c r="C70" s="67">
        <v>1</v>
      </c>
      <c r="D70" s="67"/>
    </row>
    <row r="71" spans="1:4" x14ac:dyDescent="0.2">
      <c r="A71" s="19" t="s">
        <v>38</v>
      </c>
      <c r="B71" s="12">
        <f>1/(1+1/C69+1/C68)</f>
        <v>0.35988484798147513</v>
      </c>
      <c r="C71" s="11">
        <f>B71*$G$42*1000/$H$42</f>
        <v>44.373258375973755</v>
      </c>
      <c r="D71" s="30" t="s">
        <v>42</v>
      </c>
    </row>
    <row r="72" spans="1:4" x14ac:dyDescent="0.2">
      <c r="A72" s="19" t="s">
        <v>39</v>
      </c>
      <c r="B72" s="12">
        <f>B71/C68</f>
        <v>0.24735338312455263</v>
      </c>
      <c r="C72" s="11">
        <f>B72*$G$43*1000/$H$43</f>
        <v>36.238717138759384</v>
      </c>
      <c r="D72" s="30" t="s">
        <v>44</v>
      </c>
    </row>
    <row r="73" spans="1:4" x14ac:dyDescent="0.2">
      <c r="A73" s="19" t="s">
        <v>40</v>
      </c>
      <c r="B73" s="12">
        <f>B71/C69</f>
        <v>0.39276176889397213</v>
      </c>
      <c r="C73" s="11">
        <f>B73*$G$44*1000/$H$44</f>
        <v>42.432388279995756</v>
      </c>
      <c r="D73" s="30" t="s">
        <v>45</v>
      </c>
    </row>
    <row r="74" spans="1:4" x14ac:dyDescent="0.2">
      <c r="A74" s="19" t="s">
        <v>41</v>
      </c>
      <c r="B74" s="12">
        <f>SUM(B71:B73)</f>
        <v>1</v>
      </c>
      <c r="C74" s="11">
        <f>SUM(C71:C73)</f>
        <v>123.04436379472889</v>
      </c>
      <c r="D74" s="30" t="s">
        <v>43</v>
      </c>
    </row>
  </sheetData>
  <mergeCells count="53">
    <mergeCell ref="K2:L2"/>
    <mergeCell ref="A2:A4"/>
    <mergeCell ref="A10:A11"/>
    <mergeCell ref="G2:G4"/>
    <mergeCell ref="C18:D18"/>
    <mergeCell ref="A18:B18"/>
    <mergeCell ref="E18:E19"/>
    <mergeCell ref="A16:C16"/>
    <mergeCell ref="B2:F2"/>
    <mergeCell ref="B3:C3"/>
    <mergeCell ref="D3:D4"/>
    <mergeCell ref="E3:E4"/>
    <mergeCell ref="F3:F4"/>
    <mergeCell ref="A70:B70"/>
    <mergeCell ref="C70:D70"/>
    <mergeCell ref="A54:B54"/>
    <mergeCell ref="C54:D54"/>
    <mergeCell ref="A55:B55"/>
    <mergeCell ref="C55:D55"/>
    <mergeCell ref="A56:B56"/>
    <mergeCell ref="C56:D56"/>
    <mergeCell ref="G10:I10"/>
    <mergeCell ref="A68:B68"/>
    <mergeCell ref="C68:D68"/>
    <mergeCell ref="A69:B69"/>
    <mergeCell ref="C69:D69"/>
    <mergeCell ref="A40:B40"/>
    <mergeCell ref="A41:B41"/>
    <mergeCell ref="A42:B42"/>
    <mergeCell ref="C40:D40"/>
    <mergeCell ref="C41:D41"/>
    <mergeCell ref="C42:D42"/>
    <mergeCell ref="F48:K48"/>
    <mergeCell ref="A27:A29"/>
    <mergeCell ref="E28:E29"/>
    <mergeCell ref="F28:F29"/>
    <mergeCell ref="G28:G29"/>
    <mergeCell ref="F10:F11"/>
    <mergeCell ref="E10:E11"/>
    <mergeCell ref="D10:D11"/>
    <mergeCell ref="C10:C11"/>
    <mergeCell ref="B10:B11"/>
    <mergeCell ref="A34:C34"/>
    <mergeCell ref="A48:C48"/>
    <mergeCell ref="A62:C62"/>
    <mergeCell ref="K12:L12"/>
    <mergeCell ref="K13:L13"/>
    <mergeCell ref="K14:L14"/>
    <mergeCell ref="K15:L15"/>
    <mergeCell ref="K16:L16"/>
    <mergeCell ref="B27:G27"/>
    <mergeCell ref="B28:D28"/>
    <mergeCell ref="F60:I6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8C6C-3F12-FB40-9140-1E3A55D5A118}">
  <dimension ref="A1:H246"/>
  <sheetViews>
    <sheetView zoomScaleNormal="100" workbookViewId="0">
      <selection activeCell="M16" sqref="M16"/>
    </sheetView>
  </sheetViews>
  <sheetFormatPr baseColWidth="10" defaultColWidth="11" defaultRowHeight="16" x14ac:dyDescent="0.2"/>
  <cols>
    <col min="1" max="1" width="9.1640625" style="4" customWidth="1"/>
    <col min="2" max="2" width="9.6640625" style="6" customWidth="1"/>
    <col min="3" max="3" width="11.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0</v>
      </c>
      <c r="C1" s="45" t="s">
        <v>2</v>
      </c>
    </row>
    <row r="2" spans="1:3" x14ac:dyDescent="0.2">
      <c r="A2" s="42">
        <v>0</v>
      </c>
      <c r="B2" s="10">
        <v>22.5</v>
      </c>
      <c r="C2" s="10">
        <v>0.5</v>
      </c>
    </row>
    <row r="3" spans="1:3" x14ac:dyDescent="0.2">
      <c r="A3" s="42">
        <v>1</v>
      </c>
      <c r="B3" s="10">
        <v>22.5</v>
      </c>
      <c r="C3" s="10">
        <v>0.5</v>
      </c>
    </row>
    <row r="4" spans="1:3" x14ac:dyDescent="0.2">
      <c r="A4" s="42">
        <v>2</v>
      </c>
      <c r="B4" s="10">
        <v>22.5</v>
      </c>
      <c r="C4" s="10">
        <v>0.5</v>
      </c>
    </row>
    <row r="5" spans="1:3" x14ac:dyDescent="0.2">
      <c r="A5" s="42">
        <v>3</v>
      </c>
      <c r="B5" s="10">
        <v>22.5</v>
      </c>
      <c r="C5" s="10">
        <v>0.5</v>
      </c>
    </row>
    <row r="6" spans="1:3" x14ac:dyDescent="0.2">
      <c r="A6" s="42">
        <v>4</v>
      </c>
      <c r="B6" s="10">
        <v>22.5</v>
      </c>
      <c r="C6" s="10">
        <v>0.5</v>
      </c>
    </row>
    <row r="7" spans="1:3" x14ac:dyDescent="0.2">
      <c r="A7" s="42">
        <v>5</v>
      </c>
      <c r="B7" s="10">
        <v>22.5</v>
      </c>
      <c r="C7" s="10">
        <v>0.5</v>
      </c>
    </row>
    <row r="8" spans="1:3" x14ac:dyDescent="0.2">
      <c r="A8" s="42">
        <v>6</v>
      </c>
      <c r="B8" s="10">
        <v>22.5</v>
      </c>
      <c r="C8" s="10">
        <v>0.5</v>
      </c>
    </row>
    <row r="9" spans="1:3" x14ac:dyDescent="0.2">
      <c r="A9" s="42">
        <v>7</v>
      </c>
      <c r="B9" s="10">
        <v>22.5</v>
      </c>
      <c r="C9" s="10">
        <v>0.5</v>
      </c>
    </row>
    <row r="10" spans="1:3" x14ac:dyDescent="0.2">
      <c r="A10" s="42">
        <v>8</v>
      </c>
      <c r="B10" s="10">
        <v>23</v>
      </c>
      <c r="C10" s="10">
        <v>1</v>
      </c>
    </row>
    <row r="11" spans="1:3" x14ac:dyDescent="0.2">
      <c r="A11" s="42">
        <v>9</v>
      </c>
      <c r="B11" s="10">
        <v>22.5</v>
      </c>
      <c r="C11" s="10">
        <v>0.5</v>
      </c>
    </row>
    <row r="12" spans="1:3" x14ac:dyDescent="0.2">
      <c r="A12" s="42">
        <v>10</v>
      </c>
      <c r="B12" s="10">
        <v>22.5</v>
      </c>
      <c r="C12" s="10">
        <v>0.5</v>
      </c>
    </row>
    <row r="13" spans="1:3" x14ac:dyDescent="0.2">
      <c r="A13" s="42">
        <v>11</v>
      </c>
      <c r="B13" s="10">
        <v>22.5</v>
      </c>
      <c r="C13" s="10">
        <v>0.5</v>
      </c>
    </row>
    <row r="14" spans="1:3" x14ac:dyDescent="0.2">
      <c r="A14" s="42">
        <v>12</v>
      </c>
      <c r="B14" s="10">
        <v>22.5</v>
      </c>
      <c r="C14" s="10">
        <v>0.5</v>
      </c>
    </row>
    <row r="15" spans="1:3" x14ac:dyDescent="0.2">
      <c r="A15" s="42">
        <v>13</v>
      </c>
      <c r="B15" s="10">
        <v>23</v>
      </c>
      <c r="C15" s="10">
        <v>1</v>
      </c>
    </row>
    <row r="16" spans="1:3" x14ac:dyDescent="0.2">
      <c r="A16" s="42">
        <v>14</v>
      </c>
      <c r="B16" s="10">
        <v>22.5</v>
      </c>
      <c r="C16" s="10">
        <v>0.5</v>
      </c>
    </row>
    <row r="17" spans="1:3" x14ac:dyDescent="0.2">
      <c r="A17" s="42">
        <v>15</v>
      </c>
      <c r="B17" s="10">
        <v>23</v>
      </c>
      <c r="C17" s="10">
        <v>1</v>
      </c>
    </row>
    <row r="18" spans="1:3" x14ac:dyDescent="0.2">
      <c r="A18" s="42">
        <v>16</v>
      </c>
      <c r="B18" s="10">
        <v>22.5</v>
      </c>
      <c r="C18" s="10">
        <v>0.5</v>
      </c>
    </row>
    <row r="19" spans="1:3" x14ac:dyDescent="0.2">
      <c r="A19" s="42">
        <v>17</v>
      </c>
      <c r="B19" s="10">
        <v>23</v>
      </c>
      <c r="C19" s="10">
        <v>1</v>
      </c>
    </row>
    <row r="20" spans="1:3" x14ac:dyDescent="0.2">
      <c r="A20" s="42">
        <v>18</v>
      </c>
      <c r="B20" s="10">
        <v>22.5</v>
      </c>
      <c r="C20" s="10">
        <v>0.5</v>
      </c>
    </row>
    <row r="21" spans="1:3" x14ac:dyDescent="0.2">
      <c r="A21" s="42">
        <v>19</v>
      </c>
      <c r="B21" s="10">
        <v>22</v>
      </c>
      <c r="C21" s="10">
        <v>0</v>
      </c>
    </row>
    <row r="22" spans="1:3" x14ac:dyDescent="0.2">
      <c r="A22" s="42">
        <v>20</v>
      </c>
      <c r="B22" s="10">
        <v>22</v>
      </c>
      <c r="C22" s="10">
        <v>0</v>
      </c>
    </row>
    <row r="23" spans="1:3" x14ac:dyDescent="0.2">
      <c r="A23" s="42">
        <v>21</v>
      </c>
      <c r="B23" s="10">
        <v>23</v>
      </c>
      <c r="C23" s="10">
        <v>1</v>
      </c>
    </row>
    <row r="24" spans="1:3" x14ac:dyDescent="0.2">
      <c r="A24" s="42">
        <v>22</v>
      </c>
      <c r="B24" s="10">
        <v>22</v>
      </c>
      <c r="C24" s="10">
        <v>0</v>
      </c>
    </row>
    <row r="25" spans="1:3" x14ac:dyDescent="0.2">
      <c r="A25" s="42">
        <v>23</v>
      </c>
      <c r="B25" s="10">
        <v>22.5</v>
      </c>
      <c r="C25" s="10">
        <v>0.5</v>
      </c>
    </row>
    <row r="26" spans="1:3" x14ac:dyDescent="0.2">
      <c r="A26" s="42">
        <v>24</v>
      </c>
      <c r="B26" s="10">
        <v>22.5</v>
      </c>
      <c r="C26" s="10">
        <v>0.5</v>
      </c>
    </row>
    <row r="27" spans="1:3" x14ac:dyDescent="0.2">
      <c r="A27" s="42">
        <v>25</v>
      </c>
      <c r="B27" s="10">
        <v>22.5</v>
      </c>
      <c r="C27" s="10">
        <v>0.5</v>
      </c>
    </row>
    <row r="28" spans="1:3" x14ac:dyDescent="0.2">
      <c r="A28" s="42">
        <v>26</v>
      </c>
      <c r="B28" s="10">
        <v>22.5</v>
      </c>
      <c r="C28" s="10">
        <v>0.5</v>
      </c>
    </row>
    <row r="29" spans="1:3" x14ac:dyDescent="0.2">
      <c r="A29" s="42">
        <v>27</v>
      </c>
      <c r="B29" s="10">
        <v>22.5</v>
      </c>
      <c r="C29" s="10">
        <v>0.5</v>
      </c>
    </row>
    <row r="30" spans="1:3" x14ac:dyDescent="0.2">
      <c r="A30" s="42">
        <v>28</v>
      </c>
      <c r="B30" s="10">
        <v>22.5</v>
      </c>
      <c r="C30" s="10">
        <v>0.5</v>
      </c>
    </row>
    <row r="31" spans="1:3" x14ac:dyDescent="0.2">
      <c r="A31" s="42">
        <v>29</v>
      </c>
      <c r="B31" s="10">
        <v>22.5</v>
      </c>
      <c r="C31" s="10">
        <v>0.5</v>
      </c>
    </row>
    <row r="32" spans="1:3" x14ac:dyDescent="0.2">
      <c r="A32" s="42">
        <v>30</v>
      </c>
      <c r="B32" s="10">
        <v>22.5</v>
      </c>
      <c r="C32" s="10">
        <v>0.5</v>
      </c>
    </row>
    <row r="33" spans="1:3" x14ac:dyDescent="0.2">
      <c r="A33" s="42">
        <v>31</v>
      </c>
      <c r="B33" s="10">
        <v>22</v>
      </c>
      <c r="C33" s="10">
        <v>0</v>
      </c>
    </row>
    <row r="34" spans="1:3" x14ac:dyDescent="0.2">
      <c r="A34" s="42">
        <v>32</v>
      </c>
      <c r="B34" s="10">
        <v>22</v>
      </c>
      <c r="C34" s="10">
        <v>0</v>
      </c>
    </row>
    <row r="35" spans="1:3" x14ac:dyDescent="0.2">
      <c r="A35" s="42">
        <v>33</v>
      </c>
      <c r="B35" s="10">
        <v>22</v>
      </c>
      <c r="C35" s="10">
        <v>0</v>
      </c>
    </row>
    <row r="36" spans="1:3" x14ac:dyDescent="0.2">
      <c r="A36" s="42">
        <v>34</v>
      </c>
      <c r="B36" s="10">
        <v>22</v>
      </c>
      <c r="C36" s="10">
        <v>0</v>
      </c>
    </row>
    <row r="37" spans="1:3" x14ac:dyDescent="0.2">
      <c r="A37" s="42">
        <v>35</v>
      </c>
      <c r="B37" s="10">
        <v>22</v>
      </c>
      <c r="C37" s="10">
        <v>0</v>
      </c>
    </row>
    <row r="38" spans="1:3" x14ac:dyDescent="0.2">
      <c r="A38" s="42">
        <v>36</v>
      </c>
      <c r="B38" s="10">
        <v>22</v>
      </c>
      <c r="C38" s="10">
        <v>0</v>
      </c>
    </row>
    <row r="39" spans="1:3" x14ac:dyDescent="0.2">
      <c r="A39" s="42">
        <v>37</v>
      </c>
      <c r="B39" s="10">
        <v>22</v>
      </c>
      <c r="C39" s="10">
        <v>0</v>
      </c>
    </row>
    <row r="40" spans="1:3" x14ac:dyDescent="0.2">
      <c r="A40" s="42">
        <v>38</v>
      </c>
      <c r="B40" s="10">
        <v>22</v>
      </c>
      <c r="C40" s="10">
        <v>0</v>
      </c>
    </row>
    <row r="41" spans="1:3" x14ac:dyDescent="0.2">
      <c r="A41" s="42">
        <v>39</v>
      </c>
      <c r="B41" s="10">
        <v>22</v>
      </c>
      <c r="C41" s="10">
        <v>0</v>
      </c>
    </row>
    <row r="42" spans="1:3" x14ac:dyDescent="0.2">
      <c r="A42" s="42">
        <v>40</v>
      </c>
      <c r="B42" s="10">
        <v>22.5</v>
      </c>
      <c r="C42" s="10">
        <v>0.5</v>
      </c>
    </row>
    <row r="43" spans="1:3" x14ac:dyDescent="0.2">
      <c r="A43" s="42">
        <v>41</v>
      </c>
      <c r="B43" s="10">
        <v>22</v>
      </c>
      <c r="C43" s="10">
        <v>0</v>
      </c>
    </row>
    <row r="44" spans="1:3" x14ac:dyDescent="0.2">
      <c r="A44" s="42">
        <v>42</v>
      </c>
      <c r="B44" s="10">
        <v>22.5</v>
      </c>
      <c r="C44" s="10">
        <v>0.5</v>
      </c>
    </row>
    <row r="45" spans="1:3" x14ac:dyDescent="0.2">
      <c r="A45" s="42">
        <v>43</v>
      </c>
      <c r="B45" s="10">
        <v>22</v>
      </c>
      <c r="C45" s="10">
        <v>0</v>
      </c>
    </row>
    <row r="46" spans="1:3" x14ac:dyDescent="0.2">
      <c r="A46" s="42">
        <v>44</v>
      </c>
      <c r="B46" s="10">
        <v>22</v>
      </c>
      <c r="C46" s="10">
        <v>0</v>
      </c>
    </row>
    <row r="47" spans="1:3" x14ac:dyDescent="0.2">
      <c r="A47" s="42">
        <v>45</v>
      </c>
      <c r="B47" s="10">
        <v>22</v>
      </c>
      <c r="C47" s="10">
        <v>0</v>
      </c>
    </row>
    <row r="48" spans="1:3" x14ac:dyDescent="0.2">
      <c r="A48" s="42">
        <v>46</v>
      </c>
      <c r="B48" s="10">
        <v>22.5</v>
      </c>
      <c r="C48" s="10">
        <v>0.5</v>
      </c>
    </row>
    <row r="49" spans="1:3" x14ac:dyDescent="0.2">
      <c r="A49" s="42">
        <v>47</v>
      </c>
      <c r="B49" s="10">
        <v>22</v>
      </c>
      <c r="C49" s="10">
        <v>0</v>
      </c>
    </row>
    <row r="50" spans="1:3" x14ac:dyDescent="0.2">
      <c r="A50" s="42">
        <v>48</v>
      </c>
      <c r="B50" s="10">
        <v>22</v>
      </c>
      <c r="C50" s="10">
        <v>0</v>
      </c>
    </row>
    <row r="51" spans="1:3" x14ac:dyDescent="0.2">
      <c r="A51" s="42">
        <v>49</v>
      </c>
      <c r="B51" s="10">
        <v>22</v>
      </c>
      <c r="C51" s="10">
        <v>0</v>
      </c>
    </row>
    <row r="52" spans="1:3" x14ac:dyDescent="0.2">
      <c r="A52" s="42">
        <v>50</v>
      </c>
      <c r="B52" s="10">
        <v>22</v>
      </c>
      <c r="C52" s="10">
        <v>0</v>
      </c>
    </row>
    <row r="53" spans="1:3" x14ac:dyDescent="0.2">
      <c r="A53" s="42">
        <v>51</v>
      </c>
      <c r="B53" s="10">
        <v>22</v>
      </c>
      <c r="C53" s="10">
        <v>0</v>
      </c>
    </row>
    <row r="54" spans="1:3" x14ac:dyDescent="0.2">
      <c r="A54" s="42">
        <v>52</v>
      </c>
      <c r="B54" s="10">
        <v>22</v>
      </c>
      <c r="C54" s="10">
        <v>0</v>
      </c>
    </row>
    <row r="55" spans="1:3" x14ac:dyDescent="0.2">
      <c r="A55" s="42">
        <v>53</v>
      </c>
      <c r="B55" s="10">
        <v>22</v>
      </c>
      <c r="C55" s="10">
        <v>0</v>
      </c>
    </row>
    <row r="56" spans="1:3" x14ac:dyDescent="0.2">
      <c r="A56" s="42">
        <v>54</v>
      </c>
      <c r="B56" s="10">
        <v>22</v>
      </c>
      <c r="C56" s="10">
        <v>0</v>
      </c>
    </row>
    <row r="57" spans="1:3" x14ac:dyDescent="0.2">
      <c r="A57" s="42">
        <v>55</v>
      </c>
      <c r="B57" s="10">
        <v>22</v>
      </c>
      <c r="C57" s="10">
        <v>0</v>
      </c>
    </row>
    <row r="58" spans="1:3" x14ac:dyDescent="0.2">
      <c r="A58" s="42">
        <v>56</v>
      </c>
      <c r="B58" s="10">
        <v>22</v>
      </c>
      <c r="C58" s="10">
        <v>0</v>
      </c>
    </row>
    <row r="59" spans="1:3" x14ac:dyDescent="0.2">
      <c r="A59" s="42">
        <v>57</v>
      </c>
      <c r="B59" s="10">
        <v>22</v>
      </c>
      <c r="C59" s="10">
        <v>0</v>
      </c>
    </row>
    <row r="60" spans="1:3" x14ac:dyDescent="0.2">
      <c r="A60" s="42">
        <v>58</v>
      </c>
      <c r="B60" s="10">
        <v>22</v>
      </c>
      <c r="C60" s="10">
        <v>0</v>
      </c>
    </row>
    <row r="61" spans="1:3" x14ac:dyDescent="0.2">
      <c r="A61" s="42">
        <v>59</v>
      </c>
      <c r="B61" s="10">
        <v>22</v>
      </c>
      <c r="C61" s="10">
        <v>0</v>
      </c>
    </row>
    <row r="62" spans="1:3" x14ac:dyDescent="0.2">
      <c r="A62" s="42">
        <v>60</v>
      </c>
      <c r="B62" s="10">
        <v>22</v>
      </c>
      <c r="C62" s="10">
        <v>0</v>
      </c>
    </row>
    <row r="63" spans="1:3" x14ac:dyDescent="0.2">
      <c r="A63" s="42">
        <v>61</v>
      </c>
      <c r="B63" s="10">
        <v>22</v>
      </c>
      <c r="C63" s="10">
        <v>0</v>
      </c>
    </row>
    <row r="64" spans="1:3" x14ac:dyDescent="0.2">
      <c r="A64" s="42">
        <v>62</v>
      </c>
      <c r="B64" s="10">
        <v>22.5</v>
      </c>
      <c r="C64" s="10">
        <v>0.5</v>
      </c>
    </row>
    <row r="65" spans="1:3" x14ac:dyDescent="0.2">
      <c r="A65" s="42">
        <v>63</v>
      </c>
      <c r="B65" s="10">
        <v>22</v>
      </c>
      <c r="C65" s="10">
        <v>0</v>
      </c>
    </row>
    <row r="66" spans="1:3" x14ac:dyDescent="0.2">
      <c r="A66" s="42">
        <v>64</v>
      </c>
      <c r="B66" s="10">
        <v>22.5</v>
      </c>
      <c r="C66" s="10">
        <v>0.5</v>
      </c>
    </row>
    <row r="67" spans="1:3" x14ac:dyDescent="0.2">
      <c r="A67" s="42">
        <v>65</v>
      </c>
      <c r="B67" s="10">
        <v>22</v>
      </c>
      <c r="C67" s="10">
        <v>0</v>
      </c>
    </row>
    <row r="68" spans="1:3" x14ac:dyDescent="0.2">
      <c r="A68" s="42">
        <v>66</v>
      </c>
      <c r="B68" s="10">
        <v>22.5</v>
      </c>
      <c r="C68" s="10">
        <v>0.5</v>
      </c>
    </row>
    <row r="69" spans="1:3" x14ac:dyDescent="0.2">
      <c r="A69" s="42">
        <v>67</v>
      </c>
      <c r="B69" s="10">
        <v>22</v>
      </c>
      <c r="C69" s="10">
        <v>0</v>
      </c>
    </row>
    <row r="70" spans="1:3" x14ac:dyDescent="0.2">
      <c r="A70" s="42">
        <v>68</v>
      </c>
      <c r="B70" s="10">
        <v>22</v>
      </c>
      <c r="C70" s="10">
        <v>0</v>
      </c>
    </row>
    <row r="71" spans="1:3" x14ac:dyDescent="0.2">
      <c r="A71" s="42">
        <v>69</v>
      </c>
      <c r="B71" s="10">
        <v>22</v>
      </c>
      <c r="C71" s="10">
        <v>0</v>
      </c>
    </row>
    <row r="72" spans="1:3" x14ac:dyDescent="0.2">
      <c r="A72" s="42">
        <v>70</v>
      </c>
      <c r="B72" s="10">
        <v>22.5</v>
      </c>
      <c r="C72" s="10">
        <v>0.5</v>
      </c>
    </row>
    <row r="73" spans="1:3" x14ac:dyDescent="0.2">
      <c r="A73" s="42">
        <v>71</v>
      </c>
      <c r="B73" s="10">
        <v>22</v>
      </c>
      <c r="C73" s="10">
        <v>0</v>
      </c>
    </row>
    <row r="74" spans="1:3" x14ac:dyDescent="0.2">
      <c r="A74" s="42">
        <v>72</v>
      </c>
      <c r="B74" s="10">
        <v>23</v>
      </c>
      <c r="C74" s="10">
        <v>1</v>
      </c>
    </row>
    <row r="75" spans="1:3" x14ac:dyDescent="0.2">
      <c r="A75" s="42">
        <v>73</v>
      </c>
      <c r="B75" s="10">
        <v>23</v>
      </c>
      <c r="C75" s="10">
        <v>1</v>
      </c>
    </row>
    <row r="76" spans="1:3" x14ac:dyDescent="0.2">
      <c r="A76" s="42">
        <v>74</v>
      </c>
      <c r="B76" s="10">
        <v>23</v>
      </c>
      <c r="C76" s="10">
        <v>1</v>
      </c>
    </row>
    <row r="77" spans="1:3" x14ac:dyDescent="0.2">
      <c r="A77" s="42">
        <v>75</v>
      </c>
      <c r="B77" s="10">
        <v>23</v>
      </c>
      <c r="C77" s="10">
        <v>1</v>
      </c>
    </row>
    <row r="78" spans="1:3" x14ac:dyDescent="0.2">
      <c r="A78" s="42">
        <v>76</v>
      </c>
      <c r="B78" s="10">
        <v>23</v>
      </c>
      <c r="C78" s="10">
        <v>1</v>
      </c>
    </row>
    <row r="79" spans="1:3" x14ac:dyDescent="0.2">
      <c r="A79" s="42">
        <v>77</v>
      </c>
      <c r="B79" s="10">
        <v>23</v>
      </c>
      <c r="C79" s="10">
        <v>1</v>
      </c>
    </row>
    <row r="80" spans="1:3" x14ac:dyDescent="0.2">
      <c r="A80" s="42">
        <v>78</v>
      </c>
      <c r="B80" s="10">
        <v>22</v>
      </c>
      <c r="C80" s="10">
        <v>0</v>
      </c>
    </row>
    <row r="81" spans="1:8" x14ac:dyDescent="0.2">
      <c r="A81" s="42">
        <v>79</v>
      </c>
      <c r="B81" s="10">
        <v>23</v>
      </c>
      <c r="C81" s="10">
        <v>1</v>
      </c>
    </row>
    <row r="82" spans="1:8" x14ac:dyDescent="0.2">
      <c r="A82" s="42">
        <v>80</v>
      </c>
      <c r="B82" s="10">
        <v>23</v>
      </c>
      <c r="C82" s="10">
        <v>1</v>
      </c>
    </row>
    <row r="83" spans="1:8" x14ac:dyDescent="0.2">
      <c r="A83" s="42">
        <v>81</v>
      </c>
      <c r="B83" s="10">
        <v>23.5</v>
      </c>
      <c r="C83" s="10">
        <v>1.5</v>
      </c>
    </row>
    <row r="84" spans="1:8" x14ac:dyDescent="0.2">
      <c r="A84" s="42">
        <v>82</v>
      </c>
      <c r="B84" s="10">
        <v>27.5</v>
      </c>
      <c r="C84" s="10">
        <v>5.5</v>
      </c>
    </row>
    <row r="85" spans="1:8" x14ac:dyDescent="0.2">
      <c r="A85" s="42">
        <v>83</v>
      </c>
      <c r="B85" s="10">
        <v>46.5</v>
      </c>
      <c r="C85" s="10">
        <v>24.5</v>
      </c>
    </row>
    <row r="86" spans="1:8" x14ac:dyDescent="0.2">
      <c r="A86" s="42">
        <v>84</v>
      </c>
      <c r="B86" s="10">
        <v>100</v>
      </c>
      <c r="C86" s="10">
        <v>78</v>
      </c>
    </row>
    <row r="87" spans="1:8" x14ac:dyDescent="0.2">
      <c r="A87" s="42">
        <v>85</v>
      </c>
      <c r="B87" s="10">
        <v>163.5</v>
      </c>
      <c r="C87" s="10">
        <v>141.5</v>
      </c>
    </row>
    <row r="88" spans="1:8" x14ac:dyDescent="0.2">
      <c r="A88" s="43">
        <v>86</v>
      </c>
      <c r="B88" s="44">
        <v>177.5</v>
      </c>
      <c r="C88" s="44">
        <v>155.5</v>
      </c>
      <c r="D88" s="5"/>
      <c r="E88" s="5"/>
      <c r="F88" s="5"/>
      <c r="G88" s="5"/>
      <c r="H88" s="5"/>
    </row>
    <row r="89" spans="1:8" x14ac:dyDescent="0.2">
      <c r="A89" s="42">
        <v>87</v>
      </c>
      <c r="B89" s="10">
        <v>153.5</v>
      </c>
      <c r="C89" s="10">
        <v>131.5</v>
      </c>
    </row>
    <row r="90" spans="1:8" x14ac:dyDescent="0.2">
      <c r="A90" s="42">
        <v>88</v>
      </c>
      <c r="B90" s="10">
        <v>125</v>
      </c>
      <c r="C90" s="10">
        <v>103</v>
      </c>
    </row>
    <row r="91" spans="1:8" x14ac:dyDescent="0.2">
      <c r="A91" s="42">
        <v>89</v>
      </c>
      <c r="B91" s="10">
        <v>101</v>
      </c>
      <c r="C91" s="10">
        <v>79</v>
      </c>
    </row>
    <row r="92" spans="1:8" x14ac:dyDescent="0.2">
      <c r="A92" s="42">
        <v>90</v>
      </c>
      <c r="B92" s="10">
        <v>83</v>
      </c>
      <c r="C92" s="10">
        <v>61</v>
      </c>
    </row>
    <row r="93" spans="1:8" x14ac:dyDescent="0.2">
      <c r="A93" s="42">
        <v>91</v>
      </c>
      <c r="B93" s="10">
        <v>68.5</v>
      </c>
      <c r="C93" s="10">
        <v>46.5</v>
      </c>
    </row>
    <row r="94" spans="1:8" x14ac:dyDescent="0.2">
      <c r="A94" s="42">
        <v>92</v>
      </c>
      <c r="B94" s="10">
        <v>58.5</v>
      </c>
      <c r="C94" s="10">
        <v>36.5</v>
      </c>
    </row>
    <row r="95" spans="1:8" x14ac:dyDescent="0.2">
      <c r="A95" s="42">
        <v>93</v>
      </c>
      <c r="B95" s="10">
        <v>50</v>
      </c>
      <c r="C95" s="10">
        <v>28</v>
      </c>
    </row>
    <row r="96" spans="1:8" x14ac:dyDescent="0.2">
      <c r="A96" s="42">
        <v>94</v>
      </c>
      <c r="B96" s="10">
        <v>46</v>
      </c>
      <c r="C96" s="10">
        <v>24</v>
      </c>
    </row>
    <row r="97" spans="1:3" x14ac:dyDescent="0.2">
      <c r="A97" s="42">
        <v>95</v>
      </c>
      <c r="B97" s="10">
        <v>41.5</v>
      </c>
      <c r="C97" s="10">
        <v>19.5</v>
      </c>
    </row>
    <row r="98" spans="1:3" x14ac:dyDescent="0.2">
      <c r="A98" s="46">
        <v>96</v>
      </c>
      <c r="B98" s="10">
        <v>38</v>
      </c>
      <c r="C98" s="10">
        <v>16</v>
      </c>
    </row>
    <row r="99" spans="1:3" x14ac:dyDescent="0.2">
      <c r="A99" s="42">
        <v>97</v>
      </c>
      <c r="B99" s="10">
        <v>36</v>
      </c>
      <c r="C99" s="10">
        <v>14</v>
      </c>
    </row>
    <row r="100" spans="1:3" x14ac:dyDescent="0.2">
      <c r="A100" s="42">
        <v>98</v>
      </c>
      <c r="B100" s="10">
        <v>33.5</v>
      </c>
      <c r="C100" s="10">
        <v>11.5</v>
      </c>
    </row>
    <row r="101" spans="1:3" x14ac:dyDescent="0.2">
      <c r="A101" s="42">
        <v>99</v>
      </c>
      <c r="B101" s="10">
        <v>31.5</v>
      </c>
      <c r="C101" s="10">
        <v>9.5</v>
      </c>
    </row>
    <row r="102" spans="1:3" x14ac:dyDescent="0.2">
      <c r="A102" s="42">
        <v>100</v>
      </c>
      <c r="B102" s="10">
        <v>30.5</v>
      </c>
      <c r="C102" s="10">
        <v>8.5</v>
      </c>
    </row>
    <row r="103" spans="1:3" x14ac:dyDescent="0.2">
      <c r="A103" s="42">
        <v>101</v>
      </c>
      <c r="B103" s="10">
        <v>29</v>
      </c>
      <c r="C103" s="10">
        <v>7</v>
      </c>
    </row>
    <row r="104" spans="1:3" x14ac:dyDescent="0.2">
      <c r="A104" s="42">
        <v>102</v>
      </c>
      <c r="B104" s="10">
        <v>28.5</v>
      </c>
      <c r="C104" s="10">
        <v>6.5</v>
      </c>
    </row>
    <row r="105" spans="1:3" x14ac:dyDescent="0.2">
      <c r="A105" s="42">
        <v>103</v>
      </c>
      <c r="B105" s="10">
        <v>27.5</v>
      </c>
      <c r="C105" s="10">
        <v>5.5</v>
      </c>
    </row>
    <row r="106" spans="1:3" x14ac:dyDescent="0.2">
      <c r="A106" s="42">
        <v>104</v>
      </c>
      <c r="B106" s="10">
        <v>27</v>
      </c>
      <c r="C106" s="10">
        <v>5</v>
      </c>
    </row>
    <row r="107" spans="1:3" x14ac:dyDescent="0.2">
      <c r="A107" s="42">
        <v>105</v>
      </c>
      <c r="B107" s="10">
        <v>26.5</v>
      </c>
      <c r="C107" s="10">
        <v>4.5</v>
      </c>
    </row>
    <row r="108" spans="1:3" x14ac:dyDescent="0.2">
      <c r="A108" s="42">
        <v>106</v>
      </c>
      <c r="B108" s="10">
        <v>26</v>
      </c>
      <c r="C108" s="10">
        <v>4</v>
      </c>
    </row>
    <row r="109" spans="1:3" x14ac:dyDescent="0.2">
      <c r="A109" s="42">
        <v>107</v>
      </c>
      <c r="B109" s="10">
        <v>25.5</v>
      </c>
      <c r="C109" s="10">
        <v>3.5</v>
      </c>
    </row>
    <row r="110" spans="1:3" x14ac:dyDescent="0.2">
      <c r="A110" s="42">
        <v>108</v>
      </c>
      <c r="B110" s="10">
        <v>25.5</v>
      </c>
      <c r="C110" s="10">
        <v>3.5</v>
      </c>
    </row>
    <row r="111" spans="1:3" x14ac:dyDescent="0.2">
      <c r="A111" s="42">
        <v>109</v>
      </c>
      <c r="B111" s="10">
        <v>25</v>
      </c>
      <c r="C111" s="10">
        <v>3</v>
      </c>
    </row>
    <row r="112" spans="1:3" x14ac:dyDescent="0.2">
      <c r="A112" s="42">
        <v>110</v>
      </c>
      <c r="B112" s="10">
        <v>25</v>
      </c>
      <c r="C112" s="10">
        <v>3</v>
      </c>
    </row>
    <row r="113" spans="1:3" x14ac:dyDescent="0.2">
      <c r="A113" s="42">
        <v>111</v>
      </c>
      <c r="B113" s="10">
        <v>24.5</v>
      </c>
      <c r="C113" s="10">
        <v>2.5</v>
      </c>
    </row>
    <row r="114" spans="1:3" x14ac:dyDescent="0.2">
      <c r="A114" s="42">
        <v>112</v>
      </c>
      <c r="B114" s="10">
        <v>25</v>
      </c>
      <c r="C114" s="10">
        <v>3</v>
      </c>
    </row>
    <row r="115" spans="1:3" x14ac:dyDescent="0.2">
      <c r="A115" s="42">
        <v>113</v>
      </c>
      <c r="B115" s="10">
        <v>25</v>
      </c>
      <c r="C115" s="10">
        <v>3</v>
      </c>
    </row>
    <row r="116" spans="1:3" x14ac:dyDescent="0.2">
      <c r="A116" s="42">
        <v>114</v>
      </c>
      <c r="B116" s="10">
        <v>24.5</v>
      </c>
      <c r="C116" s="10">
        <v>2.5</v>
      </c>
    </row>
    <row r="117" spans="1:3" x14ac:dyDescent="0.2">
      <c r="A117" s="42">
        <v>115</v>
      </c>
      <c r="B117" s="10">
        <v>24.5</v>
      </c>
      <c r="C117" s="10">
        <v>2.5</v>
      </c>
    </row>
    <row r="118" spans="1:3" x14ac:dyDescent="0.2">
      <c r="A118" s="42">
        <v>116</v>
      </c>
      <c r="B118" s="10">
        <v>24.5</v>
      </c>
      <c r="C118" s="10">
        <v>2.5</v>
      </c>
    </row>
    <row r="119" spans="1:3" x14ac:dyDescent="0.2">
      <c r="A119" s="42">
        <v>117</v>
      </c>
      <c r="B119" s="10">
        <v>23.5</v>
      </c>
      <c r="C119" s="10">
        <v>1.5</v>
      </c>
    </row>
    <row r="120" spans="1:3" x14ac:dyDescent="0.2">
      <c r="A120" s="42">
        <v>118</v>
      </c>
      <c r="B120" s="10">
        <v>23.5</v>
      </c>
      <c r="C120" s="10">
        <v>1.5</v>
      </c>
    </row>
    <row r="121" spans="1:3" x14ac:dyDescent="0.2">
      <c r="A121" s="42">
        <v>119</v>
      </c>
      <c r="B121" s="10">
        <v>24.5</v>
      </c>
      <c r="C121" s="10">
        <v>2.5</v>
      </c>
    </row>
    <row r="122" spans="1:3" x14ac:dyDescent="0.2">
      <c r="A122" s="42">
        <v>120</v>
      </c>
      <c r="B122" s="10">
        <v>23.5</v>
      </c>
      <c r="C122" s="10">
        <v>1.5</v>
      </c>
    </row>
    <row r="123" spans="1:3" x14ac:dyDescent="0.2">
      <c r="A123" s="42">
        <v>121</v>
      </c>
      <c r="B123" s="10">
        <v>23.5</v>
      </c>
      <c r="C123" s="10">
        <v>1.5</v>
      </c>
    </row>
    <row r="124" spans="1:3" x14ac:dyDescent="0.2">
      <c r="A124" s="42">
        <v>122</v>
      </c>
      <c r="B124" s="10">
        <v>23.5</v>
      </c>
      <c r="C124" s="10">
        <v>1.5</v>
      </c>
    </row>
    <row r="125" spans="1:3" x14ac:dyDescent="0.2">
      <c r="A125" s="42">
        <v>123</v>
      </c>
      <c r="B125" s="10">
        <v>23</v>
      </c>
      <c r="C125" s="10">
        <v>1</v>
      </c>
    </row>
    <row r="126" spans="1:3" x14ac:dyDescent="0.2">
      <c r="A126" s="42">
        <v>124</v>
      </c>
      <c r="B126" s="10">
        <v>24</v>
      </c>
      <c r="C126" s="10">
        <v>2</v>
      </c>
    </row>
    <row r="127" spans="1:3" x14ac:dyDescent="0.2">
      <c r="A127" s="42">
        <v>125</v>
      </c>
      <c r="B127" s="10">
        <v>24</v>
      </c>
      <c r="C127" s="10">
        <v>2</v>
      </c>
    </row>
    <row r="128" spans="1:3" x14ac:dyDescent="0.2">
      <c r="A128" s="42">
        <v>126</v>
      </c>
      <c r="B128" s="10">
        <v>23.5</v>
      </c>
      <c r="C128" s="10">
        <v>1.5</v>
      </c>
    </row>
    <row r="129" spans="1:3" x14ac:dyDescent="0.2">
      <c r="A129" s="42">
        <v>127</v>
      </c>
      <c r="B129" s="10">
        <v>23.5</v>
      </c>
      <c r="C129" s="10">
        <v>1.5</v>
      </c>
    </row>
    <row r="130" spans="1:3" x14ac:dyDescent="0.2">
      <c r="A130" s="42">
        <v>128</v>
      </c>
      <c r="B130" s="10">
        <v>23.5</v>
      </c>
      <c r="C130" s="10">
        <v>1.5</v>
      </c>
    </row>
    <row r="131" spans="1:3" x14ac:dyDescent="0.2">
      <c r="A131" s="42">
        <v>129</v>
      </c>
      <c r="B131" s="10">
        <v>23</v>
      </c>
      <c r="C131" s="10">
        <v>1</v>
      </c>
    </row>
    <row r="132" spans="1:3" x14ac:dyDescent="0.2">
      <c r="A132" s="42">
        <v>130</v>
      </c>
      <c r="B132" s="10">
        <v>23.5</v>
      </c>
      <c r="C132" s="10">
        <v>1.5</v>
      </c>
    </row>
    <row r="133" spans="1:3" x14ac:dyDescent="0.2">
      <c r="A133" s="42">
        <v>131</v>
      </c>
      <c r="B133" s="10">
        <v>23</v>
      </c>
      <c r="C133" s="10">
        <v>1</v>
      </c>
    </row>
    <row r="134" spans="1:3" x14ac:dyDescent="0.2">
      <c r="A134" s="42">
        <v>132</v>
      </c>
      <c r="B134" s="10">
        <v>23</v>
      </c>
      <c r="C134" s="10">
        <v>1</v>
      </c>
    </row>
    <row r="135" spans="1:3" x14ac:dyDescent="0.2">
      <c r="A135" s="42">
        <v>133</v>
      </c>
      <c r="B135" s="10">
        <v>23</v>
      </c>
      <c r="C135" s="10">
        <v>1</v>
      </c>
    </row>
    <row r="136" spans="1:3" x14ac:dyDescent="0.2">
      <c r="A136" s="42">
        <v>134</v>
      </c>
      <c r="B136" s="10">
        <v>23.5</v>
      </c>
      <c r="C136" s="10">
        <v>1.5</v>
      </c>
    </row>
    <row r="137" spans="1:3" x14ac:dyDescent="0.2">
      <c r="A137" s="42">
        <v>135</v>
      </c>
      <c r="B137" s="10">
        <v>22.5</v>
      </c>
      <c r="C137" s="10">
        <v>0.5</v>
      </c>
    </row>
    <row r="138" spans="1:3" x14ac:dyDescent="0.2">
      <c r="A138" s="42">
        <v>136</v>
      </c>
      <c r="B138" s="10">
        <v>22.5</v>
      </c>
      <c r="C138" s="10">
        <v>0.5</v>
      </c>
    </row>
    <row r="139" spans="1:3" x14ac:dyDescent="0.2">
      <c r="A139" s="42">
        <v>137</v>
      </c>
      <c r="B139" s="10">
        <v>23.5</v>
      </c>
      <c r="C139" s="10">
        <v>1.5</v>
      </c>
    </row>
    <row r="140" spans="1:3" x14ac:dyDescent="0.2">
      <c r="A140" s="42">
        <v>138</v>
      </c>
      <c r="B140" s="10">
        <v>22.5</v>
      </c>
      <c r="C140" s="10">
        <v>0.5</v>
      </c>
    </row>
    <row r="141" spans="1:3" x14ac:dyDescent="0.2">
      <c r="A141" s="42">
        <v>139</v>
      </c>
      <c r="B141" s="10">
        <v>23</v>
      </c>
      <c r="C141" s="10">
        <v>1</v>
      </c>
    </row>
    <row r="142" spans="1:3" x14ac:dyDescent="0.2">
      <c r="A142" s="42">
        <v>140</v>
      </c>
      <c r="B142" s="10">
        <v>22.5</v>
      </c>
      <c r="C142" s="10">
        <v>0.5</v>
      </c>
    </row>
    <row r="143" spans="1:3" x14ac:dyDescent="0.2">
      <c r="A143" s="42">
        <v>141</v>
      </c>
      <c r="B143" s="10">
        <v>22.5</v>
      </c>
      <c r="C143" s="10">
        <v>0.5</v>
      </c>
    </row>
    <row r="144" spans="1:3" x14ac:dyDescent="0.2">
      <c r="A144" s="42">
        <v>142</v>
      </c>
      <c r="B144" s="10">
        <v>22.5</v>
      </c>
      <c r="C144" s="10">
        <v>0.5</v>
      </c>
    </row>
    <row r="145" spans="1:3" x14ac:dyDescent="0.2">
      <c r="A145" s="42">
        <v>143</v>
      </c>
      <c r="B145" s="10">
        <v>22.5</v>
      </c>
      <c r="C145" s="10">
        <v>0.5</v>
      </c>
    </row>
    <row r="146" spans="1:3" x14ac:dyDescent="0.2">
      <c r="A146" s="42">
        <v>144</v>
      </c>
      <c r="B146" s="10">
        <v>23</v>
      </c>
      <c r="C146" s="10">
        <v>1</v>
      </c>
    </row>
    <row r="147" spans="1:3" x14ac:dyDescent="0.2">
      <c r="A147" s="42">
        <v>145</v>
      </c>
      <c r="B147" s="10">
        <v>23</v>
      </c>
      <c r="C147" s="10">
        <v>1</v>
      </c>
    </row>
    <row r="148" spans="1:3" x14ac:dyDescent="0.2">
      <c r="A148" s="42">
        <v>146</v>
      </c>
      <c r="B148" s="10">
        <v>22.5</v>
      </c>
      <c r="C148" s="10">
        <v>0.5</v>
      </c>
    </row>
    <row r="149" spans="1:3" x14ac:dyDescent="0.2">
      <c r="A149" s="42">
        <v>147</v>
      </c>
      <c r="B149" s="10">
        <v>23</v>
      </c>
      <c r="C149" s="10">
        <v>1</v>
      </c>
    </row>
    <row r="150" spans="1:3" x14ac:dyDescent="0.2">
      <c r="A150" s="42">
        <v>148</v>
      </c>
      <c r="B150" s="10">
        <v>22.5</v>
      </c>
      <c r="C150" s="10">
        <v>0.5</v>
      </c>
    </row>
    <row r="151" spans="1:3" x14ac:dyDescent="0.2">
      <c r="A151" s="42">
        <v>149</v>
      </c>
      <c r="B151" s="10">
        <v>23.5</v>
      </c>
      <c r="C151" s="10">
        <v>1.5</v>
      </c>
    </row>
    <row r="152" spans="1:3" x14ac:dyDescent="0.2">
      <c r="A152" s="42">
        <v>150</v>
      </c>
      <c r="B152" s="10">
        <v>23.5</v>
      </c>
      <c r="C152" s="10">
        <v>1.5</v>
      </c>
    </row>
    <row r="153" spans="1:3" x14ac:dyDescent="0.2">
      <c r="A153" s="42">
        <v>151</v>
      </c>
      <c r="B153" s="10">
        <v>22.5</v>
      </c>
      <c r="C153" s="10">
        <v>0.5</v>
      </c>
    </row>
    <row r="154" spans="1:3" x14ac:dyDescent="0.2">
      <c r="A154" s="42">
        <v>152</v>
      </c>
      <c r="B154" s="10">
        <v>23.5</v>
      </c>
      <c r="C154" s="10">
        <v>1.5</v>
      </c>
    </row>
    <row r="155" spans="1:3" x14ac:dyDescent="0.2">
      <c r="A155" s="42">
        <v>153</v>
      </c>
      <c r="B155" s="10">
        <v>23</v>
      </c>
      <c r="C155" s="10">
        <v>1</v>
      </c>
    </row>
    <row r="156" spans="1:3" x14ac:dyDescent="0.2">
      <c r="A156" s="42">
        <v>154</v>
      </c>
      <c r="B156" s="10">
        <v>23</v>
      </c>
      <c r="C156" s="10">
        <v>1</v>
      </c>
    </row>
    <row r="157" spans="1:3" x14ac:dyDescent="0.2">
      <c r="A157" s="42">
        <v>155</v>
      </c>
      <c r="B157" s="10">
        <v>23.5</v>
      </c>
      <c r="C157" s="10">
        <v>1.5</v>
      </c>
    </row>
    <row r="158" spans="1:3" x14ac:dyDescent="0.2">
      <c r="A158" s="42">
        <v>156</v>
      </c>
      <c r="B158" s="10">
        <v>23</v>
      </c>
      <c r="C158" s="10">
        <v>1</v>
      </c>
    </row>
    <row r="159" spans="1:3" x14ac:dyDescent="0.2">
      <c r="A159" s="42">
        <v>157</v>
      </c>
      <c r="B159" s="10">
        <v>23</v>
      </c>
      <c r="C159" s="10">
        <v>1</v>
      </c>
    </row>
    <row r="160" spans="1:3" x14ac:dyDescent="0.2">
      <c r="A160" s="42">
        <v>158</v>
      </c>
      <c r="B160" s="10">
        <v>23.5</v>
      </c>
      <c r="C160" s="10">
        <v>1.5</v>
      </c>
    </row>
    <row r="161" spans="1:3" x14ac:dyDescent="0.2">
      <c r="A161" s="42">
        <v>159</v>
      </c>
      <c r="B161" s="10">
        <v>23</v>
      </c>
      <c r="C161" s="10">
        <v>1</v>
      </c>
    </row>
    <row r="162" spans="1:3" x14ac:dyDescent="0.2">
      <c r="A162" s="42">
        <v>160</v>
      </c>
      <c r="B162" s="10">
        <v>23.5</v>
      </c>
      <c r="C162" s="10">
        <v>1.5</v>
      </c>
    </row>
    <row r="163" spans="1:3" x14ac:dyDescent="0.2">
      <c r="A163" s="42">
        <v>161</v>
      </c>
      <c r="B163" s="10">
        <v>23</v>
      </c>
      <c r="C163" s="10">
        <v>1</v>
      </c>
    </row>
    <row r="164" spans="1:3" x14ac:dyDescent="0.2">
      <c r="A164" s="42">
        <v>162</v>
      </c>
      <c r="B164" s="10">
        <v>22.5</v>
      </c>
      <c r="C164" s="10">
        <v>0.5</v>
      </c>
    </row>
    <row r="165" spans="1:3" x14ac:dyDescent="0.2">
      <c r="A165" s="42">
        <v>163</v>
      </c>
      <c r="B165" s="10">
        <v>22.5</v>
      </c>
      <c r="C165" s="10">
        <v>0.5</v>
      </c>
    </row>
    <row r="166" spans="1:3" x14ac:dyDescent="0.2">
      <c r="A166" s="42">
        <v>164</v>
      </c>
      <c r="B166" s="10">
        <v>22.5</v>
      </c>
      <c r="C166" s="10">
        <v>0.5</v>
      </c>
    </row>
    <row r="167" spans="1:3" x14ac:dyDescent="0.2">
      <c r="A167" s="42">
        <v>165</v>
      </c>
      <c r="B167" s="10">
        <v>22.5</v>
      </c>
      <c r="C167" s="10">
        <v>0.5</v>
      </c>
    </row>
    <row r="168" spans="1:3" x14ac:dyDescent="0.2">
      <c r="A168" s="42">
        <v>166</v>
      </c>
      <c r="B168" s="10">
        <v>22.5</v>
      </c>
      <c r="C168" s="10">
        <v>0.5</v>
      </c>
    </row>
    <row r="169" spans="1:3" x14ac:dyDescent="0.2">
      <c r="A169" s="42">
        <v>167</v>
      </c>
      <c r="B169" s="10">
        <v>22.5</v>
      </c>
      <c r="C169" s="10">
        <v>0.5</v>
      </c>
    </row>
    <row r="170" spans="1:3" x14ac:dyDescent="0.2">
      <c r="A170" s="42">
        <v>168</v>
      </c>
      <c r="B170" s="10">
        <v>22.5</v>
      </c>
      <c r="C170" s="10">
        <v>0.5</v>
      </c>
    </row>
    <row r="171" spans="1:3" x14ac:dyDescent="0.2">
      <c r="A171" s="42">
        <v>169</v>
      </c>
      <c r="B171" s="10">
        <v>23</v>
      </c>
      <c r="C171" s="10">
        <v>1</v>
      </c>
    </row>
    <row r="172" spans="1:3" x14ac:dyDescent="0.2">
      <c r="A172" s="42">
        <v>170</v>
      </c>
      <c r="B172" s="10">
        <v>22.5</v>
      </c>
      <c r="C172" s="10">
        <v>0.5</v>
      </c>
    </row>
    <row r="173" spans="1:3" x14ac:dyDescent="0.2">
      <c r="A173" s="42">
        <v>171</v>
      </c>
      <c r="B173" s="10">
        <v>22.5</v>
      </c>
      <c r="C173" s="10">
        <v>0.5</v>
      </c>
    </row>
    <row r="174" spans="1:3" x14ac:dyDescent="0.2">
      <c r="A174" s="42">
        <v>172</v>
      </c>
      <c r="B174" s="10">
        <v>22.5</v>
      </c>
      <c r="C174" s="10">
        <v>0.5</v>
      </c>
    </row>
    <row r="175" spans="1:3" x14ac:dyDescent="0.2">
      <c r="A175" s="42">
        <v>173</v>
      </c>
      <c r="B175" s="10">
        <v>22.5</v>
      </c>
      <c r="C175" s="10">
        <v>0.5</v>
      </c>
    </row>
    <row r="176" spans="1:3" x14ac:dyDescent="0.2">
      <c r="A176" s="42">
        <v>174</v>
      </c>
      <c r="B176" s="10">
        <v>22.5</v>
      </c>
      <c r="C176" s="10">
        <v>0.5</v>
      </c>
    </row>
    <row r="177" spans="1:3" x14ac:dyDescent="0.2">
      <c r="A177" s="42">
        <f>A176+1</f>
        <v>175</v>
      </c>
      <c r="B177" s="10">
        <v>22.5</v>
      </c>
      <c r="C177" s="10">
        <v>0.5</v>
      </c>
    </row>
    <row r="178" spans="1:3" x14ac:dyDescent="0.2">
      <c r="A178" s="42">
        <f t="shared" ref="A178:A241" si="0">A177+1</f>
        <v>176</v>
      </c>
      <c r="B178" s="10">
        <v>22.5</v>
      </c>
      <c r="C178" s="10">
        <v>0.5</v>
      </c>
    </row>
    <row r="179" spans="1:3" x14ac:dyDescent="0.2">
      <c r="A179" s="42">
        <f t="shared" si="0"/>
        <v>177</v>
      </c>
      <c r="B179" s="10">
        <v>22.5</v>
      </c>
      <c r="C179" s="10">
        <v>0.5</v>
      </c>
    </row>
    <row r="180" spans="1:3" x14ac:dyDescent="0.2">
      <c r="A180" s="42">
        <f t="shared" si="0"/>
        <v>178</v>
      </c>
      <c r="B180" s="10">
        <v>22.5</v>
      </c>
      <c r="C180" s="10">
        <v>0.5</v>
      </c>
    </row>
    <row r="181" spans="1:3" x14ac:dyDescent="0.2">
      <c r="A181" s="42">
        <f t="shared" si="0"/>
        <v>179</v>
      </c>
      <c r="B181" s="10">
        <v>22.5</v>
      </c>
      <c r="C181" s="10">
        <v>0.5</v>
      </c>
    </row>
    <row r="182" spans="1:3" x14ac:dyDescent="0.2">
      <c r="A182" s="42">
        <f t="shared" si="0"/>
        <v>180</v>
      </c>
      <c r="B182" s="10">
        <v>22.5</v>
      </c>
      <c r="C182" s="10">
        <v>0.5</v>
      </c>
    </row>
    <row r="183" spans="1:3" x14ac:dyDescent="0.2">
      <c r="A183" s="42">
        <f t="shared" si="0"/>
        <v>181</v>
      </c>
      <c r="B183" s="10">
        <v>22.5</v>
      </c>
      <c r="C183" s="10">
        <v>0.5</v>
      </c>
    </row>
    <row r="184" spans="1:3" x14ac:dyDescent="0.2">
      <c r="A184" s="42">
        <f t="shared" si="0"/>
        <v>182</v>
      </c>
      <c r="B184" s="10">
        <v>23</v>
      </c>
      <c r="C184" s="10">
        <v>1</v>
      </c>
    </row>
    <row r="185" spans="1:3" x14ac:dyDescent="0.2">
      <c r="A185" s="42">
        <f t="shared" si="0"/>
        <v>183</v>
      </c>
      <c r="B185" s="10">
        <v>22.5</v>
      </c>
      <c r="C185" s="10">
        <v>0.5</v>
      </c>
    </row>
    <row r="186" spans="1:3" x14ac:dyDescent="0.2">
      <c r="A186" s="42">
        <f t="shared" si="0"/>
        <v>184</v>
      </c>
      <c r="B186" s="10">
        <v>23</v>
      </c>
      <c r="C186" s="10">
        <v>1</v>
      </c>
    </row>
    <row r="187" spans="1:3" x14ac:dyDescent="0.2">
      <c r="A187" s="42">
        <f t="shared" si="0"/>
        <v>185</v>
      </c>
      <c r="B187" s="10">
        <v>23</v>
      </c>
      <c r="C187" s="10">
        <v>1</v>
      </c>
    </row>
    <row r="188" spans="1:3" x14ac:dyDescent="0.2">
      <c r="A188" s="42">
        <f t="shared" si="0"/>
        <v>186</v>
      </c>
      <c r="B188" s="10">
        <v>23</v>
      </c>
      <c r="C188" s="10">
        <v>1</v>
      </c>
    </row>
    <row r="189" spans="1:3" x14ac:dyDescent="0.2">
      <c r="A189" s="42">
        <f t="shared" si="0"/>
        <v>187</v>
      </c>
      <c r="B189" s="10">
        <v>22.5</v>
      </c>
      <c r="C189" s="10">
        <v>0.5</v>
      </c>
    </row>
    <row r="190" spans="1:3" x14ac:dyDescent="0.2">
      <c r="A190" s="42">
        <f t="shared" si="0"/>
        <v>188</v>
      </c>
      <c r="B190" s="10">
        <v>22.5</v>
      </c>
      <c r="C190" s="10">
        <v>0.5</v>
      </c>
    </row>
    <row r="191" spans="1:3" x14ac:dyDescent="0.2">
      <c r="A191" s="42">
        <f t="shared" si="0"/>
        <v>189</v>
      </c>
      <c r="B191" s="10">
        <v>22.5</v>
      </c>
      <c r="C191" s="10">
        <v>0.5</v>
      </c>
    </row>
    <row r="192" spans="1:3" x14ac:dyDescent="0.2">
      <c r="A192" s="42">
        <f t="shared" si="0"/>
        <v>190</v>
      </c>
      <c r="B192" s="10">
        <v>23</v>
      </c>
      <c r="C192" s="10">
        <v>1</v>
      </c>
    </row>
    <row r="193" spans="1:3" x14ac:dyDescent="0.2">
      <c r="A193" s="42">
        <f t="shared" si="0"/>
        <v>191</v>
      </c>
      <c r="B193" s="10">
        <v>23</v>
      </c>
      <c r="C193" s="10">
        <v>1</v>
      </c>
    </row>
    <row r="194" spans="1:3" x14ac:dyDescent="0.2">
      <c r="A194" s="42">
        <f t="shared" si="0"/>
        <v>192</v>
      </c>
      <c r="B194" s="10">
        <v>23</v>
      </c>
      <c r="C194" s="10">
        <v>1</v>
      </c>
    </row>
    <row r="195" spans="1:3" x14ac:dyDescent="0.2">
      <c r="A195" s="42">
        <f t="shared" si="0"/>
        <v>193</v>
      </c>
      <c r="B195" s="10">
        <v>23</v>
      </c>
      <c r="C195" s="10">
        <v>1</v>
      </c>
    </row>
    <row r="196" spans="1:3" x14ac:dyDescent="0.2">
      <c r="A196" s="42">
        <f t="shared" si="0"/>
        <v>194</v>
      </c>
      <c r="B196" s="10">
        <v>23.5</v>
      </c>
      <c r="C196" s="10">
        <v>1.5</v>
      </c>
    </row>
    <row r="197" spans="1:3" x14ac:dyDescent="0.2">
      <c r="A197" s="42">
        <f t="shared" si="0"/>
        <v>195</v>
      </c>
      <c r="B197" s="10">
        <v>23.5</v>
      </c>
      <c r="C197" s="10">
        <v>1.5</v>
      </c>
    </row>
    <row r="198" spans="1:3" x14ac:dyDescent="0.2">
      <c r="A198" s="42">
        <f t="shared" si="0"/>
        <v>196</v>
      </c>
      <c r="B198" s="10">
        <v>23.5</v>
      </c>
      <c r="C198" s="10">
        <v>1.5</v>
      </c>
    </row>
    <row r="199" spans="1:3" x14ac:dyDescent="0.2">
      <c r="A199" s="42">
        <f t="shared" si="0"/>
        <v>197</v>
      </c>
      <c r="B199" s="10">
        <v>23.5</v>
      </c>
      <c r="C199" s="10">
        <v>1.5</v>
      </c>
    </row>
    <row r="200" spans="1:3" x14ac:dyDescent="0.2">
      <c r="A200" s="42">
        <f t="shared" si="0"/>
        <v>198</v>
      </c>
      <c r="B200" s="10">
        <v>23</v>
      </c>
      <c r="C200" s="10">
        <v>1</v>
      </c>
    </row>
    <row r="201" spans="1:3" x14ac:dyDescent="0.2">
      <c r="A201" s="42">
        <f t="shared" si="0"/>
        <v>199</v>
      </c>
      <c r="B201" s="10">
        <v>23</v>
      </c>
      <c r="C201" s="10">
        <v>1</v>
      </c>
    </row>
    <row r="202" spans="1:3" x14ac:dyDescent="0.2">
      <c r="A202" s="42">
        <f t="shared" si="0"/>
        <v>200</v>
      </c>
      <c r="B202" s="10">
        <v>23.5</v>
      </c>
      <c r="C202" s="10">
        <v>1.5</v>
      </c>
    </row>
    <row r="203" spans="1:3" x14ac:dyDescent="0.2">
      <c r="A203" s="42">
        <f t="shared" si="0"/>
        <v>201</v>
      </c>
      <c r="B203" s="10">
        <v>23</v>
      </c>
      <c r="C203" s="10">
        <v>1</v>
      </c>
    </row>
    <row r="204" spans="1:3" x14ac:dyDescent="0.2">
      <c r="A204" s="42">
        <f t="shared" si="0"/>
        <v>202</v>
      </c>
      <c r="B204" s="10">
        <v>23.5</v>
      </c>
      <c r="C204" s="10">
        <v>1.5</v>
      </c>
    </row>
    <row r="205" spans="1:3" x14ac:dyDescent="0.2">
      <c r="A205" s="42">
        <f t="shared" si="0"/>
        <v>203</v>
      </c>
      <c r="B205" s="10">
        <v>23</v>
      </c>
      <c r="C205" s="10">
        <v>1</v>
      </c>
    </row>
    <row r="206" spans="1:3" x14ac:dyDescent="0.2">
      <c r="A206" s="42">
        <f t="shared" si="0"/>
        <v>204</v>
      </c>
      <c r="B206" s="10">
        <v>23</v>
      </c>
      <c r="C206" s="10">
        <v>1</v>
      </c>
    </row>
    <row r="207" spans="1:3" x14ac:dyDescent="0.2">
      <c r="A207" s="42">
        <f t="shared" si="0"/>
        <v>205</v>
      </c>
      <c r="B207" s="10">
        <v>23</v>
      </c>
      <c r="C207" s="10">
        <v>1</v>
      </c>
    </row>
    <row r="208" spans="1:3" x14ac:dyDescent="0.2">
      <c r="A208" s="42">
        <f t="shared" si="0"/>
        <v>206</v>
      </c>
      <c r="B208" s="10">
        <v>23.5</v>
      </c>
      <c r="C208" s="10">
        <v>1.5</v>
      </c>
    </row>
    <row r="209" spans="1:3" x14ac:dyDescent="0.2">
      <c r="A209" s="42">
        <f t="shared" si="0"/>
        <v>207</v>
      </c>
      <c r="B209" s="10">
        <v>23.5</v>
      </c>
      <c r="C209" s="10">
        <v>1.5</v>
      </c>
    </row>
    <row r="210" spans="1:3" x14ac:dyDescent="0.2">
      <c r="A210" s="42">
        <f t="shared" si="0"/>
        <v>208</v>
      </c>
      <c r="B210" s="10">
        <v>23.5</v>
      </c>
      <c r="C210" s="10">
        <v>1.5</v>
      </c>
    </row>
    <row r="211" spans="1:3" x14ac:dyDescent="0.2">
      <c r="A211" s="42">
        <f t="shared" si="0"/>
        <v>209</v>
      </c>
      <c r="B211" s="10">
        <v>23.5</v>
      </c>
      <c r="C211" s="10">
        <v>1.5</v>
      </c>
    </row>
    <row r="212" spans="1:3" x14ac:dyDescent="0.2">
      <c r="A212" s="42">
        <f t="shared" si="0"/>
        <v>210</v>
      </c>
      <c r="B212" s="10">
        <v>23.5</v>
      </c>
      <c r="C212" s="10">
        <v>1.5</v>
      </c>
    </row>
    <row r="213" spans="1:3" x14ac:dyDescent="0.2">
      <c r="A213" s="42">
        <f t="shared" si="0"/>
        <v>211</v>
      </c>
      <c r="B213" s="10">
        <v>23.5</v>
      </c>
      <c r="C213" s="10">
        <v>1.5</v>
      </c>
    </row>
    <row r="214" spans="1:3" x14ac:dyDescent="0.2">
      <c r="A214" s="42">
        <f t="shared" si="0"/>
        <v>212</v>
      </c>
      <c r="B214" s="10">
        <v>23.5</v>
      </c>
      <c r="C214" s="10">
        <v>1.5</v>
      </c>
    </row>
    <row r="215" spans="1:3" x14ac:dyDescent="0.2">
      <c r="A215" s="42">
        <f t="shared" si="0"/>
        <v>213</v>
      </c>
      <c r="B215" s="10">
        <v>23</v>
      </c>
      <c r="C215" s="10">
        <v>1</v>
      </c>
    </row>
    <row r="216" spans="1:3" x14ac:dyDescent="0.2">
      <c r="A216" s="42">
        <f t="shared" si="0"/>
        <v>214</v>
      </c>
      <c r="B216" s="10">
        <v>23</v>
      </c>
      <c r="C216" s="10">
        <v>1</v>
      </c>
    </row>
    <row r="217" spans="1:3" x14ac:dyDescent="0.2">
      <c r="A217" s="42">
        <f t="shared" si="0"/>
        <v>215</v>
      </c>
      <c r="B217" s="10">
        <v>23.5</v>
      </c>
      <c r="C217" s="10">
        <v>1.5</v>
      </c>
    </row>
    <row r="218" spans="1:3" x14ac:dyDescent="0.2">
      <c r="A218" s="42">
        <f t="shared" si="0"/>
        <v>216</v>
      </c>
      <c r="B218" s="10">
        <v>23</v>
      </c>
      <c r="C218" s="10">
        <v>1</v>
      </c>
    </row>
    <row r="219" spans="1:3" x14ac:dyDescent="0.2">
      <c r="A219" s="42">
        <f t="shared" si="0"/>
        <v>217</v>
      </c>
      <c r="B219" s="10">
        <v>23.5</v>
      </c>
      <c r="C219" s="10">
        <v>1.5</v>
      </c>
    </row>
    <row r="220" spans="1:3" x14ac:dyDescent="0.2">
      <c r="A220" s="42">
        <f t="shared" si="0"/>
        <v>218</v>
      </c>
      <c r="B220" s="10">
        <v>23</v>
      </c>
      <c r="C220" s="10">
        <v>1</v>
      </c>
    </row>
    <row r="221" spans="1:3" x14ac:dyDescent="0.2">
      <c r="A221" s="42">
        <f t="shared" si="0"/>
        <v>219</v>
      </c>
      <c r="B221" s="10">
        <v>23</v>
      </c>
      <c r="C221" s="10">
        <v>1</v>
      </c>
    </row>
    <row r="222" spans="1:3" x14ac:dyDescent="0.2">
      <c r="A222" s="42">
        <f t="shared" si="0"/>
        <v>220</v>
      </c>
      <c r="B222" s="10">
        <v>23</v>
      </c>
      <c r="C222" s="10">
        <v>1</v>
      </c>
    </row>
    <row r="223" spans="1:3" x14ac:dyDescent="0.2">
      <c r="A223" s="42">
        <f t="shared" si="0"/>
        <v>221</v>
      </c>
      <c r="B223" s="10">
        <v>23.5</v>
      </c>
      <c r="C223" s="10">
        <v>1.5</v>
      </c>
    </row>
    <row r="224" spans="1:3" x14ac:dyDescent="0.2">
      <c r="A224" s="42">
        <f t="shared" si="0"/>
        <v>222</v>
      </c>
      <c r="B224" s="10">
        <v>23.5</v>
      </c>
      <c r="C224" s="10">
        <v>1.5</v>
      </c>
    </row>
    <row r="225" spans="1:3" x14ac:dyDescent="0.2">
      <c r="A225" s="42">
        <f t="shared" si="0"/>
        <v>223</v>
      </c>
      <c r="B225" s="10">
        <v>23</v>
      </c>
      <c r="C225" s="10">
        <v>1</v>
      </c>
    </row>
    <row r="226" spans="1:3" x14ac:dyDescent="0.2">
      <c r="A226" s="42">
        <f t="shared" si="0"/>
        <v>224</v>
      </c>
      <c r="B226" s="10">
        <v>23</v>
      </c>
      <c r="C226" s="10">
        <v>1</v>
      </c>
    </row>
    <row r="227" spans="1:3" x14ac:dyDescent="0.2">
      <c r="A227" s="42">
        <f t="shared" si="0"/>
        <v>225</v>
      </c>
      <c r="B227" s="10">
        <v>22.5</v>
      </c>
      <c r="C227" s="10">
        <v>0.5</v>
      </c>
    </row>
    <row r="228" spans="1:3" x14ac:dyDescent="0.2">
      <c r="A228" s="42">
        <f t="shared" si="0"/>
        <v>226</v>
      </c>
      <c r="B228" s="10">
        <v>22.5</v>
      </c>
      <c r="C228" s="10">
        <v>0.5</v>
      </c>
    </row>
    <row r="229" spans="1:3" x14ac:dyDescent="0.2">
      <c r="A229" s="42">
        <f t="shared" si="0"/>
        <v>227</v>
      </c>
      <c r="B229" s="10">
        <v>22.5</v>
      </c>
      <c r="C229" s="10">
        <v>0.5</v>
      </c>
    </row>
    <row r="230" spans="1:3" x14ac:dyDescent="0.2">
      <c r="A230" s="42">
        <f t="shared" si="0"/>
        <v>228</v>
      </c>
      <c r="B230" s="10">
        <v>22.5</v>
      </c>
      <c r="C230" s="10">
        <v>0.5</v>
      </c>
    </row>
    <row r="231" spans="1:3" x14ac:dyDescent="0.2">
      <c r="A231" s="42">
        <f t="shared" si="0"/>
        <v>229</v>
      </c>
      <c r="B231" s="10">
        <v>22.5</v>
      </c>
      <c r="C231" s="10">
        <v>0.5</v>
      </c>
    </row>
    <row r="232" spans="1:3" x14ac:dyDescent="0.2">
      <c r="A232" s="42">
        <f t="shared" si="0"/>
        <v>230</v>
      </c>
      <c r="B232" s="10">
        <v>22.5</v>
      </c>
      <c r="C232" s="10">
        <v>0.5</v>
      </c>
    </row>
    <row r="233" spans="1:3" x14ac:dyDescent="0.2">
      <c r="A233" s="42">
        <f t="shared" si="0"/>
        <v>231</v>
      </c>
      <c r="B233" s="10">
        <v>23</v>
      </c>
      <c r="C233" s="10">
        <v>1</v>
      </c>
    </row>
    <row r="234" spans="1:3" x14ac:dyDescent="0.2">
      <c r="A234" s="42">
        <f t="shared" si="0"/>
        <v>232</v>
      </c>
      <c r="B234" s="10">
        <v>23.5</v>
      </c>
      <c r="C234" s="10">
        <v>1.5</v>
      </c>
    </row>
    <row r="235" spans="1:3" x14ac:dyDescent="0.2">
      <c r="A235" s="42">
        <f t="shared" si="0"/>
        <v>233</v>
      </c>
      <c r="B235" s="10">
        <v>22.5</v>
      </c>
      <c r="C235" s="10">
        <v>0.5</v>
      </c>
    </row>
    <row r="236" spans="1:3" x14ac:dyDescent="0.2">
      <c r="A236" s="42">
        <f t="shared" si="0"/>
        <v>234</v>
      </c>
      <c r="B236" s="10">
        <v>23</v>
      </c>
      <c r="C236" s="10">
        <v>1</v>
      </c>
    </row>
    <row r="237" spans="1:3" x14ac:dyDescent="0.2">
      <c r="A237" s="42">
        <f t="shared" si="0"/>
        <v>235</v>
      </c>
      <c r="B237" s="10">
        <v>23</v>
      </c>
      <c r="C237" s="10">
        <v>1</v>
      </c>
    </row>
    <row r="238" spans="1:3" x14ac:dyDescent="0.2">
      <c r="A238" s="42">
        <f t="shared" si="0"/>
        <v>236</v>
      </c>
      <c r="B238" s="10">
        <v>22.5</v>
      </c>
      <c r="C238" s="10">
        <v>0.5</v>
      </c>
    </row>
    <row r="239" spans="1:3" x14ac:dyDescent="0.2">
      <c r="A239" s="42">
        <f t="shared" si="0"/>
        <v>237</v>
      </c>
      <c r="B239" s="10">
        <v>23</v>
      </c>
      <c r="C239" s="10">
        <v>1</v>
      </c>
    </row>
    <row r="240" spans="1:3" x14ac:dyDescent="0.2">
      <c r="A240" s="42">
        <f t="shared" si="0"/>
        <v>238</v>
      </c>
      <c r="B240" s="10">
        <v>22.5</v>
      </c>
      <c r="C240" s="10">
        <v>0.5</v>
      </c>
    </row>
    <row r="241" spans="1:3" x14ac:dyDescent="0.2">
      <c r="A241" s="42">
        <f t="shared" si="0"/>
        <v>239</v>
      </c>
      <c r="B241" s="10">
        <v>22.5</v>
      </c>
      <c r="C241" s="10">
        <v>0.5</v>
      </c>
    </row>
    <row r="242" spans="1:3" x14ac:dyDescent="0.2">
      <c r="A242" s="42">
        <f t="shared" ref="A242:A246" si="1">A241+1</f>
        <v>240</v>
      </c>
      <c r="B242" s="10">
        <v>22.5</v>
      </c>
      <c r="C242" s="10">
        <v>0.5</v>
      </c>
    </row>
    <row r="243" spans="1:3" x14ac:dyDescent="0.2">
      <c r="A243" s="42">
        <f t="shared" si="1"/>
        <v>241</v>
      </c>
      <c r="B243" s="10">
        <v>23</v>
      </c>
      <c r="C243" s="10">
        <v>1</v>
      </c>
    </row>
    <row r="244" spans="1:3" x14ac:dyDescent="0.2">
      <c r="A244" s="42">
        <f t="shared" si="1"/>
        <v>242</v>
      </c>
      <c r="B244" s="10">
        <v>23</v>
      </c>
      <c r="C244" s="10">
        <v>1</v>
      </c>
    </row>
    <row r="245" spans="1:3" x14ac:dyDescent="0.2">
      <c r="A245" s="42">
        <f t="shared" si="1"/>
        <v>243</v>
      </c>
      <c r="B245" s="10">
        <v>23</v>
      </c>
      <c r="C245" s="10">
        <v>1</v>
      </c>
    </row>
    <row r="246" spans="1:3" x14ac:dyDescent="0.2">
      <c r="A246" s="42">
        <f t="shared" si="1"/>
        <v>244</v>
      </c>
      <c r="B246" s="10">
        <v>23</v>
      </c>
      <c r="C246" s="10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74DC-47E0-6C44-88CE-705683CF5E15}">
  <dimension ref="A1:H229"/>
  <sheetViews>
    <sheetView zoomScale="145" zoomScaleNormal="145" workbookViewId="0">
      <selection activeCell="O23" sqref="O23"/>
    </sheetView>
  </sheetViews>
  <sheetFormatPr baseColWidth="10" defaultColWidth="11" defaultRowHeight="16" x14ac:dyDescent="0.2"/>
  <cols>
    <col min="1" max="1" width="9.1640625" style="4" customWidth="1"/>
    <col min="2" max="2" width="9.83203125" style="6" customWidth="1"/>
    <col min="3" max="3" width="14.332031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0</v>
      </c>
      <c r="C1" s="45" t="s">
        <v>2</v>
      </c>
    </row>
    <row r="2" spans="1:3" x14ac:dyDescent="0.2">
      <c r="A2" s="42">
        <v>0</v>
      </c>
      <c r="B2" s="10">
        <v>23</v>
      </c>
      <c r="C2" s="10">
        <v>0.5</v>
      </c>
    </row>
    <row r="3" spans="1:3" x14ac:dyDescent="0.2">
      <c r="A3" s="42">
        <v>1</v>
      </c>
      <c r="B3" s="10">
        <v>23.5</v>
      </c>
      <c r="C3" s="10">
        <v>1</v>
      </c>
    </row>
    <row r="4" spans="1:3" x14ac:dyDescent="0.2">
      <c r="A4" s="42">
        <v>2</v>
      </c>
      <c r="B4" s="10">
        <v>23.5</v>
      </c>
      <c r="C4" s="10">
        <v>1</v>
      </c>
    </row>
    <row r="5" spans="1:3" x14ac:dyDescent="0.2">
      <c r="A5" s="42">
        <v>3</v>
      </c>
      <c r="B5" s="10">
        <v>22.5</v>
      </c>
      <c r="C5" s="10">
        <v>0</v>
      </c>
    </row>
    <row r="6" spans="1:3" x14ac:dyDescent="0.2">
      <c r="A6" s="42">
        <v>4</v>
      </c>
      <c r="B6" s="10">
        <v>23</v>
      </c>
      <c r="C6" s="10">
        <v>0.5</v>
      </c>
    </row>
    <row r="7" spans="1:3" x14ac:dyDescent="0.2">
      <c r="A7" s="42">
        <v>5</v>
      </c>
      <c r="B7" s="10">
        <v>22.5</v>
      </c>
      <c r="C7" s="10">
        <v>0</v>
      </c>
    </row>
    <row r="8" spans="1:3" x14ac:dyDescent="0.2">
      <c r="A8" s="42">
        <v>6</v>
      </c>
      <c r="B8" s="10">
        <v>23</v>
      </c>
      <c r="C8" s="10">
        <v>0.5</v>
      </c>
    </row>
    <row r="9" spans="1:3" x14ac:dyDescent="0.2">
      <c r="A9" s="42">
        <v>7</v>
      </c>
      <c r="B9" s="10">
        <v>22.5</v>
      </c>
      <c r="C9" s="10">
        <v>0</v>
      </c>
    </row>
    <row r="10" spans="1:3" x14ac:dyDescent="0.2">
      <c r="A10" s="42">
        <v>8</v>
      </c>
      <c r="B10" s="10">
        <v>22.5</v>
      </c>
      <c r="C10" s="10">
        <v>0</v>
      </c>
    </row>
    <row r="11" spans="1:3" x14ac:dyDescent="0.2">
      <c r="A11" s="42">
        <v>9</v>
      </c>
      <c r="B11" s="10">
        <v>22.5</v>
      </c>
      <c r="C11" s="10">
        <v>0</v>
      </c>
    </row>
    <row r="12" spans="1:3" x14ac:dyDescent="0.2">
      <c r="A12" s="42">
        <v>10</v>
      </c>
      <c r="B12" s="10">
        <v>22.5</v>
      </c>
      <c r="C12" s="10">
        <v>0</v>
      </c>
    </row>
    <row r="13" spans="1:3" x14ac:dyDescent="0.2">
      <c r="A13" s="42">
        <v>11</v>
      </c>
      <c r="B13" s="10">
        <v>22.5</v>
      </c>
      <c r="C13" s="10">
        <v>0</v>
      </c>
    </row>
    <row r="14" spans="1:3" x14ac:dyDescent="0.2">
      <c r="A14" s="42">
        <v>12</v>
      </c>
      <c r="B14" s="10">
        <v>23</v>
      </c>
      <c r="C14" s="10">
        <v>0.5</v>
      </c>
    </row>
    <row r="15" spans="1:3" x14ac:dyDescent="0.2">
      <c r="A15" s="42">
        <v>13</v>
      </c>
      <c r="B15" s="10">
        <v>22.5</v>
      </c>
      <c r="C15" s="10">
        <v>0</v>
      </c>
    </row>
    <row r="16" spans="1:3" x14ac:dyDescent="0.2">
      <c r="A16" s="42">
        <v>14</v>
      </c>
      <c r="B16" s="10">
        <v>22.5</v>
      </c>
      <c r="C16" s="10">
        <v>0</v>
      </c>
    </row>
    <row r="17" spans="1:3" x14ac:dyDescent="0.2">
      <c r="A17" s="42">
        <v>15</v>
      </c>
      <c r="B17" s="10">
        <v>22.5</v>
      </c>
      <c r="C17" s="10">
        <v>0</v>
      </c>
    </row>
    <row r="18" spans="1:3" x14ac:dyDescent="0.2">
      <c r="A18" s="42">
        <v>16</v>
      </c>
      <c r="B18" s="10">
        <v>22.5</v>
      </c>
      <c r="C18" s="10">
        <v>0</v>
      </c>
    </row>
    <row r="19" spans="1:3" x14ac:dyDescent="0.2">
      <c r="A19" s="42">
        <v>17</v>
      </c>
      <c r="B19" s="10">
        <v>22.5</v>
      </c>
      <c r="C19" s="10">
        <v>0</v>
      </c>
    </row>
    <row r="20" spans="1:3" x14ac:dyDescent="0.2">
      <c r="A20" s="42">
        <v>18</v>
      </c>
      <c r="B20" s="10">
        <v>22.5</v>
      </c>
      <c r="C20" s="10">
        <v>0</v>
      </c>
    </row>
    <row r="21" spans="1:3" x14ac:dyDescent="0.2">
      <c r="A21" s="42">
        <v>19</v>
      </c>
      <c r="B21" s="10">
        <v>22.5</v>
      </c>
      <c r="C21" s="10">
        <v>0</v>
      </c>
    </row>
    <row r="22" spans="1:3" x14ac:dyDescent="0.2">
      <c r="A22" s="42">
        <v>20</v>
      </c>
      <c r="B22" s="10">
        <v>22.5</v>
      </c>
      <c r="C22" s="10">
        <v>0</v>
      </c>
    </row>
    <row r="23" spans="1:3" x14ac:dyDescent="0.2">
      <c r="A23" s="42">
        <v>21</v>
      </c>
      <c r="B23" s="10">
        <v>22.5</v>
      </c>
      <c r="C23" s="10">
        <v>0</v>
      </c>
    </row>
    <row r="24" spans="1:3" x14ac:dyDescent="0.2">
      <c r="A24" s="42">
        <v>22</v>
      </c>
      <c r="B24" s="10">
        <v>22.5</v>
      </c>
      <c r="C24" s="10">
        <v>0</v>
      </c>
    </row>
    <row r="25" spans="1:3" x14ac:dyDescent="0.2">
      <c r="A25" s="42">
        <v>23</v>
      </c>
      <c r="B25" s="10">
        <v>23</v>
      </c>
      <c r="C25" s="10">
        <v>0.5</v>
      </c>
    </row>
    <row r="26" spans="1:3" x14ac:dyDescent="0.2">
      <c r="A26" s="42">
        <v>24</v>
      </c>
      <c r="B26" s="10">
        <v>22.5</v>
      </c>
      <c r="C26" s="10">
        <v>0</v>
      </c>
    </row>
    <row r="27" spans="1:3" x14ac:dyDescent="0.2">
      <c r="A27" s="42">
        <v>25</v>
      </c>
      <c r="B27" s="10">
        <v>22.5</v>
      </c>
      <c r="C27" s="10">
        <v>0</v>
      </c>
    </row>
    <row r="28" spans="1:3" x14ac:dyDescent="0.2">
      <c r="A28" s="42">
        <v>26</v>
      </c>
      <c r="B28" s="10">
        <v>22.5</v>
      </c>
      <c r="C28" s="10">
        <v>0</v>
      </c>
    </row>
    <row r="29" spans="1:3" x14ac:dyDescent="0.2">
      <c r="A29" s="42">
        <v>27</v>
      </c>
      <c r="B29" s="10">
        <v>23</v>
      </c>
      <c r="C29" s="10">
        <v>0.5</v>
      </c>
    </row>
    <row r="30" spans="1:3" x14ac:dyDescent="0.2">
      <c r="A30" s="42">
        <v>28</v>
      </c>
      <c r="B30" s="10">
        <v>22.5</v>
      </c>
      <c r="C30" s="10">
        <v>0</v>
      </c>
    </row>
    <row r="31" spans="1:3" x14ac:dyDescent="0.2">
      <c r="A31" s="42">
        <v>29</v>
      </c>
      <c r="B31" s="10">
        <v>22.5</v>
      </c>
      <c r="C31" s="10">
        <v>0</v>
      </c>
    </row>
    <row r="32" spans="1:3" x14ac:dyDescent="0.2">
      <c r="A32" s="42">
        <v>30</v>
      </c>
      <c r="B32" s="10">
        <v>22.5</v>
      </c>
      <c r="C32" s="10">
        <v>0</v>
      </c>
    </row>
    <row r="33" spans="1:3" x14ac:dyDescent="0.2">
      <c r="A33" s="42">
        <v>31</v>
      </c>
      <c r="B33" s="10">
        <v>23.5</v>
      </c>
      <c r="C33" s="10">
        <v>1</v>
      </c>
    </row>
    <row r="34" spans="1:3" x14ac:dyDescent="0.2">
      <c r="A34" s="42">
        <v>32</v>
      </c>
      <c r="B34" s="10">
        <v>23.5</v>
      </c>
      <c r="C34" s="10">
        <v>1</v>
      </c>
    </row>
    <row r="35" spans="1:3" x14ac:dyDescent="0.2">
      <c r="A35" s="42">
        <v>33</v>
      </c>
      <c r="B35" s="10">
        <v>23</v>
      </c>
      <c r="C35" s="10">
        <v>0.5</v>
      </c>
    </row>
    <row r="36" spans="1:3" x14ac:dyDescent="0.2">
      <c r="A36" s="42">
        <v>34</v>
      </c>
      <c r="B36" s="10">
        <v>23</v>
      </c>
      <c r="C36" s="10">
        <v>0.5</v>
      </c>
    </row>
    <row r="37" spans="1:3" x14ac:dyDescent="0.2">
      <c r="A37" s="42">
        <v>35</v>
      </c>
      <c r="B37" s="10">
        <v>23</v>
      </c>
      <c r="C37" s="10">
        <v>0.5</v>
      </c>
    </row>
    <row r="38" spans="1:3" x14ac:dyDescent="0.2">
      <c r="A38" s="42">
        <v>36</v>
      </c>
      <c r="B38" s="10">
        <v>23</v>
      </c>
      <c r="C38" s="10">
        <v>0.5</v>
      </c>
    </row>
    <row r="39" spans="1:3" x14ac:dyDescent="0.2">
      <c r="A39" s="42">
        <v>37</v>
      </c>
      <c r="B39" s="10">
        <v>23</v>
      </c>
      <c r="C39" s="10">
        <v>0.5</v>
      </c>
    </row>
    <row r="40" spans="1:3" x14ac:dyDescent="0.2">
      <c r="A40" s="42">
        <v>38</v>
      </c>
      <c r="B40" s="10">
        <v>23</v>
      </c>
      <c r="C40" s="10">
        <v>0.5</v>
      </c>
    </row>
    <row r="41" spans="1:3" x14ac:dyDescent="0.2">
      <c r="A41" s="42">
        <v>39</v>
      </c>
      <c r="B41" s="10">
        <v>23.5</v>
      </c>
      <c r="C41" s="10">
        <v>1</v>
      </c>
    </row>
    <row r="42" spans="1:3" x14ac:dyDescent="0.2">
      <c r="A42" s="42">
        <v>40</v>
      </c>
      <c r="B42" s="10">
        <v>23</v>
      </c>
      <c r="C42" s="10">
        <v>0.5</v>
      </c>
    </row>
    <row r="43" spans="1:3" x14ac:dyDescent="0.2">
      <c r="A43" s="42">
        <v>41</v>
      </c>
      <c r="B43" s="10">
        <v>23</v>
      </c>
      <c r="C43" s="10">
        <v>0.5</v>
      </c>
    </row>
    <row r="44" spans="1:3" x14ac:dyDescent="0.2">
      <c r="A44" s="42">
        <v>42</v>
      </c>
      <c r="B44" s="10">
        <v>23</v>
      </c>
      <c r="C44" s="10">
        <v>0.5</v>
      </c>
    </row>
    <row r="45" spans="1:3" x14ac:dyDescent="0.2">
      <c r="A45" s="42">
        <v>43</v>
      </c>
      <c r="B45" s="10">
        <v>23</v>
      </c>
      <c r="C45" s="10">
        <v>0.5</v>
      </c>
    </row>
    <row r="46" spans="1:3" x14ac:dyDescent="0.2">
      <c r="A46" s="42">
        <v>44</v>
      </c>
      <c r="B46" s="10">
        <v>23.5</v>
      </c>
      <c r="C46" s="10">
        <v>1</v>
      </c>
    </row>
    <row r="47" spans="1:3" x14ac:dyDescent="0.2">
      <c r="A47" s="42">
        <v>45</v>
      </c>
      <c r="B47" s="10">
        <v>23</v>
      </c>
      <c r="C47" s="10">
        <v>0.5</v>
      </c>
    </row>
    <row r="48" spans="1:3" x14ac:dyDescent="0.2">
      <c r="A48" s="42">
        <v>46</v>
      </c>
      <c r="B48" s="10">
        <v>23.5</v>
      </c>
      <c r="C48" s="10">
        <v>1</v>
      </c>
    </row>
    <row r="49" spans="1:3" x14ac:dyDescent="0.2">
      <c r="A49" s="42">
        <v>47</v>
      </c>
      <c r="B49" s="10">
        <v>23.5</v>
      </c>
      <c r="C49" s="10">
        <v>1</v>
      </c>
    </row>
    <row r="50" spans="1:3" x14ac:dyDescent="0.2">
      <c r="A50" s="42">
        <v>48</v>
      </c>
      <c r="B50" s="10">
        <v>23.5</v>
      </c>
      <c r="C50" s="10">
        <v>1</v>
      </c>
    </row>
    <row r="51" spans="1:3" x14ac:dyDescent="0.2">
      <c r="A51" s="42">
        <v>49</v>
      </c>
      <c r="B51" s="10">
        <v>23.5</v>
      </c>
      <c r="C51" s="10">
        <v>1</v>
      </c>
    </row>
    <row r="52" spans="1:3" x14ac:dyDescent="0.2">
      <c r="A52" s="42">
        <v>50</v>
      </c>
      <c r="B52" s="10">
        <v>23</v>
      </c>
      <c r="C52" s="10">
        <v>0.5</v>
      </c>
    </row>
    <row r="53" spans="1:3" x14ac:dyDescent="0.2">
      <c r="A53" s="42">
        <v>51</v>
      </c>
      <c r="B53" s="10">
        <v>22.5</v>
      </c>
      <c r="C53" s="10">
        <v>0</v>
      </c>
    </row>
    <row r="54" spans="1:3" x14ac:dyDescent="0.2">
      <c r="A54" s="42">
        <v>52</v>
      </c>
      <c r="B54" s="10">
        <v>22.5</v>
      </c>
      <c r="C54" s="10">
        <v>0</v>
      </c>
    </row>
    <row r="55" spans="1:3" x14ac:dyDescent="0.2">
      <c r="A55" s="42">
        <v>53</v>
      </c>
      <c r="B55" s="10">
        <v>22.5</v>
      </c>
      <c r="C55" s="10">
        <v>0</v>
      </c>
    </row>
    <row r="56" spans="1:3" x14ac:dyDescent="0.2">
      <c r="A56" s="42">
        <v>54</v>
      </c>
      <c r="B56" s="10">
        <v>22.5</v>
      </c>
      <c r="C56" s="10">
        <v>0</v>
      </c>
    </row>
    <row r="57" spans="1:3" x14ac:dyDescent="0.2">
      <c r="A57" s="42">
        <v>55</v>
      </c>
      <c r="B57" s="10">
        <v>22.5</v>
      </c>
      <c r="C57" s="10">
        <v>0</v>
      </c>
    </row>
    <row r="58" spans="1:3" x14ac:dyDescent="0.2">
      <c r="A58" s="42">
        <v>56</v>
      </c>
      <c r="B58" s="10">
        <v>22.5</v>
      </c>
      <c r="C58" s="10">
        <v>0</v>
      </c>
    </row>
    <row r="59" spans="1:3" x14ac:dyDescent="0.2">
      <c r="A59" s="42">
        <v>57</v>
      </c>
      <c r="B59" s="10">
        <v>23</v>
      </c>
      <c r="C59" s="10">
        <v>0.5</v>
      </c>
    </row>
    <row r="60" spans="1:3" x14ac:dyDescent="0.2">
      <c r="A60" s="42">
        <v>58</v>
      </c>
      <c r="B60" s="10">
        <v>23</v>
      </c>
      <c r="C60" s="10">
        <v>0.5</v>
      </c>
    </row>
    <row r="61" spans="1:3" x14ac:dyDescent="0.2">
      <c r="A61" s="42">
        <v>59</v>
      </c>
      <c r="B61" s="10">
        <v>22.5</v>
      </c>
      <c r="C61" s="10">
        <v>0</v>
      </c>
    </row>
    <row r="62" spans="1:3" x14ac:dyDescent="0.2">
      <c r="A62" s="42">
        <v>60</v>
      </c>
      <c r="B62" s="10">
        <v>22.5</v>
      </c>
      <c r="C62" s="10">
        <v>0</v>
      </c>
    </row>
    <row r="63" spans="1:3" x14ac:dyDescent="0.2">
      <c r="A63" s="42">
        <v>61</v>
      </c>
      <c r="B63" s="10">
        <v>22.5</v>
      </c>
      <c r="C63" s="10">
        <v>0</v>
      </c>
    </row>
    <row r="64" spans="1:3" x14ac:dyDescent="0.2">
      <c r="A64" s="42">
        <v>62</v>
      </c>
      <c r="B64" s="10">
        <v>22.5</v>
      </c>
      <c r="C64" s="10">
        <v>0</v>
      </c>
    </row>
    <row r="65" spans="1:3" x14ac:dyDescent="0.2">
      <c r="A65" s="42">
        <v>63</v>
      </c>
      <c r="B65" s="10">
        <v>23</v>
      </c>
      <c r="C65" s="10">
        <v>0.5</v>
      </c>
    </row>
    <row r="66" spans="1:3" x14ac:dyDescent="0.2">
      <c r="A66" s="42">
        <v>64</v>
      </c>
      <c r="B66" s="10">
        <v>22.5</v>
      </c>
      <c r="C66" s="10">
        <v>0</v>
      </c>
    </row>
    <row r="67" spans="1:3" x14ac:dyDescent="0.2">
      <c r="A67" s="42">
        <v>65</v>
      </c>
      <c r="B67" s="10">
        <v>22.5</v>
      </c>
      <c r="C67" s="10">
        <v>0</v>
      </c>
    </row>
    <row r="68" spans="1:3" x14ac:dyDescent="0.2">
      <c r="A68" s="42">
        <v>66</v>
      </c>
      <c r="B68" s="10">
        <v>23</v>
      </c>
      <c r="C68" s="10">
        <v>0.5</v>
      </c>
    </row>
    <row r="69" spans="1:3" x14ac:dyDescent="0.2">
      <c r="A69" s="42">
        <v>67</v>
      </c>
      <c r="B69" s="10">
        <v>23</v>
      </c>
      <c r="C69" s="10">
        <v>0.5</v>
      </c>
    </row>
    <row r="70" spans="1:3" x14ac:dyDescent="0.2">
      <c r="A70" s="42">
        <v>68</v>
      </c>
      <c r="B70" s="10">
        <v>22.5</v>
      </c>
      <c r="C70" s="10">
        <v>0</v>
      </c>
    </row>
    <row r="71" spans="1:3" x14ac:dyDescent="0.2">
      <c r="A71" s="42">
        <v>69</v>
      </c>
      <c r="B71" s="10">
        <v>23</v>
      </c>
      <c r="C71" s="10">
        <v>0.5</v>
      </c>
    </row>
    <row r="72" spans="1:3" x14ac:dyDescent="0.2">
      <c r="A72" s="42">
        <v>70</v>
      </c>
      <c r="B72" s="10">
        <v>22.5</v>
      </c>
      <c r="C72" s="10">
        <v>0</v>
      </c>
    </row>
    <row r="73" spans="1:3" x14ac:dyDescent="0.2">
      <c r="A73" s="42">
        <v>71</v>
      </c>
      <c r="B73" s="10">
        <v>23</v>
      </c>
      <c r="C73" s="10">
        <v>0.5</v>
      </c>
    </row>
    <row r="74" spans="1:3" x14ac:dyDescent="0.2">
      <c r="A74" s="42">
        <v>72</v>
      </c>
      <c r="B74" s="10">
        <v>22.5</v>
      </c>
      <c r="C74" s="10">
        <v>0</v>
      </c>
    </row>
    <row r="75" spans="1:3" x14ac:dyDescent="0.2">
      <c r="A75" s="42">
        <v>73</v>
      </c>
      <c r="B75" s="10">
        <v>22.5</v>
      </c>
      <c r="C75" s="10">
        <v>0</v>
      </c>
    </row>
    <row r="76" spans="1:3" x14ac:dyDescent="0.2">
      <c r="A76" s="42">
        <v>74</v>
      </c>
      <c r="B76" s="10">
        <v>22.5</v>
      </c>
      <c r="C76" s="10">
        <v>0</v>
      </c>
    </row>
    <row r="77" spans="1:3" x14ac:dyDescent="0.2">
      <c r="A77" s="42">
        <v>75</v>
      </c>
      <c r="B77" s="10">
        <v>22.5</v>
      </c>
      <c r="C77" s="10">
        <v>0</v>
      </c>
    </row>
    <row r="78" spans="1:3" x14ac:dyDescent="0.2">
      <c r="A78" s="42">
        <v>76</v>
      </c>
      <c r="B78" s="10">
        <v>22.5</v>
      </c>
      <c r="C78" s="10">
        <v>0</v>
      </c>
    </row>
    <row r="79" spans="1:3" x14ac:dyDescent="0.2">
      <c r="A79" s="42">
        <v>77</v>
      </c>
      <c r="B79" s="10">
        <v>23</v>
      </c>
      <c r="C79" s="10">
        <v>0.5</v>
      </c>
    </row>
    <row r="80" spans="1:3" x14ac:dyDescent="0.2">
      <c r="A80" s="42">
        <v>78</v>
      </c>
      <c r="B80" s="10">
        <v>23.5</v>
      </c>
      <c r="C80" s="10">
        <v>1</v>
      </c>
    </row>
    <row r="81" spans="1:3" x14ac:dyDescent="0.2">
      <c r="A81" s="42">
        <v>79</v>
      </c>
      <c r="B81" s="10">
        <v>23</v>
      </c>
      <c r="C81" s="10">
        <v>0.5</v>
      </c>
    </row>
    <row r="82" spans="1:3" x14ac:dyDescent="0.2">
      <c r="A82" s="42">
        <v>80</v>
      </c>
      <c r="B82" s="10">
        <v>23.5</v>
      </c>
      <c r="C82" s="10">
        <v>1</v>
      </c>
    </row>
    <row r="83" spans="1:3" x14ac:dyDescent="0.2">
      <c r="A83" s="42">
        <v>81</v>
      </c>
      <c r="B83" s="10">
        <v>23.5</v>
      </c>
      <c r="C83" s="10">
        <v>1</v>
      </c>
    </row>
    <row r="84" spans="1:3" x14ac:dyDescent="0.2">
      <c r="A84" s="42">
        <v>82</v>
      </c>
      <c r="B84" s="10">
        <v>23.5</v>
      </c>
      <c r="C84" s="10">
        <v>1</v>
      </c>
    </row>
    <row r="85" spans="1:3" x14ac:dyDescent="0.2">
      <c r="A85" s="42">
        <v>83</v>
      </c>
      <c r="B85" s="10">
        <v>23</v>
      </c>
      <c r="C85" s="10">
        <v>0.5</v>
      </c>
    </row>
    <row r="86" spans="1:3" x14ac:dyDescent="0.2">
      <c r="A86" s="42">
        <v>84</v>
      </c>
      <c r="B86" s="10">
        <v>23</v>
      </c>
      <c r="C86" s="10">
        <v>0.5</v>
      </c>
    </row>
    <row r="87" spans="1:3" x14ac:dyDescent="0.2">
      <c r="A87" s="42">
        <v>85</v>
      </c>
      <c r="B87" s="10">
        <v>23</v>
      </c>
      <c r="C87" s="10">
        <v>0.5</v>
      </c>
    </row>
    <row r="88" spans="1:3" x14ac:dyDescent="0.2">
      <c r="A88" s="46">
        <v>86</v>
      </c>
      <c r="B88" s="10">
        <v>23.5</v>
      </c>
      <c r="C88" s="10">
        <v>1</v>
      </c>
    </row>
    <row r="89" spans="1:3" x14ac:dyDescent="0.2">
      <c r="A89" s="42">
        <v>87</v>
      </c>
      <c r="B89" s="10">
        <v>23</v>
      </c>
      <c r="C89" s="10">
        <v>0.5</v>
      </c>
    </row>
    <row r="90" spans="1:3" x14ac:dyDescent="0.2">
      <c r="A90" s="42">
        <v>88</v>
      </c>
      <c r="B90" s="10">
        <v>23.5</v>
      </c>
      <c r="C90" s="10">
        <v>1</v>
      </c>
    </row>
    <row r="91" spans="1:3" x14ac:dyDescent="0.2">
      <c r="A91" s="42">
        <v>89</v>
      </c>
      <c r="B91" s="10">
        <v>22.5</v>
      </c>
      <c r="C91" s="10">
        <v>0</v>
      </c>
    </row>
    <row r="92" spans="1:3" x14ac:dyDescent="0.2">
      <c r="A92" s="42">
        <v>90</v>
      </c>
      <c r="B92" s="10">
        <v>23.5</v>
      </c>
      <c r="C92" s="10">
        <v>1</v>
      </c>
    </row>
    <row r="93" spans="1:3" x14ac:dyDescent="0.2">
      <c r="A93" s="42">
        <v>91</v>
      </c>
      <c r="B93" s="10">
        <v>22.5</v>
      </c>
      <c r="C93" s="10">
        <v>0</v>
      </c>
    </row>
    <row r="94" spans="1:3" x14ac:dyDescent="0.2">
      <c r="A94" s="42">
        <v>92</v>
      </c>
      <c r="B94" s="10">
        <v>23</v>
      </c>
      <c r="C94" s="10">
        <v>0.5</v>
      </c>
    </row>
    <row r="95" spans="1:3" x14ac:dyDescent="0.2">
      <c r="A95" s="42">
        <v>93</v>
      </c>
      <c r="B95" s="10">
        <v>23</v>
      </c>
      <c r="C95" s="10">
        <v>0.5</v>
      </c>
    </row>
    <row r="96" spans="1:3" x14ac:dyDescent="0.2">
      <c r="A96" s="42">
        <v>94</v>
      </c>
      <c r="B96" s="10">
        <v>23</v>
      </c>
      <c r="C96" s="10">
        <v>0.5</v>
      </c>
    </row>
    <row r="97" spans="1:3" x14ac:dyDescent="0.2">
      <c r="A97" s="42">
        <v>95</v>
      </c>
      <c r="B97" s="10">
        <v>23</v>
      </c>
      <c r="C97" s="10">
        <v>0.5</v>
      </c>
    </row>
    <row r="98" spans="1:3" x14ac:dyDescent="0.2">
      <c r="A98" s="46">
        <v>96</v>
      </c>
      <c r="B98" s="10">
        <v>23</v>
      </c>
      <c r="C98" s="10">
        <v>0.5</v>
      </c>
    </row>
    <row r="99" spans="1:3" x14ac:dyDescent="0.2">
      <c r="A99" s="42">
        <v>97</v>
      </c>
      <c r="B99" s="10">
        <v>22.5</v>
      </c>
      <c r="C99" s="10">
        <v>0</v>
      </c>
    </row>
    <row r="100" spans="1:3" x14ac:dyDescent="0.2">
      <c r="A100" s="42">
        <v>98</v>
      </c>
      <c r="B100" s="10">
        <v>22.5</v>
      </c>
      <c r="C100" s="10">
        <v>0</v>
      </c>
    </row>
    <row r="101" spans="1:3" x14ac:dyDescent="0.2">
      <c r="A101" s="42">
        <v>99</v>
      </c>
      <c r="B101" s="10">
        <v>22.5</v>
      </c>
      <c r="C101" s="10">
        <v>0</v>
      </c>
    </row>
    <row r="102" spans="1:3" x14ac:dyDescent="0.2">
      <c r="A102" s="42">
        <v>100</v>
      </c>
      <c r="B102" s="10">
        <v>22.5</v>
      </c>
      <c r="C102" s="10">
        <v>0</v>
      </c>
    </row>
    <row r="103" spans="1:3" x14ac:dyDescent="0.2">
      <c r="A103" s="42">
        <v>101</v>
      </c>
      <c r="B103" s="10">
        <v>22.5</v>
      </c>
      <c r="C103" s="10">
        <v>0</v>
      </c>
    </row>
    <row r="104" spans="1:3" x14ac:dyDescent="0.2">
      <c r="A104" s="42">
        <v>102</v>
      </c>
      <c r="B104" s="10">
        <v>22.5</v>
      </c>
      <c r="C104" s="10">
        <v>0</v>
      </c>
    </row>
    <row r="105" spans="1:3" x14ac:dyDescent="0.2">
      <c r="A105" s="42">
        <v>103</v>
      </c>
      <c r="B105" s="10">
        <v>22.5</v>
      </c>
      <c r="C105" s="10">
        <v>0</v>
      </c>
    </row>
    <row r="106" spans="1:3" x14ac:dyDescent="0.2">
      <c r="A106" s="42">
        <v>104</v>
      </c>
      <c r="B106" s="10">
        <v>22.5</v>
      </c>
      <c r="C106" s="10">
        <v>0</v>
      </c>
    </row>
    <row r="107" spans="1:3" x14ac:dyDescent="0.2">
      <c r="A107" s="42">
        <v>105</v>
      </c>
      <c r="B107" s="10">
        <v>23</v>
      </c>
      <c r="C107" s="10">
        <v>0.5</v>
      </c>
    </row>
    <row r="108" spans="1:3" x14ac:dyDescent="0.2">
      <c r="A108" s="42">
        <v>106</v>
      </c>
      <c r="B108" s="10">
        <v>23</v>
      </c>
      <c r="C108" s="10">
        <v>0.5</v>
      </c>
    </row>
    <row r="109" spans="1:3" x14ac:dyDescent="0.2">
      <c r="A109" s="42">
        <v>107</v>
      </c>
      <c r="B109" s="10">
        <v>23</v>
      </c>
      <c r="C109" s="10">
        <v>0.5</v>
      </c>
    </row>
    <row r="110" spans="1:3" x14ac:dyDescent="0.2">
      <c r="A110" s="42">
        <v>108</v>
      </c>
      <c r="B110" s="10">
        <v>22.5</v>
      </c>
      <c r="C110" s="10">
        <v>0</v>
      </c>
    </row>
    <row r="111" spans="1:3" x14ac:dyDescent="0.2">
      <c r="A111" s="42">
        <v>109</v>
      </c>
      <c r="B111" s="10">
        <v>23.5</v>
      </c>
      <c r="C111" s="10">
        <v>1</v>
      </c>
    </row>
    <row r="112" spans="1:3" x14ac:dyDescent="0.2">
      <c r="A112" s="42">
        <v>110</v>
      </c>
      <c r="B112" s="10">
        <v>22.5</v>
      </c>
      <c r="C112" s="10">
        <v>0</v>
      </c>
    </row>
    <row r="113" spans="1:3" x14ac:dyDescent="0.2">
      <c r="A113" s="42">
        <v>111</v>
      </c>
      <c r="B113" s="10">
        <v>22.5</v>
      </c>
      <c r="C113" s="10">
        <v>0</v>
      </c>
    </row>
    <row r="114" spans="1:3" x14ac:dyDescent="0.2">
      <c r="A114" s="42">
        <v>112</v>
      </c>
      <c r="B114" s="10">
        <v>23.5</v>
      </c>
      <c r="C114" s="10">
        <v>1</v>
      </c>
    </row>
    <row r="115" spans="1:3" x14ac:dyDescent="0.2">
      <c r="A115" s="42">
        <v>113</v>
      </c>
      <c r="B115" s="10">
        <v>23</v>
      </c>
      <c r="C115" s="10">
        <v>0.5</v>
      </c>
    </row>
    <row r="116" spans="1:3" x14ac:dyDescent="0.2">
      <c r="A116" s="42">
        <v>114</v>
      </c>
      <c r="B116" s="10">
        <v>23</v>
      </c>
      <c r="C116" s="10">
        <v>0.5</v>
      </c>
    </row>
    <row r="117" spans="1:3" x14ac:dyDescent="0.2">
      <c r="A117" s="42">
        <v>115</v>
      </c>
      <c r="B117" s="10">
        <v>23</v>
      </c>
      <c r="C117" s="10">
        <v>0.5</v>
      </c>
    </row>
    <row r="118" spans="1:3" x14ac:dyDescent="0.2">
      <c r="A118" s="42">
        <v>116</v>
      </c>
      <c r="B118" s="10">
        <v>23.5</v>
      </c>
      <c r="C118" s="10">
        <v>1</v>
      </c>
    </row>
    <row r="119" spans="1:3" x14ac:dyDescent="0.2">
      <c r="A119" s="42">
        <v>117</v>
      </c>
      <c r="B119" s="10">
        <v>23</v>
      </c>
      <c r="C119" s="10">
        <v>0.5</v>
      </c>
    </row>
    <row r="120" spans="1:3" x14ac:dyDescent="0.2">
      <c r="A120" s="42">
        <v>118</v>
      </c>
      <c r="B120" s="10">
        <v>23</v>
      </c>
      <c r="C120" s="10">
        <v>0.5</v>
      </c>
    </row>
    <row r="121" spans="1:3" x14ac:dyDescent="0.2">
      <c r="A121" s="42">
        <v>119</v>
      </c>
      <c r="B121" s="10">
        <v>23.5</v>
      </c>
      <c r="C121" s="10">
        <v>1</v>
      </c>
    </row>
    <row r="122" spans="1:3" x14ac:dyDescent="0.2">
      <c r="A122" s="42">
        <v>120</v>
      </c>
      <c r="B122" s="10">
        <v>23.5</v>
      </c>
      <c r="C122" s="10">
        <v>1</v>
      </c>
    </row>
    <row r="123" spans="1:3" x14ac:dyDescent="0.2">
      <c r="A123" s="42">
        <v>121</v>
      </c>
      <c r="B123" s="10">
        <v>23</v>
      </c>
      <c r="C123" s="10">
        <v>0.5</v>
      </c>
    </row>
    <row r="124" spans="1:3" x14ac:dyDescent="0.2">
      <c r="A124" s="42">
        <v>122</v>
      </c>
      <c r="B124" s="10">
        <v>23</v>
      </c>
      <c r="C124" s="10">
        <v>0.5</v>
      </c>
    </row>
    <row r="125" spans="1:3" x14ac:dyDescent="0.2">
      <c r="A125" s="42">
        <v>123</v>
      </c>
      <c r="B125" s="10">
        <v>22.5</v>
      </c>
      <c r="C125" s="10">
        <v>0</v>
      </c>
    </row>
    <row r="126" spans="1:3" x14ac:dyDescent="0.2">
      <c r="A126" s="42">
        <v>124</v>
      </c>
      <c r="B126" s="10">
        <v>22.5</v>
      </c>
      <c r="C126" s="10">
        <v>0</v>
      </c>
    </row>
    <row r="127" spans="1:3" x14ac:dyDescent="0.2">
      <c r="A127" s="42">
        <v>125</v>
      </c>
      <c r="B127" s="10">
        <v>23.5</v>
      </c>
      <c r="C127" s="10">
        <v>1</v>
      </c>
    </row>
    <row r="128" spans="1:3" x14ac:dyDescent="0.2">
      <c r="A128" s="42">
        <v>126</v>
      </c>
      <c r="B128" s="10">
        <v>22.5</v>
      </c>
      <c r="C128" s="10">
        <v>0</v>
      </c>
    </row>
    <row r="129" spans="1:8" x14ac:dyDescent="0.2">
      <c r="A129" s="42">
        <v>127</v>
      </c>
      <c r="B129" s="10">
        <v>23</v>
      </c>
      <c r="C129" s="10">
        <v>0.5</v>
      </c>
    </row>
    <row r="130" spans="1:8" x14ac:dyDescent="0.2">
      <c r="A130" s="42">
        <v>128</v>
      </c>
      <c r="B130" s="10">
        <v>23.5</v>
      </c>
      <c r="C130" s="10">
        <v>1</v>
      </c>
    </row>
    <row r="131" spans="1:8" x14ac:dyDescent="0.2">
      <c r="A131" s="42">
        <v>129</v>
      </c>
      <c r="B131" s="10">
        <v>23.5</v>
      </c>
      <c r="C131" s="10">
        <v>1</v>
      </c>
    </row>
    <row r="132" spans="1:8" x14ac:dyDescent="0.2">
      <c r="A132" s="42">
        <v>130</v>
      </c>
      <c r="B132" s="10">
        <v>25.5</v>
      </c>
      <c r="C132" s="10">
        <v>3</v>
      </c>
    </row>
    <row r="133" spans="1:8" x14ac:dyDescent="0.2">
      <c r="A133" s="42">
        <v>131</v>
      </c>
      <c r="B133" s="10">
        <v>30.5</v>
      </c>
      <c r="C133" s="10">
        <v>8</v>
      </c>
    </row>
    <row r="134" spans="1:8" x14ac:dyDescent="0.2">
      <c r="A134" s="42">
        <v>132</v>
      </c>
      <c r="B134" s="10">
        <v>39</v>
      </c>
      <c r="C134" s="10">
        <v>16.5</v>
      </c>
    </row>
    <row r="135" spans="1:8" x14ac:dyDescent="0.2">
      <c r="A135" s="42">
        <v>133</v>
      </c>
      <c r="B135" s="10">
        <v>52</v>
      </c>
      <c r="C135" s="10">
        <v>29.5</v>
      </c>
    </row>
    <row r="136" spans="1:8" x14ac:dyDescent="0.2">
      <c r="A136" s="42">
        <v>134</v>
      </c>
      <c r="B136" s="10">
        <v>67.5</v>
      </c>
      <c r="C136" s="10">
        <v>45</v>
      </c>
    </row>
    <row r="137" spans="1:8" x14ac:dyDescent="0.2">
      <c r="A137" s="42">
        <v>135</v>
      </c>
      <c r="B137" s="10">
        <v>79</v>
      </c>
      <c r="C137" s="10">
        <v>56.5</v>
      </c>
    </row>
    <row r="138" spans="1:8" x14ac:dyDescent="0.2">
      <c r="A138" s="43">
        <v>136</v>
      </c>
      <c r="B138" s="44">
        <v>84.5</v>
      </c>
      <c r="C138" s="44">
        <v>62</v>
      </c>
      <c r="D138" s="5"/>
      <c r="E138" s="5"/>
      <c r="F138" s="5"/>
      <c r="G138" s="5"/>
      <c r="H138" s="5"/>
    </row>
    <row r="139" spans="1:8" x14ac:dyDescent="0.2">
      <c r="A139" s="42">
        <v>137</v>
      </c>
      <c r="B139" s="10">
        <v>84</v>
      </c>
      <c r="C139" s="10">
        <v>61.5</v>
      </c>
    </row>
    <row r="140" spans="1:8" x14ac:dyDescent="0.2">
      <c r="A140" s="42">
        <v>138</v>
      </c>
      <c r="B140" s="10">
        <v>81.5</v>
      </c>
      <c r="C140" s="10">
        <v>59</v>
      </c>
    </row>
    <row r="141" spans="1:8" x14ac:dyDescent="0.2">
      <c r="A141" s="42">
        <v>139</v>
      </c>
      <c r="B141" s="10">
        <v>74.5</v>
      </c>
      <c r="C141" s="10">
        <v>52</v>
      </c>
    </row>
    <row r="142" spans="1:8" x14ac:dyDescent="0.2">
      <c r="A142" s="42">
        <v>140</v>
      </c>
      <c r="B142" s="10">
        <v>68</v>
      </c>
      <c r="C142" s="10">
        <v>45.5</v>
      </c>
    </row>
    <row r="143" spans="1:8" x14ac:dyDescent="0.2">
      <c r="A143" s="42">
        <v>141</v>
      </c>
      <c r="B143" s="10">
        <v>61.5</v>
      </c>
      <c r="C143" s="10">
        <v>39</v>
      </c>
    </row>
    <row r="144" spans="1:8" x14ac:dyDescent="0.2">
      <c r="A144" s="42">
        <v>142</v>
      </c>
      <c r="B144" s="10">
        <v>56</v>
      </c>
      <c r="C144" s="10">
        <v>33.5</v>
      </c>
    </row>
    <row r="145" spans="1:3" x14ac:dyDescent="0.2">
      <c r="A145" s="42">
        <v>143</v>
      </c>
      <c r="B145" s="10">
        <v>51</v>
      </c>
      <c r="C145" s="10">
        <v>28.5</v>
      </c>
    </row>
    <row r="146" spans="1:3" x14ac:dyDescent="0.2">
      <c r="A146" s="42">
        <v>144</v>
      </c>
      <c r="B146" s="10">
        <v>47.5</v>
      </c>
      <c r="C146" s="10">
        <v>25</v>
      </c>
    </row>
    <row r="147" spans="1:3" x14ac:dyDescent="0.2">
      <c r="A147" s="42">
        <v>145</v>
      </c>
      <c r="B147" s="10">
        <v>43</v>
      </c>
      <c r="C147" s="10">
        <v>20.5</v>
      </c>
    </row>
    <row r="148" spans="1:3" x14ac:dyDescent="0.2">
      <c r="A148" s="42">
        <v>146</v>
      </c>
      <c r="B148" s="10">
        <v>41</v>
      </c>
      <c r="C148" s="10">
        <v>18.5</v>
      </c>
    </row>
    <row r="149" spans="1:3" x14ac:dyDescent="0.2">
      <c r="A149" s="42">
        <v>147</v>
      </c>
      <c r="B149" s="10">
        <v>38</v>
      </c>
      <c r="C149" s="10">
        <v>15.5</v>
      </c>
    </row>
    <row r="150" spans="1:3" x14ac:dyDescent="0.2">
      <c r="A150" s="42">
        <v>148</v>
      </c>
      <c r="B150" s="10">
        <v>36.5</v>
      </c>
      <c r="C150" s="10">
        <v>14</v>
      </c>
    </row>
    <row r="151" spans="1:3" x14ac:dyDescent="0.2">
      <c r="A151" s="42">
        <v>149</v>
      </c>
      <c r="B151" s="10">
        <v>34.5</v>
      </c>
      <c r="C151" s="10">
        <v>12</v>
      </c>
    </row>
    <row r="152" spans="1:3" x14ac:dyDescent="0.2">
      <c r="A152" s="42">
        <v>150</v>
      </c>
      <c r="B152" s="10">
        <v>33.5</v>
      </c>
      <c r="C152" s="10">
        <v>11</v>
      </c>
    </row>
    <row r="153" spans="1:3" x14ac:dyDescent="0.2">
      <c r="A153" s="42">
        <v>151</v>
      </c>
      <c r="B153" s="10">
        <v>32</v>
      </c>
      <c r="C153" s="10">
        <v>9.5</v>
      </c>
    </row>
    <row r="154" spans="1:3" x14ac:dyDescent="0.2">
      <c r="A154" s="42">
        <v>152</v>
      </c>
      <c r="B154" s="10">
        <v>31</v>
      </c>
      <c r="C154" s="10">
        <v>8.5</v>
      </c>
    </row>
    <row r="155" spans="1:3" x14ac:dyDescent="0.2">
      <c r="A155" s="42">
        <v>153</v>
      </c>
      <c r="B155" s="10">
        <v>30.5</v>
      </c>
      <c r="C155" s="10">
        <v>8</v>
      </c>
    </row>
    <row r="156" spans="1:3" x14ac:dyDescent="0.2">
      <c r="A156" s="42">
        <v>154</v>
      </c>
      <c r="B156" s="10">
        <v>30</v>
      </c>
      <c r="C156" s="10">
        <v>7.5</v>
      </c>
    </row>
    <row r="157" spans="1:3" x14ac:dyDescent="0.2">
      <c r="A157" s="42">
        <v>155</v>
      </c>
      <c r="B157" s="10">
        <v>29</v>
      </c>
      <c r="C157" s="10">
        <v>6.5</v>
      </c>
    </row>
    <row r="158" spans="1:3" x14ac:dyDescent="0.2">
      <c r="A158" s="42">
        <v>156</v>
      </c>
      <c r="B158" s="10">
        <v>28.5</v>
      </c>
      <c r="C158" s="10">
        <v>6</v>
      </c>
    </row>
    <row r="159" spans="1:3" x14ac:dyDescent="0.2">
      <c r="A159" s="42">
        <v>157</v>
      </c>
      <c r="B159" s="10">
        <v>28</v>
      </c>
      <c r="C159" s="10">
        <v>5.5</v>
      </c>
    </row>
    <row r="160" spans="1:3" x14ac:dyDescent="0.2">
      <c r="A160" s="42">
        <v>158</v>
      </c>
      <c r="B160" s="10">
        <v>28</v>
      </c>
      <c r="C160" s="10">
        <v>5.5</v>
      </c>
    </row>
    <row r="161" spans="1:3" x14ac:dyDescent="0.2">
      <c r="A161" s="42">
        <v>159</v>
      </c>
      <c r="B161" s="10">
        <v>27</v>
      </c>
      <c r="C161" s="10">
        <v>4.5</v>
      </c>
    </row>
    <row r="162" spans="1:3" x14ac:dyDescent="0.2">
      <c r="A162" s="42">
        <v>160</v>
      </c>
      <c r="B162" s="10">
        <v>27</v>
      </c>
      <c r="C162" s="10">
        <v>4.5</v>
      </c>
    </row>
    <row r="163" spans="1:3" x14ac:dyDescent="0.2">
      <c r="A163" s="42">
        <v>161</v>
      </c>
      <c r="B163" s="10">
        <v>27</v>
      </c>
      <c r="C163" s="10">
        <v>4.5</v>
      </c>
    </row>
    <row r="164" spans="1:3" x14ac:dyDescent="0.2">
      <c r="A164" s="42">
        <v>162</v>
      </c>
      <c r="B164" s="10">
        <v>26.5</v>
      </c>
      <c r="C164" s="10">
        <v>4</v>
      </c>
    </row>
    <row r="165" spans="1:3" x14ac:dyDescent="0.2">
      <c r="A165" s="42">
        <v>163</v>
      </c>
      <c r="B165" s="10">
        <v>26.5</v>
      </c>
      <c r="C165" s="10">
        <v>4</v>
      </c>
    </row>
    <row r="166" spans="1:3" x14ac:dyDescent="0.2">
      <c r="A166" s="42">
        <v>164</v>
      </c>
      <c r="B166" s="10">
        <v>25.5</v>
      </c>
      <c r="C166" s="10">
        <v>3</v>
      </c>
    </row>
    <row r="167" spans="1:3" x14ac:dyDescent="0.2">
      <c r="A167" s="42">
        <v>165</v>
      </c>
      <c r="B167" s="10">
        <v>26</v>
      </c>
      <c r="C167" s="10">
        <v>3.5</v>
      </c>
    </row>
    <row r="168" spans="1:3" x14ac:dyDescent="0.2">
      <c r="A168" s="42">
        <v>166</v>
      </c>
      <c r="B168" s="10">
        <v>25</v>
      </c>
      <c r="C168" s="10">
        <v>2.5</v>
      </c>
    </row>
    <row r="169" spans="1:3" x14ac:dyDescent="0.2">
      <c r="A169" s="42">
        <v>167</v>
      </c>
      <c r="B169" s="10">
        <v>24.5</v>
      </c>
      <c r="C169" s="10">
        <v>2</v>
      </c>
    </row>
    <row r="170" spans="1:3" x14ac:dyDescent="0.2">
      <c r="A170" s="42">
        <v>168</v>
      </c>
      <c r="B170" s="10">
        <v>24.5</v>
      </c>
      <c r="C170" s="10">
        <v>2</v>
      </c>
    </row>
    <row r="171" spans="1:3" x14ac:dyDescent="0.2">
      <c r="A171" s="42">
        <v>169</v>
      </c>
      <c r="B171" s="10">
        <v>24.5</v>
      </c>
      <c r="C171" s="10">
        <v>2</v>
      </c>
    </row>
    <row r="172" spans="1:3" x14ac:dyDescent="0.2">
      <c r="A172" s="42">
        <v>170</v>
      </c>
      <c r="B172" s="10">
        <v>25</v>
      </c>
      <c r="C172" s="10">
        <v>2.5</v>
      </c>
    </row>
    <row r="173" spans="1:3" x14ac:dyDescent="0.2">
      <c r="A173" s="42">
        <v>171</v>
      </c>
      <c r="B173" s="10">
        <v>24.5</v>
      </c>
      <c r="C173" s="10">
        <v>2</v>
      </c>
    </row>
    <row r="174" spans="1:3" x14ac:dyDescent="0.2">
      <c r="A174" s="42">
        <v>172</v>
      </c>
      <c r="B174" s="10">
        <v>24.5</v>
      </c>
      <c r="C174" s="10">
        <v>2</v>
      </c>
    </row>
    <row r="175" spans="1:3" x14ac:dyDescent="0.2">
      <c r="A175" s="42">
        <v>173</v>
      </c>
      <c r="B175" s="10">
        <v>24</v>
      </c>
      <c r="C175" s="10">
        <v>1.5</v>
      </c>
    </row>
    <row r="176" spans="1:3" x14ac:dyDescent="0.2">
      <c r="A176" s="42">
        <v>174</v>
      </c>
      <c r="B176" s="10">
        <v>24</v>
      </c>
      <c r="C176" s="10">
        <v>1.5</v>
      </c>
    </row>
    <row r="177" spans="1:3" x14ac:dyDescent="0.2">
      <c r="A177" s="42">
        <f>A176+1</f>
        <v>175</v>
      </c>
      <c r="B177" s="10">
        <v>24</v>
      </c>
      <c r="C177" s="10">
        <v>1.5</v>
      </c>
    </row>
    <row r="178" spans="1:3" x14ac:dyDescent="0.2">
      <c r="A178" s="42">
        <f t="shared" ref="A178:A229" si="0">A177+1</f>
        <v>176</v>
      </c>
      <c r="B178" s="10">
        <v>24</v>
      </c>
      <c r="C178" s="10">
        <v>1.5</v>
      </c>
    </row>
    <row r="179" spans="1:3" x14ac:dyDescent="0.2">
      <c r="A179" s="42">
        <f t="shared" si="0"/>
        <v>177</v>
      </c>
      <c r="B179" s="10">
        <v>24</v>
      </c>
      <c r="C179" s="10">
        <v>1.5</v>
      </c>
    </row>
    <row r="180" spans="1:3" x14ac:dyDescent="0.2">
      <c r="A180" s="42">
        <f t="shared" si="0"/>
        <v>178</v>
      </c>
      <c r="B180" s="10">
        <v>23.5</v>
      </c>
      <c r="C180" s="10">
        <v>1</v>
      </c>
    </row>
    <row r="181" spans="1:3" x14ac:dyDescent="0.2">
      <c r="A181" s="42">
        <f t="shared" si="0"/>
        <v>179</v>
      </c>
      <c r="B181" s="10">
        <v>24</v>
      </c>
      <c r="C181" s="10">
        <v>1.5</v>
      </c>
    </row>
    <row r="182" spans="1:3" x14ac:dyDescent="0.2">
      <c r="A182" s="42">
        <f t="shared" si="0"/>
        <v>180</v>
      </c>
      <c r="B182" s="10">
        <v>23.5</v>
      </c>
      <c r="C182" s="10">
        <v>1</v>
      </c>
    </row>
    <row r="183" spans="1:3" x14ac:dyDescent="0.2">
      <c r="A183" s="42">
        <f t="shared" si="0"/>
        <v>181</v>
      </c>
      <c r="B183" s="10">
        <v>24</v>
      </c>
      <c r="C183" s="10">
        <v>1.5</v>
      </c>
    </row>
    <row r="184" spans="1:3" x14ac:dyDescent="0.2">
      <c r="A184" s="42">
        <f t="shared" si="0"/>
        <v>182</v>
      </c>
      <c r="B184" s="10">
        <v>24</v>
      </c>
      <c r="C184" s="10">
        <v>1.5</v>
      </c>
    </row>
    <row r="185" spans="1:3" x14ac:dyDescent="0.2">
      <c r="A185" s="42">
        <f t="shared" si="0"/>
        <v>183</v>
      </c>
      <c r="B185" s="10">
        <v>24</v>
      </c>
      <c r="C185" s="10">
        <v>1.5</v>
      </c>
    </row>
    <row r="186" spans="1:3" x14ac:dyDescent="0.2">
      <c r="A186" s="42">
        <f t="shared" si="0"/>
        <v>184</v>
      </c>
      <c r="B186" s="10">
        <v>24</v>
      </c>
      <c r="C186" s="10">
        <v>1.5</v>
      </c>
    </row>
    <row r="187" spans="1:3" x14ac:dyDescent="0.2">
      <c r="A187" s="42">
        <f t="shared" si="0"/>
        <v>185</v>
      </c>
      <c r="B187" s="10">
        <v>23.5</v>
      </c>
      <c r="C187" s="10">
        <v>1</v>
      </c>
    </row>
    <row r="188" spans="1:3" x14ac:dyDescent="0.2">
      <c r="A188" s="42">
        <f t="shared" si="0"/>
        <v>186</v>
      </c>
      <c r="B188" s="10">
        <v>23.5</v>
      </c>
      <c r="C188" s="10">
        <v>1</v>
      </c>
    </row>
    <row r="189" spans="1:3" x14ac:dyDescent="0.2">
      <c r="A189" s="42">
        <f t="shared" si="0"/>
        <v>187</v>
      </c>
      <c r="B189" s="10">
        <v>24</v>
      </c>
      <c r="C189" s="10">
        <v>1.5</v>
      </c>
    </row>
    <row r="190" spans="1:3" x14ac:dyDescent="0.2">
      <c r="A190" s="42">
        <f t="shared" si="0"/>
        <v>188</v>
      </c>
      <c r="B190" s="10">
        <v>23.5</v>
      </c>
      <c r="C190" s="10">
        <v>1</v>
      </c>
    </row>
    <row r="191" spans="1:3" x14ac:dyDescent="0.2">
      <c r="A191" s="42">
        <f t="shared" si="0"/>
        <v>189</v>
      </c>
      <c r="B191" s="10">
        <v>24</v>
      </c>
      <c r="C191" s="10">
        <v>1.5</v>
      </c>
    </row>
    <row r="192" spans="1:3" x14ac:dyDescent="0.2">
      <c r="A192" s="42">
        <f t="shared" si="0"/>
        <v>190</v>
      </c>
      <c r="B192" s="10">
        <v>23.5</v>
      </c>
      <c r="C192" s="10">
        <v>1</v>
      </c>
    </row>
    <row r="193" spans="1:3" x14ac:dyDescent="0.2">
      <c r="A193" s="42">
        <f t="shared" si="0"/>
        <v>191</v>
      </c>
      <c r="B193" s="10">
        <v>24</v>
      </c>
      <c r="C193" s="10">
        <v>1.5</v>
      </c>
    </row>
    <row r="194" spans="1:3" x14ac:dyDescent="0.2">
      <c r="A194" s="42">
        <f t="shared" si="0"/>
        <v>192</v>
      </c>
      <c r="B194" s="10">
        <v>23.5</v>
      </c>
      <c r="C194" s="10">
        <v>1</v>
      </c>
    </row>
    <row r="195" spans="1:3" x14ac:dyDescent="0.2">
      <c r="A195" s="42">
        <f t="shared" si="0"/>
        <v>193</v>
      </c>
      <c r="B195" s="10">
        <v>24</v>
      </c>
      <c r="C195" s="10">
        <v>1.5</v>
      </c>
    </row>
    <row r="196" spans="1:3" x14ac:dyDescent="0.2">
      <c r="A196" s="42">
        <f t="shared" si="0"/>
        <v>194</v>
      </c>
      <c r="B196" s="10">
        <v>23.5</v>
      </c>
      <c r="C196" s="10">
        <v>1</v>
      </c>
    </row>
    <row r="197" spans="1:3" x14ac:dyDescent="0.2">
      <c r="A197" s="42">
        <f t="shared" si="0"/>
        <v>195</v>
      </c>
      <c r="B197" s="10">
        <v>23.5</v>
      </c>
      <c r="C197" s="10">
        <v>1</v>
      </c>
    </row>
    <row r="198" spans="1:3" x14ac:dyDescent="0.2">
      <c r="A198" s="42">
        <f t="shared" si="0"/>
        <v>196</v>
      </c>
      <c r="B198" s="10">
        <v>23.5</v>
      </c>
      <c r="C198" s="10">
        <v>1</v>
      </c>
    </row>
    <row r="199" spans="1:3" x14ac:dyDescent="0.2">
      <c r="A199" s="42">
        <f t="shared" si="0"/>
        <v>197</v>
      </c>
      <c r="B199" s="10">
        <v>23.5</v>
      </c>
      <c r="C199" s="10">
        <v>1</v>
      </c>
    </row>
    <row r="200" spans="1:3" x14ac:dyDescent="0.2">
      <c r="A200" s="42">
        <f t="shared" si="0"/>
        <v>198</v>
      </c>
      <c r="B200" s="10">
        <v>23.5</v>
      </c>
      <c r="C200" s="10">
        <v>1</v>
      </c>
    </row>
    <row r="201" spans="1:3" x14ac:dyDescent="0.2">
      <c r="A201" s="42">
        <f t="shared" si="0"/>
        <v>199</v>
      </c>
      <c r="B201" s="10">
        <v>23.5</v>
      </c>
      <c r="C201" s="10">
        <v>1</v>
      </c>
    </row>
    <row r="202" spans="1:3" x14ac:dyDescent="0.2">
      <c r="A202" s="42">
        <f t="shared" si="0"/>
        <v>200</v>
      </c>
      <c r="B202" s="10">
        <v>23.5</v>
      </c>
      <c r="C202" s="10">
        <v>1</v>
      </c>
    </row>
    <row r="203" spans="1:3" x14ac:dyDescent="0.2">
      <c r="A203" s="42">
        <f t="shared" si="0"/>
        <v>201</v>
      </c>
      <c r="B203" s="10">
        <v>23.5</v>
      </c>
      <c r="C203" s="10">
        <v>1</v>
      </c>
    </row>
    <row r="204" spans="1:3" x14ac:dyDescent="0.2">
      <c r="A204" s="42">
        <f t="shared" si="0"/>
        <v>202</v>
      </c>
      <c r="B204" s="10">
        <v>23.5</v>
      </c>
      <c r="C204" s="10">
        <v>1</v>
      </c>
    </row>
    <row r="205" spans="1:3" x14ac:dyDescent="0.2">
      <c r="A205" s="42">
        <f t="shared" si="0"/>
        <v>203</v>
      </c>
      <c r="B205" s="10">
        <v>23.5</v>
      </c>
      <c r="C205" s="10">
        <v>1</v>
      </c>
    </row>
    <row r="206" spans="1:3" x14ac:dyDescent="0.2">
      <c r="A206" s="42">
        <f t="shared" si="0"/>
        <v>204</v>
      </c>
      <c r="B206" s="10">
        <v>23.5</v>
      </c>
      <c r="C206" s="10">
        <v>1</v>
      </c>
    </row>
    <row r="207" spans="1:3" x14ac:dyDescent="0.2">
      <c r="A207" s="42">
        <f t="shared" si="0"/>
        <v>205</v>
      </c>
      <c r="B207" s="10">
        <v>23.5</v>
      </c>
      <c r="C207" s="10">
        <v>1</v>
      </c>
    </row>
    <row r="208" spans="1:3" x14ac:dyDescent="0.2">
      <c r="A208" s="42">
        <f t="shared" si="0"/>
        <v>206</v>
      </c>
      <c r="B208" s="10">
        <v>23.5</v>
      </c>
      <c r="C208" s="10">
        <v>1</v>
      </c>
    </row>
    <row r="209" spans="1:3" x14ac:dyDescent="0.2">
      <c r="A209" s="42">
        <f t="shared" si="0"/>
        <v>207</v>
      </c>
      <c r="B209" s="10">
        <v>23.5</v>
      </c>
      <c r="C209" s="10">
        <v>1</v>
      </c>
    </row>
    <row r="210" spans="1:3" x14ac:dyDescent="0.2">
      <c r="A210" s="42">
        <f t="shared" si="0"/>
        <v>208</v>
      </c>
      <c r="B210" s="10">
        <v>23.5</v>
      </c>
      <c r="C210" s="10">
        <v>1</v>
      </c>
    </row>
    <row r="211" spans="1:3" x14ac:dyDescent="0.2">
      <c r="A211" s="42">
        <f t="shared" si="0"/>
        <v>209</v>
      </c>
      <c r="B211" s="10">
        <v>23.5</v>
      </c>
      <c r="C211" s="10">
        <v>1</v>
      </c>
    </row>
    <row r="212" spans="1:3" x14ac:dyDescent="0.2">
      <c r="A212" s="42">
        <f t="shared" si="0"/>
        <v>210</v>
      </c>
      <c r="B212" s="10">
        <v>23.5</v>
      </c>
      <c r="C212" s="10">
        <v>1</v>
      </c>
    </row>
    <row r="213" spans="1:3" x14ac:dyDescent="0.2">
      <c r="A213" s="42">
        <f t="shared" si="0"/>
        <v>211</v>
      </c>
      <c r="B213" s="10">
        <v>22.5</v>
      </c>
      <c r="C213" s="10">
        <v>0</v>
      </c>
    </row>
    <row r="214" spans="1:3" x14ac:dyDescent="0.2">
      <c r="A214" s="42">
        <f t="shared" si="0"/>
        <v>212</v>
      </c>
      <c r="B214" s="10">
        <v>23</v>
      </c>
      <c r="C214" s="10">
        <v>0.5</v>
      </c>
    </row>
    <row r="215" spans="1:3" x14ac:dyDescent="0.2">
      <c r="A215" s="42">
        <f t="shared" si="0"/>
        <v>213</v>
      </c>
      <c r="B215" s="10">
        <v>22.5</v>
      </c>
      <c r="C215" s="10">
        <v>0</v>
      </c>
    </row>
    <row r="216" spans="1:3" x14ac:dyDescent="0.2">
      <c r="A216" s="42">
        <f t="shared" si="0"/>
        <v>214</v>
      </c>
      <c r="B216" s="10">
        <v>22.5</v>
      </c>
      <c r="C216" s="10">
        <v>0</v>
      </c>
    </row>
    <row r="217" spans="1:3" x14ac:dyDescent="0.2">
      <c r="A217" s="42">
        <f t="shared" si="0"/>
        <v>215</v>
      </c>
      <c r="B217" s="10">
        <v>22.5</v>
      </c>
      <c r="C217" s="10">
        <v>0</v>
      </c>
    </row>
    <row r="218" spans="1:3" x14ac:dyDescent="0.2">
      <c r="A218" s="42">
        <f t="shared" si="0"/>
        <v>216</v>
      </c>
      <c r="B218" s="10">
        <v>23.5</v>
      </c>
      <c r="C218" s="10">
        <v>1</v>
      </c>
    </row>
    <row r="219" spans="1:3" x14ac:dyDescent="0.2">
      <c r="A219" s="42">
        <f t="shared" si="0"/>
        <v>217</v>
      </c>
      <c r="B219" s="10">
        <v>23.5</v>
      </c>
      <c r="C219" s="10">
        <v>1</v>
      </c>
    </row>
    <row r="220" spans="1:3" x14ac:dyDescent="0.2">
      <c r="A220" s="42">
        <f t="shared" si="0"/>
        <v>218</v>
      </c>
      <c r="B220" s="10">
        <v>23.5</v>
      </c>
      <c r="C220" s="10">
        <v>1</v>
      </c>
    </row>
    <row r="221" spans="1:3" x14ac:dyDescent="0.2">
      <c r="A221" s="42">
        <f t="shared" si="0"/>
        <v>219</v>
      </c>
      <c r="B221" s="10">
        <v>23</v>
      </c>
      <c r="C221" s="10">
        <v>0.5</v>
      </c>
    </row>
    <row r="222" spans="1:3" x14ac:dyDescent="0.2">
      <c r="A222" s="42">
        <f t="shared" si="0"/>
        <v>220</v>
      </c>
      <c r="B222" s="10">
        <v>22.5</v>
      </c>
      <c r="C222" s="10">
        <v>0</v>
      </c>
    </row>
    <row r="223" spans="1:3" x14ac:dyDescent="0.2">
      <c r="A223" s="42">
        <f t="shared" si="0"/>
        <v>221</v>
      </c>
      <c r="B223" s="10">
        <v>23</v>
      </c>
      <c r="C223" s="10">
        <v>0.5</v>
      </c>
    </row>
    <row r="224" spans="1:3" x14ac:dyDescent="0.2">
      <c r="A224" s="42">
        <f t="shared" si="0"/>
        <v>222</v>
      </c>
      <c r="B224" s="10">
        <v>23</v>
      </c>
      <c r="C224" s="10">
        <v>0.5</v>
      </c>
    </row>
    <row r="225" spans="1:3" x14ac:dyDescent="0.2">
      <c r="A225" s="42">
        <f t="shared" si="0"/>
        <v>223</v>
      </c>
      <c r="B225" s="10">
        <v>23</v>
      </c>
      <c r="C225" s="10">
        <v>0.5</v>
      </c>
    </row>
    <row r="226" spans="1:3" x14ac:dyDescent="0.2">
      <c r="A226" s="42">
        <f t="shared" si="0"/>
        <v>224</v>
      </c>
      <c r="B226" s="10">
        <v>22.5</v>
      </c>
      <c r="C226" s="10">
        <v>0</v>
      </c>
    </row>
    <row r="227" spans="1:3" x14ac:dyDescent="0.2">
      <c r="A227" s="42">
        <f t="shared" si="0"/>
        <v>225</v>
      </c>
      <c r="B227" s="10">
        <v>23</v>
      </c>
      <c r="C227" s="10">
        <v>0.5</v>
      </c>
    </row>
    <row r="228" spans="1:3" x14ac:dyDescent="0.2">
      <c r="A228" s="42">
        <f t="shared" si="0"/>
        <v>226</v>
      </c>
      <c r="B228" s="10">
        <v>23</v>
      </c>
      <c r="C228" s="10">
        <v>0.5</v>
      </c>
    </row>
    <row r="229" spans="1:3" x14ac:dyDescent="0.2">
      <c r="A229" s="42">
        <f t="shared" si="0"/>
        <v>227</v>
      </c>
      <c r="B229" s="10">
        <v>23</v>
      </c>
      <c r="C229" s="10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0880-4B37-CE4F-84CC-802AEA7FFE30}">
  <dimension ref="A1:H277"/>
  <sheetViews>
    <sheetView zoomScale="130" zoomScaleNormal="130" workbookViewId="0">
      <selection activeCell="N16" sqref="N16"/>
    </sheetView>
  </sheetViews>
  <sheetFormatPr baseColWidth="10" defaultColWidth="11" defaultRowHeight="16" x14ac:dyDescent="0.2"/>
  <cols>
    <col min="1" max="1" width="9.1640625" style="4" customWidth="1"/>
    <col min="2" max="2" width="6.83203125" style="6" bestFit="1" customWidth="1"/>
    <col min="3" max="3" width="1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0</v>
      </c>
      <c r="C1" s="45" t="s">
        <v>2</v>
      </c>
    </row>
    <row r="2" spans="1:3" x14ac:dyDescent="0.2">
      <c r="A2" s="42">
        <v>0</v>
      </c>
      <c r="B2" s="10">
        <v>23</v>
      </c>
      <c r="C2" s="10">
        <v>1</v>
      </c>
    </row>
    <row r="3" spans="1:3" x14ac:dyDescent="0.2">
      <c r="A3" s="42">
        <v>1</v>
      </c>
      <c r="B3" s="10">
        <v>23</v>
      </c>
      <c r="C3" s="10">
        <v>1</v>
      </c>
    </row>
    <row r="4" spans="1:3" x14ac:dyDescent="0.2">
      <c r="A4" s="42">
        <v>2</v>
      </c>
      <c r="B4" s="10">
        <v>23</v>
      </c>
      <c r="C4" s="10">
        <v>1</v>
      </c>
    </row>
    <row r="5" spans="1:3" x14ac:dyDescent="0.2">
      <c r="A5" s="42">
        <v>3</v>
      </c>
      <c r="B5" s="10">
        <v>23.5</v>
      </c>
      <c r="C5" s="10">
        <v>1.5</v>
      </c>
    </row>
    <row r="6" spans="1:3" x14ac:dyDescent="0.2">
      <c r="A6" s="42">
        <v>4</v>
      </c>
      <c r="B6" s="10">
        <v>23.5</v>
      </c>
      <c r="C6" s="10">
        <v>1.5</v>
      </c>
    </row>
    <row r="7" spans="1:3" x14ac:dyDescent="0.2">
      <c r="A7" s="42">
        <v>5</v>
      </c>
      <c r="B7" s="10">
        <v>23</v>
      </c>
      <c r="C7" s="10">
        <v>1</v>
      </c>
    </row>
    <row r="8" spans="1:3" x14ac:dyDescent="0.2">
      <c r="A8" s="42">
        <v>6</v>
      </c>
      <c r="B8" s="10">
        <v>23</v>
      </c>
      <c r="C8" s="10">
        <v>1</v>
      </c>
    </row>
    <row r="9" spans="1:3" x14ac:dyDescent="0.2">
      <c r="A9" s="42">
        <v>7</v>
      </c>
      <c r="B9" s="10">
        <v>23</v>
      </c>
      <c r="C9" s="10">
        <v>1</v>
      </c>
    </row>
    <row r="10" spans="1:3" x14ac:dyDescent="0.2">
      <c r="A10" s="42">
        <v>8</v>
      </c>
      <c r="B10" s="10">
        <v>23</v>
      </c>
      <c r="C10" s="10">
        <v>1</v>
      </c>
    </row>
    <row r="11" spans="1:3" x14ac:dyDescent="0.2">
      <c r="A11" s="42">
        <v>9</v>
      </c>
      <c r="B11" s="10">
        <v>22.5</v>
      </c>
      <c r="C11" s="10">
        <v>0.5</v>
      </c>
    </row>
    <row r="12" spans="1:3" x14ac:dyDescent="0.2">
      <c r="A12" s="42">
        <v>10</v>
      </c>
      <c r="B12" s="10">
        <v>22.5</v>
      </c>
      <c r="C12" s="10">
        <v>0.5</v>
      </c>
    </row>
    <row r="13" spans="1:3" x14ac:dyDescent="0.2">
      <c r="A13" s="42">
        <v>11</v>
      </c>
      <c r="B13" s="10">
        <v>23</v>
      </c>
      <c r="C13" s="10">
        <v>1</v>
      </c>
    </row>
    <row r="14" spans="1:3" x14ac:dyDescent="0.2">
      <c r="A14" s="42">
        <v>12</v>
      </c>
      <c r="B14" s="10">
        <v>23</v>
      </c>
      <c r="C14" s="10">
        <v>1</v>
      </c>
    </row>
    <row r="15" spans="1:3" x14ac:dyDescent="0.2">
      <c r="A15" s="42">
        <v>13</v>
      </c>
      <c r="B15" s="10">
        <v>23</v>
      </c>
      <c r="C15" s="10">
        <v>1</v>
      </c>
    </row>
    <row r="16" spans="1:3" x14ac:dyDescent="0.2">
      <c r="A16" s="42">
        <v>14</v>
      </c>
      <c r="B16" s="10">
        <v>23</v>
      </c>
      <c r="C16" s="10">
        <v>1</v>
      </c>
    </row>
    <row r="17" spans="1:3" x14ac:dyDescent="0.2">
      <c r="A17" s="42">
        <v>15</v>
      </c>
      <c r="B17" s="10">
        <v>23</v>
      </c>
      <c r="C17" s="10">
        <v>1</v>
      </c>
    </row>
    <row r="18" spans="1:3" x14ac:dyDescent="0.2">
      <c r="A18" s="42">
        <v>16</v>
      </c>
      <c r="B18" s="10">
        <v>22.5</v>
      </c>
      <c r="C18" s="10">
        <v>0.5</v>
      </c>
    </row>
    <row r="19" spans="1:3" x14ac:dyDescent="0.2">
      <c r="A19" s="42">
        <v>17</v>
      </c>
      <c r="B19" s="10">
        <v>22.5</v>
      </c>
      <c r="C19" s="10">
        <v>0.5</v>
      </c>
    </row>
    <row r="20" spans="1:3" x14ac:dyDescent="0.2">
      <c r="A20" s="42">
        <v>18</v>
      </c>
      <c r="B20" s="10">
        <v>22.5</v>
      </c>
      <c r="C20" s="10">
        <v>0.5</v>
      </c>
    </row>
    <row r="21" spans="1:3" x14ac:dyDescent="0.2">
      <c r="A21" s="42">
        <v>19</v>
      </c>
      <c r="B21" s="10">
        <v>23</v>
      </c>
      <c r="C21" s="10">
        <v>1</v>
      </c>
    </row>
    <row r="22" spans="1:3" x14ac:dyDescent="0.2">
      <c r="A22" s="42">
        <v>20</v>
      </c>
      <c r="B22" s="10">
        <v>22</v>
      </c>
      <c r="C22" s="10">
        <v>0</v>
      </c>
    </row>
    <row r="23" spans="1:3" x14ac:dyDescent="0.2">
      <c r="A23" s="42">
        <v>21</v>
      </c>
      <c r="B23" s="10">
        <v>23</v>
      </c>
      <c r="C23" s="10">
        <v>1</v>
      </c>
    </row>
    <row r="24" spans="1:3" x14ac:dyDescent="0.2">
      <c r="A24" s="42">
        <v>22</v>
      </c>
      <c r="B24" s="10">
        <v>22</v>
      </c>
      <c r="C24" s="10">
        <v>0</v>
      </c>
    </row>
    <row r="25" spans="1:3" x14ac:dyDescent="0.2">
      <c r="A25" s="42">
        <v>23</v>
      </c>
      <c r="B25" s="10">
        <v>22.5</v>
      </c>
      <c r="C25" s="10">
        <v>0.5</v>
      </c>
    </row>
    <row r="26" spans="1:3" x14ac:dyDescent="0.2">
      <c r="A26" s="42">
        <v>24</v>
      </c>
      <c r="B26" s="10">
        <v>22.5</v>
      </c>
      <c r="C26" s="10">
        <v>0.5</v>
      </c>
    </row>
    <row r="27" spans="1:3" x14ac:dyDescent="0.2">
      <c r="A27" s="42">
        <v>25</v>
      </c>
      <c r="B27" s="10">
        <v>22.5</v>
      </c>
      <c r="C27" s="10">
        <v>0.5</v>
      </c>
    </row>
    <row r="28" spans="1:3" x14ac:dyDescent="0.2">
      <c r="A28" s="42">
        <v>26</v>
      </c>
      <c r="B28" s="10">
        <v>22</v>
      </c>
      <c r="C28" s="10">
        <v>0</v>
      </c>
    </row>
    <row r="29" spans="1:3" x14ac:dyDescent="0.2">
      <c r="A29" s="42">
        <v>27</v>
      </c>
      <c r="B29" s="10">
        <v>22.5</v>
      </c>
      <c r="C29" s="10">
        <v>0.5</v>
      </c>
    </row>
    <row r="30" spans="1:3" x14ac:dyDescent="0.2">
      <c r="A30" s="42">
        <v>28</v>
      </c>
      <c r="B30" s="10">
        <v>22.5</v>
      </c>
      <c r="C30" s="10">
        <v>0.5</v>
      </c>
    </row>
    <row r="31" spans="1:3" x14ac:dyDescent="0.2">
      <c r="A31" s="42">
        <v>29</v>
      </c>
      <c r="B31" s="10">
        <v>22.5</v>
      </c>
      <c r="C31" s="10">
        <v>0.5</v>
      </c>
    </row>
    <row r="32" spans="1:3" x14ac:dyDescent="0.2">
      <c r="A32" s="42">
        <v>30</v>
      </c>
      <c r="B32" s="10">
        <v>22</v>
      </c>
      <c r="C32" s="10">
        <v>0</v>
      </c>
    </row>
    <row r="33" spans="1:3" x14ac:dyDescent="0.2">
      <c r="A33" s="42">
        <v>31</v>
      </c>
      <c r="B33" s="10">
        <v>22</v>
      </c>
      <c r="C33" s="10">
        <v>0</v>
      </c>
    </row>
    <row r="34" spans="1:3" x14ac:dyDescent="0.2">
      <c r="A34" s="42">
        <v>32</v>
      </c>
      <c r="B34" s="10">
        <v>22.5</v>
      </c>
      <c r="C34" s="10">
        <v>0.5</v>
      </c>
    </row>
    <row r="35" spans="1:3" x14ac:dyDescent="0.2">
      <c r="A35" s="42">
        <v>33</v>
      </c>
      <c r="B35" s="10">
        <v>22</v>
      </c>
      <c r="C35" s="10">
        <v>0</v>
      </c>
    </row>
    <row r="36" spans="1:3" x14ac:dyDescent="0.2">
      <c r="A36" s="42">
        <v>34</v>
      </c>
      <c r="B36" s="10">
        <v>23</v>
      </c>
      <c r="C36" s="10">
        <v>1</v>
      </c>
    </row>
    <row r="37" spans="1:3" x14ac:dyDescent="0.2">
      <c r="A37" s="42">
        <v>35</v>
      </c>
      <c r="B37" s="10">
        <v>22</v>
      </c>
      <c r="C37" s="10">
        <v>0</v>
      </c>
    </row>
    <row r="38" spans="1:3" x14ac:dyDescent="0.2">
      <c r="A38" s="42">
        <v>36</v>
      </c>
      <c r="B38" s="10">
        <v>23</v>
      </c>
      <c r="C38" s="10">
        <v>1</v>
      </c>
    </row>
    <row r="39" spans="1:3" x14ac:dyDescent="0.2">
      <c r="A39" s="42">
        <v>37</v>
      </c>
      <c r="B39" s="10">
        <v>22.5</v>
      </c>
      <c r="C39" s="10">
        <v>0.5</v>
      </c>
    </row>
    <row r="40" spans="1:3" x14ac:dyDescent="0.2">
      <c r="A40" s="42">
        <v>38</v>
      </c>
      <c r="B40" s="10">
        <v>22</v>
      </c>
      <c r="C40" s="10">
        <v>0</v>
      </c>
    </row>
    <row r="41" spans="1:3" x14ac:dyDescent="0.2">
      <c r="A41" s="42">
        <v>39</v>
      </c>
      <c r="B41" s="10">
        <v>23</v>
      </c>
      <c r="C41" s="10">
        <v>1</v>
      </c>
    </row>
    <row r="42" spans="1:3" x14ac:dyDescent="0.2">
      <c r="A42" s="42">
        <v>40</v>
      </c>
      <c r="B42" s="10">
        <v>22.5</v>
      </c>
      <c r="C42" s="10">
        <v>0.5</v>
      </c>
    </row>
    <row r="43" spans="1:3" x14ac:dyDescent="0.2">
      <c r="A43" s="42">
        <v>41</v>
      </c>
      <c r="B43" s="10">
        <v>22.5</v>
      </c>
      <c r="C43" s="10">
        <v>0.5</v>
      </c>
    </row>
    <row r="44" spans="1:3" x14ac:dyDescent="0.2">
      <c r="A44" s="42">
        <v>42</v>
      </c>
      <c r="B44" s="10">
        <v>22.5</v>
      </c>
      <c r="C44" s="10">
        <v>0.5</v>
      </c>
    </row>
    <row r="45" spans="1:3" x14ac:dyDescent="0.2">
      <c r="A45" s="42">
        <v>43</v>
      </c>
      <c r="B45" s="10">
        <v>23</v>
      </c>
      <c r="C45" s="10">
        <v>1</v>
      </c>
    </row>
    <row r="46" spans="1:3" x14ac:dyDescent="0.2">
      <c r="A46" s="42">
        <v>44</v>
      </c>
      <c r="B46" s="10">
        <v>23</v>
      </c>
      <c r="C46" s="10">
        <v>1</v>
      </c>
    </row>
    <row r="47" spans="1:3" x14ac:dyDescent="0.2">
      <c r="A47" s="42">
        <v>45</v>
      </c>
      <c r="B47" s="10">
        <v>22.5</v>
      </c>
      <c r="C47" s="10">
        <v>0.5</v>
      </c>
    </row>
    <row r="48" spans="1:3" x14ac:dyDescent="0.2">
      <c r="A48" s="42">
        <v>46</v>
      </c>
      <c r="B48" s="10">
        <v>23</v>
      </c>
      <c r="C48" s="10">
        <v>1</v>
      </c>
    </row>
    <row r="49" spans="1:3" x14ac:dyDescent="0.2">
      <c r="A49" s="42">
        <v>47</v>
      </c>
      <c r="B49" s="10">
        <v>22.5</v>
      </c>
      <c r="C49" s="10">
        <v>0.5</v>
      </c>
    </row>
    <row r="50" spans="1:3" x14ac:dyDescent="0.2">
      <c r="A50" s="42">
        <v>48</v>
      </c>
      <c r="B50" s="10">
        <v>23</v>
      </c>
      <c r="C50" s="10">
        <v>1</v>
      </c>
    </row>
    <row r="51" spans="1:3" x14ac:dyDescent="0.2">
      <c r="A51" s="42">
        <v>49</v>
      </c>
      <c r="B51" s="10">
        <v>22</v>
      </c>
      <c r="C51" s="10">
        <v>0</v>
      </c>
    </row>
    <row r="52" spans="1:3" x14ac:dyDescent="0.2">
      <c r="A52" s="42">
        <v>50</v>
      </c>
      <c r="B52" s="10">
        <v>23</v>
      </c>
      <c r="C52" s="10">
        <v>1</v>
      </c>
    </row>
    <row r="53" spans="1:3" x14ac:dyDescent="0.2">
      <c r="A53" s="42">
        <v>51</v>
      </c>
      <c r="B53" s="10">
        <v>23</v>
      </c>
      <c r="C53" s="10">
        <v>1</v>
      </c>
    </row>
    <row r="54" spans="1:3" x14ac:dyDescent="0.2">
      <c r="A54" s="42">
        <v>52</v>
      </c>
      <c r="B54" s="10">
        <v>22.5</v>
      </c>
      <c r="C54" s="10">
        <v>0.5</v>
      </c>
    </row>
    <row r="55" spans="1:3" x14ac:dyDescent="0.2">
      <c r="A55" s="42">
        <v>53</v>
      </c>
      <c r="B55" s="10">
        <v>22</v>
      </c>
      <c r="C55" s="10">
        <v>0</v>
      </c>
    </row>
    <row r="56" spans="1:3" x14ac:dyDescent="0.2">
      <c r="A56" s="42">
        <v>54</v>
      </c>
      <c r="B56" s="10">
        <v>22</v>
      </c>
      <c r="C56" s="10">
        <v>0</v>
      </c>
    </row>
    <row r="57" spans="1:3" x14ac:dyDescent="0.2">
      <c r="A57" s="42">
        <v>55</v>
      </c>
      <c r="B57" s="10">
        <v>22</v>
      </c>
      <c r="C57" s="10">
        <v>0</v>
      </c>
    </row>
    <row r="58" spans="1:3" x14ac:dyDescent="0.2">
      <c r="A58" s="42">
        <v>56</v>
      </c>
      <c r="B58" s="10">
        <v>22</v>
      </c>
      <c r="C58" s="10">
        <v>0</v>
      </c>
    </row>
    <row r="59" spans="1:3" x14ac:dyDescent="0.2">
      <c r="A59" s="42">
        <v>57</v>
      </c>
      <c r="B59" s="10">
        <v>22</v>
      </c>
      <c r="C59" s="10">
        <v>0</v>
      </c>
    </row>
    <row r="60" spans="1:3" x14ac:dyDescent="0.2">
      <c r="A60" s="42">
        <v>58</v>
      </c>
      <c r="B60" s="10">
        <v>22.5</v>
      </c>
      <c r="C60" s="10">
        <v>0.5</v>
      </c>
    </row>
    <row r="61" spans="1:3" x14ac:dyDescent="0.2">
      <c r="A61" s="42">
        <v>59</v>
      </c>
      <c r="B61" s="10">
        <v>22</v>
      </c>
      <c r="C61" s="10">
        <v>0</v>
      </c>
    </row>
    <row r="62" spans="1:3" x14ac:dyDescent="0.2">
      <c r="A62" s="42">
        <v>60</v>
      </c>
      <c r="B62" s="10">
        <v>22.5</v>
      </c>
      <c r="C62" s="10">
        <v>0.5</v>
      </c>
    </row>
    <row r="63" spans="1:3" x14ac:dyDescent="0.2">
      <c r="A63" s="42">
        <v>61</v>
      </c>
      <c r="B63" s="10">
        <v>22</v>
      </c>
      <c r="C63" s="10">
        <v>0</v>
      </c>
    </row>
    <row r="64" spans="1:3" x14ac:dyDescent="0.2">
      <c r="A64" s="42">
        <v>62</v>
      </c>
      <c r="B64" s="10">
        <v>22</v>
      </c>
      <c r="C64" s="10">
        <v>0</v>
      </c>
    </row>
    <row r="65" spans="1:3" x14ac:dyDescent="0.2">
      <c r="A65" s="42">
        <v>63</v>
      </c>
      <c r="B65" s="10">
        <v>23</v>
      </c>
      <c r="C65" s="10">
        <v>1</v>
      </c>
    </row>
    <row r="66" spans="1:3" x14ac:dyDescent="0.2">
      <c r="A66" s="42">
        <v>64</v>
      </c>
      <c r="B66" s="10">
        <v>22.5</v>
      </c>
      <c r="C66" s="10">
        <v>0.5</v>
      </c>
    </row>
    <row r="67" spans="1:3" x14ac:dyDescent="0.2">
      <c r="A67" s="42">
        <v>65</v>
      </c>
      <c r="B67" s="10">
        <v>23</v>
      </c>
      <c r="C67" s="10">
        <v>1</v>
      </c>
    </row>
    <row r="68" spans="1:3" x14ac:dyDescent="0.2">
      <c r="A68" s="42">
        <v>66</v>
      </c>
      <c r="B68" s="10">
        <v>23</v>
      </c>
      <c r="C68" s="10">
        <v>1</v>
      </c>
    </row>
    <row r="69" spans="1:3" x14ac:dyDescent="0.2">
      <c r="A69" s="42">
        <v>67</v>
      </c>
      <c r="B69" s="10">
        <v>23</v>
      </c>
      <c r="C69" s="10">
        <v>1</v>
      </c>
    </row>
    <row r="70" spans="1:3" x14ac:dyDescent="0.2">
      <c r="A70" s="42">
        <v>68</v>
      </c>
      <c r="B70" s="10">
        <v>23</v>
      </c>
      <c r="C70" s="10">
        <v>1</v>
      </c>
    </row>
    <row r="71" spans="1:3" x14ac:dyDescent="0.2">
      <c r="A71" s="42">
        <v>69</v>
      </c>
      <c r="B71" s="10">
        <v>23</v>
      </c>
      <c r="C71" s="10">
        <v>1</v>
      </c>
    </row>
    <row r="72" spans="1:3" x14ac:dyDescent="0.2">
      <c r="A72" s="42">
        <v>70</v>
      </c>
      <c r="B72" s="10">
        <v>23</v>
      </c>
      <c r="C72" s="10">
        <v>1</v>
      </c>
    </row>
    <row r="73" spans="1:3" x14ac:dyDescent="0.2">
      <c r="A73" s="42">
        <v>71</v>
      </c>
      <c r="B73" s="10">
        <v>23</v>
      </c>
      <c r="C73" s="10">
        <v>1</v>
      </c>
    </row>
    <row r="74" spans="1:3" x14ac:dyDescent="0.2">
      <c r="A74" s="42">
        <v>72</v>
      </c>
      <c r="B74" s="10">
        <v>23</v>
      </c>
      <c r="C74" s="10">
        <v>1</v>
      </c>
    </row>
    <row r="75" spans="1:3" x14ac:dyDescent="0.2">
      <c r="A75" s="42">
        <v>73</v>
      </c>
      <c r="B75" s="10">
        <v>23</v>
      </c>
      <c r="C75" s="10">
        <v>1</v>
      </c>
    </row>
    <row r="76" spans="1:3" x14ac:dyDescent="0.2">
      <c r="A76" s="42">
        <v>74</v>
      </c>
      <c r="B76" s="10">
        <v>23</v>
      </c>
      <c r="C76" s="10">
        <v>1</v>
      </c>
    </row>
    <row r="77" spans="1:3" x14ac:dyDescent="0.2">
      <c r="A77" s="42">
        <v>75</v>
      </c>
      <c r="B77" s="10">
        <v>22</v>
      </c>
      <c r="C77" s="10">
        <v>0</v>
      </c>
    </row>
    <row r="78" spans="1:3" x14ac:dyDescent="0.2">
      <c r="A78" s="42">
        <v>76</v>
      </c>
      <c r="B78" s="10">
        <v>22.5</v>
      </c>
      <c r="C78" s="10">
        <v>0.5</v>
      </c>
    </row>
    <row r="79" spans="1:3" x14ac:dyDescent="0.2">
      <c r="A79" s="42">
        <v>77</v>
      </c>
      <c r="B79" s="10">
        <v>22</v>
      </c>
      <c r="C79" s="10">
        <v>0</v>
      </c>
    </row>
    <row r="80" spans="1:3" x14ac:dyDescent="0.2">
      <c r="A80" s="42">
        <v>78</v>
      </c>
      <c r="B80" s="10">
        <v>22</v>
      </c>
      <c r="C80" s="10">
        <v>0</v>
      </c>
    </row>
    <row r="81" spans="1:3" x14ac:dyDescent="0.2">
      <c r="A81" s="42">
        <v>79</v>
      </c>
      <c r="B81" s="10">
        <v>22</v>
      </c>
      <c r="C81" s="10">
        <v>0</v>
      </c>
    </row>
    <row r="82" spans="1:3" x14ac:dyDescent="0.2">
      <c r="A82" s="42">
        <v>80</v>
      </c>
      <c r="B82" s="10">
        <v>22</v>
      </c>
      <c r="C82" s="10">
        <v>0</v>
      </c>
    </row>
    <row r="83" spans="1:3" x14ac:dyDescent="0.2">
      <c r="A83" s="42">
        <v>81</v>
      </c>
      <c r="B83" s="10">
        <v>22</v>
      </c>
      <c r="C83" s="10">
        <v>0</v>
      </c>
    </row>
    <row r="84" spans="1:3" x14ac:dyDescent="0.2">
      <c r="A84" s="42">
        <v>82</v>
      </c>
      <c r="B84" s="10">
        <v>22</v>
      </c>
      <c r="C84" s="10">
        <v>0</v>
      </c>
    </row>
    <row r="85" spans="1:3" x14ac:dyDescent="0.2">
      <c r="A85" s="42">
        <v>83</v>
      </c>
      <c r="B85" s="10">
        <v>22</v>
      </c>
      <c r="C85" s="10">
        <v>0</v>
      </c>
    </row>
    <row r="86" spans="1:3" x14ac:dyDescent="0.2">
      <c r="A86" s="42">
        <v>84</v>
      </c>
      <c r="B86" s="10">
        <v>22.5</v>
      </c>
      <c r="C86" s="10">
        <v>0.5</v>
      </c>
    </row>
    <row r="87" spans="1:3" x14ac:dyDescent="0.2">
      <c r="A87" s="42">
        <v>85</v>
      </c>
      <c r="B87" s="10">
        <v>22</v>
      </c>
      <c r="C87" s="10">
        <v>0</v>
      </c>
    </row>
    <row r="88" spans="1:3" x14ac:dyDescent="0.2">
      <c r="A88" s="46">
        <v>86</v>
      </c>
      <c r="B88" s="10">
        <v>22</v>
      </c>
      <c r="C88" s="10">
        <v>0</v>
      </c>
    </row>
    <row r="89" spans="1:3" x14ac:dyDescent="0.2">
      <c r="A89" s="42">
        <v>87</v>
      </c>
      <c r="B89" s="10">
        <v>23</v>
      </c>
      <c r="C89" s="10">
        <v>1</v>
      </c>
    </row>
    <row r="90" spans="1:3" x14ac:dyDescent="0.2">
      <c r="A90" s="42">
        <v>88</v>
      </c>
      <c r="B90" s="10">
        <v>23</v>
      </c>
      <c r="C90" s="10">
        <v>1</v>
      </c>
    </row>
    <row r="91" spans="1:3" x14ac:dyDescent="0.2">
      <c r="A91" s="42">
        <v>89</v>
      </c>
      <c r="B91" s="10">
        <v>22.5</v>
      </c>
      <c r="C91" s="10">
        <v>0.5</v>
      </c>
    </row>
    <row r="92" spans="1:3" x14ac:dyDescent="0.2">
      <c r="A92" s="42">
        <v>90</v>
      </c>
      <c r="B92" s="10">
        <v>22.5</v>
      </c>
      <c r="C92" s="10">
        <v>0.5</v>
      </c>
    </row>
    <row r="93" spans="1:3" x14ac:dyDescent="0.2">
      <c r="A93" s="42">
        <v>91</v>
      </c>
      <c r="B93" s="10">
        <v>22.5</v>
      </c>
      <c r="C93" s="10">
        <v>0.5</v>
      </c>
    </row>
    <row r="94" spans="1:3" x14ac:dyDescent="0.2">
      <c r="A94" s="42">
        <v>92</v>
      </c>
      <c r="B94" s="10">
        <v>22.5</v>
      </c>
      <c r="C94" s="10">
        <v>0.5</v>
      </c>
    </row>
    <row r="95" spans="1:3" x14ac:dyDescent="0.2">
      <c r="A95" s="42">
        <v>93</v>
      </c>
      <c r="B95" s="10">
        <v>23</v>
      </c>
      <c r="C95" s="10">
        <v>1</v>
      </c>
    </row>
    <row r="96" spans="1:3" x14ac:dyDescent="0.2">
      <c r="A96" s="42">
        <v>94</v>
      </c>
      <c r="B96" s="10">
        <v>23</v>
      </c>
      <c r="C96" s="10">
        <v>1</v>
      </c>
    </row>
    <row r="97" spans="1:3" x14ac:dyDescent="0.2">
      <c r="A97" s="42">
        <v>95</v>
      </c>
      <c r="B97" s="10">
        <v>23</v>
      </c>
      <c r="C97" s="10">
        <v>1</v>
      </c>
    </row>
    <row r="98" spans="1:3" x14ac:dyDescent="0.2">
      <c r="A98" s="46">
        <v>96</v>
      </c>
      <c r="B98" s="10">
        <v>23</v>
      </c>
      <c r="C98" s="10">
        <v>1</v>
      </c>
    </row>
    <row r="99" spans="1:3" x14ac:dyDescent="0.2">
      <c r="A99" s="42">
        <v>97</v>
      </c>
      <c r="B99" s="10">
        <v>22.5</v>
      </c>
      <c r="C99" s="10">
        <v>0.5</v>
      </c>
    </row>
    <row r="100" spans="1:3" x14ac:dyDescent="0.2">
      <c r="A100" s="42">
        <v>98</v>
      </c>
      <c r="B100" s="10">
        <v>22.5</v>
      </c>
      <c r="C100" s="10">
        <v>0.5</v>
      </c>
    </row>
    <row r="101" spans="1:3" x14ac:dyDescent="0.2">
      <c r="A101" s="42">
        <v>99</v>
      </c>
      <c r="B101" s="10">
        <v>23</v>
      </c>
      <c r="C101" s="10">
        <v>1</v>
      </c>
    </row>
    <row r="102" spans="1:3" x14ac:dyDescent="0.2">
      <c r="A102" s="42">
        <v>100</v>
      </c>
      <c r="B102" s="10">
        <v>22</v>
      </c>
      <c r="C102" s="10">
        <v>0</v>
      </c>
    </row>
    <row r="103" spans="1:3" x14ac:dyDescent="0.2">
      <c r="A103" s="42">
        <v>101</v>
      </c>
      <c r="B103" s="10">
        <v>23</v>
      </c>
      <c r="C103" s="10">
        <v>1</v>
      </c>
    </row>
    <row r="104" spans="1:3" x14ac:dyDescent="0.2">
      <c r="A104" s="42">
        <v>102</v>
      </c>
      <c r="B104" s="10">
        <v>22.5</v>
      </c>
      <c r="C104" s="10">
        <v>0.5</v>
      </c>
    </row>
    <row r="105" spans="1:3" x14ac:dyDescent="0.2">
      <c r="A105" s="42">
        <v>103</v>
      </c>
      <c r="B105" s="10">
        <v>22</v>
      </c>
      <c r="C105" s="10">
        <v>0</v>
      </c>
    </row>
    <row r="106" spans="1:3" x14ac:dyDescent="0.2">
      <c r="A106" s="42">
        <v>104</v>
      </c>
      <c r="B106" s="10">
        <v>22</v>
      </c>
      <c r="C106" s="10">
        <v>0</v>
      </c>
    </row>
    <row r="107" spans="1:3" x14ac:dyDescent="0.2">
      <c r="A107" s="42">
        <v>105</v>
      </c>
      <c r="B107" s="10">
        <v>22.5</v>
      </c>
      <c r="C107" s="10">
        <v>0.5</v>
      </c>
    </row>
    <row r="108" spans="1:3" x14ac:dyDescent="0.2">
      <c r="A108" s="42">
        <v>106</v>
      </c>
      <c r="B108" s="10">
        <v>22</v>
      </c>
      <c r="C108" s="10">
        <v>0</v>
      </c>
    </row>
    <row r="109" spans="1:3" x14ac:dyDescent="0.2">
      <c r="A109" s="42">
        <v>107</v>
      </c>
      <c r="B109" s="10">
        <v>22</v>
      </c>
      <c r="C109" s="10">
        <v>0</v>
      </c>
    </row>
    <row r="110" spans="1:3" x14ac:dyDescent="0.2">
      <c r="A110" s="42">
        <v>108</v>
      </c>
      <c r="B110" s="10">
        <v>22.5</v>
      </c>
      <c r="C110" s="10">
        <v>0.5</v>
      </c>
    </row>
    <row r="111" spans="1:3" x14ac:dyDescent="0.2">
      <c r="A111" s="42">
        <v>109</v>
      </c>
      <c r="B111" s="10">
        <v>22</v>
      </c>
      <c r="C111" s="10">
        <v>0</v>
      </c>
    </row>
    <row r="112" spans="1:3" x14ac:dyDescent="0.2">
      <c r="A112" s="42">
        <v>110</v>
      </c>
      <c r="B112" s="10">
        <v>23</v>
      </c>
      <c r="C112" s="10">
        <v>1</v>
      </c>
    </row>
    <row r="113" spans="1:3" x14ac:dyDescent="0.2">
      <c r="A113" s="42">
        <v>111</v>
      </c>
      <c r="B113" s="10">
        <v>23</v>
      </c>
      <c r="C113" s="10">
        <v>1</v>
      </c>
    </row>
    <row r="114" spans="1:3" x14ac:dyDescent="0.2">
      <c r="A114" s="42">
        <v>112</v>
      </c>
      <c r="B114" s="10">
        <v>23</v>
      </c>
      <c r="C114" s="10">
        <v>1</v>
      </c>
    </row>
    <row r="115" spans="1:3" x14ac:dyDescent="0.2">
      <c r="A115" s="42">
        <v>113</v>
      </c>
      <c r="B115" s="10">
        <v>22.5</v>
      </c>
      <c r="C115" s="10">
        <v>0.5</v>
      </c>
    </row>
    <row r="116" spans="1:3" x14ac:dyDescent="0.2">
      <c r="A116" s="42">
        <v>114</v>
      </c>
      <c r="B116" s="10">
        <v>22.5</v>
      </c>
      <c r="C116" s="10">
        <v>0.5</v>
      </c>
    </row>
    <row r="117" spans="1:3" x14ac:dyDescent="0.2">
      <c r="A117" s="42">
        <v>115</v>
      </c>
      <c r="B117" s="10">
        <v>22.5</v>
      </c>
      <c r="C117" s="10">
        <v>0.5</v>
      </c>
    </row>
    <row r="118" spans="1:3" x14ac:dyDescent="0.2">
      <c r="A118" s="42">
        <v>116</v>
      </c>
      <c r="B118" s="10">
        <v>22.5</v>
      </c>
      <c r="C118" s="10">
        <v>0.5</v>
      </c>
    </row>
    <row r="119" spans="1:3" x14ac:dyDescent="0.2">
      <c r="A119" s="42">
        <v>117</v>
      </c>
      <c r="B119" s="10">
        <v>23</v>
      </c>
      <c r="C119" s="10">
        <v>1</v>
      </c>
    </row>
    <row r="120" spans="1:3" x14ac:dyDescent="0.2">
      <c r="A120" s="42">
        <v>118</v>
      </c>
      <c r="B120" s="10">
        <v>23</v>
      </c>
      <c r="C120" s="10">
        <v>1</v>
      </c>
    </row>
    <row r="121" spans="1:3" x14ac:dyDescent="0.2">
      <c r="A121" s="42">
        <v>119</v>
      </c>
      <c r="B121" s="10">
        <v>23</v>
      </c>
      <c r="C121" s="10">
        <v>1</v>
      </c>
    </row>
    <row r="122" spans="1:3" x14ac:dyDescent="0.2">
      <c r="A122" s="42">
        <v>120</v>
      </c>
      <c r="B122" s="10">
        <v>23</v>
      </c>
      <c r="C122" s="10">
        <v>1</v>
      </c>
    </row>
    <row r="123" spans="1:3" x14ac:dyDescent="0.2">
      <c r="A123" s="42">
        <v>121</v>
      </c>
      <c r="B123" s="10">
        <v>23</v>
      </c>
      <c r="C123" s="10">
        <v>1</v>
      </c>
    </row>
    <row r="124" spans="1:3" x14ac:dyDescent="0.2">
      <c r="A124" s="42">
        <v>122</v>
      </c>
      <c r="B124" s="10">
        <v>23</v>
      </c>
      <c r="C124" s="10">
        <v>1</v>
      </c>
    </row>
    <row r="125" spans="1:3" x14ac:dyDescent="0.2">
      <c r="A125" s="42">
        <v>123</v>
      </c>
      <c r="B125" s="10">
        <v>22.5</v>
      </c>
      <c r="C125" s="10">
        <v>0.5</v>
      </c>
    </row>
    <row r="126" spans="1:3" x14ac:dyDescent="0.2">
      <c r="A126" s="42">
        <v>124</v>
      </c>
      <c r="B126" s="10">
        <v>22</v>
      </c>
      <c r="C126" s="10">
        <v>0</v>
      </c>
    </row>
    <row r="127" spans="1:3" x14ac:dyDescent="0.2">
      <c r="A127" s="42">
        <v>125</v>
      </c>
      <c r="B127" s="10">
        <v>22.5</v>
      </c>
      <c r="C127" s="10">
        <v>0.5</v>
      </c>
    </row>
    <row r="128" spans="1:3" x14ac:dyDescent="0.2">
      <c r="A128" s="42">
        <v>126</v>
      </c>
      <c r="B128" s="10">
        <v>22.5</v>
      </c>
      <c r="C128" s="10">
        <v>0.5</v>
      </c>
    </row>
    <row r="129" spans="1:3" x14ac:dyDescent="0.2">
      <c r="A129" s="42">
        <v>127</v>
      </c>
      <c r="B129" s="10">
        <v>22.5</v>
      </c>
      <c r="C129" s="10">
        <v>0.5</v>
      </c>
    </row>
    <row r="130" spans="1:3" x14ac:dyDescent="0.2">
      <c r="A130" s="42">
        <v>128</v>
      </c>
      <c r="B130" s="10">
        <v>22</v>
      </c>
      <c r="C130" s="10">
        <v>0</v>
      </c>
    </row>
    <row r="131" spans="1:3" x14ac:dyDescent="0.2">
      <c r="A131" s="42">
        <v>129</v>
      </c>
      <c r="B131" s="10">
        <v>22.5</v>
      </c>
      <c r="C131" s="10">
        <v>0.5</v>
      </c>
    </row>
    <row r="132" spans="1:3" x14ac:dyDescent="0.2">
      <c r="A132" s="42">
        <v>130</v>
      </c>
      <c r="B132" s="10">
        <v>22.5</v>
      </c>
      <c r="C132" s="10">
        <v>0.5</v>
      </c>
    </row>
    <row r="133" spans="1:3" x14ac:dyDescent="0.2">
      <c r="A133" s="42">
        <v>131</v>
      </c>
      <c r="B133" s="10">
        <v>22.5</v>
      </c>
      <c r="C133" s="10">
        <v>0.5</v>
      </c>
    </row>
    <row r="134" spans="1:3" x14ac:dyDescent="0.2">
      <c r="A134" s="46">
        <v>132</v>
      </c>
      <c r="B134" s="16">
        <v>22</v>
      </c>
      <c r="C134" s="16">
        <v>0</v>
      </c>
    </row>
    <row r="135" spans="1:3" x14ac:dyDescent="0.2">
      <c r="A135" s="46">
        <v>133</v>
      </c>
      <c r="B135" s="16">
        <v>22</v>
      </c>
      <c r="C135" s="16">
        <v>0</v>
      </c>
    </row>
    <row r="136" spans="1:3" x14ac:dyDescent="0.2">
      <c r="A136" s="46">
        <v>134</v>
      </c>
      <c r="B136" s="16">
        <v>22</v>
      </c>
      <c r="C136" s="16">
        <v>0</v>
      </c>
    </row>
    <row r="137" spans="1:3" x14ac:dyDescent="0.2">
      <c r="A137" s="46">
        <v>135</v>
      </c>
      <c r="B137" s="16">
        <v>22</v>
      </c>
      <c r="C137" s="16">
        <v>0</v>
      </c>
    </row>
    <row r="138" spans="1:3" x14ac:dyDescent="0.2">
      <c r="A138" s="46">
        <v>136</v>
      </c>
      <c r="B138" s="16">
        <v>22.5</v>
      </c>
      <c r="C138" s="16">
        <v>0.5</v>
      </c>
    </row>
    <row r="139" spans="1:3" x14ac:dyDescent="0.2">
      <c r="A139" s="46">
        <v>137</v>
      </c>
      <c r="B139" s="16">
        <v>22.5</v>
      </c>
      <c r="C139" s="16">
        <v>0.5</v>
      </c>
    </row>
    <row r="140" spans="1:3" x14ac:dyDescent="0.2">
      <c r="A140" s="46">
        <v>138</v>
      </c>
      <c r="B140" s="16">
        <v>23</v>
      </c>
      <c r="C140" s="16">
        <v>1</v>
      </c>
    </row>
    <row r="141" spans="1:3" x14ac:dyDescent="0.2">
      <c r="A141" s="46">
        <v>139</v>
      </c>
      <c r="B141" s="16">
        <v>23</v>
      </c>
      <c r="C141" s="16">
        <v>1</v>
      </c>
    </row>
    <row r="142" spans="1:3" x14ac:dyDescent="0.2">
      <c r="A142" s="46">
        <v>140</v>
      </c>
      <c r="B142" s="16">
        <v>22.5</v>
      </c>
      <c r="C142" s="16">
        <v>0.5</v>
      </c>
    </row>
    <row r="143" spans="1:3" x14ac:dyDescent="0.2">
      <c r="A143" s="46">
        <v>141</v>
      </c>
      <c r="B143" s="16">
        <v>23</v>
      </c>
      <c r="C143" s="16">
        <v>1</v>
      </c>
    </row>
    <row r="144" spans="1:3" x14ac:dyDescent="0.2">
      <c r="A144" s="46">
        <v>142</v>
      </c>
      <c r="B144" s="16">
        <v>23</v>
      </c>
      <c r="C144" s="16">
        <v>1</v>
      </c>
    </row>
    <row r="145" spans="1:3" x14ac:dyDescent="0.2">
      <c r="A145" s="46">
        <v>143</v>
      </c>
      <c r="B145" s="16">
        <v>22.5</v>
      </c>
      <c r="C145" s="16">
        <v>0.5</v>
      </c>
    </row>
    <row r="146" spans="1:3" x14ac:dyDescent="0.2">
      <c r="A146" s="46">
        <v>144</v>
      </c>
      <c r="B146" s="16">
        <v>23</v>
      </c>
      <c r="C146" s="16">
        <v>1</v>
      </c>
    </row>
    <row r="147" spans="1:3" x14ac:dyDescent="0.2">
      <c r="A147" s="46">
        <v>145</v>
      </c>
      <c r="B147" s="16">
        <v>22</v>
      </c>
      <c r="C147" s="16">
        <v>0</v>
      </c>
    </row>
    <row r="148" spans="1:3" x14ac:dyDescent="0.2">
      <c r="A148" s="46">
        <v>146</v>
      </c>
      <c r="B148" s="16">
        <v>22</v>
      </c>
      <c r="C148" s="16">
        <v>0</v>
      </c>
    </row>
    <row r="149" spans="1:3" x14ac:dyDescent="0.2">
      <c r="A149" s="46">
        <v>147</v>
      </c>
      <c r="B149" s="16">
        <v>22.5</v>
      </c>
      <c r="C149" s="16">
        <v>0.5</v>
      </c>
    </row>
    <row r="150" spans="1:3" x14ac:dyDescent="0.2">
      <c r="A150" s="46">
        <v>148</v>
      </c>
      <c r="B150" s="16">
        <v>22.5</v>
      </c>
      <c r="C150" s="16">
        <v>0.5</v>
      </c>
    </row>
    <row r="151" spans="1:3" x14ac:dyDescent="0.2">
      <c r="A151" s="46">
        <v>149</v>
      </c>
      <c r="B151" s="16">
        <v>22</v>
      </c>
      <c r="C151" s="16">
        <v>0</v>
      </c>
    </row>
    <row r="152" spans="1:3" x14ac:dyDescent="0.2">
      <c r="A152" s="46">
        <v>150</v>
      </c>
      <c r="B152" s="16">
        <v>22</v>
      </c>
      <c r="C152" s="16">
        <v>0</v>
      </c>
    </row>
    <row r="153" spans="1:3" x14ac:dyDescent="0.2">
      <c r="A153" s="46">
        <v>151</v>
      </c>
      <c r="B153" s="16">
        <v>22</v>
      </c>
      <c r="C153" s="16">
        <v>0</v>
      </c>
    </row>
    <row r="154" spans="1:3" x14ac:dyDescent="0.2">
      <c r="A154" s="46">
        <v>152</v>
      </c>
      <c r="B154" s="16">
        <v>22</v>
      </c>
      <c r="C154" s="16">
        <v>0</v>
      </c>
    </row>
    <row r="155" spans="1:3" x14ac:dyDescent="0.2">
      <c r="A155" s="46">
        <v>153</v>
      </c>
      <c r="B155" s="16">
        <v>22</v>
      </c>
      <c r="C155" s="16">
        <v>0</v>
      </c>
    </row>
    <row r="156" spans="1:3" x14ac:dyDescent="0.2">
      <c r="A156" s="46">
        <v>154</v>
      </c>
      <c r="B156" s="16">
        <v>22</v>
      </c>
      <c r="C156" s="16">
        <v>0</v>
      </c>
    </row>
    <row r="157" spans="1:3" x14ac:dyDescent="0.2">
      <c r="A157" s="46">
        <v>155</v>
      </c>
      <c r="B157" s="16">
        <v>22</v>
      </c>
      <c r="C157" s="16">
        <v>0</v>
      </c>
    </row>
    <row r="158" spans="1:3" x14ac:dyDescent="0.2">
      <c r="A158" s="46">
        <v>156</v>
      </c>
      <c r="B158" s="16">
        <v>22</v>
      </c>
      <c r="C158" s="16">
        <v>0</v>
      </c>
    </row>
    <row r="159" spans="1:3" x14ac:dyDescent="0.2">
      <c r="A159" s="46">
        <v>157</v>
      </c>
      <c r="B159" s="16">
        <v>22.5</v>
      </c>
      <c r="C159" s="16">
        <v>0.5</v>
      </c>
    </row>
    <row r="160" spans="1:3" x14ac:dyDescent="0.2">
      <c r="A160" s="46">
        <v>158</v>
      </c>
      <c r="B160" s="16">
        <v>22.5</v>
      </c>
      <c r="C160" s="16">
        <v>0.5</v>
      </c>
    </row>
    <row r="161" spans="1:3" x14ac:dyDescent="0.2">
      <c r="A161" s="46">
        <v>159</v>
      </c>
      <c r="B161" s="16">
        <v>22.5</v>
      </c>
      <c r="C161" s="16">
        <v>0.5</v>
      </c>
    </row>
    <row r="162" spans="1:3" x14ac:dyDescent="0.2">
      <c r="A162" s="46">
        <v>160</v>
      </c>
      <c r="B162" s="16">
        <v>23</v>
      </c>
      <c r="C162" s="16">
        <v>1</v>
      </c>
    </row>
    <row r="163" spans="1:3" x14ac:dyDescent="0.2">
      <c r="A163" s="46">
        <v>161</v>
      </c>
      <c r="B163" s="16">
        <v>22.5</v>
      </c>
      <c r="C163" s="16">
        <v>0.5</v>
      </c>
    </row>
    <row r="164" spans="1:3" x14ac:dyDescent="0.2">
      <c r="A164" s="46">
        <v>162</v>
      </c>
      <c r="B164" s="16">
        <v>23</v>
      </c>
      <c r="C164" s="16">
        <v>1</v>
      </c>
    </row>
    <row r="165" spans="1:3" x14ac:dyDescent="0.2">
      <c r="A165" s="46">
        <v>163</v>
      </c>
      <c r="B165" s="16">
        <v>23</v>
      </c>
      <c r="C165" s="16">
        <v>1</v>
      </c>
    </row>
    <row r="166" spans="1:3" x14ac:dyDescent="0.2">
      <c r="A166" s="46">
        <v>164</v>
      </c>
      <c r="B166" s="16">
        <v>23</v>
      </c>
      <c r="C166" s="16">
        <v>1</v>
      </c>
    </row>
    <row r="167" spans="1:3" x14ac:dyDescent="0.2">
      <c r="A167" s="46">
        <v>165</v>
      </c>
      <c r="B167" s="16">
        <v>23</v>
      </c>
      <c r="C167" s="16">
        <v>1</v>
      </c>
    </row>
    <row r="168" spans="1:3" x14ac:dyDescent="0.2">
      <c r="A168" s="46">
        <v>166</v>
      </c>
      <c r="B168" s="16">
        <v>23</v>
      </c>
      <c r="C168" s="16">
        <v>1</v>
      </c>
    </row>
    <row r="169" spans="1:3" x14ac:dyDescent="0.2">
      <c r="A169" s="46">
        <v>167</v>
      </c>
      <c r="B169" s="16">
        <v>22.5</v>
      </c>
      <c r="C169" s="16">
        <v>0.5</v>
      </c>
    </row>
    <row r="170" spans="1:3" x14ac:dyDescent="0.2">
      <c r="A170" s="46">
        <v>168</v>
      </c>
      <c r="B170" s="16">
        <v>22.5</v>
      </c>
      <c r="C170" s="16">
        <v>0.5</v>
      </c>
    </row>
    <row r="171" spans="1:3" x14ac:dyDescent="0.2">
      <c r="A171" s="46">
        <v>169</v>
      </c>
      <c r="B171" s="16">
        <v>22.5</v>
      </c>
      <c r="C171" s="16">
        <v>0.5</v>
      </c>
    </row>
    <row r="172" spans="1:3" x14ac:dyDescent="0.2">
      <c r="A172" s="46">
        <v>170</v>
      </c>
      <c r="B172" s="16">
        <v>22</v>
      </c>
      <c r="C172" s="16">
        <v>0</v>
      </c>
    </row>
    <row r="173" spans="1:3" x14ac:dyDescent="0.2">
      <c r="A173" s="46">
        <v>171</v>
      </c>
      <c r="B173" s="16">
        <v>22.5</v>
      </c>
      <c r="C173" s="16">
        <v>0.5</v>
      </c>
    </row>
    <row r="174" spans="1:3" x14ac:dyDescent="0.2">
      <c r="A174" s="46">
        <v>172</v>
      </c>
      <c r="B174" s="16">
        <v>23</v>
      </c>
      <c r="C174" s="16">
        <v>1</v>
      </c>
    </row>
    <row r="175" spans="1:3" x14ac:dyDescent="0.2">
      <c r="A175" s="46">
        <v>173</v>
      </c>
      <c r="B175" s="16">
        <v>24</v>
      </c>
      <c r="C175" s="16">
        <v>2</v>
      </c>
    </row>
    <row r="176" spans="1:3" x14ac:dyDescent="0.2">
      <c r="A176" s="46">
        <v>174</v>
      </c>
      <c r="B176" s="16">
        <v>26.5</v>
      </c>
      <c r="C176" s="16">
        <v>4.5</v>
      </c>
    </row>
    <row r="177" spans="1:8" x14ac:dyDescent="0.2">
      <c r="A177" s="46">
        <f>A176+1</f>
        <v>175</v>
      </c>
      <c r="B177" s="16">
        <v>29</v>
      </c>
      <c r="C177" s="16">
        <v>7</v>
      </c>
    </row>
    <row r="178" spans="1:8" x14ac:dyDescent="0.2">
      <c r="A178" s="46">
        <f t="shared" ref="A178:A229" si="0">A177+1</f>
        <v>176</v>
      </c>
      <c r="B178" s="16">
        <v>34</v>
      </c>
      <c r="C178" s="16">
        <v>12</v>
      </c>
    </row>
    <row r="179" spans="1:8" x14ac:dyDescent="0.2">
      <c r="A179" s="46">
        <f t="shared" si="0"/>
        <v>177</v>
      </c>
      <c r="B179" s="16">
        <v>40.5</v>
      </c>
      <c r="C179" s="16">
        <v>18.5</v>
      </c>
      <c r="D179" s="5"/>
      <c r="E179" s="5"/>
      <c r="F179" s="5"/>
      <c r="G179" s="5"/>
      <c r="H179" s="5"/>
    </row>
    <row r="180" spans="1:8" x14ac:dyDescent="0.2">
      <c r="A180" s="46">
        <f t="shared" si="0"/>
        <v>178</v>
      </c>
      <c r="B180" s="16">
        <v>48.5</v>
      </c>
      <c r="C180" s="16">
        <v>26.5</v>
      </c>
      <c r="D180" s="5"/>
      <c r="E180" s="5"/>
      <c r="F180" s="5"/>
      <c r="G180" s="5"/>
      <c r="H180" s="5"/>
    </row>
    <row r="181" spans="1:8" x14ac:dyDescent="0.2">
      <c r="A181" s="46">
        <f t="shared" si="0"/>
        <v>179</v>
      </c>
      <c r="B181" s="16">
        <v>56.5</v>
      </c>
      <c r="C181" s="16">
        <v>34.5</v>
      </c>
      <c r="D181" s="5"/>
      <c r="E181" s="5"/>
      <c r="F181" s="5"/>
      <c r="G181" s="5"/>
      <c r="H181" s="5"/>
    </row>
    <row r="182" spans="1:8" x14ac:dyDescent="0.2">
      <c r="A182" s="46">
        <f t="shared" si="0"/>
        <v>180</v>
      </c>
      <c r="B182" s="16">
        <v>64</v>
      </c>
      <c r="C182" s="16">
        <v>42</v>
      </c>
      <c r="D182" s="5"/>
      <c r="E182" s="5"/>
      <c r="F182" s="5"/>
      <c r="G182" s="5"/>
      <c r="H182" s="5"/>
    </row>
    <row r="183" spans="1:8" x14ac:dyDescent="0.2">
      <c r="A183" s="46">
        <f t="shared" si="0"/>
        <v>181</v>
      </c>
      <c r="B183" s="16">
        <v>68.5</v>
      </c>
      <c r="C183" s="16">
        <v>46.5</v>
      </c>
      <c r="D183" s="5"/>
      <c r="E183" s="5"/>
      <c r="F183" s="5"/>
      <c r="G183" s="5"/>
      <c r="H183" s="5"/>
    </row>
    <row r="184" spans="1:8" x14ac:dyDescent="0.2">
      <c r="A184" s="43">
        <f t="shared" si="0"/>
        <v>182</v>
      </c>
      <c r="B184" s="44">
        <v>71</v>
      </c>
      <c r="C184" s="44">
        <v>49</v>
      </c>
      <c r="D184" s="5"/>
      <c r="E184" s="5"/>
      <c r="F184" s="5"/>
      <c r="G184" s="5"/>
      <c r="H184" s="5"/>
    </row>
    <row r="185" spans="1:8" x14ac:dyDescent="0.2">
      <c r="A185" s="46">
        <f t="shared" si="0"/>
        <v>183</v>
      </c>
      <c r="B185" s="16">
        <v>71</v>
      </c>
      <c r="C185" s="16">
        <v>49</v>
      </c>
      <c r="D185" s="5"/>
      <c r="E185" s="5"/>
      <c r="F185" s="5"/>
      <c r="G185" s="5"/>
      <c r="H185" s="5"/>
    </row>
    <row r="186" spans="1:8" x14ac:dyDescent="0.2">
      <c r="A186" s="42">
        <f t="shared" si="0"/>
        <v>184</v>
      </c>
      <c r="B186" s="10">
        <v>69.5</v>
      </c>
      <c r="C186" s="10">
        <v>47.5</v>
      </c>
      <c r="D186" s="5"/>
      <c r="E186" s="5"/>
      <c r="F186" s="5"/>
      <c r="G186" s="5"/>
      <c r="H186" s="5"/>
    </row>
    <row r="187" spans="1:8" x14ac:dyDescent="0.2">
      <c r="A187" s="42">
        <f t="shared" si="0"/>
        <v>185</v>
      </c>
      <c r="B187" s="10">
        <v>66</v>
      </c>
      <c r="C187" s="10">
        <v>44</v>
      </c>
      <c r="D187" s="5"/>
      <c r="E187" s="5"/>
      <c r="F187" s="5"/>
      <c r="G187" s="5"/>
      <c r="H187" s="5"/>
    </row>
    <row r="188" spans="1:8" x14ac:dyDescent="0.2">
      <c r="A188" s="42">
        <f t="shared" si="0"/>
        <v>186</v>
      </c>
      <c r="B188" s="10">
        <v>62.5</v>
      </c>
      <c r="C188" s="10">
        <v>40.5</v>
      </c>
      <c r="D188" s="5"/>
      <c r="E188" s="5"/>
      <c r="F188" s="5"/>
      <c r="G188" s="5"/>
      <c r="H188" s="5"/>
    </row>
    <row r="189" spans="1:8" x14ac:dyDescent="0.2">
      <c r="A189" s="42">
        <f t="shared" si="0"/>
        <v>187</v>
      </c>
      <c r="B189" s="10">
        <v>59.5</v>
      </c>
      <c r="C189" s="10">
        <v>37.5</v>
      </c>
      <c r="D189" s="5"/>
      <c r="E189" s="5"/>
      <c r="F189" s="5"/>
      <c r="G189" s="5"/>
      <c r="H189" s="5"/>
    </row>
    <row r="190" spans="1:8" x14ac:dyDescent="0.2">
      <c r="A190" s="42">
        <f t="shared" si="0"/>
        <v>188</v>
      </c>
      <c r="B190" s="10">
        <v>56</v>
      </c>
      <c r="C190" s="10">
        <v>34</v>
      </c>
      <c r="D190" s="5"/>
      <c r="E190" s="5"/>
      <c r="F190" s="5"/>
      <c r="G190" s="5"/>
      <c r="H190" s="5"/>
    </row>
    <row r="191" spans="1:8" x14ac:dyDescent="0.2">
      <c r="A191" s="42">
        <f t="shared" si="0"/>
        <v>189</v>
      </c>
      <c r="B191" s="10">
        <v>52</v>
      </c>
      <c r="C191" s="10">
        <v>30</v>
      </c>
      <c r="D191" s="5"/>
      <c r="E191" s="5"/>
      <c r="F191" s="5"/>
      <c r="G191" s="5"/>
      <c r="H191" s="5"/>
    </row>
    <row r="192" spans="1:8" x14ac:dyDescent="0.2">
      <c r="A192" s="42">
        <f t="shared" si="0"/>
        <v>190</v>
      </c>
      <c r="B192" s="10">
        <v>48.5</v>
      </c>
      <c r="C192" s="10">
        <v>26.5</v>
      </c>
      <c r="D192" s="5"/>
      <c r="E192" s="5"/>
      <c r="F192" s="5"/>
      <c r="G192" s="5"/>
      <c r="H192" s="5"/>
    </row>
    <row r="193" spans="1:8" x14ac:dyDescent="0.2">
      <c r="A193" s="42">
        <f t="shared" si="0"/>
        <v>191</v>
      </c>
      <c r="B193" s="10">
        <v>46</v>
      </c>
      <c r="C193" s="10">
        <v>24</v>
      </c>
      <c r="D193" s="5"/>
      <c r="E193" s="5"/>
      <c r="F193" s="5"/>
      <c r="G193" s="5"/>
      <c r="H193" s="5"/>
    </row>
    <row r="194" spans="1:8" x14ac:dyDescent="0.2">
      <c r="A194" s="42">
        <f t="shared" si="0"/>
        <v>192</v>
      </c>
      <c r="B194" s="10">
        <v>43</v>
      </c>
      <c r="C194" s="10">
        <v>21</v>
      </c>
    </row>
    <row r="195" spans="1:8" x14ac:dyDescent="0.2">
      <c r="A195" s="42">
        <f t="shared" si="0"/>
        <v>193</v>
      </c>
      <c r="B195" s="10">
        <v>41</v>
      </c>
      <c r="C195" s="10">
        <v>19</v>
      </c>
    </row>
    <row r="196" spans="1:8" x14ac:dyDescent="0.2">
      <c r="A196" s="42">
        <f t="shared" si="0"/>
        <v>194</v>
      </c>
      <c r="B196" s="10">
        <v>39</v>
      </c>
      <c r="C196" s="10">
        <v>17</v>
      </c>
    </row>
    <row r="197" spans="1:8" x14ac:dyDescent="0.2">
      <c r="A197" s="42">
        <f t="shared" si="0"/>
        <v>195</v>
      </c>
      <c r="B197" s="10">
        <v>38</v>
      </c>
      <c r="C197" s="10">
        <v>16</v>
      </c>
    </row>
    <row r="198" spans="1:8" x14ac:dyDescent="0.2">
      <c r="A198" s="42">
        <f t="shared" si="0"/>
        <v>196</v>
      </c>
      <c r="B198" s="10">
        <v>36</v>
      </c>
      <c r="C198" s="10">
        <v>14</v>
      </c>
    </row>
    <row r="199" spans="1:8" x14ac:dyDescent="0.2">
      <c r="A199" s="42">
        <f t="shared" si="0"/>
        <v>197</v>
      </c>
      <c r="B199" s="10">
        <v>34.5</v>
      </c>
      <c r="C199" s="10">
        <v>12.5</v>
      </c>
    </row>
    <row r="200" spans="1:8" x14ac:dyDescent="0.2">
      <c r="A200" s="42">
        <f t="shared" si="0"/>
        <v>198</v>
      </c>
      <c r="B200" s="10">
        <v>34.5</v>
      </c>
      <c r="C200" s="10">
        <v>12.5</v>
      </c>
    </row>
    <row r="201" spans="1:8" x14ac:dyDescent="0.2">
      <c r="A201" s="42">
        <f t="shared" si="0"/>
        <v>199</v>
      </c>
      <c r="B201" s="10">
        <v>33</v>
      </c>
      <c r="C201" s="10">
        <v>11</v>
      </c>
    </row>
    <row r="202" spans="1:8" x14ac:dyDescent="0.2">
      <c r="A202" s="42">
        <f t="shared" si="0"/>
        <v>200</v>
      </c>
      <c r="B202" s="10">
        <v>32</v>
      </c>
      <c r="C202" s="10">
        <v>10</v>
      </c>
    </row>
    <row r="203" spans="1:8" x14ac:dyDescent="0.2">
      <c r="A203" s="42">
        <f t="shared" si="0"/>
        <v>201</v>
      </c>
      <c r="B203" s="10">
        <v>32</v>
      </c>
      <c r="C203" s="10">
        <v>10</v>
      </c>
    </row>
    <row r="204" spans="1:8" x14ac:dyDescent="0.2">
      <c r="A204" s="42">
        <f t="shared" si="0"/>
        <v>202</v>
      </c>
      <c r="B204" s="10">
        <v>31</v>
      </c>
      <c r="C204" s="10">
        <v>9</v>
      </c>
    </row>
    <row r="205" spans="1:8" x14ac:dyDescent="0.2">
      <c r="A205" s="42">
        <f t="shared" si="0"/>
        <v>203</v>
      </c>
      <c r="B205" s="10">
        <v>30.5</v>
      </c>
      <c r="C205" s="10">
        <v>8.5</v>
      </c>
    </row>
    <row r="206" spans="1:8" x14ac:dyDescent="0.2">
      <c r="A206" s="42">
        <f t="shared" si="0"/>
        <v>204</v>
      </c>
      <c r="B206" s="10">
        <v>30</v>
      </c>
      <c r="C206" s="10">
        <v>8</v>
      </c>
    </row>
    <row r="207" spans="1:8" x14ac:dyDescent="0.2">
      <c r="A207" s="42">
        <f t="shared" si="0"/>
        <v>205</v>
      </c>
      <c r="B207" s="10">
        <v>29.5</v>
      </c>
      <c r="C207" s="10">
        <v>7.5</v>
      </c>
    </row>
    <row r="208" spans="1:8" x14ac:dyDescent="0.2">
      <c r="A208" s="42">
        <f t="shared" si="0"/>
        <v>206</v>
      </c>
      <c r="B208" s="10">
        <v>29</v>
      </c>
      <c r="C208" s="10">
        <v>7</v>
      </c>
    </row>
    <row r="209" spans="1:3" x14ac:dyDescent="0.2">
      <c r="A209" s="42">
        <f t="shared" si="0"/>
        <v>207</v>
      </c>
      <c r="B209" s="10">
        <v>28.5</v>
      </c>
      <c r="C209" s="10">
        <v>6.5</v>
      </c>
    </row>
    <row r="210" spans="1:3" x14ac:dyDescent="0.2">
      <c r="A210" s="42">
        <f t="shared" si="0"/>
        <v>208</v>
      </c>
      <c r="B210" s="10">
        <v>27.5</v>
      </c>
      <c r="C210" s="10">
        <v>5.5</v>
      </c>
    </row>
    <row r="211" spans="1:3" x14ac:dyDescent="0.2">
      <c r="A211" s="42">
        <f t="shared" si="0"/>
        <v>209</v>
      </c>
      <c r="B211" s="10">
        <v>28</v>
      </c>
      <c r="C211" s="10">
        <v>6</v>
      </c>
    </row>
    <row r="212" spans="1:3" x14ac:dyDescent="0.2">
      <c r="A212" s="42">
        <f t="shared" si="0"/>
        <v>210</v>
      </c>
      <c r="B212" s="10">
        <v>27.5</v>
      </c>
      <c r="C212" s="10">
        <v>5.5</v>
      </c>
    </row>
    <row r="213" spans="1:3" x14ac:dyDescent="0.2">
      <c r="A213" s="42">
        <f t="shared" si="0"/>
        <v>211</v>
      </c>
      <c r="B213" s="10">
        <v>27</v>
      </c>
      <c r="C213" s="10">
        <v>5</v>
      </c>
    </row>
    <row r="214" spans="1:3" x14ac:dyDescent="0.2">
      <c r="A214" s="42">
        <f t="shared" si="0"/>
        <v>212</v>
      </c>
      <c r="B214" s="10">
        <v>26.5</v>
      </c>
      <c r="C214" s="10">
        <v>4.5</v>
      </c>
    </row>
    <row r="215" spans="1:3" x14ac:dyDescent="0.2">
      <c r="A215" s="42">
        <f t="shared" si="0"/>
        <v>213</v>
      </c>
      <c r="B215" s="10">
        <v>26</v>
      </c>
      <c r="C215" s="10">
        <v>4</v>
      </c>
    </row>
    <row r="216" spans="1:3" x14ac:dyDescent="0.2">
      <c r="A216" s="42">
        <f t="shared" si="0"/>
        <v>214</v>
      </c>
      <c r="B216" s="10">
        <v>26</v>
      </c>
      <c r="C216" s="10">
        <v>4</v>
      </c>
    </row>
    <row r="217" spans="1:3" x14ac:dyDescent="0.2">
      <c r="A217" s="42">
        <f t="shared" si="0"/>
        <v>215</v>
      </c>
      <c r="B217" s="10">
        <v>26</v>
      </c>
      <c r="C217" s="10">
        <v>4</v>
      </c>
    </row>
    <row r="218" spans="1:3" x14ac:dyDescent="0.2">
      <c r="A218" s="42">
        <f t="shared" si="0"/>
        <v>216</v>
      </c>
      <c r="B218" s="10">
        <v>25.5</v>
      </c>
      <c r="C218" s="10">
        <v>3.5</v>
      </c>
    </row>
    <row r="219" spans="1:3" x14ac:dyDescent="0.2">
      <c r="A219" s="42">
        <f t="shared" si="0"/>
        <v>217</v>
      </c>
      <c r="B219" s="10">
        <v>25.5</v>
      </c>
      <c r="C219" s="10">
        <v>3.5</v>
      </c>
    </row>
    <row r="220" spans="1:3" x14ac:dyDescent="0.2">
      <c r="A220" s="42">
        <f t="shared" si="0"/>
        <v>218</v>
      </c>
      <c r="B220" s="10">
        <v>25.5</v>
      </c>
      <c r="C220" s="10">
        <v>3.5</v>
      </c>
    </row>
    <row r="221" spans="1:3" x14ac:dyDescent="0.2">
      <c r="A221" s="42">
        <f t="shared" si="0"/>
        <v>219</v>
      </c>
      <c r="B221" s="10">
        <v>25</v>
      </c>
      <c r="C221" s="10">
        <v>3</v>
      </c>
    </row>
    <row r="222" spans="1:3" x14ac:dyDescent="0.2">
      <c r="A222" s="42">
        <f t="shared" si="0"/>
        <v>220</v>
      </c>
      <c r="B222" s="10">
        <v>24.5</v>
      </c>
      <c r="C222" s="10">
        <v>2.5</v>
      </c>
    </row>
    <row r="223" spans="1:3" x14ac:dyDescent="0.2">
      <c r="A223" s="42">
        <f t="shared" si="0"/>
        <v>221</v>
      </c>
      <c r="B223" s="10">
        <v>24.5</v>
      </c>
      <c r="C223" s="10">
        <v>2.5</v>
      </c>
    </row>
    <row r="224" spans="1:3" x14ac:dyDescent="0.2">
      <c r="A224" s="42">
        <f t="shared" si="0"/>
        <v>222</v>
      </c>
      <c r="B224" s="10">
        <v>24.5</v>
      </c>
      <c r="C224" s="10">
        <v>2.5</v>
      </c>
    </row>
    <row r="225" spans="1:3" x14ac:dyDescent="0.2">
      <c r="A225" s="42">
        <f t="shared" si="0"/>
        <v>223</v>
      </c>
      <c r="B225" s="10">
        <v>24.5</v>
      </c>
      <c r="C225" s="10">
        <v>2.5</v>
      </c>
    </row>
    <row r="226" spans="1:3" x14ac:dyDescent="0.2">
      <c r="A226" s="42">
        <f t="shared" si="0"/>
        <v>224</v>
      </c>
      <c r="B226" s="10">
        <v>24.5</v>
      </c>
      <c r="C226" s="10">
        <v>2.5</v>
      </c>
    </row>
    <row r="227" spans="1:3" x14ac:dyDescent="0.2">
      <c r="A227" s="42">
        <f t="shared" si="0"/>
        <v>225</v>
      </c>
      <c r="B227" s="10">
        <v>24.5</v>
      </c>
      <c r="C227" s="10">
        <v>2.5</v>
      </c>
    </row>
    <row r="228" spans="1:3" x14ac:dyDescent="0.2">
      <c r="A228" s="42">
        <f t="shared" si="0"/>
        <v>226</v>
      </c>
      <c r="B228" s="10">
        <v>24.5</v>
      </c>
      <c r="C228" s="10">
        <v>2.5</v>
      </c>
    </row>
    <row r="229" spans="1:3" x14ac:dyDescent="0.2">
      <c r="A229" s="42">
        <f t="shared" si="0"/>
        <v>227</v>
      </c>
      <c r="B229" s="10">
        <v>24.5</v>
      </c>
      <c r="C229" s="10">
        <v>2.5</v>
      </c>
    </row>
    <row r="230" spans="1:3" x14ac:dyDescent="0.2">
      <c r="A230" s="42">
        <f>A229+1</f>
        <v>228</v>
      </c>
      <c r="B230" s="10">
        <v>25</v>
      </c>
      <c r="C230" s="10">
        <v>3</v>
      </c>
    </row>
    <row r="231" spans="1:3" x14ac:dyDescent="0.2">
      <c r="A231" s="42">
        <f t="shared" ref="A231:A277" si="1">A230+1</f>
        <v>229</v>
      </c>
      <c r="B231" s="10">
        <v>24.5</v>
      </c>
      <c r="C231" s="10">
        <v>2.5</v>
      </c>
    </row>
    <row r="232" spans="1:3" x14ac:dyDescent="0.2">
      <c r="A232" s="42">
        <f t="shared" si="1"/>
        <v>230</v>
      </c>
      <c r="B232" s="10">
        <v>24.5</v>
      </c>
      <c r="C232" s="10">
        <v>2.5</v>
      </c>
    </row>
    <row r="233" spans="1:3" x14ac:dyDescent="0.2">
      <c r="A233" s="42">
        <f t="shared" si="1"/>
        <v>231</v>
      </c>
      <c r="B233" s="10">
        <v>24.5</v>
      </c>
      <c r="C233" s="10">
        <v>2.5</v>
      </c>
    </row>
    <row r="234" spans="1:3" x14ac:dyDescent="0.2">
      <c r="A234" s="42">
        <f t="shared" si="1"/>
        <v>232</v>
      </c>
      <c r="B234" s="10">
        <v>24</v>
      </c>
      <c r="C234" s="10">
        <v>2</v>
      </c>
    </row>
    <row r="235" spans="1:3" x14ac:dyDescent="0.2">
      <c r="A235" s="42">
        <f t="shared" si="1"/>
        <v>233</v>
      </c>
      <c r="B235" s="10">
        <v>24.5</v>
      </c>
      <c r="C235" s="10">
        <v>2.5</v>
      </c>
    </row>
    <row r="236" spans="1:3" x14ac:dyDescent="0.2">
      <c r="A236" s="42">
        <f t="shared" si="1"/>
        <v>234</v>
      </c>
      <c r="B236" s="10">
        <v>24.5</v>
      </c>
      <c r="C236" s="10">
        <v>2.5</v>
      </c>
    </row>
    <row r="237" spans="1:3" x14ac:dyDescent="0.2">
      <c r="A237" s="42">
        <f t="shared" si="1"/>
        <v>235</v>
      </c>
      <c r="B237" s="10">
        <v>24</v>
      </c>
      <c r="C237" s="10">
        <v>2</v>
      </c>
    </row>
    <row r="238" spans="1:3" x14ac:dyDescent="0.2">
      <c r="A238" s="42">
        <f t="shared" si="1"/>
        <v>236</v>
      </c>
      <c r="B238" s="10">
        <v>24</v>
      </c>
      <c r="C238" s="10">
        <v>2</v>
      </c>
    </row>
    <row r="239" spans="1:3" x14ac:dyDescent="0.2">
      <c r="A239" s="42">
        <f t="shared" si="1"/>
        <v>237</v>
      </c>
      <c r="B239" s="10">
        <v>23.5</v>
      </c>
      <c r="C239" s="10">
        <v>1.5</v>
      </c>
    </row>
    <row r="240" spans="1:3" x14ac:dyDescent="0.2">
      <c r="A240" s="42">
        <f t="shared" si="1"/>
        <v>238</v>
      </c>
      <c r="B240" s="10">
        <v>24</v>
      </c>
      <c r="C240" s="10">
        <v>2</v>
      </c>
    </row>
    <row r="241" spans="1:3" x14ac:dyDescent="0.2">
      <c r="A241" s="42">
        <f t="shared" si="1"/>
        <v>239</v>
      </c>
      <c r="B241" s="10">
        <v>24</v>
      </c>
      <c r="C241" s="10">
        <v>2</v>
      </c>
    </row>
    <row r="242" spans="1:3" x14ac:dyDescent="0.2">
      <c r="A242" s="42">
        <f t="shared" si="1"/>
        <v>240</v>
      </c>
      <c r="B242" s="10">
        <v>23.5</v>
      </c>
      <c r="C242" s="10">
        <v>1.5</v>
      </c>
    </row>
    <row r="243" spans="1:3" x14ac:dyDescent="0.2">
      <c r="A243" s="42">
        <f t="shared" si="1"/>
        <v>241</v>
      </c>
      <c r="B243" s="10">
        <v>23.5</v>
      </c>
      <c r="C243" s="10">
        <v>1.5</v>
      </c>
    </row>
    <row r="244" spans="1:3" x14ac:dyDescent="0.2">
      <c r="A244" s="42">
        <f t="shared" si="1"/>
        <v>242</v>
      </c>
      <c r="B244" s="10">
        <v>23.5</v>
      </c>
      <c r="C244" s="10">
        <v>1.5</v>
      </c>
    </row>
    <row r="245" spans="1:3" x14ac:dyDescent="0.2">
      <c r="A245" s="42">
        <f t="shared" si="1"/>
        <v>243</v>
      </c>
      <c r="B245" s="10">
        <v>23</v>
      </c>
      <c r="C245" s="10">
        <v>1</v>
      </c>
    </row>
    <row r="246" spans="1:3" x14ac:dyDescent="0.2">
      <c r="A246" s="42">
        <f t="shared" si="1"/>
        <v>244</v>
      </c>
      <c r="B246" s="10">
        <v>23.5</v>
      </c>
      <c r="C246" s="10">
        <v>1.5</v>
      </c>
    </row>
    <row r="247" spans="1:3" x14ac:dyDescent="0.2">
      <c r="A247" s="42">
        <f t="shared" si="1"/>
        <v>245</v>
      </c>
      <c r="B247" s="10">
        <v>23.5</v>
      </c>
      <c r="C247" s="10">
        <v>1.5</v>
      </c>
    </row>
    <row r="248" spans="1:3" x14ac:dyDescent="0.2">
      <c r="A248" s="42">
        <f t="shared" si="1"/>
        <v>246</v>
      </c>
      <c r="B248" s="10">
        <v>23.5</v>
      </c>
      <c r="C248" s="10">
        <v>1.5</v>
      </c>
    </row>
    <row r="249" spans="1:3" x14ac:dyDescent="0.2">
      <c r="A249" s="42">
        <f t="shared" si="1"/>
        <v>247</v>
      </c>
      <c r="B249" s="10">
        <v>23.5</v>
      </c>
      <c r="C249" s="10">
        <v>1.5</v>
      </c>
    </row>
    <row r="250" spans="1:3" x14ac:dyDescent="0.2">
      <c r="A250" s="42">
        <f t="shared" si="1"/>
        <v>248</v>
      </c>
      <c r="B250" s="10">
        <v>24</v>
      </c>
      <c r="C250" s="10">
        <v>2</v>
      </c>
    </row>
    <row r="251" spans="1:3" x14ac:dyDescent="0.2">
      <c r="A251" s="42">
        <f t="shared" si="1"/>
        <v>249</v>
      </c>
      <c r="B251" s="10">
        <v>23</v>
      </c>
      <c r="C251" s="10">
        <v>1</v>
      </c>
    </row>
    <row r="252" spans="1:3" x14ac:dyDescent="0.2">
      <c r="A252" s="42">
        <f t="shared" si="1"/>
        <v>250</v>
      </c>
      <c r="B252" s="10">
        <v>24</v>
      </c>
      <c r="C252" s="10">
        <v>2</v>
      </c>
    </row>
    <row r="253" spans="1:3" x14ac:dyDescent="0.2">
      <c r="A253" s="42">
        <f t="shared" si="1"/>
        <v>251</v>
      </c>
      <c r="B253" s="10">
        <v>23</v>
      </c>
      <c r="C253" s="10">
        <v>1</v>
      </c>
    </row>
    <row r="254" spans="1:3" x14ac:dyDescent="0.2">
      <c r="A254" s="42">
        <f t="shared" si="1"/>
        <v>252</v>
      </c>
      <c r="B254" s="10">
        <v>23</v>
      </c>
      <c r="C254" s="10">
        <v>1</v>
      </c>
    </row>
    <row r="255" spans="1:3" x14ac:dyDescent="0.2">
      <c r="A255" s="42">
        <f t="shared" si="1"/>
        <v>253</v>
      </c>
      <c r="B255" s="10">
        <v>24</v>
      </c>
      <c r="C255" s="10">
        <v>2</v>
      </c>
    </row>
    <row r="256" spans="1:3" x14ac:dyDescent="0.2">
      <c r="A256" s="42">
        <f t="shared" si="1"/>
        <v>254</v>
      </c>
      <c r="B256" s="10">
        <v>24</v>
      </c>
      <c r="C256" s="10">
        <v>2</v>
      </c>
    </row>
    <row r="257" spans="1:3" x14ac:dyDescent="0.2">
      <c r="A257" s="42">
        <f t="shared" si="1"/>
        <v>255</v>
      </c>
      <c r="B257" s="10">
        <v>23.5</v>
      </c>
      <c r="C257" s="10">
        <v>1.5</v>
      </c>
    </row>
    <row r="258" spans="1:3" x14ac:dyDescent="0.2">
      <c r="A258" s="42">
        <f t="shared" si="1"/>
        <v>256</v>
      </c>
      <c r="B258" s="10">
        <v>23.5</v>
      </c>
      <c r="C258" s="10">
        <v>1.5</v>
      </c>
    </row>
    <row r="259" spans="1:3" x14ac:dyDescent="0.2">
      <c r="A259" s="42">
        <f t="shared" si="1"/>
        <v>257</v>
      </c>
      <c r="B259" s="10">
        <v>23.5</v>
      </c>
      <c r="C259" s="10">
        <v>1.5</v>
      </c>
    </row>
    <row r="260" spans="1:3" x14ac:dyDescent="0.2">
      <c r="A260" s="42">
        <f t="shared" si="1"/>
        <v>258</v>
      </c>
      <c r="B260" s="10">
        <v>23.5</v>
      </c>
      <c r="C260" s="10">
        <v>1.5</v>
      </c>
    </row>
    <row r="261" spans="1:3" x14ac:dyDescent="0.2">
      <c r="A261" s="42">
        <f t="shared" si="1"/>
        <v>259</v>
      </c>
      <c r="B261" s="10">
        <v>23.5</v>
      </c>
      <c r="C261" s="10">
        <v>1.5</v>
      </c>
    </row>
    <row r="262" spans="1:3" x14ac:dyDescent="0.2">
      <c r="A262" s="42">
        <f t="shared" si="1"/>
        <v>260</v>
      </c>
      <c r="B262" s="10">
        <v>23</v>
      </c>
      <c r="C262" s="10">
        <v>1</v>
      </c>
    </row>
    <row r="263" spans="1:3" x14ac:dyDescent="0.2">
      <c r="A263" s="42">
        <f t="shared" si="1"/>
        <v>261</v>
      </c>
      <c r="B263" s="10">
        <v>23</v>
      </c>
      <c r="C263" s="10">
        <v>1</v>
      </c>
    </row>
    <row r="264" spans="1:3" x14ac:dyDescent="0.2">
      <c r="A264" s="42">
        <f t="shared" si="1"/>
        <v>262</v>
      </c>
      <c r="B264" s="10">
        <v>23.5</v>
      </c>
      <c r="C264" s="10">
        <v>1.5</v>
      </c>
    </row>
    <row r="265" spans="1:3" x14ac:dyDescent="0.2">
      <c r="A265" s="42">
        <f t="shared" si="1"/>
        <v>263</v>
      </c>
      <c r="B265" s="10">
        <v>22.5</v>
      </c>
      <c r="C265" s="10">
        <v>0.5</v>
      </c>
    </row>
    <row r="266" spans="1:3" x14ac:dyDescent="0.2">
      <c r="A266" s="42">
        <f t="shared" si="1"/>
        <v>264</v>
      </c>
      <c r="B266" s="10">
        <v>23.5</v>
      </c>
      <c r="C266" s="10">
        <v>1.5</v>
      </c>
    </row>
    <row r="267" spans="1:3" x14ac:dyDescent="0.2">
      <c r="A267" s="42">
        <f t="shared" si="1"/>
        <v>265</v>
      </c>
      <c r="B267" s="10">
        <v>22.5</v>
      </c>
      <c r="C267" s="10">
        <v>0.5</v>
      </c>
    </row>
    <row r="268" spans="1:3" x14ac:dyDescent="0.2">
      <c r="A268" s="42">
        <f t="shared" si="1"/>
        <v>266</v>
      </c>
      <c r="B268" s="10">
        <v>23</v>
      </c>
      <c r="C268" s="10">
        <v>1</v>
      </c>
    </row>
    <row r="269" spans="1:3" x14ac:dyDescent="0.2">
      <c r="A269" s="42">
        <f t="shared" si="1"/>
        <v>267</v>
      </c>
      <c r="B269" s="10">
        <v>22.5</v>
      </c>
      <c r="C269" s="10">
        <v>0.5</v>
      </c>
    </row>
    <row r="270" spans="1:3" x14ac:dyDescent="0.2">
      <c r="A270" s="42">
        <f t="shared" si="1"/>
        <v>268</v>
      </c>
      <c r="B270" s="10">
        <v>23</v>
      </c>
      <c r="C270" s="10">
        <v>1</v>
      </c>
    </row>
    <row r="271" spans="1:3" x14ac:dyDescent="0.2">
      <c r="A271" s="42">
        <f t="shared" si="1"/>
        <v>269</v>
      </c>
      <c r="B271" s="10">
        <v>23</v>
      </c>
      <c r="C271" s="10">
        <v>1</v>
      </c>
    </row>
    <row r="272" spans="1:3" x14ac:dyDescent="0.2">
      <c r="A272" s="42">
        <f t="shared" si="1"/>
        <v>270</v>
      </c>
      <c r="B272" s="10">
        <v>22.5</v>
      </c>
      <c r="C272" s="10">
        <v>0.5</v>
      </c>
    </row>
    <row r="273" spans="1:3" x14ac:dyDescent="0.2">
      <c r="A273" s="42">
        <f t="shared" si="1"/>
        <v>271</v>
      </c>
      <c r="B273" s="10">
        <v>22.5</v>
      </c>
      <c r="C273" s="10">
        <v>0.5</v>
      </c>
    </row>
    <row r="274" spans="1:3" x14ac:dyDescent="0.2">
      <c r="A274" s="42">
        <f t="shared" si="1"/>
        <v>272</v>
      </c>
      <c r="B274" s="10">
        <v>22.5</v>
      </c>
      <c r="C274" s="10">
        <v>0.5</v>
      </c>
    </row>
    <row r="275" spans="1:3" x14ac:dyDescent="0.2">
      <c r="A275" s="42">
        <f t="shared" si="1"/>
        <v>273</v>
      </c>
      <c r="B275" s="10">
        <v>22.5</v>
      </c>
      <c r="C275" s="10">
        <v>0.5</v>
      </c>
    </row>
    <row r="276" spans="1:3" x14ac:dyDescent="0.2">
      <c r="A276" s="42">
        <f t="shared" si="1"/>
        <v>274</v>
      </c>
      <c r="B276" s="10">
        <v>22.5</v>
      </c>
      <c r="C276" s="10">
        <v>0.5</v>
      </c>
    </row>
    <row r="277" spans="1:3" x14ac:dyDescent="0.2">
      <c r="A277" s="42">
        <f t="shared" si="1"/>
        <v>275</v>
      </c>
      <c r="B277" s="10">
        <v>22.5</v>
      </c>
      <c r="C277" s="10">
        <v>0.5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68B0-1903-B34F-9CCE-EF3FBB4F6A9C}">
  <dimension ref="A1:H265"/>
  <sheetViews>
    <sheetView topLeftCell="A166" zoomScale="145" zoomScaleNormal="145" workbookViewId="0">
      <selection activeCell="C184" activeCellId="3" sqref="C89 C97 C139 C184"/>
    </sheetView>
  </sheetViews>
  <sheetFormatPr baseColWidth="10" defaultColWidth="11" defaultRowHeight="16" x14ac:dyDescent="0.2"/>
  <cols>
    <col min="1" max="1" width="9.1640625" style="4" customWidth="1"/>
    <col min="2" max="2" width="6.83203125" style="6" bestFit="1" customWidth="1"/>
    <col min="3" max="3" width="13.332031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8" x14ac:dyDescent="0.2">
      <c r="A1" s="45" t="s">
        <v>10</v>
      </c>
      <c r="B1" s="45" t="s">
        <v>0</v>
      </c>
      <c r="C1" s="45" t="s">
        <v>2</v>
      </c>
      <c r="D1" s="5"/>
      <c r="E1" s="5"/>
      <c r="F1" s="5"/>
      <c r="G1" s="5"/>
      <c r="H1" s="5"/>
    </row>
    <row r="2" spans="1:8" x14ac:dyDescent="0.2">
      <c r="A2" s="42">
        <v>0</v>
      </c>
      <c r="B2" s="10">
        <v>23.5</v>
      </c>
      <c r="C2" s="10">
        <v>0.5</v>
      </c>
      <c r="D2" s="5"/>
      <c r="E2" s="5"/>
      <c r="F2" s="5"/>
      <c r="G2" s="5"/>
      <c r="H2" s="5"/>
    </row>
    <row r="3" spans="1:8" x14ac:dyDescent="0.2">
      <c r="A3" s="42">
        <v>1</v>
      </c>
      <c r="B3" s="10">
        <v>24</v>
      </c>
      <c r="C3" s="10">
        <v>1</v>
      </c>
      <c r="D3" s="5"/>
      <c r="E3" s="5"/>
      <c r="F3" s="5"/>
      <c r="G3" s="5"/>
      <c r="H3" s="5"/>
    </row>
    <row r="4" spans="1:8" x14ac:dyDescent="0.2">
      <c r="A4" s="42">
        <v>2</v>
      </c>
      <c r="B4" s="10">
        <v>23.5</v>
      </c>
      <c r="C4" s="10">
        <v>0.5</v>
      </c>
      <c r="D4" s="5"/>
      <c r="E4" s="5"/>
      <c r="F4" s="5"/>
      <c r="G4" s="5"/>
      <c r="H4" s="5"/>
    </row>
    <row r="5" spans="1:8" x14ac:dyDescent="0.2">
      <c r="A5" s="42">
        <v>3</v>
      </c>
      <c r="B5" s="10">
        <v>24</v>
      </c>
      <c r="C5" s="10">
        <v>1</v>
      </c>
      <c r="D5" s="5"/>
      <c r="E5" s="5"/>
      <c r="F5" s="5"/>
      <c r="G5" s="5"/>
      <c r="H5" s="5"/>
    </row>
    <row r="6" spans="1:8" x14ac:dyDescent="0.2">
      <c r="A6" s="42">
        <v>4</v>
      </c>
      <c r="B6" s="10">
        <v>24</v>
      </c>
      <c r="C6" s="10">
        <v>1</v>
      </c>
      <c r="D6" s="5"/>
      <c r="E6" s="5"/>
      <c r="F6" s="5"/>
      <c r="G6" s="5"/>
      <c r="H6" s="5"/>
    </row>
    <row r="7" spans="1:8" x14ac:dyDescent="0.2">
      <c r="A7" s="42">
        <v>5</v>
      </c>
      <c r="B7" s="10">
        <v>23</v>
      </c>
      <c r="C7" s="10">
        <v>0</v>
      </c>
      <c r="D7" s="5"/>
      <c r="E7" s="5"/>
      <c r="F7" s="5"/>
      <c r="G7" s="5"/>
      <c r="H7" s="5"/>
    </row>
    <row r="8" spans="1:8" x14ac:dyDescent="0.2">
      <c r="A8" s="42">
        <v>6</v>
      </c>
      <c r="B8" s="10">
        <v>24</v>
      </c>
      <c r="C8" s="10">
        <v>1</v>
      </c>
      <c r="D8" s="5"/>
      <c r="E8" s="5"/>
      <c r="F8" s="5"/>
      <c r="G8" s="5"/>
      <c r="H8" s="5"/>
    </row>
    <row r="9" spans="1:8" x14ac:dyDescent="0.2">
      <c r="A9" s="42">
        <v>7</v>
      </c>
      <c r="B9" s="10">
        <v>24</v>
      </c>
      <c r="C9" s="10">
        <v>1</v>
      </c>
      <c r="D9" s="5"/>
      <c r="E9" s="5"/>
      <c r="F9" s="5"/>
      <c r="G9" s="5"/>
      <c r="H9" s="5"/>
    </row>
    <row r="10" spans="1:8" x14ac:dyDescent="0.2">
      <c r="A10" s="42">
        <v>8</v>
      </c>
      <c r="B10" s="10">
        <v>23.5</v>
      </c>
      <c r="C10" s="10">
        <v>0.5</v>
      </c>
      <c r="D10" s="5"/>
      <c r="E10" s="5"/>
      <c r="F10" s="5"/>
      <c r="G10" s="5"/>
      <c r="H10" s="5"/>
    </row>
    <row r="11" spans="1:8" x14ac:dyDescent="0.2">
      <c r="A11" s="42">
        <v>9</v>
      </c>
      <c r="B11" s="10">
        <v>23.5</v>
      </c>
      <c r="C11" s="10">
        <v>0.5</v>
      </c>
      <c r="D11" s="5"/>
      <c r="E11" s="5"/>
      <c r="F11" s="5"/>
      <c r="G11" s="5"/>
      <c r="H11" s="5"/>
    </row>
    <row r="12" spans="1:8" x14ac:dyDescent="0.2">
      <c r="A12" s="42">
        <v>10</v>
      </c>
      <c r="B12" s="10">
        <v>23</v>
      </c>
      <c r="C12" s="10">
        <v>0</v>
      </c>
      <c r="D12" s="5"/>
      <c r="E12" s="5"/>
      <c r="F12" s="5"/>
      <c r="G12" s="5"/>
      <c r="H12" s="5"/>
    </row>
    <row r="13" spans="1:8" x14ac:dyDescent="0.2">
      <c r="A13" s="42">
        <v>11</v>
      </c>
      <c r="B13" s="10">
        <v>23.5</v>
      </c>
      <c r="C13" s="10">
        <v>0.5</v>
      </c>
      <c r="D13" s="5"/>
      <c r="E13" s="5"/>
      <c r="F13" s="5"/>
      <c r="G13" s="5"/>
      <c r="H13" s="5"/>
    </row>
    <row r="14" spans="1:8" x14ac:dyDescent="0.2">
      <c r="A14" s="42">
        <v>12</v>
      </c>
      <c r="B14" s="10">
        <v>23.5</v>
      </c>
      <c r="C14" s="10">
        <v>0.5</v>
      </c>
      <c r="D14" s="5"/>
      <c r="E14" s="5"/>
      <c r="F14" s="5"/>
      <c r="G14" s="5"/>
      <c r="H14" s="5"/>
    </row>
    <row r="15" spans="1:8" x14ac:dyDescent="0.2">
      <c r="A15" s="42">
        <v>13</v>
      </c>
      <c r="B15" s="10">
        <v>23</v>
      </c>
      <c r="C15" s="10">
        <v>0</v>
      </c>
      <c r="D15" s="5"/>
      <c r="E15" s="5"/>
      <c r="F15" s="5"/>
      <c r="G15" s="5"/>
      <c r="H15" s="5"/>
    </row>
    <row r="16" spans="1:8" x14ac:dyDescent="0.2">
      <c r="A16" s="42">
        <v>14</v>
      </c>
      <c r="B16" s="10">
        <v>23</v>
      </c>
      <c r="C16" s="10">
        <v>0</v>
      </c>
      <c r="D16" s="5"/>
      <c r="E16" s="5"/>
      <c r="F16" s="5"/>
      <c r="G16" s="5"/>
      <c r="H16" s="5"/>
    </row>
    <row r="17" spans="1:8" x14ac:dyDescent="0.2">
      <c r="A17" s="42">
        <v>15</v>
      </c>
      <c r="B17" s="10">
        <v>23</v>
      </c>
      <c r="C17" s="10">
        <v>0</v>
      </c>
      <c r="D17" s="5"/>
      <c r="E17" s="5"/>
      <c r="F17" s="5"/>
      <c r="G17" s="5"/>
      <c r="H17" s="5"/>
    </row>
    <row r="18" spans="1:8" x14ac:dyDescent="0.2">
      <c r="A18" s="42">
        <v>16</v>
      </c>
      <c r="B18" s="10">
        <v>23</v>
      </c>
      <c r="C18" s="10">
        <v>0</v>
      </c>
      <c r="D18" s="5"/>
      <c r="E18" s="5"/>
      <c r="F18" s="5"/>
      <c r="G18" s="5"/>
      <c r="H18" s="5"/>
    </row>
    <row r="19" spans="1:8" x14ac:dyDescent="0.2">
      <c r="A19" s="42">
        <v>17</v>
      </c>
      <c r="B19" s="10">
        <v>23</v>
      </c>
      <c r="C19" s="10">
        <v>0</v>
      </c>
      <c r="D19" s="5"/>
      <c r="E19" s="5"/>
      <c r="F19" s="5"/>
      <c r="G19" s="5"/>
      <c r="H19" s="5"/>
    </row>
    <row r="20" spans="1:8" x14ac:dyDescent="0.2">
      <c r="A20" s="42">
        <v>18</v>
      </c>
      <c r="B20" s="10">
        <v>23</v>
      </c>
      <c r="C20" s="10">
        <v>0</v>
      </c>
      <c r="D20" s="5"/>
      <c r="E20" s="5"/>
      <c r="F20" s="5"/>
      <c r="G20" s="5"/>
      <c r="H20" s="5"/>
    </row>
    <row r="21" spans="1:8" x14ac:dyDescent="0.2">
      <c r="A21" s="42">
        <v>19</v>
      </c>
      <c r="B21" s="10">
        <v>23</v>
      </c>
      <c r="C21" s="10">
        <v>0</v>
      </c>
      <c r="D21" s="5"/>
      <c r="E21" s="5"/>
      <c r="F21" s="5"/>
      <c r="G21" s="5"/>
      <c r="H21" s="5"/>
    </row>
    <row r="22" spans="1:8" x14ac:dyDescent="0.2">
      <c r="A22" s="42">
        <v>20</v>
      </c>
      <c r="B22" s="10">
        <v>23</v>
      </c>
      <c r="C22" s="10">
        <v>0</v>
      </c>
      <c r="D22" s="5"/>
      <c r="E22" s="5"/>
      <c r="F22" s="5"/>
      <c r="G22" s="5"/>
      <c r="H22" s="5"/>
    </row>
    <row r="23" spans="1:8" x14ac:dyDescent="0.2">
      <c r="A23" s="42">
        <v>21</v>
      </c>
      <c r="B23" s="10">
        <v>23.5</v>
      </c>
      <c r="C23" s="10">
        <v>0.5</v>
      </c>
      <c r="D23" s="5"/>
      <c r="E23" s="5"/>
      <c r="F23" s="5"/>
      <c r="G23" s="5"/>
      <c r="H23" s="5"/>
    </row>
    <row r="24" spans="1:8" x14ac:dyDescent="0.2">
      <c r="A24" s="42">
        <v>22</v>
      </c>
      <c r="B24" s="10">
        <v>23</v>
      </c>
      <c r="C24" s="10">
        <v>0</v>
      </c>
      <c r="D24" s="5"/>
      <c r="E24" s="5"/>
      <c r="F24" s="5"/>
      <c r="G24" s="5"/>
      <c r="H24" s="5"/>
    </row>
    <row r="25" spans="1:8" x14ac:dyDescent="0.2">
      <c r="A25" s="42">
        <v>23</v>
      </c>
      <c r="B25" s="10">
        <v>23.5</v>
      </c>
      <c r="C25" s="10">
        <v>0.5</v>
      </c>
      <c r="D25" s="5"/>
      <c r="E25" s="5"/>
      <c r="F25" s="5"/>
      <c r="G25" s="5"/>
      <c r="H25" s="5"/>
    </row>
    <row r="26" spans="1:8" x14ac:dyDescent="0.2">
      <c r="A26" s="42">
        <v>24</v>
      </c>
      <c r="B26" s="10">
        <v>23</v>
      </c>
      <c r="C26" s="10">
        <v>0</v>
      </c>
      <c r="D26" s="5"/>
      <c r="E26" s="5"/>
      <c r="F26" s="5"/>
      <c r="G26" s="5"/>
      <c r="H26" s="5"/>
    </row>
    <row r="27" spans="1:8" x14ac:dyDescent="0.2">
      <c r="A27" s="42">
        <v>25</v>
      </c>
      <c r="B27" s="10">
        <v>23.5</v>
      </c>
      <c r="C27" s="10">
        <v>0.5</v>
      </c>
      <c r="D27" s="5"/>
      <c r="E27" s="5"/>
      <c r="F27" s="5"/>
      <c r="G27" s="5"/>
      <c r="H27" s="5"/>
    </row>
    <row r="28" spans="1:8" x14ac:dyDescent="0.2">
      <c r="A28" s="42">
        <v>26</v>
      </c>
      <c r="B28" s="10">
        <v>23.5</v>
      </c>
      <c r="C28" s="10">
        <v>0.5</v>
      </c>
      <c r="D28" s="5"/>
      <c r="E28" s="5"/>
      <c r="F28" s="5"/>
      <c r="G28" s="5"/>
      <c r="H28" s="5"/>
    </row>
    <row r="29" spans="1:8" x14ac:dyDescent="0.2">
      <c r="A29" s="42">
        <v>27</v>
      </c>
      <c r="B29" s="10">
        <v>23.5</v>
      </c>
      <c r="C29" s="10">
        <v>0.5</v>
      </c>
      <c r="D29" s="5"/>
      <c r="E29" s="5"/>
      <c r="F29" s="5"/>
      <c r="G29" s="5"/>
      <c r="H29" s="5"/>
    </row>
    <row r="30" spans="1:8" x14ac:dyDescent="0.2">
      <c r="A30" s="42">
        <v>28</v>
      </c>
      <c r="B30" s="10">
        <v>23.5</v>
      </c>
      <c r="C30" s="10">
        <v>0.5</v>
      </c>
      <c r="D30" s="5"/>
      <c r="E30" s="5"/>
      <c r="F30" s="5"/>
      <c r="G30" s="5"/>
      <c r="H30" s="5"/>
    </row>
    <row r="31" spans="1:8" x14ac:dyDescent="0.2">
      <c r="A31" s="42">
        <v>29</v>
      </c>
      <c r="B31" s="10">
        <v>23.5</v>
      </c>
      <c r="C31" s="10">
        <v>0.5</v>
      </c>
      <c r="D31" s="5"/>
      <c r="E31" s="5"/>
      <c r="F31" s="5"/>
      <c r="G31" s="5"/>
      <c r="H31" s="5"/>
    </row>
    <row r="32" spans="1:8" x14ac:dyDescent="0.2">
      <c r="A32" s="42">
        <v>30</v>
      </c>
      <c r="B32" s="10">
        <v>23</v>
      </c>
      <c r="C32" s="10">
        <v>0</v>
      </c>
      <c r="D32" s="5"/>
      <c r="E32" s="5"/>
      <c r="F32" s="5"/>
      <c r="G32" s="5"/>
      <c r="H32" s="5"/>
    </row>
    <row r="33" spans="1:8" x14ac:dyDescent="0.2">
      <c r="A33" s="42">
        <v>31</v>
      </c>
      <c r="B33" s="10">
        <v>23</v>
      </c>
      <c r="C33" s="10">
        <v>0</v>
      </c>
      <c r="D33" s="5"/>
      <c r="E33" s="5"/>
      <c r="F33" s="5"/>
      <c r="G33" s="5"/>
      <c r="H33" s="5"/>
    </row>
    <row r="34" spans="1:8" x14ac:dyDescent="0.2">
      <c r="A34" s="42">
        <v>32</v>
      </c>
      <c r="B34" s="10">
        <v>23.5</v>
      </c>
      <c r="C34" s="10">
        <v>0.5</v>
      </c>
      <c r="D34" s="5"/>
      <c r="E34" s="5"/>
      <c r="F34" s="5"/>
      <c r="G34" s="5"/>
      <c r="H34" s="5"/>
    </row>
    <row r="35" spans="1:8" x14ac:dyDescent="0.2">
      <c r="A35" s="42">
        <v>33</v>
      </c>
      <c r="B35" s="10">
        <v>23</v>
      </c>
      <c r="C35" s="10">
        <v>0</v>
      </c>
      <c r="D35" s="5"/>
      <c r="E35" s="5"/>
      <c r="F35" s="5"/>
      <c r="G35" s="5"/>
      <c r="H35" s="5"/>
    </row>
    <row r="36" spans="1:8" x14ac:dyDescent="0.2">
      <c r="A36" s="42">
        <v>34</v>
      </c>
      <c r="B36" s="10">
        <v>23.5</v>
      </c>
      <c r="C36" s="10">
        <v>0.5</v>
      </c>
      <c r="D36" s="5"/>
      <c r="E36" s="5"/>
      <c r="F36" s="5"/>
      <c r="G36" s="5"/>
      <c r="H36" s="5"/>
    </row>
    <row r="37" spans="1:8" x14ac:dyDescent="0.2">
      <c r="A37" s="42">
        <v>35</v>
      </c>
      <c r="B37" s="10">
        <v>23.5</v>
      </c>
      <c r="C37" s="10">
        <v>0.5</v>
      </c>
      <c r="D37" s="5"/>
      <c r="E37" s="5"/>
      <c r="F37" s="5"/>
      <c r="G37" s="5"/>
      <c r="H37" s="5"/>
    </row>
    <row r="38" spans="1:8" x14ac:dyDescent="0.2">
      <c r="A38" s="42">
        <v>36</v>
      </c>
      <c r="B38" s="10">
        <v>23.5</v>
      </c>
      <c r="C38" s="10">
        <v>0.5</v>
      </c>
      <c r="D38" s="5"/>
      <c r="E38" s="5"/>
      <c r="F38" s="5"/>
      <c r="G38" s="5"/>
      <c r="H38" s="5"/>
    </row>
    <row r="39" spans="1:8" x14ac:dyDescent="0.2">
      <c r="A39" s="42">
        <v>37</v>
      </c>
      <c r="B39" s="10">
        <v>23.5</v>
      </c>
      <c r="C39" s="10">
        <v>0.5</v>
      </c>
      <c r="D39" s="5"/>
      <c r="E39" s="5"/>
      <c r="F39" s="5"/>
      <c r="G39" s="5"/>
      <c r="H39" s="5"/>
    </row>
    <row r="40" spans="1:8" x14ac:dyDescent="0.2">
      <c r="A40" s="42">
        <v>38</v>
      </c>
      <c r="B40" s="10">
        <v>23.5</v>
      </c>
      <c r="C40" s="10">
        <v>0.5</v>
      </c>
      <c r="D40" s="5"/>
      <c r="E40" s="5"/>
      <c r="F40" s="5"/>
      <c r="G40" s="5"/>
      <c r="H40" s="5"/>
    </row>
    <row r="41" spans="1:8" x14ac:dyDescent="0.2">
      <c r="A41" s="42">
        <v>39</v>
      </c>
      <c r="B41" s="10">
        <v>23.5</v>
      </c>
      <c r="C41" s="10">
        <v>0.5</v>
      </c>
      <c r="D41" s="5"/>
      <c r="E41" s="5"/>
      <c r="F41" s="5"/>
      <c r="G41" s="5"/>
      <c r="H41" s="5"/>
    </row>
    <row r="42" spans="1:8" x14ac:dyDescent="0.2">
      <c r="A42" s="42">
        <v>40</v>
      </c>
      <c r="B42" s="10">
        <v>23.5</v>
      </c>
      <c r="C42" s="10">
        <v>0.5</v>
      </c>
      <c r="D42" s="5"/>
      <c r="E42" s="5"/>
      <c r="F42" s="5"/>
      <c r="G42" s="5"/>
      <c r="H42" s="5"/>
    </row>
    <row r="43" spans="1:8" x14ac:dyDescent="0.2">
      <c r="A43" s="42">
        <v>41</v>
      </c>
      <c r="B43" s="10">
        <v>23.5</v>
      </c>
      <c r="C43" s="10">
        <v>0.5</v>
      </c>
      <c r="D43" s="5"/>
      <c r="E43" s="5"/>
      <c r="F43" s="5"/>
      <c r="G43" s="5"/>
      <c r="H43" s="5"/>
    </row>
    <row r="44" spans="1:8" x14ac:dyDescent="0.2">
      <c r="A44" s="42">
        <v>42</v>
      </c>
      <c r="B44" s="10">
        <v>24</v>
      </c>
      <c r="C44" s="10">
        <v>1</v>
      </c>
      <c r="D44" s="5"/>
      <c r="E44" s="5"/>
      <c r="F44" s="5"/>
      <c r="G44" s="5"/>
      <c r="H44" s="5"/>
    </row>
    <row r="45" spans="1:8" x14ac:dyDescent="0.2">
      <c r="A45" s="42">
        <v>43</v>
      </c>
      <c r="B45" s="10">
        <v>23.5</v>
      </c>
      <c r="C45" s="10">
        <v>0.5</v>
      </c>
      <c r="D45" s="5"/>
      <c r="E45" s="5"/>
      <c r="F45" s="5"/>
      <c r="G45" s="5"/>
      <c r="H45" s="5"/>
    </row>
    <row r="46" spans="1:8" x14ac:dyDescent="0.2">
      <c r="A46" s="42">
        <v>44</v>
      </c>
      <c r="B46" s="10">
        <v>23.5</v>
      </c>
      <c r="C46" s="10">
        <v>0.5</v>
      </c>
      <c r="D46" s="5"/>
      <c r="E46" s="5"/>
      <c r="F46" s="5"/>
      <c r="G46" s="5"/>
      <c r="H46" s="5"/>
    </row>
    <row r="47" spans="1:8" x14ac:dyDescent="0.2">
      <c r="A47" s="42">
        <v>45</v>
      </c>
      <c r="B47" s="10">
        <v>24</v>
      </c>
      <c r="C47" s="10">
        <v>1</v>
      </c>
      <c r="D47" s="5"/>
      <c r="E47" s="5"/>
      <c r="F47" s="5"/>
      <c r="G47" s="5"/>
      <c r="H47" s="5"/>
    </row>
    <row r="48" spans="1:8" x14ac:dyDescent="0.2">
      <c r="A48" s="42">
        <v>46</v>
      </c>
      <c r="B48" s="10">
        <v>24</v>
      </c>
      <c r="C48" s="10">
        <v>1</v>
      </c>
      <c r="D48" s="5"/>
      <c r="E48" s="5"/>
      <c r="F48" s="5"/>
      <c r="G48" s="5"/>
      <c r="H48" s="5"/>
    </row>
    <row r="49" spans="1:8" x14ac:dyDescent="0.2">
      <c r="A49" s="42">
        <v>47</v>
      </c>
      <c r="B49" s="10">
        <v>24</v>
      </c>
      <c r="C49" s="10">
        <v>1</v>
      </c>
      <c r="D49" s="5"/>
      <c r="E49" s="5"/>
      <c r="F49" s="5"/>
      <c r="G49" s="5"/>
      <c r="H49" s="5"/>
    </row>
    <row r="50" spans="1:8" x14ac:dyDescent="0.2">
      <c r="A50" s="42">
        <v>48</v>
      </c>
      <c r="B50" s="10">
        <v>23.5</v>
      </c>
      <c r="C50" s="10">
        <v>0.5</v>
      </c>
      <c r="D50" s="5"/>
      <c r="E50" s="5"/>
      <c r="F50" s="5"/>
      <c r="G50" s="5"/>
      <c r="H50" s="5"/>
    </row>
    <row r="51" spans="1:8" x14ac:dyDescent="0.2">
      <c r="A51" s="42">
        <v>49</v>
      </c>
      <c r="B51" s="10">
        <v>24</v>
      </c>
      <c r="C51" s="10">
        <v>1</v>
      </c>
      <c r="D51" s="5"/>
      <c r="E51" s="5"/>
      <c r="F51" s="5"/>
      <c r="G51" s="5"/>
      <c r="H51" s="5"/>
    </row>
    <row r="52" spans="1:8" x14ac:dyDescent="0.2">
      <c r="A52" s="42">
        <v>50</v>
      </c>
      <c r="B52" s="10">
        <v>23.5</v>
      </c>
      <c r="C52" s="10">
        <v>0.5</v>
      </c>
      <c r="D52" s="5"/>
      <c r="E52" s="5"/>
      <c r="F52" s="5"/>
      <c r="G52" s="5"/>
      <c r="H52" s="5"/>
    </row>
    <row r="53" spans="1:8" x14ac:dyDescent="0.2">
      <c r="A53" s="42">
        <v>51</v>
      </c>
      <c r="B53" s="10">
        <v>24</v>
      </c>
      <c r="C53" s="10">
        <v>1</v>
      </c>
      <c r="D53" s="5"/>
      <c r="E53" s="5"/>
      <c r="F53" s="5"/>
      <c r="G53" s="5"/>
      <c r="H53" s="5"/>
    </row>
    <row r="54" spans="1:8" x14ac:dyDescent="0.2">
      <c r="A54" s="42">
        <v>52</v>
      </c>
      <c r="B54" s="10">
        <v>23.5</v>
      </c>
      <c r="C54" s="10">
        <v>0.5</v>
      </c>
      <c r="D54" s="5"/>
      <c r="E54" s="5"/>
      <c r="F54" s="5"/>
      <c r="G54" s="5"/>
      <c r="H54" s="5"/>
    </row>
    <row r="55" spans="1:8" x14ac:dyDescent="0.2">
      <c r="A55" s="42">
        <v>53</v>
      </c>
      <c r="B55" s="10">
        <v>23.5</v>
      </c>
      <c r="C55" s="10">
        <v>0.5</v>
      </c>
      <c r="D55" s="5"/>
      <c r="E55" s="5"/>
      <c r="F55" s="5"/>
      <c r="G55" s="5"/>
      <c r="H55" s="5"/>
    </row>
    <row r="56" spans="1:8" x14ac:dyDescent="0.2">
      <c r="A56" s="42">
        <v>54</v>
      </c>
      <c r="B56" s="10">
        <v>23.5</v>
      </c>
      <c r="C56" s="10">
        <v>0.5</v>
      </c>
      <c r="D56" s="5"/>
      <c r="E56" s="5"/>
      <c r="F56" s="5"/>
      <c r="G56" s="5"/>
      <c r="H56" s="5"/>
    </row>
    <row r="57" spans="1:8" x14ac:dyDescent="0.2">
      <c r="A57" s="42">
        <v>55</v>
      </c>
      <c r="B57" s="10">
        <v>23</v>
      </c>
      <c r="C57" s="10">
        <v>0</v>
      </c>
      <c r="D57" s="5"/>
      <c r="E57" s="5"/>
      <c r="F57" s="5"/>
      <c r="G57" s="5"/>
      <c r="H57" s="5"/>
    </row>
    <row r="58" spans="1:8" x14ac:dyDescent="0.2">
      <c r="A58" s="42">
        <v>56</v>
      </c>
      <c r="B58" s="10">
        <v>24</v>
      </c>
      <c r="C58" s="10">
        <v>1</v>
      </c>
      <c r="D58" s="5"/>
      <c r="E58" s="5"/>
      <c r="F58" s="5"/>
      <c r="G58" s="5"/>
      <c r="H58" s="5"/>
    </row>
    <row r="59" spans="1:8" x14ac:dyDescent="0.2">
      <c r="A59" s="42">
        <v>57</v>
      </c>
      <c r="B59" s="10">
        <v>23</v>
      </c>
      <c r="C59" s="10">
        <v>0</v>
      </c>
      <c r="D59" s="5"/>
      <c r="E59" s="5"/>
      <c r="F59" s="5"/>
      <c r="G59" s="5"/>
      <c r="H59" s="5"/>
    </row>
    <row r="60" spans="1:8" x14ac:dyDescent="0.2">
      <c r="A60" s="42">
        <v>58</v>
      </c>
      <c r="B60" s="10">
        <v>23.5</v>
      </c>
      <c r="C60" s="10">
        <v>0.5</v>
      </c>
      <c r="D60" s="5"/>
      <c r="E60" s="5"/>
      <c r="F60" s="5"/>
      <c r="G60" s="5"/>
      <c r="H60" s="5"/>
    </row>
    <row r="61" spans="1:8" x14ac:dyDescent="0.2">
      <c r="A61" s="42">
        <v>59</v>
      </c>
      <c r="B61" s="10">
        <v>24</v>
      </c>
      <c r="C61" s="10">
        <v>1</v>
      </c>
      <c r="D61" s="5"/>
      <c r="E61" s="5"/>
      <c r="F61" s="5"/>
      <c r="G61" s="5"/>
      <c r="H61" s="5"/>
    </row>
    <row r="62" spans="1:8" x14ac:dyDescent="0.2">
      <c r="A62" s="42">
        <v>60</v>
      </c>
      <c r="B62" s="10">
        <v>24</v>
      </c>
      <c r="C62" s="10">
        <v>1</v>
      </c>
      <c r="D62" s="5"/>
      <c r="E62" s="5"/>
      <c r="F62" s="5"/>
      <c r="G62" s="5"/>
      <c r="H62" s="5"/>
    </row>
    <row r="63" spans="1:8" x14ac:dyDescent="0.2">
      <c r="A63" s="42">
        <v>61</v>
      </c>
      <c r="B63" s="10">
        <v>23</v>
      </c>
      <c r="C63" s="10">
        <v>0</v>
      </c>
      <c r="D63" s="5"/>
      <c r="E63" s="5"/>
      <c r="F63" s="5"/>
      <c r="G63" s="5"/>
      <c r="H63" s="5"/>
    </row>
    <row r="64" spans="1:8" x14ac:dyDescent="0.2">
      <c r="A64" s="42">
        <v>62</v>
      </c>
      <c r="B64" s="10">
        <v>24</v>
      </c>
      <c r="C64" s="10">
        <v>1</v>
      </c>
      <c r="D64" s="5"/>
      <c r="E64" s="5"/>
      <c r="F64" s="5"/>
      <c r="G64" s="5"/>
      <c r="H64" s="5"/>
    </row>
    <row r="65" spans="1:8" x14ac:dyDescent="0.2">
      <c r="A65" s="42">
        <v>63</v>
      </c>
      <c r="B65" s="10">
        <v>23</v>
      </c>
      <c r="C65" s="10">
        <v>0</v>
      </c>
      <c r="D65" s="5"/>
      <c r="E65" s="5"/>
      <c r="F65" s="5"/>
      <c r="G65" s="5"/>
      <c r="H65" s="5"/>
    </row>
    <row r="66" spans="1:8" x14ac:dyDescent="0.2">
      <c r="A66" s="42">
        <v>64</v>
      </c>
      <c r="B66" s="10">
        <v>24</v>
      </c>
      <c r="C66" s="10">
        <v>1</v>
      </c>
      <c r="D66" s="5"/>
      <c r="E66" s="5"/>
      <c r="F66" s="5"/>
      <c r="G66" s="5"/>
      <c r="H66" s="5"/>
    </row>
    <row r="67" spans="1:8" x14ac:dyDescent="0.2">
      <c r="A67" s="42">
        <v>65</v>
      </c>
      <c r="B67" s="10">
        <v>24</v>
      </c>
      <c r="C67" s="10">
        <v>1</v>
      </c>
      <c r="D67" s="5"/>
      <c r="E67" s="5"/>
      <c r="F67" s="5"/>
      <c r="G67" s="5"/>
      <c r="H67" s="5"/>
    </row>
    <row r="68" spans="1:8" x14ac:dyDescent="0.2">
      <c r="A68" s="42">
        <v>66</v>
      </c>
      <c r="B68" s="10">
        <v>24</v>
      </c>
      <c r="C68" s="10">
        <v>1</v>
      </c>
      <c r="D68" s="5"/>
      <c r="E68" s="5"/>
      <c r="F68" s="5"/>
      <c r="G68" s="5"/>
      <c r="H68" s="5"/>
    </row>
    <row r="69" spans="1:8" x14ac:dyDescent="0.2">
      <c r="A69" s="42">
        <v>67</v>
      </c>
      <c r="B69" s="10">
        <v>24</v>
      </c>
      <c r="C69" s="10">
        <v>1</v>
      </c>
      <c r="D69" s="5"/>
      <c r="E69" s="5"/>
      <c r="F69" s="5"/>
      <c r="G69" s="5"/>
      <c r="H69" s="5"/>
    </row>
    <row r="70" spans="1:8" x14ac:dyDescent="0.2">
      <c r="A70" s="42">
        <v>68</v>
      </c>
      <c r="B70" s="10">
        <v>24</v>
      </c>
      <c r="C70" s="10">
        <v>1</v>
      </c>
      <c r="D70" s="5"/>
      <c r="E70" s="5"/>
      <c r="F70" s="5"/>
      <c r="G70" s="5"/>
      <c r="H70" s="5"/>
    </row>
    <row r="71" spans="1:8" x14ac:dyDescent="0.2">
      <c r="A71" s="42">
        <v>69</v>
      </c>
      <c r="B71" s="10">
        <v>24</v>
      </c>
      <c r="C71" s="10">
        <v>1</v>
      </c>
      <c r="D71" s="5"/>
      <c r="E71" s="5"/>
      <c r="F71" s="5"/>
      <c r="G71" s="5"/>
      <c r="H71" s="5"/>
    </row>
    <row r="72" spans="1:8" x14ac:dyDescent="0.2">
      <c r="A72" s="42">
        <v>70</v>
      </c>
      <c r="B72" s="10">
        <v>24</v>
      </c>
      <c r="C72" s="10">
        <v>1</v>
      </c>
      <c r="D72" s="5"/>
      <c r="E72" s="5"/>
      <c r="F72" s="5"/>
      <c r="G72" s="5"/>
      <c r="H72" s="5"/>
    </row>
    <row r="73" spans="1:8" x14ac:dyDescent="0.2">
      <c r="A73" s="42">
        <v>71</v>
      </c>
      <c r="B73" s="10">
        <v>24</v>
      </c>
      <c r="C73" s="10">
        <v>1</v>
      </c>
      <c r="D73" s="5"/>
      <c r="E73" s="5"/>
      <c r="F73" s="5"/>
      <c r="G73" s="5"/>
      <c r="H73" s="5"/>
    </row>
    <row r="74" spans="1:8" x14ac:dyDescent="0.2">
      <c r="A74" s="42">
        <v>72</v>
      </c>
      <c r="B74" s="10">
        <v>24</v>
      </c>
      <c r="C74" s="10">
        <v>1</v>
      </c>
      <c r="D74" s="5"/>
      <c r="E74" s="5"/>
      <c r="F74" s="5"/>
      <c r="G74" s="5"/>
      <c r="H74" s="5"/>
    </row>
    <row r="75" spans="1:8" x14ac:dyDescent="0.2">
      <c r="A75" s="42">
        <v>73</v>
      </c>
      <c r="B75" s="10">
        <v>24</v>
      </c>
      <c r="C75" s="10">
        <v>1</v>
      </c>
      <c r="D75" s="5"/>
      <c r="E75" s="5"/>
      <c r="F75" s="5"/>
      <c r="G75" s="5"/>
      <c r="H75" s="5"/>
    </row>
    <row r="76" spans="1:8" x14ac:dyDescent="0.2">
      <c r="A76" s="42">
        <v>74</v>
      </c>
      <c r="B76" s="10">
        <v>24</v>
      </c>
      <c r="C76" s="10">
        <v>1</v>
      </c>
      <c r="D76" s="5"/>
      <c r="E76" s="5"/>
      <c r="F76" s="5"/>
      <c r="G76" s="5"/>
      <c r="H76" s="5"/>
    </row>
    <row r="77" spans="1:8" x14ac:dyDescent="0.2">
      <c r="A77" s="42">
        <v>75</v>
      </c>
      <c r="B77" s="10">
        <v>24</v>
      </c>
      <c r="C77" s="10">
        <v>1</v>
      </c>
      <c r="D77" s="5"/>
      <c r="E77" s="5"/>
      <c r="F77" s="5"/>
      <c r="G77" s="5"/>
      <c r="H77" s="5"/>
    </row>
    <row r="78" spans="1:8" x14ac:dyDescent="0.2">
      <c r="A78" s="42">
        <v>76</v>
      </c>
      <c r="B78" s="10">
        <v>24</v>
      </c>
      <c r="C78" s="10">
        <v>1</v>
      </c>
      <c r="D78" s="5"/>
      <c r="E78" s="5"/>
      <c r="F78" s="5"/>
      <c r="G78" s="5"/>
      <c r="H78" s="5"/>
    </row>
    <row r="79" spans="1:8" x14ac:dyDescent="0.2">
      <c r="A79" s="42">
        <v>77</v>
      </c>
      <c r="B79" s="10">
        <v>23.5</v>
      </c>
      <c r="C79" s="10">
        <v>0.5</v>
      </c>
      <c r="D79" s="5"/>
      <c r="E79" s="5"/>
      <c r="F79" s="5"/>
      <c r="G79" s="5"/>
      <c r="H79" s="5"/>
    </row>
    <row r="80" spans="1:8" x14ac:dyDescent="0.2">
      <c r="A80" s="42">
        <v>78</v>
      </c>
      <c r="B80" s="10">
        <v>24</v>
      </c>
      <c r="C80" s="10">
        <v>1</v>
      </c>
      <c r="D80" s="5"/>
      <c r="E80" s="5"/>
      <c r="F80" s="5"/>
      <c r="G80" s="5"/>
      <c r="H80" s="5"/>
    </row>
    <row r="81" spans="1:8" x14ac:dyDescent="0.2">
      <c r="A81" s="42">
        <v>79</v>
      </c>
      <c r="B81" s="10">
        <v>24</v>
      </c>
      <c r="C81" s="10">
        <v>1</v>
      </c>
      <c r="D81" s="5"/>
      <c r="E81" s="5"/>
      <c r="F81" s="5"/>
      <c r="G81" s="5"/>
      <c r="H81" s="5"/>
    </row>
    <row r="82" spans="1:8" x14ac:dyDescent="0.2">
      <c r="A82" s="42">
        <v>80</v>
      </c>
      <c r="B82" s="10">
        <v>24</v>
      </c>
      <c r="C82" s="10">
        <v>1</v>
      </c>
      <c r="D82" s="5"/>
      <c r="E82" s="5"/>
      <c r="F82" s="5"/>
      <c r="G82" s="5"/>
      <c r="H82" s="5"/>
    </row>
    <row r="83" spans="1:8" x14ac:dyDescent="0.2">
      <c r="A83" s="42">
        <v>81</v>
      </c>
      <c r="B83" s="10">
        <v>24</v>
      </c>
      <c r="C83" s="10">
        <v>1</v>
      </c>
      <c r="D83" s="5"/>
      <c r="E83" s="5"/>
      <c r="F83" s="5"/>
      <c r="G83" s="5"/>
      <c r="H83" s="5"/>
    </row>
    <row r="84" spans="1:8" x14ac:dyDescent="0.2">
      <c r="A84" s="42">
        <v>82</v>
      </c>
      <c r="B84" s="10">
        <v>24.5</v>
      </c>
      <c r="C84" s="10">
        <v>1.5</v>
      </c>
      <c r="D84" s="5"/>
      <c r="E84" s="5"/>
      <c r="F84" s="5"/>
      <c r="G84" s="5"/>
      <c r="H84" s="5"/>
    </row>
    <row r="85" spans="1:8" x14ac:dyDescent="0.2">
      <c r="A85" s="42">
        <v>83</v>
      </c>
      <c r="B85" s="10">
        <v>26.5</v>
      </c>
      <c r="C85" s="10">
        <v>3.5</v>
      </c>
      <c r="D85" s="5"/>
      <c r="E85" s="5"/>
      <c r="F85" s="5"/>
      <c r="G85" s="5"/>
      <c r="H85" s="5"/>
    </row>
    <row r="86" spans="1:8" x14ac:dyDescent="0.2">
      <c r="A86" s="42">
        <v>84</v>
      </c>
      <c r="B86" s="10">
        <v>31.5</v>
      </c>
      <c r="C86" s="10">
        <v>8.5</v>
      </c>
      <c r="D86" s="5"/>
      <c r="E86" s="5"/>
      <c r="F86" s="5"/>
      <c r="G86" s="5"/>
      <c r="H86" s="5"/>
    </row>
    <row r="87" spans="1:8" x14ac:dyDescent="0.2">
      <c r="A87" s="42">
        <v>85</v>
      </c>
      <c r="B87" s="10">
        <v>41</v>
      </c>
      <c r="C87" s="10">
        <v>18</v>
      </c>
      <c r="D87" s="5"/>
      <c r="E87" s="5"/>
      <c r="F87" s="5"/>
      <c r="G87" s="5"/>
      <c r="H87" s="5"/>
    </row>
    <row r="88" spans="1:8" x14ac:dyDescent="0.2">
      <c r="A88" s="46">
        <v>86</v>
      </c>
      <c r="B88" s="16">
        <v>51</v>
      </c>
      <c r="C88" s="16">
        <v>28</v>
      </c>
      <c r="D88" s="5"/>
      <c r="E88" s="5"/>
      <c r="F88" s="5"/>
      <c r="G88" s="5"/>
      <c r="H88" s="5"/>
    </row>
    <row r="89" spans="1:8" x14ac:dyDescent="0.2">
      <c r="A89" s="43">
        <v>87</v>
      </c>
      <c r="B89" s="44">
        <v>56.5</v>
      </c>
      <c r="C89" s="44">
        <v>33.5</v>
      </c>
      <c r="D89" s="5"/>
      <c r="E89" s="5"/>
      <c r="F89" s="5"/>
      <c r="G89" s="5"/>
      <c r="H89" s="5"/>
    </row>
    <row r="90" spans="1:8" x14ac:dyDescent="0.2">
      <c r="A90" s="42">
        <v>88</v>
      </c>
      <c r="B90" s="10">
        <v>54.5</v>
      </c>
      <c r="C90" s="10">
        <v>31.5</v>
      </c>
      <c r="D90" s="5"/>
      <c r="E90" s="5"/>
      <c r="F90" s="5"/>
      <c r="G90" s="5"/>
      <c r="H90" s="5"/>
    </row>
    <row r="91" spans="1:8" x14ac:dyDescent="0.2">
      <c r="A91" s="42">
        <v>89</v>
      </c>
      <c r="B91" s="10">
        <v>48</v>
      </c>
      <c r="C91" s="10">
        <v>25</v>
      </c>
      <c r="D91" s="5"/>
      <c r="E91" s="5"/>
      <c r="F91" s="5"/>
      <c r="G91" s="5"/>
      <c r="H91" s="5"/>
    </row>
    <row r="92" spans="1:8" x14ac:dyDescent="0.2">
      <c r="A92" s="42">
        <v>90</v>
      </c>
      <c r="B92" s="10">
        <v>42.5</v>
      </c>
      <c r="C92" s="10">
        <v>19.5</v>
      </c>
      <c r="D92" s="5"/>
      <c r="E92" s="5"/>
      <c r="F92" s="5"/>
      <c r="G92" s="5"/>
      <c r="H92" s="5"/>
    </row>
    <row r="93" spans="1:8" x14ac:dyDescent="0.2">
      <c r="A93" s="42">
        <v>91</v>
      </c>
      <c r="B93" s="10">
        <v>40</v>
      </c>
      <c r="C93" s="10">
        <v>17</v>
      </c>
      <c r="D93" s="5"/>
      <c r="E93" s="5"/>
      <c r="F93" s="5"/>
      <c r="G93" s="5"/>
      <c r="H93" s="5"/>
    </row>
    <row r="94" spans="1:8" x14ac:dyDescent="0.2">
      <c r="A94" s="42">
        <v>92</v>
      </c>
      <c r="B94" s="10">
        <v>41.5</v>
      </c>
      <c r="C94" s="10">
        <v>18.5</v>
      </c>
      <c r="D94" s="5"/>
      <c r="E94" s="5"/>
      <c r="F94" s="5"/>
      <c r="G94" s="5"/>
      <c r="H94" s="5"/>
    </row>
    <row r="95" spans="1:8" x14ac:dyDescent="0.2">
      <c r="A95" s="42">
        <v>93</v>
      </c>
      <c r="B95" s="10">
        <v>47.5</v>
      </c>
      <c r="C95" s="10">
        <v>24.5</v>
      </c>
      <c r="D95" s="5"/>
      <c r="E95" s="5"/>
      <c r="F95" s="5"/>
      <c r="G95" s="5"/>
      <c r="H95" s="5"/>
    </row>
    <row r="96" spans="1:8" x14ac:dyDescent="0.2">
      <c r="A96" s="42">
        <v>94</v>
      </c>
      <c r="B96" s="10">
        <v>52.5</v>
      </c>
      <c r="C96" s="10">
        <v>29.5</v>
      </c>
      <c r="D96" s="5"/>
      <c r="E96" s="5"/>
      <c r="F96" s="5"/>
      <c r="G96" s="5"/>
      <c r="H96" s="5"/>
    </row>
    <row r="97" spans="1:8" x14ac:dyDescent="0.2">
      <c r="A97" s="43">
        <v>95</v>
      </c>
      <c r="B97" s="44">
        <v>55.5</v>
      </c>
      <c r="C97" s="44">
        <v>32.5</v>
      </c>
      <c r="D97" s="5"/>
      <c r="E97" s="5"/>
      <c r="F97" s="5"/>
      <c r="G97" s="5"/>
      <c r="H97" s="5"/>
    </row>
    <row r="98" spans="1:8" x14ac:dyDescent="0.2">
      <c r="A98" s="46">
        <v>96</v>
      </c>
      <c r="B98" s="16">
        <v>53.5</v>
      </c>
      <c r="C98" s="16">
        <v>30.5</v>
      </c>
      <c r="D98" s="5"/>
      <c r="E98" s="5"/>
      <c r="F98" s="5"/>
      <c r="G98" s="5"/>
      <c r="H98" s="5"/>
    </row>
    <row r="99" spans="1:8" x14ac:dyDescent="0.2">
      <c r="A99" s="42">
        <v>97</v>
      </c>
      <c r="B99" s="10">
        <v>49</v>
      </c>
      <c r="C99" s="10">
        <v>26</v>
      </c>
      <c r="D99" s="5"/>
      <c r="E99" s="5"/>
      <c r="F99" s="5"/>
      <c r="G99" s="5"/>
      <c r="H99" s="5"/>
    </row>
    <row r="100" spans="1:8" x14ac:dyDescent="0.2">
      <c r="A100" s="42">
        <v>98</v>
      </c>
      <c r="B100" s="10">
        <v>44</v>
      </c>
      <c r="C100" s="10">
        <v>21</v>
      </c>
      <c r="D100" s="5"/>
      <c r="E100" s="5"/>
      <c r="F100" s="5"/>
      <c r="G100" s="5"/>
      <c r="H100" s="5"/>
    </row>
    <row r="101" spans="1:8" x14ac:dyDescent="0.2">
      <c r="A101" s="42">
        <v>99</v>
      </c>
      <c r="B101" s="10">
        <v>38.5</v>
      </c>
      <c r="C101" s="10">
        <v>15.5</v>
      </c>
      <c r="D101" s="5"/>
      <c r="E101" s="5"/>
      <c r="F101" s="5"/>
      <c r="G101" s="5"/>
      <c r="H101" s="5"/>
    </row>
    <row r="102" spans="1:8" x14ac:dyDescent="0.2">
      <c r="A102" s="42">
        <v>100</v>
      </c>
      <c r="B102" s="10">
        <v>35</v>
      </c>
      <c r="C102" s="10">
        <v>12</v>
      </c>
      <c r="D102" s="5"/>
      <c r="E102" s="5"/>
      <c r="F102" s="5"/>
      <c r="G102" s="5"/>
      <c r="H102" s="5"/>
    </row>
    <row r="103" spans="1:8" x14ac:dyDescent="0.2">
      <c r="A103" s="42">
        <v>101</v>
      </c>
      <c r="B103" s="10">
        <v>31.5</v>
      </c>
      <c r="C103" s="10">
        <v>8.5</v>
      </c>
      <c r="D103" s="5"/>
      <c r="E103" s="5"/>
      <c r="F103" s="5"/>
      <c r="G103" s="5"/>
      <c r="H103" s="5"/>
    </row>
    <row r="104" spans="1:8" x14ac:dyDescent="0.2">
      <c r="A104" s="42">
        <v>102</v>
      </c>
      <c r="B104" s="10">
        <v>29.5</v>
      </c>
      <c r="C104" s="10">
        <v>6.5</v>
      </c>
      <c r="D104" s="5"/>
      <c r="E104" s="5"/>
      <c r="F104" s="5"/>
      <c r="G104" s="5"/>
      <c r="H104" s="5"/>
    </row>
    <row r="105" spans="1:8" x14ac:dyDescent="0.2">
      <c r="A105" s="42">
        <v>103</v>
      </c>
      <c r="B105" s="10">
        <v>28</v>
      </c>
      <c r="C105" s="10">
        <v>5</v>
      </c>
      <c r="D105" s="5"/>
      <c r="E105" s="5"/>
      <c r="F105" s="5"/>
      <c r="G105" s="5"/>
      <c r="H105" s="5"/>
    </row>
    <row r="106" spans="1:8" x14ac:dyDescent="0.2">
      <c r="A106" s="42">
        <v>104</v>
      </c>
      <c r="B106" s="10">
        <v>27</v>
      </c>
      <c r="C106" s="10">
        <v>4</v>
      </c>
      <c r="D106" s="5"/>
      <c r="E106" s="5"/>
      <c r="F106" s="5"/>
      <c r="G106" s="5"/>
      <c r="H106" s="5"/>
    </row>
    <row r="107" spans="1:8" x14ac:dyDescent="0.2">
      <c r="A107" s="42">
        <v>105</v>
      </c>
      <c r="B107" s="10">
        <v>27</v>
      </c>
      <c r="C107" s="10">
        <v>4</v>
      </c>
      <c r="D107" s="5"/>
      <c r="E107" s="5"/>
      <c r="F107" s="5"/>
      <c r="G107" s="5"/>
      <c r="H107" s="5"/>
    </row>
    <row r="108" spans="1:8" x14ac:dyDescent="0.2">
      <c r="A108" s="42">
        <v>106</v>
      </c>
      <c r="B108" s="10">
        <v>26</v>
      </c>
      <c r="C108" s="10">
        <v>3</v>
      </c>
      <c r="D108" s="5"/>
      <c r="E108" s="5"/>
      <c r="F108" s="5"/>
      <c r="G108" s="5"/>
      <c r="H108" s="5"/>
    </row>
    <row r="109" spans="1:8" x14ac:dyDescent="0.2">
      <c r="A109" s="42">
        <v>107</v>
      </c>
      <c r="B109" s="10">
        <v>26</v>
      </c>
      <c r="C109" s="10">
        <v>3</v>
      </c>
      <c r="D109" s="5"/>
      <c r="E109" s="5"/>
      <c r="F109" s="5"/>
      <c r="G109" s="5"/>
      <c r="H109" s="5"/>
    </row>
    <row r="110" spans="1:8" x14ac:dyDescent="0.2">
      <c r="A110" s="42">
        <v>108</v>
      </c>
      <c r="B110" s="10">
        <v>25.5</v>
      </c>
      <c r="C110" s="10">
        <v>2.5</v>
      </c>
      <c r="D110" s="5"/>
      <c r="E110" s="5"/>
      <c r="F110" s="5"/>
      <c r="G110" s="5"/>
      <c r="H110" s="5"/>
    </row>
    <row r="111" spans="1:8" x14ac:dyDescent="0.2">
      <c r="A111" s="42">
        <v>109</v>
      </c>
      <c r="B111" s="10">
        <v>25</v>
      </c>
      <c r="C111" s="10">
        <v>2</v>
      </c>
      <c r="D111" s="5"/>
      <c r="E111" s="5"/>
      <c r="F111" s="5"/>
      <c r="G111" s="5"/>
      <c r="H111" s="5"/>
    </row>
    <row r="112" spans="1:8" x14ac:dyDescent="0.2">
      <c r="A112" s="42">
        <v>110</v>
      </c>
      <c r="B112" s="10">
        <v>25</v>
      </c>
      <c r="C112" s="10">
        <v>2</v>
      </c>
      <c r="D112" s="5"/>
      <c r="E112" s="5"/>
      <c r="F112" s="5"/>
      <c r="G112" s="5"/>
      <c r="H112" s="5"/>
    </row>
    <row r="113" spans="1:8" x14ac:dyDescent="0.2">
      <c r="A113" s="42">
        <v>111</v>
      </c>
      <c r="B113" s="10">
        <v>24.5</v>
      </c>
      <c r="C113" s="10">
        <v>1.5</v>
      </c>
      <c r="D113" s="5"/>
      <c r="E113" s="5"/>
      <c r="F113" s="5"/>
      <c r="G113" s="5"/>
      <c r="H113" s="5"/>
    </row>
    <row r="114" spans="1:8" x14ac:dyDescent="0.2">
      <c r="A114" s="42">
        <v>112</v>
      </c>
      <c r="B114" s="10">
        <v>25</v>
      </c>
      <c r="C114" s="10">
        <v>2</v>
      </c>
      <c r="D114" s="5"/>
      <c r="E114" s="5"/>
      <c r="F114" s="5"/>
      <c r="G114" s="5"/>
      <c r="H114" s="5"/>
    </row>
    <row r="115" spans="1:8" x14ac:dyDescent="0.2">
      <c r="A115" s="42">
        <v>113</v>
      </c>
      <c r="B115" s="10">
        <v>24.5</v>
      </c>
      <c r="C115" s="10">
        <v>1.5</v>
      </c>
      <c r="D115" s="5"/>
      <c r="E115" s="5"/>
      <c r="F115" s="5"/>
      <c r="G115" s="5"/>
      <c r="H115" s="5"/>
    </row>
    <row r="116" spans="1:8" x14ac:dyDescent="0.2">
      <c r="A116" s="42">
        <v>114</v>
      </c>
      <c r="B116" s="10">
        <v>24.5</v>
      </c>
      <c r="C116" s="10">
        <v>1.5</v>
      </c>
      <c r="D116" s="5"/>
      <c r="E116" s="5"/>
      <c r="F116" s="5"/>
      <c r="G116" s="5"/>
      <c r="H116" s="5"/>
    </row>
    <row r="117" spans="1:8" x14ac:dyDescent="0.2">
      <c r="A117" s="42">
        <v>115</v>
      </c>
      <c r="B117" s="10">
        <v>24.5</v>
      </c>
      <c r="C117" s="10">
        <v>1.5</v>
      </c>
      <c r="D117" s="5"/>
      <c r="E117" s="5"/>
      <c r="F117" s="5"/>
      <c r="G117" s="5"/>
      <c r="H117" s="5"/>
    </row>
    <row r="118" spans="1:8" x14ac:dyDescent="0.2">
      <c r="A118" s="42">
        <v>116</v>
      </c>
      <c r="B118" s="10">
        <v>24.5</v>
      </c>
      <c r="C118" s="10">
        <v>1.5</v>
      </c>
      <c r="D118" s="5"/>
      <c r="E118" s="5"/>
      <c r="F118" s="5"/>
      <c r="G118" s="5"/>
      <c r="H118" s="5"/>
    </row>
    <row r="119" spans="1:8" x14ac:dyDescent="0.2">
      <c r="A119" s="42">
        <v>117</v>
      </c>
      <c r="B119" s="10">
        <v>24.5</v>
      </c>
      <c r="C119" s="10">
        <v>1.5</v>
      </c>
      <c r="D119" s="5"/>
      <c r="E119" s="5"/>
      <c r="F119" s="5"/>
      <c r="G119" s="5"/>
      <c r="H119" s="5"/>
    </row>
    <row r="120" spans="1:8" x14ac:dyDescent="0.2">
      <c r="A120" s="42">
        <v>118</v>
      </c>
      <c r="B120" s="10">
        <v>24.5</v>
      </c>
      <c r="C120" s="10">
        <v>1.5</v>
      </c>
      <c r="D120" s="5"/>
      <c r="E120" s="5"/>
      <c r="F120" s="5"/>
      <c r="G120" s="5"/>
      <c r="H120" s="5"/>
    </row>
    <row r="121" spans="1:8" x14ac:dyDescent="0.2">
      <c r="A121" s="42">
        <v>119</v>
      </c>
      <c r="B121" s="10">
        <v>24.5</v>
      </c>
      <c r="C121" s="10">
        <v>1.5</v>
      </c>
      <c r="D121" s="5"/>
      <c r="E121" s="5"/>
      <c r="F121" s="5"/>
      <c r="G121" s="5"/>
      <c r="H121" s="5"/>
    </row>
    <row r="122" spans="1:8" x14ac:dyDescent="0.2">
      <c r="A122" s="42">
        <v>120</v>
      </c>
      <c r="B122" s="10">
        <v>24</v>
      </c>
      <c r="C122" s="10">
        <v>1</v>
      </c>
      <c r="D122" s="5"/>
      <c r="E122" s="5"/>
      <c r="F122" s="5"/>
      <c r="G122" s="5"/>
      <c r="H122" s="5"/>
    </row>
    <row r="123" spans="1:8" x14ac:dyDescent="0.2">
      <c r="A123" s="42">
        <v>121</v>
      </c>
      <c r="B123" s="10">
        <v>24</v>
      </c>
      <c r="C123" s="10">
        <v>1</v>
      </c>
      <c r="D123" s="5"/>
      <c r="E123" s="5"/>
      <c r="F123" s="5"/>
      <c r="G123" s="5"/>
      <c r="H123" s="5"/>
    </row>
    <row r="124" spans="1:8" x14ac:dyDescent="0.2">
      <c r="A124" s="42">
        <v>122</v>
      </c>
      <c r="B124" s="10">
        <v>24</v>
      </c>
      <c r="C124" s="10">
        <v>1</v>
      </c>
      <c r="D124" s="5"/>
      <c r="E124" s="5"/>
      <c r="F124" s="5"/>
      <c r="G124" s="5"/>
      <c r="H124" s="5"/>
    </row>
    <row r="125" spans="1:8" x14ac:dyDescent="0.2">
      <c r="A125" s="42">
        <v>123</v>
      </c>
      <c r="B125" s="10">
        <v>24</v>
      </c>
      <c r="C125" s="10">
        <v>1</v>
      </c>
      <c r="D125" s="5"/>
      <c r="E125" s="5"/>
      <c r="F125" s="5"/>
      <c r="G125" s="5"/>
      <c r="H125" s="5"/>
    </row>
    <row r="126" spans="1:8" x14ac:dyDescent="0.2">
      <c r="A126" s="42">
        <v>124</v>
      </c>
      <c r="B126" s="10">
        <v>24</v>
      </c>
      <c r="C126" s="10">
        <v>1</v>
      </c>
      <c r="D126" s="5"/>
      <c r="E126" s="5"/>
      <c r="F126" s="5"/>
      <c r="G126" s="5"/>
      <c r="H126" s="5"/>
    </row>
    <row r="127" spans="1:8" x14ac:dyDescent="0.2">
      <c r="A127" s="42">
        <v>125</v>
      </c>
      <c r="B127" s="10">
        <v>23.5</v>
      </c>
      <c r="C127" s="10">
        <v>0.5</v>
      </c>
      <c r="D127" s="5"/>
      <c r="E127" s="5"/>
      <c r="F127" s="5"/>
      <c r="G127" s="5"/>
      <c r="H127" s="5"/>
    </row>
    <row r="128" spans="1:8" x14ac:dyDescent="0.2">
      <c r="A128" s="42">
        <v>126</v>
      </c>
      <c r="B128" s="10">
        <v>23.5</v>
      </c>
      <c r="C128" s="10">
        <v>0.5</v>
      </c>
      <c r="D128" s="5"/>
      <c r="E128" s="5"/>
      <c r="F128" s="5"/>
      <c r="G128" s="5"/>
      <c r="H128" s="5"/>
    </row>
    <row r="129" spans="1:8" x14ac:dyDescent="0.2">
      <c r="A129" s="42">
        <v>127</v>
      </c>
      <c r="B129" s="10">
        <v>23.5</v>
      </c>
      <c r="C129" s="10">
        <v>0.5</v>
      </c>
      <c r="D129" s="5"/>
      <c r="E129" s="5"/>
      <c r="F129" s="5"/>
      <c r="G129" s="5"/>
      <c r="H129" s="5"/>
    </row>
    <row r="130" spans="1:8" x14ac:dyDescent="0.2">
      <c r="A130" s="42">
        <v>128</v>
      </c>
      <c r="B130" s="10">
        <v>23.5</v>
      </c>
      <c r="C130" s="10">
        <v>0.5</v>
      </c>
      <c r="D130" s="5"/>
      <c r="E130" s="5"/>
      <c r="F130" s="5"/>
      <c r="G130" s="5"/>
      <c r="H130" s="5"/>
    </row>
    <row r="131" spans="1:8" x14ac:dyDescent="0.2">
      <c r="A131" s="42">
        <v>129</v>
      </c>
      <c r="B131" s="10">
        <v>23.5</v>
      </c>
      <c r="C131" s="10">
        <v>0.5</v>
      </c>
      <c r="D131" s="5"/>
      <c r="E131" s="5"/>
      <c r="F131" s="5"/>
      <c r="G131" s="5"/>
      <c r="H131" s="5"/>
    </row>
    <row r="132" spans="1:8" x14ac:dyDescent="0.2">
      <c r="A132" s="42">
        <v>130</v>
      </c>
      <c r="B132" s="10">
        <v>24</v>
      </c>
      <c r="C132" s="10">
        <v>1</v>
      </c>
      <c r="D132" s="5"/>
      <c r="E132" s="5"/>
      <c r="F132" s="5"/>
      <c r="G132" s="5"/>
      <c r="H132" s="5"/>
    </row>
    <row r="133" spans="1:8" x14ac:dyDescent="0.2">
      <c r="A133" s="42">
        <v>131</v>
      </c>
      <c r="B133" s="10">
        <v>25</v>
      </c>
      <c r="C133" s="10">
        <v>2</v>
      </c>
      <c r="D133" s="5"/>
      <c r="E133" s="5"/>
      <c r="F133" s="5"/>
      <c r="G133" s="5"/>
      <c r="H133" s="5"/>
    </row>
    <row r="134" spans="1:8" x14ac:dyDescent="0.2">
      <c r="A134" s="42">
        <v>132</v>
      </c>
      <c r="B134" s="10">
        <v>26.5</v>
      </c>
      <c r="C134" s="10">
        <v>3.5</v>
      </c>
      <c r="D134" s="5"/>
      <c r="E134" s="5"/>
      <c r="F134" s="5"/>
      <c r="G134" s="5"/>
      <c r="H134" s="5"/>
    </row>
    <row r="135" spans="1:8" x14ac:dyDescent="0.2">
      <c r="A135" s="42">
        <v>133</v>
      </c>
      <c r="B135" s="10">
        <v>29</v>
      </c>
      <c r="C135" s="10">
        <v>6</v>
      </c>
      <c r="D135" s="5"/>
      <c r="E135" s="5"/>
      <c r="F135" s="5"/>
      <c r="G135" s="5"/>
      <c r="H135" s="5"/>
    </row>
    <row r="136" spans="1:8" x14ac:dyDescent="0.2">
      <c r="A136" s="42">
        <v>134</v>
      </c>
      <c r="B136" s="10">
        <v>32</v>
      </c>
      <c r="C136" s="10">
        <v>9</v>
      </c>
      <c r="D136" s="5"/>
      <c r="E136" s="5"/>
      <c r="F136" s="5"/>
      <c r="G136" s="5"/>
      <c r="H136" s="5"/>
    </row>
    <row r="137" spans="1:8" x14ac:dyDescent="0.2">
      <c r="A137" s="42">
        <v>135</v>
      </c>
      <c r="B137" s="10">
        <v>35</v>
      </c>
      <c r="C137" s="10">
        <v>12</v>
      </c>
      <c r="D137" s="5"/>
      <c r="E137" s="5"/>
      <c r="F137" s="5"/>
      <c r="G137" s="5"/>
      <c r="H137" s="5"/>
    </row>
    <row r="138" spans="1:8" x14ac:dyDescent="0.2">
      <c r="A138" s="46">
        <v>136</v>
      </c>
      <c r="B138" s="16">
        <v>37.5</v>
      </c>
      <c r="C138" s="16">
        <v>14.5</v>
      </c>
      <c r="D138" s="5"/>
      <c r="E138" s="5"/>
      <c r="F138" s="5"/>
      <c r="G138" s="5"/>
      <c r="H138" s="5"/>
    </row>
    <row r="139" spans="1:8" x14ac:dyDescent="0.2">
      <c r="A139" s="43">
        <v>137</v>
      </c>
      <c r="B139" s="44">
        <v>39.5</v>
      </c>
      <c r="C139" s="44">
        <v>16.5</v>
      </c>
      <c r="D139" s="5"/>
      <c r="E139" s="5"/>
      <c r="F139" s="5"/>
      <c r="G139" s="5"/>
      <c r="H139" s="5"/>
    </row>
    <row r="140" spans="1:8" x14ac:dyDescent="0.2">
      <c r="A140" s="42">
        <v>138</v>
      </c>
      <c r="B140" s="10">
        <v>39</v>
      </c>
      <c r="C140" s="10">
        <v>16</v>
      </c>
      <c r="D140" s="5"/>
      <c r="E140" s="5"/>
      <c r="F140" s="5"/>
      <c r="G140" s="5"/>
      <c r="H140" s="5"/>
    </row>
    <row r="141" spans="1:8" x14ac:dyDescent="0.2">
      <c r="A141" s="42">
        <v>139</v>
      </c>
      <c r="B141" s="10">
        <v>38</v>
      </c>
      <c r="C141" s="10">
        <v>15</v>
      </c>
      <c r="D141" s="5"/>
      <c r="E141" s="5"/>
      <c r="F141" s="5"/>
      <c r="G141" s="5"/>
      <c r="H141" s="5"/>
    </row>
    <row r="142" spans="1:8" x14ac:dyDescent="0.2">
      <c r="A142" s="42">
        <v>140</v>
      </c>
      <c r="B142" s="10">
        <v>36.5</v>
      </c>
      <c r="C142" s="10">
        <v>13.5</v>
      </c>
      <c r="D142" s="5"/>
      <c r="E142" s="5"/>
      <c r="F142" s="5"/>
      <c r="G142" s="5"/>
      <c r="H142" s="5"/>
    </row>
    <row r="143" spans="1:8" x14ac:dyDescent="0.2">
      <c r="A143" s="42">
        <v>141</v>
      </c>
      <c r="B143" s="10">
        <v>34.5</v>
      </c>
      <c r="C143" s="10">
        <v>11.5</v>
      </c>
      <c r="D143" s="5"/>
      <c r="E143" s="5"/>
      <c r="F143" s="5"/>
      <c r="G143" s="5"/>
      <c r="H143" s="5"/>
    </row>
    <row r="144" spans="1:8" x14ac:dyDescent="0.2">
      <c r="A144" s="42">
        <v>142</v>
      </c>
      <c r="B144" s="10">
        <v>32</v>
      </c>
      <c r="C144" s="10">
        <v>9</v>
      </c>
      <c r="D144" s="5"/>
      <c r="E144" s="5"/>
      <c r="F144" s="5"/>
      <c r="G144" s="5"/>
      <c r="H144" s="5"/>
    </row>
    <row r="145" spans="1:8" x14ac:dyDescent="0.2">
      <c r="A145" s="42">
        <v>143</v>
      </c>
      <c r="B145" s="10">
        <v>30.5</v>
      </c>
      <c r="C145" s="10">
        <v>7.5</v>
      </c>
      <c r="D145" s="5"/>
      <c r="E145" s="5"/>
      <c r="F145" s="5"/>
      <c r="G145" s="5"/>
      <c r="H145" s="5"/>
    </row>
    <row r="146" spans="1:8" x14ac:dyDescent="0.2">
      <c r="A146" s="42">
        <v>144</v>
      </c>
      <c r="B146" s="10">
        <v>29</v>
      </c>
      <c r="C146" s="10">
        <v>6</v>
      </c>
      <c r="D146" s="5"/>
      <c r="E146" s="5"/>
      <c r="F146" s="5"/>
      <c r="G146" s="5"/>
      <c r="H146" s="5"/>
    </row>
    <row r="147" spans="1:8" x14ac:dyDescent="0.2">
      <c r="A147" s="42">
        <v>145</v>
      </c>
      <c r="B147" s="10">
        <v>28</v>
      </c>
      <c r="C147" s="10">
        <v>5</v>
      </c>
      <c r="D147" s="5"/>
      <c r="E147" s="5"/>
      <c r="F147" s="5"/>
      <c r="G147" s="5"/>
      <c r="H147" s="5"/>
    </row>
    <row r="148" spans="1:8" x14ac:dyDescent="0.2">
      <c r="A148" s="42">
        <v>146</v>
      </c>
      <c r="B148" s="10">
        <v>27</v>
      </c>
      <c r="C148" s="10">
        <v>4</v>
      </c>
      <c r="D148" s="5"/>
      <c r="E148" s="5"/>
      <c r="F148" s="5"/>
      <c r="G148" s="5"/>
      <c r="H148" s="5"/>
    </row>
    <row r="149" spans="1:8" x14ac:dyDescent="0.2">
      <c r="A149" s="42">
        <v>147</v>
      </c>
      <c r="B149" s="10">
        <v>26.5</v>
      </c>
      <c r="C149" s="10">
        <v>3.5</v>
      </c>
      <c r="D149" s="5"/>
      <c r="E149" s="5"/>
      <c r="F149" s="5"/>
      <c r="G149" s="5"/>
      <c r="H149" s="5"/>
    </row>
    <row r="150" spans="1:8" x14ac:dyDescent="0.2">
      <c r="A150" s="42">
        <v>148</v>
      </c>
      <c r="B150" s="10">
        <v>26</v>
      </c>
      <c r="C150" s="10">
        <v>3</v>
      </c>
      <c r="D150" s="5"/>
      <c r="E150" s="5"/>
      <c r="F150" s="5"/>
      <c r="G150" s="5"/>
      <c r="H150" s="5"/>
    </row>
    <row r="151" spans="1:8" x14ac:dyDescent="0.2">
      <c r="A151" s="42">
        <v>149</v>
      </c>
      <c r="B151" s="10">
        <v>25.5</v>
      </c>
      <c r="C151" s="10">
        <v>2.5</v>
      </c>
      <c r="D151" s="5"/>
      <c r="E151" s="5"/>
      <c r="F151" s="5"/>
      <c r="G151" s="5"/>
      <c r="H151" s="5"/>
    </row>
    <row r="152" spans="1:8" x14ac:dyDescent="0.2">
      <c r="A152" s="42">
        <v>150</v>
      </c>
      <c r="B152" s="10">
        <v>24.5</v>
      </c>
      <c r="C152" s="10">
        <v>1.5</v>
      </c>
      <c r="D152" s="5"/>
      <c r="E152" s="5"/>
      <c r="F152" s="5"/>
      <c r="G152" s="5"/>
      <c r="H152" s="5"/>
    </row>
    <row r="153" spans="1:8" x14ac:dyDescent="0.2">
      <c r="A153" s="42">
        <v>151</v>
      </c>
      <c r="B153" s="10">
        <v>24.5</v>
      </c>
      <c r="C153" s="10">
        <v>1.5</v>
      </c>
      <c r="D153" s="5"/>
      <c r="E153" s="5"/>
      <c r="F153" s="5"/>
      <c r="G153" s="5"/>
      <c r="H153" s="5"/>
    </row>
    <row r="154" spans="1:8" x14ac:dyDescent="0.2">
      <c r="A154" s="42">
        <v>152</v>
      </c>
      <c r="B154" s="10">
        <v>25</v>
      </c>
      <c r="C154" s="10">
        <v>2</v>
      </c>
      <c r="D154" s="5"/>
      <c r="E154" s="5"/>
      <c r="F154" s="5"/>
      <c r="G154" s="5"/>
      <c r="H154" s="5"/>
    </row>
    <row r="155" spans="1:8" x14ac:dyDescent="0.2">
      <c r="A155" s="42">
        <v>153</v>
      </c>
      <c r="B155" s="10">
        <v>24.5</v>
      </c>
      <c r="C155" s="10">
        <v>1.5</v>
      </c>
      <c r="D155" s="5"/>
      <c r="E155" s="5"/>
      <c r="F155" s="5"/>
      <c r="G155" s="5"/>
      <c r="H155" s="5"/>
    </row>
    <row r="156" spans="1:8" x14ac:dyDescent="0.2">
      <c r="A156" s="42">
        <v>154</v>
      </c>
      <c r="B156" s="10">
        <v>24.5</v>
      </c>
      <c r="C156" s="10">
        <v>1.5</v>
      </c>
      <c r="D156" s="5"/>
      <c r="E156" s="5"/>
      <c r="F156" s="5"/>
      <c r="G156" s="5"/>
      <c r="H156" s="5"/>
    </row>
    <row r="157" spans="1:8" x14ac:dyDescent="0.2">
      <c r="A157" s="42">
        <v>155</v>
      </c>
      <c r="B157" s="10">
        <v>24.5</v>
      </c>
      <c r="C157" s="10">
        <v>1.5</v>
      </c>
      <c r="D157" s="5"/>
      <c r="E157" s="5"/>
      <c r="F157" s="5"/>
      <c r="G157" s="5"/>
      <c r="H157" s="5"/>
    </row>
    <row r="158" spans="1:8" x14ac:dyDescent="0.2">
      <c r="A158" s="42">
        <v>156</v>
      </c>
      <c r="B158" s="10">
        <v>24.5</v>
      </c>
      <c r="C158" s="10">
        <v>1.5</v>
      </c>
      <c r="D158" s="5"/>
      <c r="E158" s="5"/>
      <c r="F158" s="5"/>
      <c r="G158" s="5"/>
      <c r="H158" s="5"/>
    </row>
    <row r="159" spans="1:8" x14ac:dyDescent="0.2">
      <c r="A159" s="42">
        <v>157</v>
      </c>
      <c r="B159" s="10">
        <v>24.5</v>
      </c>
      <c r="C159" s="10">
        <v>1.5</v>
      </c>
      <c r="D159" s="5"/>
      <c r="E159" s="5"/>
      <c r="F159" s="5"/>
      <c r="G159" s="5"/>
      <c r="H159" s="5"/>
    </row>
    <row r="160" spans="1:8" x14ac:dyDescent="0.2">
      <c r="A160" s="42">
        <v>158</v>
      </c>
      <c r="B160" s="10">
        <v>24.5</v>
      </c>
      <c r="C160" s="10">
        <v>1.5</v>
      </c>
      <c r="D160" s="5"/>
      <c r="E160" s="5"/>
      <c r="F160" s="5"/>
      <c r="G160" s="5"/>
      <c r="H160" s="5"/>
    </row>
    <row r="161" spans="1:8" x14ac:dyDescent="0.2">
      <c r="A161" s="42">
        <v>159</v>
      </c>
      <c r="B161" s="10">
        <v>24</v>
      </c>
      <c r="C161" s="10">
        <v>1</v>
      </c>
      <c r="D161" s="5"/>
      <c r="E161" s="5"/>
      <c r="F161" s="5"/>
      <c r="G161" s="5"/>
      <c r="H161" s="5"/>
    </row>
    <row r="162" spans="1:8" x14ac:dyDescent="0.2">
      <c r="A162" s="42">
        <v>160</v>
      </c>
      <c r="B162" s="10">
        <v>24</v>
      </c>
      <c r="C162" s="10">
        <v>1</v>
      </c>
      <c r="D162" s="5"/>
      <c r="E162" s="5"/>
      <c r="F162" s="5"/>
      <c r="G162" s="5"/>
      <c r="H162" s="5"/>
    </row>
    <row r="163" spans="1:8" x14ac:dyDescent="0.2">
      <c r="A163" s="42">
        <v>161</v>
      </c>
      <c r="B163" s="10">
        <v>24</v>
      </c>
      <c r="C163" s="10">
        <v>1</v>
      </c>
      <c r="D163" s="5"/>
      <c r="E163" s="5"/>
      <c r="F163" s="5"/>
      <c r="G163" s="5"/>
      <c r="H163" s="5"/>
    </row>
    <row r="164" spans="1:8" x14ac:dyDescent="0.2">
      <c r="A164" s="42">
        <v>162</v>
      </c>
      <c r="B164" s="10">
        <v>24</v>
      </c>
      <c r="C164" s="10">
        <v>1</v>
      </c>
      <c r="D164" s="5"/>
      <c r="E164" s="5"/>
      <c r="F164" s="5"/>
      <c r="G164" s="5"/>
      <c r="H164" s="5"/>
    </row>
    <row r="165" spans="1:8" x14ac:dyDescent="0.2">
      <c r="A165" s="42">
        <v>163</v>
      </c>
      <c r="B165" s="10">
        <v>24</v>
      </c>
      <c r="C165" s="10">
        <v>1</v>
      </c>
      <c r="D165" s="5"/>
      <c r="E165" s="5"/>
      <c r="F165" s="5"/>
      <c r="G165" s="5"/>
      <c r="H165" s="5"/>
    </row>
    <row r="166" spans="1:8" x14ac:dyDescent="0.2">
      <c r="A166" s="42">
        <v>164</v>
      </c>
      <c r="B166" s="10">
        <v>24</v>
      </c>
      <c r="C166" s="10">
        <v>1</v>
      </c>
      <c r="D166" s="5"/>
      <c r="E166" s="5"/>
      <c r="F166" s="5"/>
      <c r="G166" s="5"/>
      <c r="H166" s="5"/>
    </row>
    <row r="167" spans="1:8" x14ac:dyDescent="0.2">
      <c r="A167" s="42">
        <v>165</v>
      </c>
      <c r="B167" s="10">
        <v>24</v>
      </c>
      <c r="C167" s="10">
        <v>1</v>
      </c>
      <c r="D167" s="5"/>
      <c r="E167" s="5"/>
      <c r="F167" s="5"/>
      <c r="G167" s="5"/>
      <c r="H167" s="5"/>
    </row>
    <row r="168" spans="1:8" x14ac:dyDescent="0.2">
      <c r="A168" s="42">
        <v>166</v>
      </c>
      <c r="B168" s="10">
        <v>24</v>
      </c>
      <c r="C168" s="10">
        <v>1</v>
      </c>
      <c r="D168" s="5"/>
      <c r="E168" s="5"/>
      <c r="F168" s="5"/>
      <c r="G168" s="5"/>
      <c r="H168" s="5"/>
    </row>
    <row r="169" spans="1:8" x14ac:dyDescent="0.2">
      <c r="A169" s="42">
        <v>167</v>
      </c>
      <c r="B169" s="10">
        <v>24</v>
      </c>
      <c r="C169" s="10">
        <v>1</v>
      </c>
      <c r="D169" s="5"/>
      <c r="E169" s="5"/>
      <c r="F169" s="5"/>
      <c r="G169" s="5"/>
      <c r="H169" s="5"/>
    </row>
    <row r="170" spans="1:8" x14ac:dyDescent="0.2">
      <c r="A170" s="42">
        <v>168</v>
      </c>
      <c r="B170" s="10">
        <v>24</v>
      </c>
      <c r="C170" s="10">
        <v>1</v>
      </c>
      <c r="D170" s="5"/>
      <c r="E170" s="5"/>
      <c r="F170" s="5"/>
      <c r="G170" s="5"/>
      <c r="H170" s="5"/>
    </row>
    <row r="171" spans="1:8" x14ac:dyDescent="0.2">
      <c r="A171" s="42">
        <v>169</v>
      </c>
      <c r="B171" s="10">
        <v>24</v>
      </c>
      <c r="C171" s="10">
        <v>1</v>
      </c>
      <c r="D171" s="5"/>
      <c r="E171" s="5"/>
      <c r="F171" s="5"/>
      <c r="G171" s="5"/>
      <c r="H171" s="5"/>
    </row>
    <row r="172" spans="1:8" x14ac:dyDescent="0.2">
      <c r="A172" s="42">
        <v>170</v>
      </c>
      <c r="B172" s="10">
        <v>24</v>
      </c>
      <c r="C172" s="10">
        <v>1</v>
      </c>
      <c r="D172" s="5"/>
      <c r="E172" s="5"/>
      <c r="F172" s="5"/>
      <c r="G172" s="5"/>
      <c r="H172" s="5"/>
    </row>
    <row r="173" spans="1:8" x14ac:dyDescent="0.2">
      <c r="A173" s="42">
        <v>171</v>
      </c>
      <c r="B173" s="10">
        <v>24</v>
      </c>
      <c r="C173" s="10">
        <v>1</v>
      </c>
      <c r="D173" s="5"/>
      <c r="E173" s="5"/>
      <c r="F173" s="5"/>
      <c r="G173" s="5"/>
      <c r="H173" s="5"/>
    </row>
    <row r="174" spans="1:8" x14ac:dyDescent="0.2">
      <c r="A174" s="42">
        <v>172</v>
      </c>
      <c r="B174" s="10">
        <v>24.5</v>
      </c>
      <c r="C174" s="10">
        <v>1.5</v>
      </c>
      <c r="D174" s="5"/>
      <c r="E174" s="5"/>
      <c r="F174" s="5"/>
      <c r="G174" s="5"/>
      <c r="H174" s="5"/>
    </row>
    <row r="175" spans="1:8" x14ac:dyDescent="0.2">
      <c r="A175" s="42">
        <v>173</v>
      </c>
      <c r="B175" s="10">
        <v>25</v>
      </c>
      <c r="C175" s="10">
        <v>2</v>
      </c>
      <c r="D175" s="5"/>
      <c r="E175" s="5"/>
      <c r="F175" s="5"/>
      <c r="G175" s="5"/>
      <c r="H175" s="5"/>
    </row>
    <row r="176" spans="1:8" x14ac:dyDescent="0.2">
      <c r="A176" s="42">
        <v>174</v>
      </c>
      <c r="B176" s="10">
        <v>25.5</v>
      </c>
      <c r="C176" s="10">
        <v>2.5</v>
      </c>
      <c r="D176" s="5"/>
      <c r="E176" s="5"/>
      <c r="F176" s="5"/>
      <c r="G176" s="5"/>
      <c r="H176" s="5"/>
    </row>
    <row r="177" spans="1:8" x14ac:dyDescent="0.2">
      <c r="A177" s="42">
        <f>A176+1</f>
        <v>175</v>
      </c>
      <c r="B177" s="10">
        <v>26.5</v>
      </c>
      <c r="C177" s="10">
        <v>3.5</v>
      </c>
      <c r="D177" s="5"/>
      <c r="E177" s="5"/>
      <c r="F177" s="5"/>
      <c r="G177" s="5"/>
      <c r="H177" s="5"/>
    </row>
    <row r="178" spans="1:8" x14ac:dyDescent="0.2">
      <c r="A178" s="42">
        <f t="shared" ref="A178:A241" si="0">A177+1</f>
        <v>176</v>
      </c>
      <c r="B178" s="10">
        <v>28</v>
      </c>
      <c r="C178" s="10">
        <v>5</v>
      </c>
      <c r="D178" s="5"/>
      <c r="E178" s="5"/>
      <c r="F178" s="5"/>
      <c r="G178" s="5"/>
      <c r="H178" s="5"/>
    </row>
    <row r="179" spans="1:8" x14ac:dyDescent="0.2">
      <c r="A179" s="42">
        <f t="shared" si="0"/>
        <v>177</v>
      </c>
      <c r="B179" s="10">
        <v>30</v>
      </c>
      <c r="C179" s="10">
        <v>7</v>
      </c>
      <c r="D179" s="5"/>
      <c r="E179" s="5"/>
      <c r="F179" s="5"/>
      <c r="G179" s="5"/>
      <c r="H179" s="5"/>
    </row>
    <row r="180" spans="1:8" x14ac:dyDescent="0.2">
      <c r="A180" s="42">
        <f t="shared" si="0"/>
        <v>178</v>
      </c>
      <c r="B180" s="10">
        <v>32.5</v>
      </c>
      <c r="C180" s="10">
        <v>9.5</v>
      </c>
      <c r="D180" s="5"/>
      <c r="E180" s="5"/>
      <c r="F180" s="5"/>
      <c r="G180" s="5"/>
      <c r="H180" s="5"/>
    </row>
    <row r="181" spans="1:8" x14ac:dyDescent="0.2">
      <c r="A181" s="42">
        <f t="shared" si="0"/>
        <v>179</v>
      </c>
      <c r="B181" s="10">
        <v>35</v>
      </c>
      <c r="C181" s="10">
        <v>12</v>
      </c>
      <c r="D181" s="5"/>
      <c r="E181" s="5"/>
      <c r="F181" s="5"/>
      <c r="G181" s="5"/>
      <c r="H181" s="5"/>
    </row>
    <row r="182" spans="1:8" x14ac:dyDescent="0.2">
      <c r="A182" s="42">
        <f t="shared" si="0"/>
        <v>180</v>
      </c>
      <c r="B182" s="10">
        <v>36.5</v>
      </c>
      <c r="C182" s="10">
        <v>13.5</v>
      </c>
      <c r="D182" s="5"/>
      <c r="E182" s="5"/>
      <c r="F182" s="5"/>
      <c r="G182" s="5"/>
      <c r="H182" s="5"/>
    </row>
    <row r="183" spans="1:8" x14ac:dyDescent="0.2">
      <c r="A183" s="42">
        <f t="shared" si="0"/>
        <v>181</v>
      </c>
      <c r="B183" s="10">
        <v>38</v>
      </c>
      <c r="C183" s="10">
        <v>15</v>
      </c>
      <c r="D183" s="5"/>
      <c r="E183" s="5"/>
      <c r="F183" s="5"/>
      <c r="G183" s="5"/>
      <c r="H183" s="5"/>
    </row>
    <row r="184" spans="1:8" x14ac:dyDescent="0.2">
      <c r="A184" s="43">
        <f t="shared" si="0"/>
        <v>182</v>
      </c>
      <c r="B184" s="44">
        <v>39</v>
      </c>
      <c r="C184" s="44">
        <v>16</v>
      </c>
      <c r="D184" s="5"/>
      <c r="E184" s="5"/>
      <c r="F184" s="5"/>
      <c r="G184" s="5"/>
      <c r="H184" s="5"/>
    </row>
    <row r="185" spans="1:8" x14ac:dyDescent="0.2">
      <c r="A185" s="42">
        <f t="shared" si="0"/>
        <v>183</v>
      </c>
      <c r="B185" s="10">
        <v>38</v>
      </c>
      <c r="C185" s="10">
        <v>15</v>
      </c>
      <c r="D185" s="5"/>
      <c r="E185" s="5"/>
      <c r="F185" s="5"/>
      <c r="G185" s="5"/>
      <c r="H185" s="5"/>
    </row>
    <row r="186" spans="1:8" x14ac:dyDescent="0.2">
      <c r="A186" s="42">
        <f t="shared" si="0"/>
        <v>184</v>
      </c>
      <c r="B186" s="10">
        <v>38</v>
      </c>
      <c r="C186" s="10">
        <v>15</v>
      </c>
      <c r="D186" s="5"/>
      <c r="E186" s="5"/>
      <c r="F186" s="5"/>
      <c r="G186" s="5"/>
      <c r="H186" s="5"/>
    </row>
    <row r="187" spans="1:8" x14ac:dyDescent="0.2">
      <c r="A187" s="42">
        <f t="shared" si="0"/>
        <v>185</v>
      </c>
      <c r="B187" s="10">
        <v>37</v>
      </c>
      <c r="C187" s="10">
        <v>14</v>
      </c>
      <c r="D187" s="5"/>
      <c r="E187" s="5"/>
      <c r="F187" s="5"/>
      <c r="G187" s="5"/>
      <c r="H187" s="5"/>
    </row>
    <row r="188" spans="1:8" x14ac:dyDescent="0.2">
      <c r="A188" s="42">
        <f t="shared" si="0"/>
        <v>186</v>
      </c>
      <c r="B188" s="10">
        <v>35.5</v>
      </c>
      <c r="C188" s="10">
        <v>12.5</v>
      </c>
      <c r="D188" s="5"/>
      <c r="E188" s="5"/>
      <c r="F188" s="5"/>
      <c r="G188" s="5"/>
      <c r="H188" s="5"/>
    </row>
    <row r="189" spans="1:8" x14ac:dyDescent="0.2">
      <c r="A189" s="42">
        <f t="shared" si="0"/>
        <v>187</v>
      </c>
      <c r="B189" s="10">
        <v>34</v>
      </c>
      <c r="C189" s="10">
        <v>11</v>
      </c>
      <c r="D189" s="5"/>
      <c r="E189" s="5"/>
      <c r="F189" s="5"/>
      <c r="G189" s="5"/>
      <c r="H189" s="5"/>
    </row>
    <row r="190" spans="1:8" x14ac:dyDescent="0.2">
      <c r="A190" s="42">
        <f t="shared" si="0"/>
        <v>188</v>
      </c>
      <c r="B190" s="10">
        <v>32.5</v>
      </c>
      <c r="C190" s="10">
        <v>9.5</v>
      </c>
      <c r="D190" s="5"/>
      <c r="E190" s="5"/>
      <c r="F190" s="5"/>
      <c r="G190" s="5"/>
      <c r="H190" s="5"/>
    </row>
    <row r="191" spans="1:8" x14ac:dyDescent="0.2">
      <c r="A191" s="42">
        <f t="shared" si="0"/>
        <v>189</v>
      </c>
      <c r="B191" s="10">
        <v>31</v>
      </c>
      <c r="C191" s="10">
        <v>8</v>
      </c>
    </row>
    <row r="192" spans="1:8" x14ac:dyDescent="0.2">
      <c r="A192" s="42">
        <f t="shared" si="0"/>
        <v>190</v>
      </c>
      <c r="B192" s="10">
        <v>29.5</v>
      </c>
      <c r="C192" s="10">
        <v>6.5</v>
      </c>
    </row>
    <row r="193" spans="1:3" x14ac:dyDescent="0.2">
      <c r="A193" s="42">
        <f t="shared" si="0"/>
        <v>191</v>
      </c>
      <c r="B193" s="10">
        <v>28.5</v>
      </c>
      <c r="C193" s="10">
        <v>5.5</v>
      </c>
    </row>
    <row r="194" spans="1:3" x14ac:dyDescent="0.2">
      <c r="A194" s="42">
        <f t="shared" si="0"/>
        <v>192</v>
      </c>
      <c r="B194" s="10">
        <v>27.5</v>
      </c>
      <c r="C194" s="10">
        <v>4.5</v>
      </c>
    </row>
    <row r="195" spans="1:3" x14ac:dyDescent="0.2">
      <c r="A195" s="42">
        <f t="shared" si="0"/>
        <v>193</v>
      </c>
      <c r="B195" s="10">
        <v>27</v>
      </c>
      <c r="C195" s="10">
        <v>4</v>
      </c>
    </row>
    <row r="196" spans="1:3" x14ac:dyDescent="0.2">
      <c r="A196" s="42">
        <f t="shared" si="0"/>
        <v>194</v>
      </c>
      <c r="B196" s="10">
        <v>26</v>
      </c>
      <c r="C196" s="10">
        <v>3</v>
      </c>
    </row>
    <row r="197" spans="1:3" x14ac:dyDescent="0.2">
      <c r="A197" s="42">
        <f t="shared" si="0"/>
        <v>195</v>
      </c>
      <c r="B197" s="10">
        <v>26.5</v>
      </c>
      <c r="C197" s="10">
        <v>3.5</v>
      </c>
    </row>
    <row r="198" spans="1:3" x14ac:dyDescent="0.2">
      <c r="A198" s="42">
        <f t="shared" si="0"/>
        <v>196</v>
      </c>
      <c r="B198" s="10">
        <v>26</v>
      </c>
      <c r="C198" s="10">
        <v>3</v>
      </c>
    </row>
    <row r="199" spans="1:3" x14ac:dyDescent="0.2">
      <c r="A199" s="42">
        <f t="shared" si="0"/>
        <v>197</v>
      </c>
      <c r="B199" s="10">
        <v>25.5</v>
      </c>
      <c r="C199" s="10">
        <v>2.5</v>
      </c>
    </row>
    <row r="200" spans="1:3" x14ac:dyDescent="0.2">
      <c r="A200" s="42">
        <f t="shared" si="0"/>
        <v>198</v>
      </c>
      <c r="B200" s="10">
        <v>25.5</v>
      </c>
      <c r="C200" s="10">
        <v>2.5</v>
      </c>
    </row>
    <row r="201" spans="1:3" x14ac:dyDescent="0.2">
      <c r="A201" s="42">
        <f t="shared" si="0"/>
        <v>199</v>
      </c>
      <c r="B201" s="10">
        <v>24.5</v>
      </c>
      <c r="C201" s="10">
        <v>1.5</v>
      </c>
    </row>
    <row r="202" spans="1:3" x14ac:dyDescent="0.2">
      <c r="A202" s="42">
        <f t="shared" si="0"/>
        <v>200</v>
      </c>
      <c r="B202" s="10">
        <v>24.5</v>
      </c>
      <c r="C202" s="10">
        <v>1.5</v>
      </c>
    </row>
    <row r="203" spans="1:3" x14ac:dyDescent="0.2">
      <c r="A203" s="42">
        <f t="shared" si="0"/>
        <v>201</v>
      </c>
      <c r="B203" s="10">
        <v>24.5</v>
      </c>
      <c r="C203" s="10">
        <v>1.5</v>
      </c>
    </row>
    <row r="204" spans="1:3" x14ac:dyDescent="0.2">
      <c r="A204" s="42">
        <f t="shared" si="0"/>
        <v>202</v>
      </c>
      <c r="B204" s="10">
        <v>24</v>
      </c>
      <c r="C204" s="10">
        <v>1</v>
      </c>
    </row>
    <row r="205" spans="1:3" x14ac:dyDescent="0.2">
      <c r="A205" s="42">
        <f t="shared" si="0"/>
        <v>203</v>
      </c>
      <c r="B205" s="10">
        <v>24.5</v>
      </c>
      <c r="C205" s="10">
        <v>1.5</v>
      </c>
    </row>
    <row r="206" spans="1:3" x14ac:dyDescent="0.2">
      <c r="A206" s="42">
        <f t="shared" si="0"/>
        <v>204</v>
      </c>
      <c r="B206" s="10">
        <v>24.5</v>
      </c>
      <c r="C206" s="10">
        <v>1.5</v>
      </c>
    </row>
    <row r="207" spans="1:3" x14ac:dyDescent="0.2">
      <c r="A207" s="42">
        <f t="shared" si="0"/>
        <v>205</v>
      </c>
      <c r="B207" s="10">
        <v>24</v>
      </c>
      <c r="C207" s="10">
        <v>1</v>
      </c>
    </row>
    <row r="208" spans="1:3" x14ac:dyDescent="0.2">
      <c r="A208" s="42">
        <f t="shared" si="0"/>
        <v>206</v>
      </c>
      <c r="B208" s="10">
        <v>23.5</v>
      </c>
      <c r="C208" s="10">
        <v>0.5</v>
      </c>
    </row>
    <row r="209" spans="1:3" x14ac:dyDescent="0.2">
      <c r="A209" s="42">
        <f t="shared" si="0"/>
        <v>207</v>
      </c>
      <c r="B209" s="10">
        <v>24</v>
      </c>
      <c r="C209" s="10">
        <v>1</v>
      </c>
    </row>
    <row r="210" spans="1:3" x14ac:dyDescent="0.2">
      <c r="A210" s="42">
        <f t="shared" si="0"/>
        <v>208</v>
      </c>
      <c r="B210" s="10">
        <v>24</v>
      </c>
      <c r="C210" s="10">
        <v>1</v>
      </c>
    </row>
    <row r="211" spans="1:3" x14ac:dyDescent="0.2">
      <c r="A211" s="42">
        <f t="shared" si="0"/>
        <v>209</v>
      </c>
      <c r="B211" s="10">
        <v>24</v>
      </c>
      <c r="C211" s="10">
        <v>1</v>
      </c>
    </row>
    <row r="212" spans="1:3" x14ac:dyDescent="0.2">
      <c r="A212" s="42">
        <f t="shared" si="0"/>
        <v>210</v>
      </c>
      <c r="B212" s="10">
        <v>23.5</v>
      </c>
      <c r="C212" s="10">
        <v>0.5</v>
      </c>
    </row>
    <row r="213" spans="1:3" x14ac:dyDescent="0.2">
      <c r="A213" s="42">
        <f t="shared" si="0"/>
        <v>211</v>
      </c>
      <c r="B213" s="10">
        <v>24</v>
      </c>
      <c r="C213" s="10">
        <v>1</v>
      </c>
    </row>
    <row r="214" spans="1:3" x14ac:dyDescent="0.2">
      <c r="A214" s="42">
        <f t="shared" si="0"/>
        <v>212</v>
      </c>
      <c r="B214" s="10">
        <v>24</v>
      </c>
      <c r="C214" s="10">
        <v>1</v>
      </c>
    </row>
    <row r="215" spans="1:3" x14ac:dyDescent="0.2">
      <c r="A215" s="42">
        <f t="shared" si="0"/>
        <v>213</v>
      </c>
      <c r="B215" s="10">
        <v>23.5</v>
      </c>
      <c r="C215" s="10">
        <v>0.5</v>
      </c>
    </row>
    <row r="216" spans="1:3" x14ac:dyDescent="0.2">
      <c r="A216" s="42">
        <f t="shared" si="0"/>
        <v>214</v>
      </c>
      <c r="B216" s="10">
        <v>23.5</v>
      </c>
      <c r="C216" s="10">
        <v>0.5</v>
      </c>
    </row>
    <row r="217" spans="1:3" x14ac:dyDescent="0.2">
      <c r="A217" s="42">
        <f t="shared" si="0"/>
        <v>215</v>
      </c>
      <c r="B217" s="10">
        <v>23.5</v>
      </c>
      <c r="C217" s="10">
        <v>0.5</v>
      </c>
    </row>
    <row r="218" spans="1:3" x14ac:dyDescent="0.2">
      <c r="A218" s="42">
        <f t="shared" si="0"/>
        <v>216</v>
      </c>
      <c r="B218" s="10">
        <v>23.5</v>
      </c>
      <c r="C218" s="10">
        <v>0.5</v>
      </c>
    </row>
    <row r="219" spans="1:3" x14ac:dyDescent="0.2">
      <c r="A219" s="42">
        <f t="shared" si="0"/>
        <v>217</v>
      </c>
      <c r="B219" s="10">
        <v>23.5</v>
      </c>
      <c r="C219" s="10">
        <v>0.5</v>
      </c>
    </row>
    <row r="220" spans="1:3" x14ac:dyDescent="0.2">
      <c r="A220" s="42">
        <f t="shared" si="0"/>
        <v>218</v>
      </c>
      <c r="B220" s="10">
        <v>23.5</v>
      </c>
      <c r="C220" s="10">
        <v>0.5</v>
      </c>
    </row>
    <row r="221" spans="1:3" x14ac:dyDescent="0.2">
      <c r="A221" s="42">
        <f t="shared" si="0"/>
        <v>219</v>
      </c>
      <c r="B221" s="10">
        <v>23.5</v>
      </c>
      <c r="C221" s="10">
        <v>0.5</v>
      </c>
    </row>
    <row r="222" spans="1:3" x14ac:dyDescent="0.2">
      <c r="A222" s="42">
        <f t="shared" si="0"/>
        <v>220</v>
      </c>
      <c r="B222" s="10">
        <v>23.5</v>
      </c>
      <c r="C222" s="10">
        <v>0.5</v>
      </c>
    </row>
    <row r="223" spans="1:3" x14ac:dyDescent="0.2">
      <c r="A223" s="42">
        <f t="shared" si="0"/>
        <v>221</v>
      </c>
      <c r="B223" s="10">
        <v>23</v>
      </c>
      <c r="C223" s="10">
        <v>0</v>
      </c>
    </row>
    <row r="224" spans="1:3" x14ac:dyDescent="0.2">
      <c r="A224" s="42">
        <f t="shared" si="0"/>
        <v>222</v>
      </c>
      <c r="B224" s="10">
        <v>23</v>
      </c>
      <c r="C224" s="10">
        <v>0</v>
      </c>
    </row>
    <row r="225" spans="1:3" x14ac:dyDescent="0.2">
      <c r="A225" s="42">
        <f t="shared" si="0"/>
        <v>223</v>
      </c>
      <c r="B225" s="10">
        <v>23</v>
      </c>
      <c r="C225" s="10">
        <v>0</v>
      </c>
    </row>
    <row r="226" spans="1:3" x14ac:dyDescent="0.2">
      <c r="A226" s="42">
        <f t="shared" si="0"/>
        <v>224</v>
      </c>
      <c r="B226" s="10">
        <v>23</v>
      </c>
      <c r="C226" s="10">
        <v>0</v>
      </c>
    </row>
    <row r="227" spans="1:3" x14ac:dyDescent="0.2">
      <c r="A227" s="42">
        <f t="shared" si="0"/>
        <v>225</v>
      </c>
      <c r="B227" s="10">
        <v>23.5</v>
      </c>
      <c r="C227" s="10">
        <v>0.5</v>
      </c>
    </row>
    <row r="228" spans="1:3" x14ac:dyDescent="0.2">
      <c r="A228" s="42">
        <f t="shared" si="0"/>
        <v>226</v>
      </c>
      <c r="B228" s="10">
        <v>23.5</v>
      </c>
      <c r="C228" s="10">
        <v>0.5</v>
      </c>
    </row>
    <row r="229" spans="1:3" x14ac:dyDescent="0.2">
      <c r="A229" s="42">
        <f t="shared" si="0"/>
        <v>227</v>
      </c>
      <c r="B229" s="10">
        <v>23.5</v>
      </c>
      <c r="C229" s="10">
        <v>0.5</v>
      </c>
    </row>
    <row r="230" spans="1:3" x14ac:dyDescent="0.2">
      <c r="A230" s="42">
        <f t="shared" si="0"/>
        <v>228</v>
      </c>
      <c r="B230" s="10">
        <v>23.5</v>
      </c>
      <c r="C230" s="10">
        <v>0.5</v>
      </c>
    </row>
    <row r="231" spans="1:3" x14ac:dyDescent="0.2">
      <c r="A231" s="42">
        <f t="shared" si="0"/>
        <v>229</v>
      </c>
      <c r="B231" s="10">
        <v>23.5</v>
      </c>
      <c r="C231" s="10">
        <v>0.5</v>
      </c>
    </row>
    <row r="232" spans="1:3" x14ac:dyDescent="0.2">
      <c r="A232" s="42">
        <f t="shared" si="0"/>
        <v>230</v>
      </c>
      <c r="B232" s="10">
        <v>23.5</v>
      </c>
      <c r="C232" s="10">
        <v>0.5</v>
      </c>
    </row>
    <row r="233" spans="1:3" x14ac:dyDescent="0.2">
      <c r="A233" s="42">
        <f t="shared" si="0"/>
        <v>231</v>
      </c>
      <c r="B233" s="10">
        <v>24</v>
      </c>
      <c r="C233" s="10">
        <v>1</v>
      </c>
    </row>
    <row r="234" spans="1:3" x14ac:dyDescent="0.2">
      <c r="A234" s="42">
        <f t="shared" si="0"/>
        <v>232</v>
      </c>
      <c r="B234" s="10">
        <v>23.5</v>
      </c>
      <c r="C234" s="10">
        <v>0.5</v>
      </c>
    </row>
    <row r="235" spans="1:3" x14ac:dyDescent="0.2">
      <c r="A235" s="42">
        <f t="shared" si="0"/>
        <v>233</v>
      </c>
      <c r="B235" s="10">
        <v>23.5</v>
      </c>
      <c r="C235" s="10">
        <v>0.5</v>
      </c>
    </row>
    <row r="236" spans="1:3" x14ac:dyDescent="0.2">
      <c r="A236" s="42">
        <f t="shared" si="0"/>
        <v>234</v>
      </c>
      <c r="B236" s="10">
        <v>23.5</v>
      </c>
      <c r="C236" s="10">
        <v>0.5</v>
      </c>
    </row>
    <row r="237" spans="1:3" x14ac:dyDescent="0.2">
      <c r="A237" s="42">
        <f t="shared" si="0"/>
        <v>235</v>
      </c>
      <c r="B237" s="10">
        <v>23.5</v>
      </c>
      <c r="C237" s="10">
        <v>0.5</v>
      </c>
    </row>
    <row r="238" spans="1:3" x14ac:dyDescent="0.2">
      <c r="A238" s="42">
        <f t="shared" si="0"/>
        <v>236</v>
      </c>
      <c r="B238" s="10">
        <v>23.5</v>
      </c>
      <c r="C238" s="10">
        <v>0.5</v>
      </c>
    </row>
    <row r="239" spans="1:3" x14ac:dyDescent="0.2">
      <c r="A239" s="42">
        <f t="shared" si="0"/>
        <v>237</v>
      </c>
      <c r="B239" s="10">
        <v>23.5</v>
      </c>
      <c r="C239" s="10">
        <v>0.5</v>
      </c>
    </row>
    <row r="240" spans="1:3" x14ac:dyDescent="0.2">
      <c r="A240" s="42">
        <f t="shared" si="0"/>
        <v>238</v>
      </c>
      <c r="B240" s="10">
        <v>23.5</v>
      </c>
      <c r="C240" s="10">
        <v>0.5</v>
      </c>
    </row>
    <row r="241" spans="1:3" x14ac:dyDescent="0.2">
      <c r="A241" s="42">
        <f t="shared" si="0"/>
        <v>239</v>
      </c>
      <c r="B241" s="10">
        <v>23.5</v>
      </c>
      <c r="C241" s="10">
        <v>0.5</v>
      </c>
    </row>
    <row r="242" spans="1:3" x14ac:dyDescent="0.2">
      <c r="A242" s="42">
        <f t="shared" ref="A242:A246" si="1">A241+1</f>
        <v>240</v>
      </c>
      <c r="B242" s="10">
        <v>23.5</v>
      </c>
      <c r="C242" s="10">
        <v>0.5</v>
      </c>
    </row>
    <row r="243" spans="1:3" x14ac:dyDescent="0.2">
      <c r="A243" s="42">
        <f t="shared" si="1"/>
        <v>241</v>
      </c>
      <c r="B243" s="10">
        <v>23.5</v>
      </c>
      <c r="C243" s="10">
        <v>0.5</v>
      </c>
    </row>
    <row r="244" spans="1:3" x14ac:dyDescent="0.2">
      <c r="A244" s="42">
        <f t="shared" si="1"/>
        <v>242</v>
      </c>
      <c r="B244" s="10">
        <v>23.5</v>
      </c>
      <c r="C244" s="10">
        <v>0.5</v>
      </c>
    </row>
    <row r="245" spans="1:3" x14ac:dyDescent="0.2">
      <c r="A245" s="42">
        <f t="shared" si="1"/>
        <v>243</v>
      </c>
      <c r="B245" s="10">
        <v>23.5</v>
      </c>
      <c r="C245" s="10">
        <v>0.5</v>
      </c>
    </row>
    <row r="246" spans="1:3" x14ac:dyDescent="0.2">
      <c r="A246" s="42">
        <f t="shared" si="1"/>
        <v>244</v>
      </c>
      <c r="B246" s="10">
        <v>23.5</v>
      </c>
      <c r="C246" s="10">
        <v>0.5</v>
      </c>
    </row>
    <row r="247" spans="1:3" x14ac:dyDescent="0.2">
      <c r="A247" s="42">
        <f>A246+1</f>
        <v>245</v>
      </c>
      <c r="B247" s="10">
        <v>23.5</v>
      </c>
      <c r="C247" s="10">
        <v>0.5</v>
      </c>
    </row>
    <row r="248" spans="1:3" x14ac:dyDescent="0.2">
      <c r="A248" s="42">
        <f t="shared" ref="A248:A265" si="2">A247+1</f>
        <v>246</v>
      </c>
      <c r="B248" s="10">
        <v>23.5</v>
      </c>
      <c r="C248" s="10">
        <v>0.5</v>
      </c>
    </row>
    <row r="249" spans="1:3" x14ac:dyDescent="0.2">
      <c r="A249" s="42">
        <f t="shared" si="2"/>
        <v>247</v>
      </c>
      <c r="B249" s="10">
        <v>23.5</v>
      </c>
      <c r="C249" s="10">
        <v>0.5</v>
      </c>
    </row>
    <row r="250" spans="1:3" x14ac:dyDescent="0.2">
      <c r="A250" s="42">
        <f t="shared" si="2"/>
        <v>248</v>
      </c>
      <c r="B250" s="10">
        <v>23.5</v>
      </c>
      <c r="C250" s="10">
        <v>0.5</v>
      </c>
    </row>
    <row r="251" spans="1:3" x14ac:dyDescent="0.2">
      <c r="A251" s="42">
        <f t="shared" si="2"/>
        <v>249</v>
      </c>
      <c r="B251" s="10">
        <v>23.5</v>
      </c>
      <c r="C251" s="10">
        <v>0.5</v>
      </c>
    </row>
    <row r="252" spans="1:3" x14ac:dyDescent="0.2">
      <c r="A252" s="42">
        <f t="shared" si="2"/>
        <v>250</v>
      </c>
      <c r="B252" s="10">
        <v>23.5</v>
      </c>
      <c r="C252" s="10">
        <v>0.5</v>
      </c>
    </row>
    <row r="253" spans="1:3" x14ac:dyDescent="0.2">
      <c r="A253" s="42">
        <f t="shared" si="2"/>
        <v>251</v>
      </c>
      <c r="B253" s="10">
        <v>23.5</v>
      </c>
      <c r="C253" s="10">
        <v>0.5</v>
      </c>
    </row>
    <row r="254" spans="1:3" x14ac:dyDescent="0.2">
      <c r="A254" s="42">
        <f t="shared" si="2"/>
        <v>252</v>
      </c>
      <c r="B254" s="10">
        <v>23.5</v>
      </c>
      <c r="C254" s="10">
        <v>0.5</v>
      </c>
    </row>
    <row r="255" spans="1:3" x14ac:dyDescent="0.2">
      <c r="A255" s="42">
        <f t="shared" si="2"/>
        <v>253</v>
      </c>
      <c r="B255" s="10">
        <v>23.5</v>
      </c>
      <c r="C255" s="10">
        <v>0.5</v>
      </c>
    </row>
    <row r="256" spans="1:3" x14ac:dyDescent="0.2">
      <c r="A256" s="42">
        <f t="shared" si="2"/>
        <v>254</v>
      </c>
      <c r="B256" s="10">
        <v>23.5</v>
      </c>
      <c r="C256" s="10">
        <v>0.5</v>
      </c>
    </row>
    <row r="257" spans="1:3" x14ac:dyDescent="0.2">
      <c r="A257" s="42">
        <f t="shared" si="2"/>
        <v>255</v>
      </c>
      <c r="B257" s="10">
        <v>23.5</v>
      </c>
      <c r="C257" s="10">
        <v>0.5</v>
      </c>
    </row>
    <row r="258" spans="1:3" x14ac:dyDescent="0.2">
      <c r="A258" s="42">
        <f t="shared" si="2"/>
        <v>256</v>
      </c>
      <c r="B258" s="10">
        <v>23.5</v>
      </c>
      <c r="C258" s="10">
        <v>0.5</v>
      </c>
    </row>
    <row r="259" spans="1:3" x14ac:dyDescent="0.2">
      <c r="A259" s="42">
        <f t="shared" si="2"/>
        <v>257</v>
      </c>
      <c r="B259" s="10">
        <v>23</v>
      </c>
      <c r="C259" s="10">
        <v>0</v>
      </c>
    </row>
    <row r="260" spans="1:3" x14ac:dyDescent="0.2">
      <c r="A260" s="42">
        <f t="shared" si="2"/>
        <v>258</v>
      </c>
      <c r="B260" s="10">
        <v>23.5</v>
      </c>
      <c r="C260" s="10">
        <v>0.5</v>
      </c>
    </row>
    <row r="261" spans="1:3" x14ac:dyDescent="0.2">
      <c r="A261" s="42">
        <f t="shared" si="2"/>
        <v>259</v>
      </c>
      <c r="B261" s="10">
        <v>23</v>
      </c>
      <c r="C261" s="10">
        <v>0</v>
      </c>
    </row>
    <row r="262" spans="1:3" x14ac:dyDescent="0.2">
      <c r="A262" s="42">
        <f t="shared" si="2"/>
        <v>260</v>
      </c>
      <c r="B262" s="10">
        <v>23.5</v>
      </c>
      <c r="C262" s="10">
        <v>0.5</v>
      </c>
    </row>
    <row r="263" spans="1:3" x14ac:dyDescent="0.2">
      <c r="A263" s="42">
        <f t="shared" si="2"/>
        <v>261</v>
      </c>
      <c r="B263" s="10">
        <v>23</v>
      </c>
      <c r="C263" s="10">
        <v>0</v>
      </c>
    </row>
    <row r="264" spans="1:3" x14ac:dyDescent="0.2">
      <c r="A264" s="42">
        <f t="shared" si="2"/>
        <v>262</v>
      </c>
      <c r="B264" s="10">
        <v>23</v>
      </c>
      <c r="C264" s="10">
        <v>0</v>
      </c>
    </row>
    <row r="265" spans="1:3" x14ac:dyDescent="0.2">
      <c r="A265" s="42">
        <f t="shared" si="2"/>
        <v>263</v>
      </c>
      <c r="B265" s="10">
        <v>23</v>
      </c>
      <c r="C265" s="10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552C-AB11-E044-8A0B-AF426B9A5357}">
  <dimension ref="A1:I265"/>
  <sheetViews>
    <sheetView topLeftCell="A172" zoomScale="130" zoomScaleNormal="130" workbookViewId="0">
      <selection activeCell="C185" activeCellId="3" sqref="C90 C98 C141 C185"/>
    </sheetView>
  </sheetViews>
  <sheetFormatPr baseColWidth="10" defaultColWidth="11" defaultRowHeight="16" x14ac:dyDescent="0.2"/>
  <cols>
    <col min="1" max="1" width="9.1640625" style="4" customWidth="1"/>
    <col min="2" max="2" width="6.83203125" style="6" bestFit="1" customWidth="1"/>
    <col min="3" max="3" width="12.66406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s="45" t="s">
        <v>10</v>
      </c>
      <c r="B1" s="45" t="s">
        <v>0</v>
      </c>
      <c r="C1" s="45" t="s">
        <v>2</v>
      </c>
      <c r="D1" s="5"/>
      <c r="E1" s="5"/>
      <c r="F1" s="5"/>
      <c r="G1" s="5"/>
      <c r="H1" s="5"/>
      <c r="I1" s="5"/>
    </row>
    <row r="2" spans="1:9" x14ac:dyDescent="0.2">
      <c r="A2" s="42">
        <v>0</v>
      </c>
      <c r="B2" s="10">
        <v>23</v>
      </c>
      <c r="C2" s="10">
        <v>0.5</v>
      </c>
      <c r="D2" s="5"/>
      <c r="E2" s="5"/>
      <c r="F2" s="5"/>
      <c r="G2" s="5"/>
      <c r="H2" s="5"/>
      <c r="I2" s="5"/>
    </row>
    <row r="3" spans="1:9" x14ac:dyDescent="0.2">
      <c r="A3" s="42">
        <v>1</v>
      </c>
      <c r="B3" s="10">
        <v>23</v>
      </c>
      <c r="C3" s="10">
        <v>0.5</v>
      </c>
      <c r="D3" s="5"/>
      <c r="E3" s="5"/>
      <c r="F3" s="5"/>
      <c r="G3" s="5"/>
      <c r="H3" s="5"/>
      <c r="I3" s="5"/>
    </row>
    <row r="4" spans="1:9" x14ac:dyDescent="0.2">
      <c r="A4" s="42">
        <v>2</v>
      </c>
      <c r="B4" s="10">
        <v>23</v>
      </c>
      <c r="C4" s="10">
        <v>0.5</v>
      </c>
      <c r="D4" s="5"/>
      <c r="E4" s="5"/>
      <c r="F4" s="5"/>
      <c r="G4" s="5"/>
      <c r="H4" s="5"/>
      <c r="I4" s="5"/>
    </row>
    <row r="5" spans="1:9" x14ac:dyDescent="0.2">
      <c r="A5" s="42">
        <v>3</v>
      </c>
      <c r="B5" s="10">
        <v>23</v>
      </c>
      <c r="C5" s="10">
        <v>0.5</v>
      </c>
      <c r="D5" s="5"/>
      <c r="E5" s="5"/>
      <c r="F5" s="5"/>
      <c r="G5" s="5"/>
      <c r="H5" s="5"/>
      <c r="I5" s="5"/>
    </row>
    <row r="6" spans="1:9" x14ac:dyDescent="0.2">
      <c r="A6" s="42">
        <v>4</v>
      </c>
      <c r="B6" s="10">
        <v>22.5</v>
      </c>
      <c r="C6" s="10">
        <v>0</v>
      </c>
      <c r="D6" s="5"/>
      <c r="E6" s="5"/>
      <c r="F6" s="5"/>
      <c r="G6" s="5"/>
      <c r="H6" s="5"/>
      <c r="I6" s="5"/>
    </row>
    <row r="7" spans="1:9" x14ac:dyDescent="0.2">
      <c r="A7" s="42">
        <v>5</v>
      </c>
      <c r="B7" s="10">
        <v>23</v>
      </c>
      <c r="C7" s="10">
        <v>0.5</v>
      </c>
      <c r="D7" s="5"/>
      <c r="E7" s="5"/>
      <c r="F7" s="5"/>
      <c r="G7" s="5"/>
      <c r="H7" s="5"/>
      <c r="I7" s="5"/>
    </row>
    <row r="8" spans="1:9" x14ac:dyDescent="0.2">
      <c r="A8" s="42">
        <v>6</v>
      </c>
      <c r="B8" s="10">
        <v>23</v>
      </c>
      <c r="C8" s="10">
        <v>0.5</v>
      </c>
      <c r="D8" s="5"/>
      <c r="E8" s="5"/>
      <c r="F8" s="5"/>
      <c r="G8" s="5"/>
      <c r="H8" s="5"/>
      <c r="I8" s="5"/>
    </row>
    <row r="9" spans="1:9" x14ac:dyDescent="0.2">
      <c r="A9" s="42">
        <v>7</v>
      </c>
      <c r="B9" s="10">
        <v>22.5</v>
      </c>
      <c r="C9" s="10">
        <v>0</v>
      </c>
      <c r="D9" s="5"/>
      <c r="E9" s="5"/>
      <c r="F9" s="5"/>
      <c r="G9" s="5"/>
      <c r="H9" s="5"/>
      <c r="I9" s="5"/>
    </row>
    <row r="10" spans="1:9" x14ac:dyDescent="0.2">
      <c r="A10" s="42">
        <v>8</v>
      </c>
      <c r="B10" s="10">
        <v>23</v>
      </c>
      <c r="C10" s="10">
        <v>0.5</v>
      </c>
      <c r="D10" s="5"/>
      <c r="E10" s="5"/>
      <c r="F10" s="5"/>
      <c r="G10" s="5"/>
      <c r="H10" s="5"/>
      <c r="I10" s="5"/>
    </row>
    <row r="11" spans="1:9" x14ac:dyDescent="0.2">
      <c r="A11" s="42">
        <v>9</v>
      </c>
      <c r="B11" s="10">
        <v>23</v>
      </c>
      <c r="C11" s="10">
        <v>0.5</v>
      </c>
      <c r="D11" s="5"/>
      <c r="E11" s="5"/>
      <c r="F11" s="5"/>
      <c r="G11" s="5"/>
      <c r="H11" s="5"/>
      <c r="I11" s="5"/>
    </row>
    <row r="12" spans="1:9" x14ac:dyDescent="0.2">
      <c r="A12" s="42">
        <v>10</v>
      </c>
      <c r="B12" s="10">
        <v>23</v>
      </c>
      <c r="C12" s="10">
        <v>0.5</v>
      </c>
      <c r="D12" s="5"/>
      <c r="E12" s="5"/>
      <c r="F12" s="5"/>
      <c r="G12" s="5"/>
      <c r="H12" s="5"/>
      <c r="I12" s="5"/>
    </row>
    <row r="13" spans="1:9" x14ac:dyDescent="0.2">
      <c r="A13" s="42">
        <v>11</v>
      </c>
      <c r="B13" s="10">
        <v>23</v>
      </c>
      <c r="C13" s="10">
        <v>0.5</v>
      </c>
      <c r="D13" s="5"/>
      <c r="E13" s="5"/>
      <c r="F13" s="5"/>
      <c r="G13" s="5"/>
      <c r="H13" s="5"/>
      <c r="I13" s="5"/>
    </row>
    <row r="14" spans="1:9" x14ac:dyDescent="0.2">
      <c r="A14" s="42">
        <v>12</v>
      </c>
      <c r="B14" s="10">
        <v>23</v>
      </c>
      <c r="C14" s="10">
        <v>0.5</v>
      </c>
      <c r="D14" s="5"/>
      <c r="E14" s="5"/>
      <c r="F14" s="5"/>
      <c r="G14" s="5"/>
      <c r="H14" s="5"/>
      <c r="I14" s="5"/>
    </row>
    <row r="15" spans="1:9" x14ac:dyDescent="0.2">
      <c r="A15" s="42">
        <v>13</v>
      </c>
      <c r="B15" s="10">
        <v>23</v>
      </c>
      <c r="C15" s="10">
        <v>0.5</v>
      </c>
      <c r="D15" s="5"/>
      <c r="E15" s="5"/>
      <c r="F15" s="5"/>
      <c r="G15" s="5"/>
      <c r="H15" s="5"/>
      <c r="I15" s="5"/>
    </row>
    <row r="16" spans="1:9" x14ac:dyDescent="0.2">
      <c r="A16" s="42">
        <v>14</v>
      </c>
      <c r="B16" s="10">
        <v>23</v>
      </c>
      <c r="C16" s="10">
        <v>0.5</v>
      </c>
      <c r="D16" s="5"/>
      <c r="E16" s="5"/>
      <c r="F16" s="5"/>
      <c r="G16" s="5"/>
      <c r="H16" s="5"/>
      <c r="I16" s="5"/>
    </row>
    <row r="17" spans="1:9" x14ac:dyDescent="0.2">
      <c r="A17" s="42">
        <v>15</v>
      </c>
      <c r="B17" s="10">
        <v>23.5</v>
      </c>
      <c r="C17" s="10">
        <v>1</v>
      </c>
      <c r="D17" s="5"/>
      <c r="E17" s="5"/>
      <c r="F17" s="5"/>
      <c r="G17" s="5"/>
      <c r="H17" s="5"/>
      <c r="I17" s="5"/>
    </row>
    <row r="18" spans="1:9" x14ac:dyDescent="0.2">
      <c r="A18" s="42">
        <v>16</v>
      </c>
      <c r="B18" s="10">
        <v>23.5</v>
      </c>
      <c r="C18" s="10">
        <v>1</v>
      </c>
      <c r="D18" s="5"/>
      <c r="E18" s="5"/>
      <c r="F18" s="5"/>
      <c r="G18" s="5"/>
      <c r="H18" s="5"/>
      <c r="I18" s="5"/>
    </row>
    <row r="19" spans="1:9" x14ac:dyDescent="0.2">
      <c r="A19" s="42">
        <v>17</v>
      </c>
      <c r="B19" s="10">
        <v>23.5</v>
      </c>
      <c r="C19" s="10">
        <v>1</v>
      </c>
      <c r="D19" s="5"/>
      <c r="E19" s="5"/>
      <c r="F19" s="5"/>
      <c r="G19" s="5"/>
      <c r="H19" s="5"/>
      <c r="I19" s="5"/>
    </row>
    <row r="20" spans="1:9" x14ac:dyDescent="0.2">
      <c r="A20" s="42">
        <v>18</v>
      </c>
      <c r="B20" s="10">
        <v>23.5</v>
      </c>
      <c r="C20" s="10">
        <v>1</v>
      </c>
      <c r="D20" s="5"/>
      <c r="E20" s="5"/>
      <c r="F20" s="5"/>
      <c r="G20" s="5"/>
      <c r="H20" s="5"/>
      <c r="I20" s="5"/>
    </row>
    <row r="21" spans="1:9" x14ac:dyDescent="0.2">
      <c r="A21" s="42">
        <v>19</v>
      </c>
      <c r="B21" s="10">
        <v>23.5</v>
      </c>
      <c r="C21" s="10">
        <v>1</v>
      </c>
      <c r="D21" s="5"/>
      <c r="E21" s="5"/>
      <c r="F21" s="5"/>
      <c r="G21" s="5"/>
      <c r="H21" s="5"/>
      <c r="I21" s="5"/>
    </row>
    <row r="22" spans="1:9" x14ac:dyDescent="0.2">
      <c r="A22" s="42">
        <v>20</v>
      </c>
      <c r="B22" s="10">
        <v>23.5</v>
      </c>
      <c r="C22" s="10">
        <v>1</v>
      </c>
      <c r="D22" s="5"/>
      <c r="E22" s="5"/>
      <c r="F22" s="5"/>
      <c r="G22" s="5"/>
      <c r="H22" s="5"/>
      <c r="I22" s="5"/>
    </row>
    <row r="23" spans="1:9" x14ac:dyDescent="0.2">
      <c r="A23" s="42">
        <v>21</v>
      </c>
      <c r="B23" s="10">
        <v>22.5</v>
      </c>
      <c r="C23" s="10">
        <v>0</v>
      </c>
      <c r="D23" s="5"/>
      <c r="E23" s="5"/>
      <c r="F23" s="5"/>
      <c r="G23" s="5"/>
      <c r="H23" s="5"/>
      <c r="I23" s="5"/>
    </row>
    <row r="24" spans="1:9" x14ac:dyDescent="0.2">
      <c r="A24" s="42">
        <v>22</v>
      </c>
      <c r="B24" s="10">
        <v>23.5</v>
      </c>
      <c r="C24" s="10">
        <v>1</v>
      </c>
      <c r="D24" s="5"/>
      <c r="E24" s="5"/>
      <c r="F24" s="5"/>
      <c r="G24" s="5"/>
      <c r="H24" s="5"/>
      <c r="I24" s="5"/>
    </row>
    <row r="25" spans="1:9" x14ac:dyDescent="0.2">
      <c r="A25" s="42">
        <v>23</v>
      </c>
      <c r="B25" s="10">
        <v>23.5</v>
      </c>
      <c r="C25" s="10">
        <v>1</v>
      </c>
      <c r="D25" s="5"/>
      <c r="E25" s="5"/>
      <c r="F25" s="5"/>
      <c r="G25" s="5"/>
      <c r="H25" s="5"/>
      <c r="I25" s="5"/>
    </row>
    <row r="26" spans="1:9" x14ac:dyDescent="0.2">
      <c r="A26" s="42">
        <v>24</v>
      </c>
      <c r="B26" s="10">
        <v>23.5</v>
      </c>
      <c r="C26" s="10">
        <v>1</v>
      </c>
      <c r="D26" s="5"/>
      <c r="E26" s="5"/>
      <c r="F26" s="5"/>
      <c r="G26" s="5"/>
      <c r="H26" s="5"/>
      <c r="I26" s="5"/>
    </row>
    <row r="27" spans="1:9" x14ac:dyDescent="0.2">
      <c r="A27" s="42">
        <v>25</v>
      </c>
      <c r="B27" s="10">
        <v>23.5</v>
      </c>
      <c r="C27" s="10">
        <v>1</v>
      </c>
      <c r="D27" s="5"/>
      <c r="E27" s="5"/>
      <c r="F27" s="5"/>
      <c r="G27" s="5"/>
      <c r="H27" s="5"/>
      <c r="I27" s="5"/>
    </row>
    <row r="28" spans="1:9" x14ac:dyDescent="0.2">
      <c r="A28" s="42">
        <v>26</v>
      </c>
      <c r="B28" s="10">
        <v>23.5</v>
      </c>
      <c r="C28" s="10">
        <v>1</v>
      </c>
      <c r="D28" s="5"/>
      <c r="E28" s="5"/>
      <c r="F28" s="5"/>
      <c r="G28" s="5"/>
      <c r="H28" s="5"/>
      <c r="I28" s="5"/>
    </row>
    <row r="29" spans="1:9" x14ac:dyDescent="0.2">
      <c r="A29" s="42">
        <v>27</v>
      </c>
      <c r="B29" s="10">
        <v>23</v>
      </c>
      <c r="C29" s="10">
        <v>0.5</v>
      </c>
      <c r="D29" s="5"/>
      <c r="E29" s="5"/>
      <c r="F29" s="5"/>
      <c r="G29" s="5"/>
      <c r="H29" s="5"/>
      <c r="I29" s="5"/>
    </row>
    <row r="30" spans="1:9" x14ac:dyDescent="0.2">
      <c r="A30" s="42">
        <v>28</v>
      </c>
      <c r="B30" s="10">
        <v>23.5</v>
      </c>
      <c r="C30" s="10">
        <v>1</v>
      </c>
      <c r="D30" s="5"/>
      <c r="E30" s="5"/>
      <c r="F30" s="5"/>
      <c r="G30" s="5"/>
      <c r="H30" s="5"/>
      <c r="I30" s="5"/>
    </row>
    <row r="31" spans="1:9" x14ac:dyDescent="0.2">
      <c r="A31" s="42">
        <v>29</v>
      </c>
      <c r="B31" s="10">
        <v>23</v>
      </c>
      <c r="C31" s="10">
        <v>0.5</v>
      </c>
      <c r="D31" s="5"/>
      <c r="E31" s="5"/>
      <c r="F31" s="5"/>
      <c r="G31" s="5"/>
      <c r="H31" s="5"/>
      <c r="I31" s="5"/>
    </row>
    <row r="32" spans="1:9" x14ac:dyDescent="0.2">
      <c r="A32" s="42">
        <v>30</v>
      </c>
      <c r="B32" s="10">
        <v>23.5</v>
      </c>
      <c r="C32" s="10">
        <v>1</v>
      </c>
      <c r="D32" s="5"/>
      <c r="E32" s="5"/>
      <c r="F32" s="5"/>
      <c r="G32" s="5"/>
      <c r="H32" s="5"/>
      <c r="I32" s="5"/>
    </row>
    <row r="33" spans="1:9" x14ac:dyDescent="0.2">
      <c r="A33" s="42">
        <v>31</v>
      </c>
      <c r="B33" s="10">
        <v>22.5</v>
      </c>
      <c r="C33" s="10">
        <v>0</v>
      </c>
      <c r="D33" s="5"/>
      <c r="E33" s="5"/>
      <c r="F33" s="5"/>
      <c r="G33" s="5"/>
      <c r="H33" s="5"/>
      <c r="I33" s="5"/>
    </row>
    <row r="34" spans="1:9" x14ac:dyDescent="0.2">
      <c r="A34" s="42">
        <v>32</v>
      </c>
      <c r="B34" s="10">
        <v>23</v>
      </c>
      <c r="C34" s="10">
        <v>0.5</v>
      </c>
      <c r="D34" s="5"/>
      <c r="E34" s="5"/>
      <c r="F34" s="5"/>
      <c r="G34" s="5"/>
      <c r="H34" s="5"/>
      <c r="I34" s="5"/>
    </row>
    <row r="35" spans="1:9" x14ac:dyDescent="0.2">
      <c r="A35" s="42">
        <v>33</v>
      </c>
      <c r="B35" s="10">
        <v>23</v>
      </c>
      <c r="C35" s="10">
        <v>0.5</v>
      </c>
      <c r="D35" s="5"/>
      <c r="E35" s="5"/>
      <c r="F35" s="5"/>
      <c r="G35" s="5"/>
      <c r="H35" s="5"/>
      <c r="I35" s="5"/>
    </row>
    <row r="36" spans="1:9" x14ac:dyDescent="0.2">
      <c r="A36" s="42">
        <v>34</v>
      </c>
      <c r="B36" s="10">
        <v>23</v>
      </c>
      <c r="C36" s="10">
        <v>0.5</v>
      </c>
      <c r="D36" s="5"/>
      <c r="E36" s="5"/>
      <c r="F36" s="5"/>
      <c r="G36" s="5"/>
      <c r="H36" s="5"/>
      <c r="I36" s="5"/>
    </row>
    <row r="37" spans="1:9" x14ac:dyDescent="0.2">
      <c r="A37" s="42">
        <v>35</v>
      </c>
      <c r="B37" s="10">
        <v>23</v>
      </c>
      <c r="C37" s="10">
        <v>0.5</v>
      </c>
      <c r="D37" s="5"/>
      <c r="E37" s="5"/>
      <c r="F37" s="5"/>
      <c r="G37" s="5"/>
      <c r="H37" s="5"/>
      <c r="I37" s="5"/>
    </row>
    <row r="38" spans="1:9" x14ac:dyDescent="0.2">
      <c r="A38" s="42">
        <v>36</v>
      </c>
      <c r="B38" s="10">
        <v>23</v>
      </c>
      <c r="C38" s="10">
        <v>0.5</v>
      </c>
      <c r="D38" s="5"/>
      <c r="E38" s="5"/>
      <c r="F38" s="5"/>
      <c r="G38" s="5"/>
      <c r="H38" s="5"/>
      <c r="I38" s="5"/>
    </row>
    <row r="39" spans="1:9" x14ac:dyDescent="0.2">
      <c r="A39" s="42">
        <v>37</v>
      </c>
      <c r="B39" s="10">
        <v>23</v>
      </c>
      <c r="C39" s="10">
        <v>0.5</v>
      </c>
      <c r="D39" s="5"/>
      <c r="E39" s="5"/>
      <c r="F39" s="5"/>
      <c r="G39" s="5"/>
      <c r="H39" s="5"/>
      <c r="I39" s="5"/>
    </row>
    <row r="40" spans="1:9" x14ac:dyDescent="0.2">
      <c r="A40" s="42">
        <v>38</v>
      </c>
      <c r="B40" s="10">
        <v>23</v>
      </c>
      <c r="C40" s="10">
        <v>0.5</v>
      </c>
      <c r="D40" s="5"/>
      <c r="E40" s="5"/>
      <c r="F40" s="5"/>
      <c r="G40" s="5"/>
      <c r="H40" s="5"/>
      <c r="I40" s="5"/>
    </row>
    <row r="41" spans="1:9" x14ac:dyDescent="0.2">
      <c r="A41" s="42">
        <v>39</v>
      </c>
      <c r="B41" s="10">
        <v>23</v>
      </c>
      <c r="C41" s="10">
        <v>0.5</v>
      </c>
      <c r="D41" s="5"/>
      <c r="E41" s="5"/>
      <c r="F41" s="5"/>
      <c r="G41" s="5"/>
      <c r="H41" s="5"/>
      <c r="I41" s="5"/>
    </row>
    <row r="42" spans="1:9" x14ac:dyDescent="0.2">
      <c r="A42" s="42">
        <v>40</v>
      </c>
      <c r="B42" s="10">
        <v>23</v>
      </c>
      <c r="C42" s="10">
        <v>0.5</v>
      </c>
      <c r="D42" s="5"/>
      <c r="E42" s="5"/>
      <c r="F42" s="5"/>
      <c r="G42" s="5"/>
      <c r="H42" s="5"/>
      <c r="I42" s="5"/>
    </row>
    <row r="43" spans="1:9" x14ac:dyDescent="0.2">
      <c r="A43" s="42">
        <v>41</v>
      </c>
      <c r="B43" s="10">
        <v>23</v>
      </c>
      <c r="C43" s="10">
        <v>0.5</v>
      </c>
      <c r="D43" s="5"/>
      <c r="E43" s="5"/>
      <c r="F43" s="5"/>
      <c r="G43" s="5"/>
      <c r="H43" s="5"/>
      <c r="I43" s="5"/>
    </row>
    <row r="44" spans="1:9" x14ac:dyDescent="0.2">
      <c r="A44" s="42">
        <v>42</v>
      </c>
      <c r="B44" s="10">
        <v>23</v>
      </c>
      <c r="C44" s="10">
        <v>0.5</v>
      </c>
      <c r="D44" s="5"/>
      <c r="E44" s="5"/>
      <c r="F44" s="5"/>
      <c r="G44" s="5"/>
      <c r="H44" s="5"/>
      <c r="I44" s="5"/>
    </row>
    <row r="45" spans="1:9" x14ac:dyDescent="0.2">
      <c r="A45" s="42">
        <v>43</v>
      </c>
      <c r="B45" s="10">
        <v>23</v>
      </c>
      <c r="C45" s="10">
        <v>0.5</v>
      </c>
      <c r="D45" s="5"/>
      <c r="E45" s="5"/>
      <c r="F45" s="5"/>
      <c r="G45" s="5"/>
      <c r="H45" s="5"/>
      <c r="I45" s="5"/>
    </row>
    <row r="46" spans="1:9" x14ac:dyDescent="0.2">
      <c r="A46" s="42">
        <v>44</v>
      </c>
      <c r="B46" s="10">
        <v>23</v>
      </c>
      <c r="C46" s="10">
        <v>0.5</v>
      </c>
      <c r="D46" s="5"/>
      <c r="E46" s="5"/>
      <c r="F46" s="5"/>
      <c r="G46" s="5"/>
      <c r="H46" s="5"/>
      <c r="I46" s="5"/>
    </row>
    <row r="47" spans="1:9" x14ac:dyDescent="0.2">
      <c r="A47" s="42">
        <v>45</v>
      </c>
      <c r="B47" s="10">
        <v>23</v>
      </c>
      <c r="C47" s="10">
        <v>0.5</v>
      </c>
      <c r="D47" s="5"/>
      <c r="E47" s="5"/>
      <c r="F47" s="5"/>
      <c r="G47" s="5"/>
      <c r="H47" s="5"/>
      <c r="I47" s="5"/>
    </row>
    <row r="48" spans="1:9" x14ac:dyDescent="0.2">
      <c r="A48" s="42">
        <v>46</v>
      </c>
      <c r="B48" s="10">
        <v>23</v>
      </c>
      <c r="C48" s="10">
        <v>0.5</v>
      </c>
      <c r="D48" s="5"/>
      <c r="E48" s="5"/>
      <c r="F48" s="5"/>
      <c r="G48" s="5"/>
      <c r="H48" s="5"/>
      <c r="I48" s="5"/>
    </row>
    <row r="49" spans="1:9" x14ac:dyDescent="0.2">
      <c r="A49" s="42">
        <v>47</v>
      </c>
      <c r="B49" s="10">
        <v>23</v>
      </c>
      <c r="C49" s="10">
        <v>0.5</v>
      </c>
      <c r="D49" s="5"/>
      <c r="E49" s="5"/>
      <c r="F49" s="5"/>
      <c r="G49" s="5"/>
      <c r="H49" s="5"/>
      <c r="I49" s="5"/>
    </row>
    <row r="50" spans="1:9" x14ac:dyDescent="0.2">
      <c r="A50" s="42">
        <v>48</v>
      </c>
      <c r="B50" s="10">
        <v>23</v>
      </c>
      <c r="C50" s="10">
        <v>0.5</v>
      </c>
      <c r="D50" s="5"/>
      <c r="E50" s="5"/>
      <c r="F50" s="5"/>
      <c r="G50" s="5"/>
      <c r="H50" s="5"/>
      <c r="I50" s="5"/>
    </row>
    <row r="51" spans="1:9" x14ac:dyDescent="0.2">
      <c r="A51" s="42">
        <v>49</v>
      </c>
      <c r="B51" s="10">
        <v>23</v>
      </c>
      <c r="C51" s="10">
        <v>0.5</v>
      </c>
      <c r="D51" s="5"/>
      <c r="E51" s="5"/>
      <c r="F51" s="5"/>
      <c r="G51" s="5"/>
      <c r="H51" s="5"/>
      <c r="I51" s="5"/>
    </row>
    <row r="52" spans="1:9" x14ac:dyDescent="0.2">
      <c r="A52" s="42">
        <v>50</v>
      </c>
      <c r="B52" s="10">
        <v>23</v>
      </c>
      <c r="C52" s="10">
        <v>0.5</v>
      </c>
      <c r="D52" s="5"/>
      <c r="E52" s="5"/>
      <c r="F52" s="5"/>
      <c r="G52" s="5"/>
      <c r="H52" s="5"/>
      <c r="I52" s="5"/>
    </row>
    <row r="53" spans="1:9" x14ac:dyDescent="0.2">
      <c r="A53" s="42">
        <v>51</v>
      </c>
      <c r="B53" s="10">
        <v>23</v>
      </c>
      <c r="C53" s="10">
        <v>0.5</v>
      </c>
      <c r="D53" s="5"/>
      <c r="E53" s="5"/>
      <c r="F53" s="5"/>
      <c r="G53" s="5"/>
      <c r="H53" s="5"/>
      <c r="I53" s="5"/>
    </row>
    <row r="54" spans="1:9" x14ac:dyDescent="0.2">
      <c r="A54" s="42">
        <v>52</v>
      </c>
      <c r="B54" s="10">
        <v>23</v>
      </c>
      <c r="C54" s="10">
        <v>0.5</v>
      </c>
      <c r="D54" s="5"/>
      <c r="E54" s="5"/>
      <c r="F54" s="5"/>
      <c r="G54" s="5"/>
      <c r="H54" s="5"/>
      <c r="I54" s="5"/>
    </row>
    <row r="55" spans="1:9" x14ac:dyDescent="0.2">
      <c r="A55" s="42">
        <v>53</v>
      </c>
      <c r="B55" s="10">
        <v>23</v>
      </c>
      <c r="C55" s="10">
        <v>0.5</v>
      </c>
      <c r="D55" s="5"/>
      <c r="E55" s="5"/>
      <c r="F55" s="5"/>
      <c r="G55" s="5"/>
      <c r="H55" s="5"/>
      <c r="I55" s="5"/>
    </row>
    <row r="56" spans="1:9" x14ac:dyDescent="0.2">
      <c r="A56" s="42">
        <v>54</v>
      </c>
      <c r="B56" s="10">
        <v>23</v>
      </c>
      <c r="C56" s="10">
        <v>0.5</v>
      </c>
      <c r="D56" s="5"/>
      <c r="E56" s="5"/>
      <c r="F56" s="5"/>
      <c r="G56" s="5"/>
      <c r="H56" s="5"/>
      <c r="I56" s="5"/>
    </row>
    <row r="57" spans="1:9" x14ac:dyDescent="0.2">
      <c r="A57" s="42">
        <v>55</v>
      </c>
      <c r="B57" s="10">
        <v>23</v>
      </c>
      <c r="C57" s="10">
        <v>0.5</v>
      </c>
      <c r="D57" s="5"/>
      <c r="E57" s="5"/>
      <c r="F57" s="5"/>
      <c r="G57" s="5"/>
      <c r="H57" s="5"/>
      <c r="I57" s="5"/>
    </row>
    <row r="58" spans="1:9" x14ac:dyDescent="0.2">
      <c r="A58" s="42">
        <v>56</v>
      </c>
      <c r="B58" s="10">
        <v>23</v>
      </c>
      <c r="C58" s="10">
        <v>0.5</v>
      </c>
      <c r="D58" s="5"/>
      <c r="E58" s="5"/>
      <c r="F58" s="5"/>
      <c r="G58" s="5"/>
      <c r="H58" s="5"/>
      <c r="I58" s="5"/>
    </row>
    <row r="59" spans="1:9" x14ac:dyDescent="0.2">
      <c r="A59" s="42">
        <v>57</v>
      </c>
      <c r="B59" s="10">
        <v>23</v>
      </c>
      <c r="C59" s="10">
        <v>0.5</v>
      </c>
      <c r="D59" s="5"/>
      <c r="E59" s="5"/>
      <c r="F59" s="5"/>
      <c r="G59" s="5"/>
      <c r="H59" s="5"/>
      <c r="I59" s="5"/>
    </row>
    <row r="60" spans="1:9" x14ac:dyDescent="0.2">
      <c r="A60" s="42">
        <v>58</v>
      </c>
      <c r="B60" s="10">
        <v>23</v>
      </c>
      <c r="C60" s="10">
        <v>0.5</v>
      </c>
      <c r="D60" s="5"/>
      <c r="E60" s="5"/>
      <c r="F60" s="5"/>
      <c r="G60" s="5"/>
      <c r="H60" s="5"/>
      <c r="I60" s="5"/>
    </row>
    <row r="61" spans="1:9" x14ac:dyDescent="0.2">
      <c r="A61" s="42">
        <v>59</v>
      </c>
      <c r="B61" s="10">
        <v>23</v>
      </c>
      <c r="C61" s="10">
        <v>0.5</v>
      </c>
      <c r="D61" s="5"/>
      <c r="E61" s="5"/>
      <c r="F61" s="5"/>
      <c r="G61" s="5"/>
      <c r="H61" s="5"/>
      <c r="I61" s="5"/>
    </row>
    <row r="62" spans="1:9" x14ac:dyDescent="0.2">
      <c r="A62" s="42">
        <v>60</v>
      </c>
      <c r="B62" s="10">
        <v>23</v>
      </c>
      <c r="C62" s="10">
        <v>0.5</v>
      </c>
      <c r="D62" s="5"/>
      <c r="E62" s="5"/>
      <c r="F62" s="5"/>
      <c r="G62" s="5"/>
      <c r="H62" s="5"/>
      <c r="I62" s="5"/>
    </row>
    <row r="63" spans="1:9" x14ac:dyDescent="0.2">
      <c r="A63" s="42">
        <v>61</v>
      </c>
      <c r="B63" s="10">
        <v>23</v>
      </c>
      <c r="C63" s="10">
        <v>0.5</v>
      </c>
      <c r="D63" s="5"/>
      <c r="E63" s="5"/>
      <c r="F63" s="5"/>
      <c r="G63" s="5"/>
      <c r="H63" s="5"/>
      <c r="I63" s="5"/>
    </row>
    <row r="64" spans="1:9" x14ac:dyDescent="0.2">
      <c r="A64" s="42">
        <v>62</v>
      </c>
      <c r="B64" s="10">
        <v>23</v>
      </c>
      <c r="C64" s="10">
        <v>0.5</v>
      </c>
      <c r="D64" s="5"/>
      <c r="E64" s="5"/>
      <c r="F64" s="5"/>
      <c r="G64" s="5"/>
      <c r="H64" s="5"/>
      <c r="I64" s="5"/>
    </row>
    <row r="65" spans="1:9" x14ac:dyDescent="0.2">
      <c r="A65" s="42">
        <v>63</v>
      </c>
      <c r="B65" s="10">
        <v>23</v>
      </c>
      <c r="C65" s="10">
        <v>0.5</v>
      </c>
      <c r="D65" s="5"/>
      <c r="E65" s="5"/>
      <c r="F65" s="5"/>
      <c r="G65" s="5"/>
      <c r="H65" s="5"/>
      <c r="I65" s="5"/>
    </row>
    <row r="66" spans="1:9" x14ac:dyDescent="0.2">
      <c r="A66" s="42">
        <v>64</v>
      </c>
      <c r="B66" s="10">
        <v>23</v>
      </c>
      <c r="C66" s="10">
        <v>0.5</v>
      </c>
      <c r="D66" s="5"/>
      <c r="E66" s="5"/>
      <c r="F66" s="5"/>
      <c r="G66" s="5"/>
      <c r="H66" s="5"/>
      <c r="I66" s="5"/>
    </row>
    <row r="67" spans="1:9" x14ac:dyDescent="0.2">
      <c r="A67" s="42">
        <v>65</v>
      </c>
      <c r="B67" s="10">
        <v>23</v>
      </c>
      <c r="C67" s="10">
        <v>0.5</v>
      </c>
      <c r="D67" s="5"/>
      <c r="E67" s="5"/>
      <c r="F67" s="5"/>
      <c r="G67" s="5"/>
      <c r="H67" s="5"/>
      <c r="I67" s="5"/>
    </row>
    <row r="68" spans="1:9" x14ac:dyDescent="0.2">
      <c r="A68" s="42">
        <v>66</v>
      </c>
      <c r="B68" s="10">
        <v>23</v>
      </c>
      <c r="C68" s="10">
        <v>0.5</v>
      </c>
      <c r="D68" s="5"/>
      <c r="E68" s="5"/>
      <c r="F68" s="5"/>
      <c r="G68" s="5"/>
      <c r="H68" s="5"/>
      <c r="I68" s="5"/>
    </row>
    <row r="69" spans="1:9" x14ac:dyDescent="0.2">
      <c r="A69" s="42">
        <v>67</v>
      </c>
      <c r="B69" s="10">
        <v>23</v>
      </c>
      <c r="C69" s="10">
        <v>0.5</v>
      </c>
      <c r="D69" s="5"/>
      <c r="E69" s="5"/>
      <c r="F69" s="5"/>
      <c r="G69" s="5"/>
      <c r="H69" s="5"/>
      <c r="I69" s="5"/>
    </row>
    <row r="70" spans="1:9" x14ac:dyDescent="0.2">
      <c r="A70" s="42">
        <v>68</v>
      </c>
      <c r="B70" s="10">
        <v>23</v>
      </c>
      <c r="C70" s="10">
        <v>0.5</v>
      </c>
      <c r="D70" s="5"/>
      <c r="E70" s="5"/>
      <c r="F70" s="5"/>
      <c r="G70" s="5"/>
      <c r="H70" s="5"/>
      <c r="I70" s="5"/>
    </row>
    <row r="71" spans="1:9" x14ac:dyDescent="0.2">
      <c r="A71" s="42">
        <v>69</v>
      </c>
      <c r="B71" s="10">
        <v>23</v>
      </c>
      <c r="C71" s="10">
        <v>0.5</v>
      </c>
      <c r="D71" s="5"/>
      <c r="E71" s="5"/>
      <c r="F71" s="5"/>
      <c r="G71" s="5"/>
      <c r="H71" s="5"/>
      <c r="I71" s="5"/>
    </row>
    <row r="72" spans="1:9" x14ac:dyDescent="0.2">
      <c r="A72" s="42">
        <v>70</v>
      </c>
      <c r="B72" s="10">
        <v>23</v>
      </c>
      <c r="C72" s="10">
        <v>0.5</v>
      </c>
      <c r="D72" s="5"/>
      <c r="E72" s="5"/>
      <c r="F72" s="5"/>
      <c r="G72" s="5"/>
      <c r="H72" s="5"/>
      <c r="I72" s="5"/>
    </row>
    <row r="73" spans="1:9" x14ac:dyDescent="0.2">
      <c r="A73" s="42">
        <v>71</v>
      </c>
      <c r="B73" s="10">
        <v>23</v>
      </c>
      <c r="C73" s="10">
        <v>0.5</v>
      </c>
      <c r="D73" s="5"/>
      <c r="E73" s="5"/>
      <c r="F73" s="5"/>
      <c r="G73" s="5"/>
      <c r="H73" s="5"/>
      <c r="I73" s="5"/>
    </row>
    <row r="74" spans="1:9" x14ac:dyDescent="0.2">
      <c r="A74" s="42">
        <v>72</v>
      </c>
      <c r="B74" s="10">
        <v>23</v>
      </c>
      <c r="C74" s="10">
        <v>0.5</v>
      </c>
      <c r="D74" s="5"/>
      <c r="E74" s="5"/>
      <c r="F74" s="5"/>
      <c r="G74" s="5"/>
      <c r="H74" s="5"/>
      <c r="I74" s="5"/>
    </row>
    <row r="75" spans="1:9" x14ac:dyDescent="0.2">
      <c r="A75" s="42">
        <v>73</v>
      </c>
      <c r="B75" s="10">
        <v>23</v>
      </c>
      <c r="C75" s="10">
        <v>0.5</v>
      </c>
      <c r="D75" s="5"/>
      <c r="E75" s="5"/>
      <c r="F75" s="5"/>
      <c r="G75" s="5"/>
      <c r="H75" s="5"/>
      <c r="I75" s="5"/>
    </row>
    <row r="76" spans="1:9" x14ac:dyDescent="0.2">
      <c r="A76" s="42">
        <v>74</v>
      </c>
      <c r="B76" s="10">
        <v>23</v>
      </c>
      <c r="C76" s="10">
        <v>0.5</v>
      </c>
      <c r="D76" s="5"/>
      <c r="E76" s="5"/>
      <c r="F76" s="5"/>
      <c r="G76" s="5"/>
      <c r="H76" s="5"/>
      <c r="I76" s="5"/>
    </row>
    <row r="77" spans="1:9" x14ac:dyDescent="0.2">
      <c r="A77" s="42">
        <v>75</v>
      </c>
      <c r="B77" s="10">
        <v>22.5</v>
      </c>
      <c r="C77" s="10">
        <v>0</v>
      </c>
      <c r="D77" s="5"/>
      <c r="E77" s="5"/>
      <c r="F77" s="5"/>
      <c r="G77" s="5"/>
      <c r="H77" s="5"/>
      <c r="I77" s="5"/>
    </row>
    <row r="78" spans="1:9" x14ac:dyDescent="0.2">
      <c r="A78" s="42">
        <v>76</v>
      </c>
      <c r="B78" s="10">
        <v>23</v>
      </c>
      <c r="C78" s="10">
        <v>0.5</v>
      </c>
      <c r="D78" s="5"/>
      <c r="E78" s="5"/>
      <c r="F78" s="5"/>
      <c r="G78" s="5"/>
      <c r="H78" s="5"/>
      <c r="I78" s="5"/>
    </row>
    <row r="79" spans="1:9" x14ac:dyDescent="0.2">
      <c r="A79" s="42">
        <v>77</v>
      </c>
      <c r="B79" s="10">
        <v>23</v>
      </c>
      <c r="C79" s="10">
        <v>0.5</v>
      </c>
      <c r="D79" s="5"/>
      <c r="E79" s="5"/>
      <c r="F79" s="5"/>
      <c r="G79" s="5"/>
      <c r="H79" s="5"/>
      <c r="I79" s="5"/>
    </row>
    <row r="80" spans="1:9" x14ac:dyDescent="0.2">
      <c r="A80" s="42">
        <v>78</v>
      </c>
      <c r="B80" s="10">
        <v>23</v>
      </c>
      <c r="C80" s="10">
        <v>0.5</v>
      </c>
      <c r="D80" s="5"/>
      <c r="E80" s="5"/>
      <c r="F80" s="5"/>
      <c r="G80" s="5"/>
      <c r="H80" s="5"/>
      <c r="I80" s="5"/>
    </row>
    <row r="81" spans="1:9" x14ac:dyDescent="0.2">
      <c r="A81" s="42">
        <v>79</v>
      </c>
      <c r="B81" s="10">
        <v>23</v>
      </c>
      <c r="C81" s="10">
        <v>0.5</v>
      </c>
      <c r="D81" s="5"/>
      <c r="E81" s="5"/>
      <c r="F81" s="5"/>
      <c r="G81" s="5"/>
      <c r="H81" s="5"/>
      <c r="I81" s="5"/>
    </row>
    <row r="82" spans="1:9" x14ac:dyDescent="0.2">
      <c r="A82" s="42">
        <v>80</v>
      </c>
      <c r="B82" s="10">
        <v>23</v>
      </c>
      <c r="C82" s="10">
        <v>0.5</v>
      </c>
      <c r="D82" s="5"/>
      <c r="E82" s="5"/>
      <c r="F82" s="5"/>
      <c r="G82" s="5"/>
      <c r="H82" s="5"/>
      <c r="I82" s="5"/>
    </row>
    <row r="83" spans="1:9" x14ac:dyDescent="0.2">
      <c r="A83" s="42">
        <v>81</v>
      </c>
      <c r="B83" s="10">
        <v>23</v>
      </c>
      <c r="C83" s="10">
        <v>0.5</v>
      </c>
      <c r="D83" s="5"/>
      <c r="E83" s="5"/>
      <c r="F83" s="5"/>
      <c r="G83" s="5"/>
      <c r="H83" s="5"/>
      <c r="I83" s="5"/>
    </row>
    <row r="84" spans="1:9" x14ac:dyDescent="0.2">
      <c r="A84" s="42">
        <v>82</v>
      </c>
      <c r="B84" s="10">
        <v>23</v>
      </c>
      <c r="C84" s="10">
        <v>0.5</v>
      </c>
      <c r="D84" s="5"/>
      <c r="E84" s="5"/>
      <c r="F84" s="5"/>
      <c r="G84" s="5"/>
      <c r="H84" s="5"/>
      <c r="I84" s="5"/>
    </row>
    <row r="85" spans="1:9" x14ac:dyDescent="0.2">
      <c r="A85" s="42">
        <v>83</v>
      </c>
      <c r="B85" s="10">
        <v>23</v>
      </c>
      <c r="C85" s="10">
        <v>0.5</v>
      </c>
      <c r="D85" s="5"/>
      <c r="E85" s="5"/>
      <c r="F85" s="5"/>
      <c r="G85" s="5"/>
      <c r="H85" s="5"/>
      <c r="I85" s="5"/>
    </row>
    <row r="86" spans="1:9" x14ac:dyDescent="0.2">
      <c r="A86" s="42">
        <v>84</v>
      </c>
      <c r="B86" s="10">
        <v>25</v>
      </c>
      <c r="C86" s="10">
        <v>2.5</v>
      </c>
      <c r="D86" s="5"/>
      <c r="E86" s="5"/>
      <c r="F86" s="5"/>
      <c r="G86" s="5"/>
      <c r="H86" s="5"/>
      <c r="I86" s="5"/>
    </row>
    <row r="87" spans="1:9" x14ac:dyDescent="0.2">
      <c r="A87" s="42">
        <v>85</v>
      </c>
      <c r="B87" s="10">
        <v>27</v>
      </c>
      <c r="C87" s="10">
        <v>4.5</v>
      </c>
      <c r="D87" s="5"/>
      <c r="E87" s="5"/>
      <c r="F87" s="5"/>
      <c r="G87" s="5"/>
      <c r="H87" s="5"/>
      <c r="I87" s="5"/>
    </row>
    <row r="88" spans="1:9" x14ac:dyDescent="0.2">
      <c r="A88" s="46">
        <v>86</v>
      </c>
      <c r="B88" s="16">
        <v>31.5</v>
      </c>
      <c r="C88" s="16">
        <v>9</v>
      </c>
      <c r="D88" s="5"/>
      <c r="E88" s="5"/>
      <c r="F88" s="5"/>
      <c r="G88" s="5"/>
      <c r="H88" s="5"/>
      <c r="I88" s="5"/>
    </row>
    <row r="89" spans="1:9" x14ac:dyDescent="0.2">
      <c r="A89" s="46">
        <v>87</v>
      </c>
      <c r="B89" s="16">
        <v>35</v>
      </c>
      <c r="C89" s="16">
        <v>12.5</v>
      </c>
      <c r="D89" s="5"/>
      <c r="E89" s="5"/>
      <c r="F89" s="5"/>
      <c r="G89" s="5"/>
      <c r="H89" s="5"/>
      <c r="I89" s="5"/>
    </row>
    <row r="90" spans="1:9" x14ac:dyDescent="0.2">
      <c r="A90" s="43">
        <v>88</v>
      </c>
      <c r="B90" s="44">
        <v>37</v>
      </c>
      <c r="C90" s="44">
        <v>14.5</v>
      </c>
      <c r="D90" s="5"/>
      <c r="E90" s="5"/>
      <c r="F90" s="5"/>
      <c r="G90" s="5"/>
      <c r="H90" s="5"/>
      <c r="I90" s="5"/>
    </row>
    <row r="91" spans="1:9" x14ac:dyDescent="0.2">
      <c r="A91" s="46">
        <v>89</v>
      </c>
      <c r="B91" s="16">
        <v>36</v>
      </c>
      <c r="C91" s="16">
        <v>13.5</v>
      </c>
      <c r="D91" s="5"/>
      <c r="E91" s="5"/>
      <c r="F91" s="5"/>
      <c r="G91" s="5"/>
      <c r="H91" s="5"/>
      <c r="I91" s="5"/>
    </row>
    <row r="92" spans="1:9" x14ac:dyDescent="0.2">
      <c r="A92" s="46">
        <v>90</v>
      </c>
      <c r="B92" s="16">
        <v>34</v>
      </c>
      <c r="C92" s="16">
        <v>11.5</v>
      </c>
      <c r="D92" s="5"/>
      <c r="E92" s="5"/>
      <c r="F92" s="5"/>
      <c r="G92" s="5"/>
      <c r="H92" s="5"/>
      <c r="I92" s="5"/>
    </row>
    <row r="93" spans="1:9" x14ac:dyDescent="0.2">
      <c r="A93" s="42">
        <v>91</v>
      </c>
      <c r="B93" s="10">
        <v>32.5</v>
      </c>
      <c r="C93" s="10">
        <v>10</v>
      </c>
      <c r="D93" s="5"/>
      <c r="E93" s="5"/>
      <c r="F93" s="5"/>
      <c r="G93" s="5"/>
      <c r="H93" s="5"/>
      <c r="I93" s="5"/>
    </row>
    <row r="94" spans="1:9" x14ac:dyDescent="0.2">
      <c r="A94" s="42">
        <v>92</v>
      </c>
      <c r="B94" s="10">
        <v>32</v>
      </c>
      <c r="C94" s="10">
        <v>9.5</v>
      </c>
      <c r="D94" s="5"/>
      <c r="E94" s="5"/>
      <c r="F94" s="5"/>
      <c r="G94" s="5"/>
      <c r="H94" s="5"/>
      <c r="I94" s="5"/>
    </row>
    <row r="95" spans="1:9" x14ac:dyDescent="0.2">
      <c r="A95" s="42">
        <v>93</v>
      </c>
      <c r="B95" s="10">
        <v>32</v>
      </c>
      <c r="C95" s="10">
        <v>9.5</v>
      </c>
      <c r="D95" s="5"/>
      <c r="E95" s="5"/>
      <c r="F95" s="5"/>
      <c r="G95" s="5"/>
      <c r="H95" s="5"/>
      <c r="I95" s="5"/>
    </row>
    <row r="96" spans="1:9" x14ac:dyDescent="0.2">
      <c r="A96" s="42">
        <v>94</v>
      </c>
      <c r="B96" s="10">
        <v>34</v>
      </c>
      <c r="C96" s="10">
        <v>11.5</v>
      </c>
      <c r="D96" s="5"/>
      <c r="E96" s="5"/>
      <c r="F96" s="5"/>
      <c r="G96" s="5"/>
      <c r="H96" s="5"/>
      <c r="I96" s="5"/>
    </row>
    <row r="97" spans="1:9" x14ac:dyDescent="0.2">
      <c r="A97" s="42">
        <v>95</v>
      </c>
      <c r="B97" s="10">
        <v>37</v>
      </c>
      <c r="C97" s="10">
        <v>14.5</v>
      </c>
      <c r="D97" s="5"/>
      <c r="E97" s="5"/>
      <c r="F97" s="5"/>
      <c r="G97" s="5"/>
      <c r="H97" s="5"/>
      <c r="I97" s="5"/>
    </row>
    <row r="98" spans="1:9" x14ac:dyDescent="0.2">
      <c r="A98" s="43">
        <v>96</v>
      </c>
      <c r="B98" s="44">
        <v>38</v>
      </c>
      <c r="C98" s="44">
        <v>15.5</v>
      </c>
      <c r="D98" s="5"/>
      <c r="E98" s="5"/>
      <c r="F98" s="5"/>
      <c r="G98" s="5"/>
      <c r="H98" s="5"/>
      <c r="I98" s="5"/>
    </row>
    <row r="99" spans="1:9" x14ac:dyDescent="0.2">
      <c r="A99" s="42">
        <v>97</v>
      </c>
      <c r="B99" s="10">
        <v>37</v>
      </c>
      <c r="C99" s="10">
        <v>14.5</v>
      </c>
      <c r="D99" s="5"/>
      <c r="E99" s="5"/>
      <c r="F99" s="5"/>
      <c r="G99" s="5"/>
      <c r="H99" s="5"/>
      <c r="I99" s="5"/>
    </row>
    <row r="100" spans="1:9" x14ac:dyDescent="0.2">
      <c r="A100" s="42">
        <v>98</v>
      </c>
      <c r="B100" s="10">
        <v>35</v>
      </c>
      <c r="C100" s="10">
        <v>12.5</v>
      </c>
      <c r="D100" s="5"/>
      <c r="E100" s="5"/>
      <c r="F100" s="5"/>
      <c r="G100" s="5"/>
      <c r="H100" s="5"/>
      <c r="I100" s="5"/>
    </row>
    <row r="101" spans="1:9" x14ac:dyDescent="0.2">
      <c r="A101" s="42">
        <v>99</v>
      </c>
      <c r="B101" s="10">
        <v>33.5</v>
      </c>
      <c r="C101" s="10">
        <v>11</v>
      </c>
      <c r="D101" s="5"/>
      <c r="E101" s="5"/>
      <c r="F101" s="5"/>
      <c r="G101" s="5"/>
      <c r="H101" s="5"/>
      <c r="I101" s="5"/>
    </row>
    <row r="102" spans="1:9" x14ac:dyDescent="0.2">
      <c r="A102" s="42">
        <v>100</v>
      </c>
      <c r="B102" s="10">
        <v>30.5</v>
      </c>
      <c r="C102" s="10">
        <v>8</v>
      </c>
      <c r="D102" s="5"/>
      <c r="E102" s="5"/>
      <c r="F102" s="5"/>
      <c r="G102" s="5"/>
      <c r="H102" s="5"/>
      <c r="I102" s="5"/>
    </row>
    <row r="103" spans="1:9" x14ac:dyDescent="0.2">
      <c r="A103" s="42">
        <v>101</v>
      </c>
      <c r="B103" s="10">
        <v>29</v>
      </c>
      <c r="C103" s="10">
        <v>6.5</v>
      </c>
      <c r="D103" s="5"/>
      <c r="E103" s="5"/>
      <c r="F103" s="5"/>
      <c r="G103" s="5"/>
      <c r="H103" s="5"/>
      <c r="I103" s="5"/>
    </row>
    <row r="104" spans="1:9" x14ac:dyDescent="0.2">
      <c r="A104" s="42">
        <v>102</v>
      </c>
      <c r="B104" s="10">
        <v>27.5</v>
      </c>
      <c r="C104" s="10">
        <v>5</v>
      </c>
      <c r="D104" s="5"/>
      <c r="E104" s="5"/>
      <c r="F104" s="5"/>
      <c r="G104" s="5"/>
      <c r="H104" s="5"/>
      <c r="I104" s="5"/>
    </row>
    <row r="105" spans="1:9" x14ac:dyDescent="0.2">
      <c r="A105" s="42">
        <v>103</v>
      </c>
      <c r="B105" s="10">
        <v>26.5</v>
      </c>
      <c r="C105" s="10">
        <v>4</v>
      </c>
      <c r="D105" s="5"/>
      <c r="E105" s="5"/>
      <c r="F105" s="5"/>
      <c r="G105" s="5"/>
      <c r="H105" s="5"/>
      <c r="I105" s="5"/>
    </row>
    <row r="106" spans="1:9" x14ac:dyDescent="0.2">
      <c r="A106" s="42">
        <v>104</v>
      </c>
      <c r="B106" s="10">
        <v>26</v>
      </c>
      <c r="C106" s="10">
        <v>3.5</v>
      </c>
      <c r="D106" s="5"/>
      <c r="E106" s="5"/>
      <c r="F106" s="5"/>
      <c r="G106" s="5"/>
      <c r="H106" s="5"/>
      <c r="I106" s="5"/>
    </row>
    <row r="107" spans="1:9" x14ac:dyDescent="0.2">
      <c r="A107" s="42">
        <v>105</v>
      </c>
      <c r="B107" s="10">
        <v>25</v>
      </c>
      <c r="C107" s="10">
        <v>2.5</v>
      </c>
      <c r="D107" s="5"/>
      <c r="E107" s="5"/>
      <c r="F107" s="5"/>
      <c r="G107" s="5"/>
      <c r="H107" s="5"/>
      <c r="I107" s="5"/>
    </row>
    <row r="108" spans="1:9" x14ac:dyDescent="0.2">
      <c r="A108" s="42">
        <v>106</v>
      </c>
      <c r="B108" s="10">
        <v>24.5</v>
      </c>
      <c r="C108" s="10">
        <v>2</v>
      </c>
      <c r="D108" s="5"/>
      <c r="E108" s="5"/>
      <c r="F108" s="5"/>
      <c r="G108" s="5"/>
      <c r="H108" s="5"/>
      <c r="I108" s="5"/>
    </row>
    <row r="109" spans="1:9" x14ac:dyDescent="0.2">
      <c r="A109" s="42">
        <v>107</v>
      </c>
      <c r="B109" s="10">
        <v>24.5</v>
      </c>
      <c r="C109" s="10">
        <v>2</v>
      </c>
      <c r="D109" s="5"/>
      <c r="E109" s="5"/>
      <c r="F109" s="5"/>
      <c r="G109" s="5"/>
      <c r="H109" s="5"/>
      <c r="I109" s="5"/>
    </row>
    <row r="110" spans="1:9" x14ac:dyDescent="0.2">
      <c r="A110" s="42">
        <v>108</v>
      </c>
      <c r="B110" s="10">
        <v>24.5</v>
      </c>
      <c r="C110" s="10">
        <v>2</v>
      </c>
      <c r="D110" s="5"/>
      <c r="E110" s="5"/>
      <c r="F110" s="5"/>
      <c r="G110" s="5"/>
      <c r="H110" s="5"/>
      <c r="I110" s="5"/>
    </row>
    <row r="111" spans="1:9" x14ac:dyDescent="0.2">
      <c r="A111" s="42">
        <v>109</v>
      </c>
      <c r="B111" s="10">
        <v>24</v>
      </c>
      <c r="C111" s="10">
        <v>1.5</v>
      </c>
      <c r="D111" s="5"/>
      <c r="E111" s="5"/>
      <c r="F111" s="5"/>
      <c r="G111" s="5"/>
      <c r="H111" s="5"/>
      <c r="I111" s="5"/>
    </row>
    <row r="112" spans="1:9" x14ac:dyDescent="0.2">
      <c r="A112" s="42">
        <v>110</v>
      </c>
      <c r="B112" s="10">
        <v>24</v>
      </c>
      <c r="C112" s="10">
        <v>1.5</v>
      </c>
      <c r="D112" s="5"/>
      <c r="E112" s="5"/>
      <c r="F112" s="5"/>
      <c r="G112" s="5"/>
      <c r="H112" s="5"/>
      <c r="I112" s="5"/>
    </row>
    <row r="113" spans="1:9" x14ac:dyDescent="0.2">
      <c r="A113" s="42">
        <v>111</v>
      </c>
      <c r="B113" s="10">
        <v>23.5</v>
      </c>
      <c r="C113" s="10">
        <v>1</v>
      </c>
      <c r="D113" s="5"/>
      <c r="E113" s="5"/>
      <c r="F113" s="5"/>
      <c r="G113" s="5"/>
      <c r="H113" s="5"/>
      <c r="I113" s="5"/>
    </row>
    <row r="114" spans="1:9" x14ac:dyDescent="0.2">
      <c r="A114" s="42">
        <v>112</v>
      </c>
      <c r="B114" s="10">
        <v>24</v>
      </c>
      <c r="C114" s="10">
        <v>1.5</v>
      </c>
      <c r="D114" s="5"/>
      <c r="E114" s="5"/>
      <c r="F114" s="5"/>
      <c r="G114" s="5"/>
      <c r="H114" s="5"/>
      <c r="I114" s="5"/>
    </row>
    <row r="115" spans="1:9" x14ac:dyDescent="0.2">
      <c r="A115" s="42">
        <v>113</v>
      </c>
      <c r="B115" s="10">
        <v>23</v>
      </c>
      <c r="C115" s="10">
        <v>0.5</v>
      </c>
      <c r="D115" s="5"/>
      <c r="E115" s="5"/>
      <c r="F115" s="5"/>
      <c r="G115" s="5"/>
      <c r="H115" s="5"/>
      <c r="I115" s="5"/>
    </row>
    <row r="116" spans="1:9" x14ac:dyDescent="0.2">
      <c r="A116" s="42">
        <v>114</v>
      </c>
      <c r="B116" s="10">
        <v>23</v>
      </c>
      <c r="C116" s="10">
        <v>0.5</v>
      </c>
      <c r="D116" s="5"/>
      <c r="E116" s="5"/>
      <c r="F116" s="5"/>
      <c r="G116" s="5"/>
      <c r="H116" s="5"/>
      <c r="I116" s="5"/>
    </row>
    <row r="117" spans="1:9" x14ac:dyDescent="0.2">
      <c r="A117" s="42">
        <v>115</v>
      </c>
      <c r="B117" s="10">
        <v>23</v>
      </c>
      <c r="C117" s="10">
        <v>0.5</v>
      </c>
      <c r="D117" s="5"/>
      <c r="E117" s="5"/>
      <c r="F117" s="5"/>
      <c r="G117" s="5"/>
      <c r="H117" s="5"/>
      <c r="I117" s="5"/>
    </row>
    <row r="118" spans="1:9" x14ac:dyDescent="0.2">
      <c r="A118" s="42">
        <v>116</v>
      </c>
      <c r="B118" s="10">
        <v>23</v>
      </c>
      <c r="C118" s="10">
        <v>0.5</v>
      </c>
      <c r="D118" s="5"/>
      <c r="E118" s="5"/>
      <c r="F118" s="5"/>
      <c r="G118" s="5"/>
      <c r="H118" s="5"/>
      <c r="I118" s="5"/>
    </row>
    <row r="119" spans="1:9" x14ac:dyDescent="0.2">
      <c r="A119" s="42">
        <v>117</v>
      </c>
      <c r="B119" s="10">
        <v>23.5</v>
      </c>
      <c r="C119" s="10">
        <v>1</v>
      </c>
      <c r="D119" s="5"/>
      <c r="E119" s="5"/>
      <c r="F119" s="5"/>
      <c r="G119" s="5"/>
      <c r="H119" s="5"/>
      <c r="I119" s="5"/>
    </row>
    <row r="120" spans="1:9" x14ac:dyDescent="0.2">
      <c r="A120" s="42">
        <v>118</v>
      </c>
      <c r="B120" s="10">
        <v>23.5</v>
      </c>
      <c r="C120" s="10">
        <v>1</v>
      </c>
      <c r="D120" s="5"/>
      <c r="E120" s="5"/>
      <c r="F120" s="5"/>
      <c r="G120" s="5"/>
      <c r="H120" s="5"/>
      <c r="I120" s="5"/>
    </row>
    <row r="121" spans="1:9" x14ac:dyDescent="0.2">
      <c r="A121" s="42">
        <v>119</v>
      </c>
      <c r="B121" s="10">
        <v>24</v>
      </c>
      <c r="C121" s="10">
        <v>1.5</v>
      </c>
      <c r="D121" s="5"/>
      <c r="E121" s="5"/>
      <c r="F121" s="5"/>
      <c r="G121" s="5"/>
      <c r="H121" s="5"/>
      <c r="I121" s="5"/>
    </row>
    <row r="122" spans="1:9" x14ac:dyDescent="0.2">
      <c r="A122" s="42">
        <v>120</v>
      </c>
      <c r="B122" s="10">
        <v>23</v>
      </c>
      <c r="C122" s="10">
        <v>0.5</v>
      </c>
      <c r="D122" s="5"/>
      <c r="E122" s="5"/>
      <c r="F122" s="5"/>
      <c r="G122" s="5"/>
      <c r="H122" s="5"/>
      <c r="I122" s="5"/>
    </row>
    <row r="123" spans="1:9" x14ac:dyDescent="0.2">
      <c r="A123" s="42">
        <v>121</v>
      </c>
      <c r="B123" s="10">
        <v>23.5</v>
      </c>
      <c r="C123" s="10">
        <v>1</v>
      </c>
      <c r="D123" s="5"/>
      <c r="E123" s="5"/>
      <c r="F123" s="5"/>
      <c r="G123" s="5"/>
      <c r="H123" s="5"/>
      <c r="I123" s="5"/>
    </row>
    <row r="124" spans="1:9" x14ac:dyDescent="0.2">
      <c r="A124" s="42">
        <v>122</v>
      </c>
      <c r="B124" s="10">
        <v>22.5</v>
      </c>
      <c r="C124" s="10">
        <v>0</v>
      </c>
      <c r="D124" s="5"/>
      <c r="E124" s="5"/>
      <c r="F124" s="5"/>
      <c r="G124" s="5"/>
      <c r="H124" s="5"/>
      <c r="I124" s="5"/>
    </row>
    <row r="125" spans="1:9" x14ac:dyDescent="0.2">
      <c r="A125" s="42">
        <v>123</v>
      </c>
      <c r="B125" s="10">
        <v>22.5</v>
      </c>
      <c r="C125" s="10">
        <v>0</v>
      </c>
      <c r="D125" s="5"/>
      <c r="E125" s="5"/>
      <c r="F125" s="5"/>
      <c r="G125" s="5"/>
      <c r="H125" s="5"/>
      <c r="I125" s="5"/>
    </row>
    <row r="126" spans="1:9" x14ac:dyDescent="0.2">
      <c r="A126" s="42">
        <v>124</v>
      </c>
      <c r="B126" s="10">
        <v>22.5</v>
      </c>
      <c r="C126" s="10">
        <v>0</v>
      </c>
      <c r="D126" s="5"/>
      <c r="E126" s="5"/>
      <c r="F126" s="5"/>
      <c r="G126" s="5"/>
      <c r="H126" s="5"/>
      <c r="I126" s="5"/>
    </row>
    <row r="127" spans="1:9" x14ac:dyDescent="0.2">
      <c r="A127" s="42">
        <v>125</v>
      </c>
      <c r="B127" s="10">
        <v>22.5</v>
      </c>
      <c r="C127" s="10">
        <v>0</v>
      </c>
      <c r="D127" s="5"/>
      <c r="E127" s="5"/>
      <c r="F127" s="5"/>
      <c r="G127" s="5"/>
      <c r="H127" s="5"/>
      <c r="I127" s="5"/>
    </row>
    <row r="128" spans="1:9" x14ac:dyDescent="0.2">
      <c r="A128" s="42">
        <v>126</v>
      </c>
      <c r="B128" s="10">
        <v>22.5</v>
      </c>
      <c r="C128" s="10">
        <v>0</v>
      </c>
      <c r="D128" s="5"/>
      <c r="E128" s="5"/>
      <c r="F128" s="5"/>
      <c r="G128" s="5"/>
      <c r="H128" s="5"/>
      <c r="I128" s="5"/>
    </row>
    <row r="129" spans="1:9" x14ac:dyDescent="0.2">
      <c r="A129" s="42">
        <v>127</v>
      </c>
      <c r="B129" s="10">
        <v>22.5</v>
      </c>
      <c r="C129" s="10">
        <v>0</v>
      </c>
      <c r="D129" s="5"/>
      <c r="E129" s="5"/>
      <c r="F129" s="5"/>
      <c r="G129" s="5"/>
      <c r="H129" s="5"/>
      <c r="I129" s="5"/>
    </row>
    <row r="130" spans="1:9" x14ac:dyDescent="0.2">
      <c r="A130" s="42">
        <v>128</v>
      </c>
      <c r="B130" s="10">
        <v>22.5</v>
      </c>
      <c r="C130" s="10">
        <v>0</v>
      </c>
      <c r="D130" s="5"/>
      <c r="E130" s="5"/>
      <c r="F130" s="5"/>
      <c r="G130" s="5"/>
      <c r="H130" s="5"/>
      <c r="I130" s="5"/>
    </row>
    <row r="131" spans="1:9" x14ac:dyDescent="0.2">
      <c r="A131" s="42">
        <v>129</v>
      </c>
      <c r="B131" s="10">
        <v>22.5</v>
      </c>
      <c r="C131" s="10">
        <v>0</v>
      </c>
      <c r="D131" s="5"/>
      <c r="E131" s="5"/>
      <c r="F131" s="5"/>
      <c r="G131" s="5"/>
      <c r="H131" s="5"/>
      <c r="I131" s="5"/>
    </row>
    <row r="132" spans="1:9" x14ac:dyDescent="0.2">
      <c r="A132" s="42">
        <v>130</v>
      </c>
      <c r="B132" s="10">
        <v>23</v>
      </c>
      <c r="C132" s="10">
        <v>0.5</v>
      </c>
      <c r="D132" s="5"/>
      <c r="E132" s="5"/>
      <c r="F132" s="5"/>
      <c r="G132" s="5"/>
      <c r="H132" s="5"/>
      <c r="I132" s="5"/>
    </row>
    <row r="133" spans="1:9" x14ac:dyDescent="0.2">
      <c r="A133" s="42">
        <v>131</v>
      </c>
      <c r="B133" s="10">
        <v>23</v>
      </c>
      <c r="C133" s="10">
        <v>0.5</v>
      </c>
      <c r="D133" s="5"/>
      <c r="E133" s="5"/>
      <c r="F133" s="5"/>
      <c r="G133" s="5"/>
      <c r="H133" s="5"/>
      <c r="I133" s="5"/>
    </row>
    <row r="134" spans="1:9" x14ac:dyDescent="0.2">
      <c r="A134" s="42">
        <v>132</v>
      </c>
      <c r="B134" s="10">
        <v>24.5</v>
      </c>
      <c r="C134" s="10">
        <v>2</v>
      </c>
      <c r="D134" s="5"/>
      <c r="E134" s="5"/>
      <c r="F134" s="5"/>
      <c r="G134" s="5"/>
      <c r="H134" s="5"/>
      <c r="I134" s="5"/>
    </row>
    <row r="135" spans="1:9" x14ac:dyDescent="0.2">
      <c r="A135" s="42">
        <v>133</v>
      </c>
      <c r="B135" s="10">
        <v>25</v>
      </c>
      <c r="C135" s="10">
        <v>2.5</v>
      </c>
      <c r="D135" s="5"/>
      <c r="E135" s="5"/>
      <c r="F135" s="5"/>
      <c r="G135" s="5"/>
      <c r="H135" s="5"/>
      <c r="I135" s="5"/>
    </row>
    <row r="136" spans="1:9" x14ac:dyDescent="0.2">
      <c r="A136" s="42">
        <v>134</v>
      </c>
      <c r="B136" s="10">
        <v>25</v>
      </c>
      <c r="C136" s="10">
        <v>2.5</v>
      </c>
      <c r="D136" s="5"/>
      <c r="E136" s="5"/>
      <c r="F136" s="5"/>
      <c r="G136" s="5"/>
      <c r="H136" s="5"/>
      <c r="I136" s="5"/>
    </row>
    <row r="137" spans="1:9" x14ac:dyDescent="0.2">
      <c r="A137" s="42">
        <v>135</v>
      </c>
      <c r="B137" s="10">
        <v>26.5</v>
      </c>
      <c r="C137" s="10">
        <v>4</v>
      </c>
      <c r="D137" s="5"/>
      <c r="E137" s="5"/>
      <c r="F137" s="5"/>
      <c r="G137" s="5"/>
      <c r="H137" s="5"/>
      <c r="I137" s="5"/>
    </row>
    <row r="138" spans="1:9" x14ac:dyDescent="0.2">
      <c r="A138" s="46">
        <v>136</v>
      </c>
      <c r="B138" s="16">
        <v>28</v>
      </c>
      <c r="C138" s="16">
        <v>5.5</v>
      </c>
      <c r="D138" s="5"/>
      <c r="E138" s="5"/>
      <c r="F138" s="5"/>
      <c r="G138" s="5"/>
      <c r="H138" s="5"/>
      <c r="I138" s="5"/>
    </row>
    <row r="139" spans="1:9" x14ac:dyDescent="0.2">
      <c r="A139" s="42">
        <v>137</v>
      </c>
      <c r="B139" s="10">
        <v>28.5</v>
      </c>
      <c r="C139" s="10">
        <v>6</v>
      </c>
      <c r="D139" s="5"/>
      <c r="E139" s="5"/>
      <c r="F139" s="5"/>
      <c r="G139" s="5"/>
      <c r="H139" s="5"/>
      <c r="I139" s="5"/>
    </row>
    <row r="140" spans="1:9" x14ac:dyDescent="0.2">
      <c r="A140" s="42">
        <v>138</v>
      </c>
      <c r="B140" s="10">
        <v>30</v>
      </c>
      <c r="C140" s="10">
        <v>7.5</v>
      </c>
      <c r="D140" s="5"/>
      <c r="E140" s="5"/>
      <c r="F140" s="5"/>
      <c r="G140" s="5"/>
      <c r="H140" s="5"/>
      <c r="I140" s="5"/>
    </row>
    <row r="141" spans="1:9" x14ac:dyDescent="0.2">
      <c r="A141" s="43">
        <v>139</v>
      </c>
      <c r="B141" s="44">
        <v>30.5</v>
      </c>
      <c r="C141" s="44">
        <v>8</v>
      </c>
      <c r="D141" s="5"/>
      <c r="E141" s="5"/>
      <c r="F141" s="5"/>
      <c r="G141" s="5"/>
      <c r="H141" s="5"/>
      <c r="I141" s="5"/>
    </row>
    <row r="142" spans="1:9" x14ac:dyDescent="0.2">
      <c r="A142" s="42">
        <v>140</v>
      </c>
      <c r="B142" s="10">
        <v>29.5</v>
      </c>
      <c r="C142" s="10">
        <v>7</v>
      </c>
      <c r="D142" s="5"/>
      <c r="E142" s="5"/>
      <c r="F142" s="5"/>
      <c r="G142" s="5"/>
      <c r="H142" s="5"/>
      <c r="I142" s="5"/>
    </row>
    <row r="143" spans="1:9" x14ac:dyDescent="0.2">
      <c r="A143" s="42">
        <v>141</v>
      </c>
      <c r="B143" s="10">
        <v>29</v>
      </c>
      <c r="C143" s="10">
        <v>6.5</v>
      </c>
      <c r="D143" s="5"/>
      <c r="E143" s="5"/>
      <c r="F143" s="5"/>
      <c r="G143" s="5"/>
      <c r="H143" s="5"/>
      <c r="I143" s="5"/>
    </row>
    <row r="144" spans="1:9" x14ac:dyDescent="0.2">
      <c r="A144" s="42">
        <v>142</v>
      </c>
      <c r="B144" s="10">
        <v>28.5</v>
      </c>
      <c r="C144" s="10">
        <v>6</v>
      </c>
      <c r="D144" s="5"/>
      <c r="E144" s="5"/>
      <c r="F144" s="5"/>
      <c r="G144" s="5"/>
      <c r="H144" s="5"/>
      <c r="I144" s="5"/>
    </row>
    <row r="145" spans="1:9" x14ac:dyDescent="0.2">
      <c r="A145" s="42">
        <v>143</v>
      </c>
      <c r="B145" s="10">
        <v>27</v>
      </c>
      <c r="C145" s="10">
        <v>4.5</v>
      </c>
      <c r="D145" s="5"/>
      <c r="E145" s="5"/>
      <c r="F145" s="5"/>
      <c r="G145" s="5"/>
      <c r="H145" s="5"/>
      <c r="I145" s="5"/>
    </row>
    <row r="146" spans="1:9" x14ac:dyDescent="0.2">
      <c r="A146" s="42">
        <v>144</v>
      </c>
      <c r="B146" s="10">
        <v>26.5</v>
      </c>
      <c r="C146" s="10">
        <v>4</v>
      </c>
      <c r="D146" s="5"/>
      <c r="E146" s="5"/>
      <c r="F146" s="5"/>
      <c r="G146" s="5"/>
      <c r="H146" s="5"/>
      <c r="I146" s="5"/>
    </row>
    <row r="147" spans="1:9" x14ac:dyDescent="0.2">
      <c r="A147" s="42">
        <v>145</v>
      </c>
      <c r="B147" s="10">
        <v>26.5</v>
      </c>
      <c r="C147" s="10">
        <v>4</v>
      </c>
      <c r="D147" s="5"/>
      <c r="E147" s="5"/>
      <c r="F147" s="5"/>
      <c r="G147" s="5"/>
      <c r="H147" s="5"/>
      <c r="I147" s="5"/>
    </row>
    <row r="148" spans="1:9" x14ac:dyDescent="0.2">
      <c r="A148" s="42">
        <v>146</v>
      </c>
      <c r="B148" s="10">
        <v>26</v>
      </c>
      <c r="C148" s="10">
        <v>3.5</v>
      </c>
      <c r="D148" s="5"/>
      <c r="E148" s="5"/>
      <c r="F148" s="5"/>
      <c r="G148" s="5"/>
      <c r="H148" s="5"/>
      <c r="I148" s="5"/>
    </row>
    <row r="149" spans="1:9" x14ac:dyDescent="0.2">
      <c r="A149" s="42">
        <v>147</v>
      </c>
      <c r="B149" s="10">
        <v>24.5</v>
      </c>
      <c r="C149" s="10">
        <v>2</v>
      </c>
      <c r="D149" s="5"/>
      <c r="E149" s="5"/>
      <c r="F149" s="5"/>
      <c r="G149" s="5"/>
      <c r="H149" s="5"/>
      <c r="I149" s="5"/>
    </row>
    <row r="150" spans="1:9" x14ac:dyDescent="0.2">
      <c r="A150" s="42">
        <v>148</v>
      </c>
      <c r="B150" s="10">
        <v>24</v>
      </c>
      <c r="C150" s="10">
        <v>1.5</v>
      </c>
      <c r="D150" s="5"/>
      <c r="E150" s="5"/>
      <c r="F150" s="5"/>
      <c r="G150" s="5"/>
      <c r="H150" s="5"/>
      <c r="I150" s="5"/>
    </row>
    <row r="151" spans="1:9" x14ac:dyDescent="0.2">
      <c r="A151" s="42">
        <v>149</v>
      </c>
      <c r="B151" s="10">
        <v>24.5</v>
      </c>
      <c r="C151" s="10">
        <v>2</v>
      </c>
      <c r="D151" s="5"/>
      <c r="E151" s="5"/>
      <c r="F151" s="5"/>
      <c r="G151" s="5"/>
      <c r="H151" s="5"/>
      <c r="I151" s="5"/>
    </row>
    <row r="152" spans="1:9" x14ac:dyDescent="0.2">
      <c r="A152" s="42">
        <v>150</v>
      </c>
      <c r="B152" s="10">
        <v>24</v>
      </c>
      <c r="C152" s="10">
        <v>1.5</v>
      </c>
      <c r="D152" s="5"/>
      <c r="E152" s="5"/>
      <c r="F152" s="5"/>
      <c r="G152" s="5"/>
      <c r="H152" s="5"/>
      <c r="I152" s="5"/>
    </row>
    <row r="153" spans="1:9" x14ac:dyDescent="0.2">
      <c r="A153" s="42">
        <v>151</v>
      </c>
      <c r="B153" s="10">
        <v>24</v>
      </c>
      <c r="C153" s="10">
        <v>1.5</v>
      </c>
      <c r="D153" s="5"/>
      <c r="E153" s="5"/>
      <c r="F153" s="5"/>
      <c r="G153" s="5"/>
      <c r="H153" s="5"/>
      <c r="I153" s="5"/>
    </row>
    <row r="154" spans="1:9" x14ac:dyDescent="0.2">
      <c r="A154" s="42">
        <v>152</v>
      </c>
      <c r="B154" s="10">
        <v>24</v>
      </c>
      <c r="C154" s="10">
        <v>1.5</v>
      </c>
      <c r="D154" s="5"/>
      <c r="E154" s="5"/>
      <c r="F154" s="5"/>
      <c r="G154" s="5"/>
      <c r="H154" s="5"/>
      <c r="I154" s="5"/>
    </row>
    <row r="155" spans="1:9" x14ac:dyDescent="0.2">
      <c r="A155" s="42">
        <v>153</v>
      </c>
      <c r="B155" s="10">
        <v>23.5</v>
      </c>
      <c r="C155" s="10">
        <v>1</v>
      </c>
      <c r="D155" s="5"/>
      <c r="E155" s="5"/>
      <c r="F155" s="5"/>
      <c r="G155" s="5"/>
      <c r="H155" s="5"/>
      <c r="I155" s="5"/>
    </row>
    <row r="156" spans="1:9" x14ac:dyDescent="0.2">
      <c r="A156" s="42">
        <v>154</v>
      </c>
      <c r="B156" s="10">
        <v>23</v>
      </c>
      <c r="C156" s="10">
        <v>0.5</v>
      </c>
      <c r="D156" s="5"/>
      <c r="E156" s="5"/>
      <c r="F156" s="5"/>
      <c r="G156" s="5"/>
      <c r="H156" s="5"/>
      <c r="I156" s="5"/>
    </row>
    <row r="157" spans="1:9" x14ac:dyDescent="0.2">
      <c r="A157" s="42">
        <v>155</v>
      </c>
      <c r="B157" s="10">
        <v>23.5</v>
      </c>
      <c r="C157" s="10">
        <v>1</v>
      </c>
      <c r="D157" s="5"/>
      <c r="E157" s="5"/>
      <c r="F157" s="5"/>
      <c r="G157" s="5"/>
      <c r="H157" s="5"/>
      <c r="I157" s="5"/>
    </row>
    <row r="158" spans="1:9" x14ac:dyDescent="0.2">
      <c r="A158" s="42">
        <v>156</v>
      </c>
      <c r="B158" s="10">
        <v>23</v>
      </c>
      <c r="C158" s="10">
        <v>0.5</v>
      </c>
      <c r="D158" s="5"/>
      <c r="E158" s="5"/>
      <c r="F158" s="5"/>
      <c r="G158" s="5"/>
      <c r="H158" s="5"/>
      <c r="I158" s="5"/>
    </row>
    <row r="159" spans="1:9" x14ac:dyDescent="0.2">
      <c r="A159" s="42">
        <v>157</v>
      </c>
      <c r="B159" s="10">
        <v>23</v>
      </c>
      <c r="C159" s="10">
        <v>0.5</v>
      </c>
      <c r="D159" s="5"/>
      <c r="E159" s="5"/>
      <c r="F159" s="5"/>
      <c r="G159" s="5"/>
      <c r="H159" s="5"/>
      <c r="I159" s="5"/>
    </row>
    <row r="160" spans="1:9" x14ac:dyDescent="0.2">
      <c r="A160" s="42">
        <v>158</v>
      </c>
      <c r="B160" s="10">
        <v>23</v>
      </c>
      <c r="C160" s="10">
        <v>0.5</v>
      </c>
      <c r="D160" s="5"/>
      <c r="E160" s="5"/>
      <c r="F160" s="5"/>
      <c r="G160" s="5"/>
      <c r="H160" s="5"/>
      <c r="I160" s="5"/>
    </row>
    <row r="161" spans="1:9" x14ac:dyDescent="0.2">
      <c r="A161" s="42">
        <v>159</v>
      </c>
      <c r="B161" s="10">
        <v>23</v>
      </c>
      <c r="C161" s="10">
        <v>0.5</v>
      </c>
      <c r="D161" s="5"/>
      <c r="E161" s="5"/>
      <c r="F161" s="5"/>
      <c r="G161" s="5"/>
      <c r="H161" s="5"/>
      <c r="I161" s="5"/>
    </row>
    <row r="162" spans="1:9" x14ac:dyDescent="0.2">
      <c r="A162" s="42">
        <v>160</v>
      </c>
      <c r="B162" s="10">
        <v>22.5</v>
      </c>
      <c r="C162" s="10">
        <v>0</v>
      </c>
      <c r="D162" s="5"/>
      <c r="E162" s="5"/>
      <c r="F162" s="5"/>
      <c r="G162" s="5"/>
      <c r="H162" s="5"/>
      <c r="I162" s="5"/>
    </row>
    <row r="163" spans="1:9" x14ac:dyDescent="0.2">
      <c r="A163" s="42">
        <v>161</v>
      </c>
      <c r="B163" s="10">
        <v>23</v>
      </c>
      <c r="C163" s="10">
        <v>0.5</v>
      </c>
      <c r="D163" s="5"/>
      <c r="E163" s="5"/>
      <c r="F163" s="5"/>
      <c r="G163" s="5"/>
      <c r="H163" s="5"/>
      <c r="I163" s="5"/>
    </row>
    <row r="164" spans="1:9" x14ac:dyDescent="0.2">
      <c r="A164" s="42">
        <v>162</v>
      </c>
      <c r="B164" s="10">
        <v>23.5</v>
      </c>
      <c r="C164" s="10">
        <v>1</v>
      </c>
      <c r="D164" s="5"/>
      <c r="E164" s="5"/>
      <c r="F164" s="5"/>
      <c r="G164" s="5"/>
      <c r="H164" s="5"/>
      <c r="I164" s="5"/>
    </row>
    <row r="165" spans="1:9" x14ac:dyDescent="0.2">
      <c r="A165" s="42">
        <v>163</v>
      </c>
      <c r="B165" s="10">
        <v>22.5</v>
      </c>
      <c r="C165" s="10">
        <v>0</v>
      </c>
      <c r="D165" s="5"/>
      <c r="E165" s="5"/>
      <c r="F165" s="5"/>
      <c r="G165" s="5"/>
      <c r="H165" s="5"/>
      <c r="I165" s="5"/>
    </row>
    <row r="166" spans="1:9" x14ac:dyDescent="0.2">
      <c r="A166" s="42">
        <v>164</v>
      </c>
      <c r="B166" s="10">
        <v>23</v>
      </c>
      <c r="C166" s="10">
        <v>0.5</v>
      </c>
      <c r="D166" s="5"/>
      <c r="E166" s="5"/>
      <c r="F166" s="5"/>
      <c r="G166" s="5"/>
      <c r="H166" s="5"/>
      <c r="I166" s="5"/>
    </row>
    <row r="167" spans="1:9" x14ac:dyDescent="0.2">
      <c r="A167" s="42">
        <v>165</v>
      </c>
      <c r="B167" s="10">
        <v>22.5</v>
      </c>
      <c r="C167" s="10">
        <v>0</v>
      </c>
      <c r="D167" s="5"/>
      <c r="E167" s="5"/>
      <c r="F167" s="5"/>
      <c r="G167" s="5"/>
      <c r="H167" s="5"/>
      <c r="I167" s="5"/>
    </row>
    <row r="168" spans="1:9" x14ac:dyDescent="0.2">
      <c r="A168" s="42">
        <v>166</v>
      </c>
      <c r="B168" s="10">
        <v>22.5</v>
      </c>
      <c r="C168" s="10">
        <v>0</v>
      </c>
      <c r="D168" s="5"/>
      <c r="E168" s="5"/>
      <c r="F168" s="5"/>
      <c r="G168" s="5"/>
      <c r="H168" s="5"/>
      <c r="I168" s="5"/>
    </row>
    <row r="169" spans="1:9" x14ac:dyDescent="0.2">
      <c r="A169" s="42">
        <v>167</v>
      </c>
      <c r="B169" s="10">
        <v>22.5</v>
      </c>
      <c r="C169" s="10">
        <v>0</v>
      </c>
      <c r="D169" s="5"/>
      <c r="E169" s="5"/>
      <c r="F169" s="5"/>
      <c r="G169" s="5"/>
      <c r="H169" s="5"/>
      <c r="I169" s="5"/>
    </row>
    <row r="170" spans="1:9" x14ac:dyDescent="0.2">
      <c r="A170" s="42">
        <v>168</v>
      </c>
      <c r="B170" s="10">
        <v>22.5</v>
      </c>
      <c r="C170" s="10">
        <v>0</v>
      </c>
      <c r="D170" s="5"/>
      <c r="E170" s="5"/>
      <c r="F170" s="5"/>
      <c r="G170" s="5"/>
      <c r="H170" s="5"/>
      <c r="I170" s="5"/>
    </row>
    <row r="171" spans="1:9" x14ac:dyDescent="0.2">
      <c r="A171" s="42">
        <v>169</v>
      </c>
      <c r="B171" s="10">
        <v>22.5</v>
      </c>
      <c r="C171" s="10">
        <v>0</v>
      </c>
      <c r="D171" s="5"/>
      <c r="E171" s="5"/>
      <c r="F171" s="5"/>
      <c r="G171" s="5"/>
      <c r="H171" s="5"/>
      <c r="I171" s="5"/>
    </row>
    <row r="172" spans="1:9" x14ac:dyDescent="0.2">
      <c r="A172" s="42">
        <v>170</v>
      </c>
      <c r="B172" s="10">
        <v>22.5</v>
      </c>
      <c r="C172" s="10">
        <v>0</v>
      </c>
      <c r="D172" s="5"/>
      <c r="E172" s="5"/>
      <c r="F172" s="5"/>
      <c r="G172" s="5"/>
      <c r="H172" s="5"/>
      <c r="I172" s="5"/>
    </row>
    <row r="173" spans="1:9" x14ac:dyDescent="0.2">
      <c r="A173" s="42">
        <v>171</v>
      </c>
      <c r="B173" s="10">
        <v>23</v>
      </c>
      <c r="C173" s="10">
        <v>0.5</v>
      </c>
      <c r="D173" s="5"/>
      <c r="E173" s="5"/>
      <c r="F173" s="5"/>
      <c r="G173" s="5"/>
      <c r="H173" s="5"/>
      <c r="I173" s="5"/>
    </row>
    <row r="174" spans="1:9" x14ac:dyDescent="0.2">
      <c r="A174" s="42">
        <v>172</v>
      </c>
      <c r="B174" s="10">
        <v>22.5</v>
      </c>
      <c r="C174" s="10">
        <v>0</v>
      </c>
      <c r="D174" s="5"/>
      <c r="E174" s="5"/>
      <c r="F174" s="5"/>
      <c r="G174" s="5"/>
      <c r="H174" s="5"/>
      <c r="I174" s="5"/>
    </row>
    <row r="175" spans="1:9" x14ac:dyDescent="0.2">
      <c r="A175" s="42">
        <v>173</v>
      </c>
      <c r="B175" s="10">
        <v>23</v>
      </c>
      <c r="C175" s="10">
        <v>0.5</v>
      </c>
      <c r="D175" s="5"/>
      <c r="E175" s="5"/>
      <c r="F175" s="5"/>
      <c r="G175" s="5"/>
      <c r="H175" s="5"/>
      <c r="I175" s="5"/>
    </row>
    <row r="176" spans="1:9" x14ac:dyDescent="0.2">
      <c r="A176" s="42">
        <v>174</v>
      </c>
      <c r="B176" s="10">
        <v>23</v>
      </c>
      <c r="C176" s="10">
        <v>0.5</v>
      </c>
      <c r="D176" s="5"/>
      <c r="E176" s="5"/>
      <c r="F176" s="5"/>
      <c r="G176" s="5"/>
      <c r="H176" s="5"/>
      <c r="I176" s="5"/>
    </row>
    <row r="177" spans="1:9" x14ac:dyDescent="0.2">
      <c r="A177" s="42">
        <f>A176+1</f>
        <v>175</v>
      </c>
      <c r="B177" s="10">
        <v>23.5</v>
      </c>
      <c r="C177" s="10">
        <v>1</v>
      </c>
      <c r="D177" s="5"/>
      <c r="E177" s="5"/>
      <c r="F177" s="5"/>
      <c r="G177" s="5"/>
      <c r="H177" s="5"/>
      <c r="I177" s="5"/>
    </row>
    <row r="178" spans="1:9" x14ac:dyDescent="0.2">
      <c r="A178" s="42">
        <f t="shared" ref="A178:A241" si="0">A177+1</f>
        <v>176</v>
      </c>
      <c r="B178" s="10">
        <v>24</v>
      </c>
      <c r="C178" s="10">
        <v>1.5</v>
      </c>
      <c r="D178" s="5"/>
      <c r="E178" s="5"/>
      <c r="F178" s="5"/>
      <c r="G178" s="5"/>
      <c r="H178" s="5"/>
      <c r="I178" s="5"/>
    </row>
    <row r="179" spans="1:9" x14ac:dyDescent="0.2">
      <c r="A179" s="42">
        <f t="shared" si="0"/>
        <v>177</v>
      </c>
      <c r="B179" s="10">
        <v>24.5</v>
      </c>
      <c r="C179" s="10">
        <v>2</v>
      </c>
      <c r="D179" s="5"/>
      <c r="E179" s="5"/>
      <c r="F179" s="5"/>
      <c r="G179" s="5"/>
      <c r="H179" s="5"/>
      <c r="I179" s="5"/>
    </row>
    <row r="180" spans="1:9" x14ac:dyDescent="0.2">
      <c r="A180" s="42">
        <f t="shared" si="0"/>
        <v>178</v>
      </c>
      <c r="B180" s="10">
        <v>25</v>
      </c>
      <c r="C180" s="10">
        <v>2.5</v>
      </c>
      <c r="D180" s="5"/>
      <c r="E180" s="5"/>
      <c r="F180" s="5"/>
      <c r="G180" s="5"/>
      <c r="H180" s="5"/>
      <c r="I180" s="5"/>
    </row>
    <row r="181" spans="1:9" x14ac:dyDescent="0.2">
      <c r="A181" s="42">
        <f t="shared" si="0"/>
        <v>179</v>
      </c>
      <c r="B181" s="10">
        <v>26</v>
      </c>
      <c r="C181" s="10">
        <v>3.5</v>
      </c>
      <c r="D181" s="5"/>
      <c r="E181" s="5"/>
      <c r="F181" s="5"/>
      <c r="G181" s="5"/>
      <c r="H181" s="5"/>
      <c r="I181" s="5"/>
    </row>
    <row r="182" spans="1:9" x14ac:dyDescent="0.2">
      <c r="A182" s="42">
        <f t="shared" si="0"/>
        <v>180</v>
      </c>
      <c r="B182" s="10">
        <v>27</v>
      </c>
      <c r="C182" s="10">
        <v>4.5</v>
      </c>
      <c r="D182" s="5"/>
      <c r="E182" s="5"/>
      <c r="F182" s="5"/>
      <c r="G182" s="5"/>
      <c r="H182" s="5"/>
      <c r="I182" s="5"/>
    </row>
    <row r="183" spans="1:9" x14ac:dyDescent="0.2">
      <c r="A183" s="42">
        <f t="shared" si="0"/>
        <v>181</v>
      </c>
      <c r="B183" s="10">
        <v>28</v>
      </c>
      <c r="C183" s="10">
        <v>5.5</v>
      </c>
      <c r="D183" s="5"/>
      <c r="E183" s="5"/>
      <c r="F183" s="5"/>
      <c r="G183" s="5"/>
      <c r="H183" s="5"/>
      <c r="I183" s="5"/>
    </row>
    <row r="184" spans="1:9" x14ac:dyDescent="0.2">
      <c r="A184" s="46">
        <f t="shared" si="0"/>
        <v>182</v>
      </c>
      <c r="B184" s="16">
        <v>28.5</v>
      </c>
      <c r="C184" s="16">
        <v>6</v>
      </c>
      <c r="D184" s="5"/>
      <c r="E184" s="5"/>
      <c r="F184" s="5"/>
      <c r="G184" s="5"/>
      <c r="H184" s="5"/>
      <c r="I184" s="5"/>
    </row>
    <row r="185" spans="1:9" x14ac:dyDescent="0.2">
      <c r="A185" s="43">
        <f t="shared" si="0"/>
        <v>183</v>
      </c>
      <c r="B185" s="44">
        <v>29</v>
      </c>
      <c r="C185" s="44">
        <v>6.5</v>
      </c>
      <c r="D185" s="5"/>
      <c r="E185" s="5"/>
      <c r="F185" s="5"/>
      <c r="G185" s="5"/>
      <c r="H185" s="5"/>
      <c r="I185" s="5"/>
    </row>
    <row r="186" spans="1:9" x14ac:dyDescent="0.2">
      <c r="A186" s="46">
        <f t="shared" si="0"/>
        <v>184</v>
      </c>
      <c r="B186" s="16">
        <v>29</v>
      </c>
      <c r="C186" s="16">
        <v>6.5</v>
      </c>
      <c r="D186" s="5"/>
      <c r="E186" s="5"/>
      <c r="F186" s="5"/>
      <c r="G186" s="5"/>
      <c r="H186" s="5"/>
      <c r="I186" s="5"/>
    </row>
    <row r="187" spans="1:9" x14ac:dyDescent="0.2">
      <c r="A187" s="42">
        <f t="shared" si="0"/>
        <v>185</v>
      </c>
      <c r="B187" s="10">
        <v>28.5</v>
      </c>
      <c r="C187" s="10">
        <v>6</v>
      </c>
      <c r="D187" s="5"/>
      <c r="E187" s="5"/>
      <c r="F187" s="5"/>
      <c r="G187" s="5"/>
      <c r="H187" s="5"/>
      <c r="I187" s="5"/>
    </row>
    <row r="188" spans="1:9" x14ac:dyDescent="0.2">
      <c r="A188" s="42">
        <f t="shared" si="0"/>
        <v>186</v>
      </c>
      <c r="B188" s="10">
        <v>28.5</v>
      </c>
      <c r="C188" s="10">
        <v>6</v>
      </c>
      <c r="D188" s="5"/>
      <c r="E188" s="5"/>
      <c r="F188" s="5"/>
      <c r="G188" s="5"/>
      <c r="H188" s="5"/>
      <c r="I188" s="5"/>
    </row>
    <row r="189" spans="1:9" x14ac:dyDescent="0.2">
      <c r="A189" s="42">
        <f t="shared" si="0"/>
        <v>187</v>
      </c>
      <c r="B189" s="10">
        <v>28.5</v>
      </c>
      <c r="C189" s="10">
        <v>6</v>
      </c>
      <c r="D189" s="5"/>
      <c r="E189" s="5"/>
      <c r="F189" s="5"/>
      <c r="G189" s="5"/>
      <c r="H189" s="5"/>
      <c r="I189" s="5"/>
    </row>
    <row r="190" spans="1:9" x14ac:dyDescent="0.2">
      <c r="A190" s="42">
        <f t="shared" si="0"/>
        <v>188</v>
      </c>
      <c r="B190" s="10">
        <v>28</v>
      </c>
      <c r="C190" s="10">
        <v>5.5</v>
      </c>
      <c r="D190" s="5"/>
      <c r="E190" s="5"/>
      <c r="F190" s="5"/>
      <c r="G190" s="5"/>
      <c r="H190" s="5"/>
      <c r="I190" s="5"/>
    </row>
    <row r="191" spans="1:9" x14ac:dyDescent="0.2">
      <c r="A191" s="42">
        <f t="shared" si="0"/>
        <v>189</v>
      </c>
      <c r="B191" s="10">
        <v>27.5</v>
      </c>
      <c r="C191" s="10">
        <v>5</v>
      </c>
      <c r="D191" s="5"/>
      <c r="E191" s="5"/>
      <c r="F191" s="5"/>
      <c r="G191" s="5"/>
      <c r="H191" s="5"/>
      <c r="I191" s="5"/>
    </row>
    <row r="192" spans="1:9" x14ac:dyDescent="0.2">
      <c r="A192" s="42">
        <f t="shared" si="0"/>
        <v>190</v>
      </c>
      <c r="B192" s="10">
        <v>26.5</v>
      </c>
      <c r="C192" s="10">
        <v>4</v>
      </c>
      <c r="D192" s="5"/>
      <c r="E192" s="5"/>
      <c r="F192" s="5"/>
      <c r="G192" s="5"/>
      <c r="H192" s="5"/>
      <c r="I192" s="5"/>
    </row>
    <row r="193" spans="1:9" x14ac:dyDescent="0.2">
      <c r="A193" s="42">
        <f t="shared" si="0"/>
        <v>191</v>
      </c>
      <c r="B193" s="10">
        <v>26</v>
      </c>
      <c r="C193" s="10">
        <v>3.5</v>
      </c>
      <c r="D193" s="5"/>
      <c r="E193" s="5"/>
      <c r="F193" s="5"/>
      <c r="G193" s="5"/>
      <c r="H193" s="5"/>
      <c r="I193" s="5"/>
    </row>
    <row r="194" spans="1:9" x14ac:dyDescent="0.2">
      <c r="A194" s="42">
        <f t="shared" si="0"/>
        <v>192</v>
      </c>
      <c r="B194" s="10">
        <v>25.5</v>
      </c>
      <c r="C194" s="10">
        <v>3</v>
      </c>
      <c r="D194" s="5"/>
      <c r="E194" s="5"/>
      <c r="F194" s="5"/>
      <c r="G194" s="5"/>
      <c r="H194" s="5"/>
      <c r="I194" s="5"/>
    </row>
    <row r="195" spans="1:9" x14ac:dyDescent="0.2">
      <c r="A195" s="42">
        <f t="shared" si="0"/>
        <v>193</v>
      </c>
      <c r="B195" s="10">
        <v>26</v>
      </c>
      <c r="C195" s="10">
        <v>3.5</v>
      </c>
      <c r="D195" s="5"/>
      <c r="E195" s="5"/>
      <c r="F195" s="5"/>
      <c r="G195" s="5"/>
      <c r="H195" s="5"/>
      <c r="I195" s="5"/>
    </row>
    <row r="196" spans="1:9" x14ac:dyDescent="0.2">
      <c r="A196" s="42">
        <f t="shared" si="0"/>
        <v>194</v>
      </c>
      <c r="B196" s="10">
        <v>25</v>
      </c>
      <c r="C196" s="10">
        <v>2.5</v>
      </c>
      <c r="D196" s="5"/>
      <c r="E196" s="5"/>
      <c r="F196" s="5"/>
      <c r="G196" s="5"/>
      <c r="H196" s="5"/>
      <c r="I196" s="5"/>
    </row>
    <row r="197" spans="1:9" x14ac:dyDescent="0.2">
      <c r="A197" s="42">
        <f t="shared" si="0"/>
        <v>195</v>
      </c>
      <c r="B197" s="10">
        <v>25</v>
      </c>
      <c r="C197" s="10">
        <v>2.5</v>
      </c>
      <c r="D197" s="5"/>
      <c r="E197" s="5"/>
      <c r="F197" s="5"/>
      <c r="G197" s="5"/>
      <c r="H197" s="5"/>
      <c r="I197" s="5"/>
    </row>
    <row r="198" spans="1:9" x14ac:dyDescent="0.2">
      <c r="A198" s="42">
        <f t="shared" si="0"/>
        <v>196</v>
      </c>
      <c r="B198" s="10">
        <v>24.5</v>
      </c>
      <c r="C198" s="10">
        <v>2</v>
      </c>
      <c r="D198" s="5"/>
      <c r="E198" s="5"/>
      <c r="F198" s="5"/>
      <c r="G198" s="5"/>
      <c r="H198" s="5"/>
      <c r="I198" s="5"/>
    </row>
    <row r="199" spans="1:9" x14ac:dyDescent="0.2">
      <c r="A199" s="42">
        <f t="shared" si="0"/>
        <v>197</v>
      </c>
      <c r="B199" s="10">
        <v>24</v>
      </c>
      <c r="C199" s="10">
        <v>1.5</v>
      </c>
    </row>
    <row r="200" spans="1:9" x14ac:dyDescent="0.2">
      <c r="A200" s="42">
        <f t="shared" si="0"/>
        <v>198</v>
      </c>
      <c r="B200" s="10">
        <v>24.5</v>
      </c>
      <c r="C200" s="10">
        <v>2</v>
      </c>
    </row>
    <row r="201" spans="1:9" x14ac:dyDescent="0.2">
      <c r="A201" s="42">
        <f t="shared" si="0"/>
        <v>199</v>
      </c>
      <c r="B201" s="10">
        <v>24.5</v>
      </c>
      <c r="C201" s="10">
        <v>2</v>
      </c>
    </row>
    <row r="202" spans="1:9" x14ac:dyDescent="0.2">
      <c r="A202" s="42">
        <f t="shared" si="0"/>
        <v>200</v>
      </c>
      <c r="B202" s="10">
        <v>24.5</v>
      </c>
      <c r="C202" s="10">
        <v>2</v>
      </c>
    </row>
    <row r="203" spans="1:9" x14ac:dyDescent="0.2">
      <c r="A203" s="42">
        <f t="shared" si="0"/>
        <v>201</v>
      </c>
      <c r="B203" s="10">
        <v>24</v>
      </c>
      <c r="C203" s="10">
        <v>1.5</v>
      </c>
    </row>
    <row r="204" spans="1:9" x14ac:dyDescent="0.2">
      <c r="A204" s="42">
        <f t="shared" si="0"/>
        <v>202</v>
      </c>
      <c r="B204" s="10">
        <v>24.5</v>
      </c>
      <c r="C204" s="10">
        <v>2</v>
      </c>
    </row>
    <row r="205" spans="1:9" x14ac:dyDescent="0.2">
      <c r="A205" s="42">
        <f t="shared" si="0"/>
        <v>203</v>
      </c>
      <c r="B205" s="10">
        <v>23.5</v>
      </c>
      <c r="C205" s="10">
        <v>1</v>
      </c>
    </row>
    <row r="206" spans="1:9" x14ac:dyDescent="0.2">
      <c r="A206" s="42">
        <f t="shared" si="0"/>
        <v>204</v>
      </c>
      <c r="B206" s="10">
        <v>24.5</v>
      </c>
      <c r="C206" s="10">
        <v>2</v>
      </c>
    </row>
    <row r="207" spans="1:9" x14ac:dyDescent="0.2">
      <c r="A207" s="42">
        <f t="shared" si="0"/>
        <v>205</v>
      </c>
      <c r="B207" s="10">
        <v>23.5</v>
      </c>
      <c r="C207" s="10">
        <v>1</v>
      </c>
    </row>
    <row r="208" spans="1:9" x14ac:dyDescent="0.2">
      <c r="A208" s="42">
        <f t="shared" si="0"/>
        <v>206</v>
      </c>
      <c r="B208" s="10">
        <v>23.5</v>
      </c>
      <c r="C208" s="10">
        <v>1</v>
      </c>
    </row>
    <row r="209" spans="1:3" x14ac:dyDescent="0.2">
      <c r="A209" s="42">
        <f t="shared" si="0"/>
        <v>207</v>
      </c>
      <c r="B209" s="10">
        <v>24</v>
      </c>
      <c r="C209" s="10">
        <v>1.5</v>
      </c>
    </row>
    <row r="210" spans="1:3" x14ac:dyDescent="0.2">
      <c r="A210" s="42">
        <f t="shared" si="0"/>
        <v>208</v>
      </c>
      <c r="B210" s="10">
        <v>24</v>
      </c>
      <c r="C210" s="10">
        <v>1.5</v>
      </c>
    </row>
    <row r="211" spans="1:3" x14ac:dyDescent="0.2">
      <c r="A211" s="42">
        <f t="shared" si="0"/>
        <v>209</v>
      </c>
      <c r="B211" s="10">
        <v>24</v>
      </c>
      <c r="C211" s="10">
        <v>1.5</v>
      </c>
    </row>
    <row r="212" spans="1:3" x14ac:dyDescent="0.2">
      <c r="A212" s="42">
        <f t="shared" si="0"/>
        <v>210</v>
      </c>
      <c r="B212" s="10">
        <v>24</v>
      </c>
      <c r="C212" s="10">
        <v>1.5</v>
      </c>
    </row>
    <row r="213" spans="1:3" x14ac:dyDescent="0.2">
      <c r="A213" s="42">
        <f t="shared" si="0"/>
        <v>211</v>
      </c>
      <c r="B213" s="10">
        <v>24</v>
      </c>
      <c r="C213" s="10">
        <v>1.5</v>
      </c>
    </row>
    <row r="214" spans="1:3" x14ac:dyDescent="0.2">
      <c r="A214" s="42">
        <f t="shared" si="0"/>
        <v>212</v>
      </c>
      <c r="B214" s="10">
        <v>24</v>
      </c>
      <c r="C214" s="10">
        <v>1.5</v>
      </c>
    </row>
    <row r="215" spans="1:3" x14ac:dyDescent="0.2">
      <c r="A215" s="42">
        <f t="shared" si="0"/>
        <v>213</v>
      </c>
      <c r="B215" s="10">
        <v>24</v>
      </c>
      <c r="C215" s="10">
        <v>1.5</v>
      </c>
    </row>
    <row r="216" spans="1:3" x14ac:dyDescent="0.2">
      <c r="A216" s="42">
        <f t="shared" si="0"/>
        <v>214</v>
      </c>
      <c r="B216" s="10">
        <v>24</v>
      </c>
      <c r="C216" s="10">
        <v>1.5</v>
      </c>
    </row>
    <row r="217" spans="1:3" x14ac:dyDescent="0.2">
      <c r="A217" s="42">
        <f t="shared" si="0"/>
        <v>215</v>
      </c>
      <c r="B217" s="10">
        <v>23.5</v>
      </c>
      <c r="C217" s="10">
        <v>1</v>
      </c>
    </row>
    <row r="218" spans="1:3" x14ac:dyDescent="0.2">
      <c r="A218" s="42">
        <f t="shared" si="0"/>
        <v>216</v>
      </c>
      <c r="B218" s="10">
        <v>24</v>
      </c>
      <c r="C218" s="10">
        <v>1.5</v>
      </c>
    </row>
    <row r="219" spans="1:3" x14ac:dyDescent="0.2">
      <c r="A219" s="42">
        <f t="shared" si="0"/>
        <v>217</v>
      </c>
      <c r="B219" s="10">
        <v>23.5</v>
      </c>
      <c r="C219" s="10">
        <v>1</v>
      </c>
    </row>
    <row r="220" spans="1:3" x14ac:dyDescent="0.2">
      <c r="A220" s="42">
        <f t="shared" si="0"/>
        <v>218</v>
      </c>
      <c r="B220" s="10">
        <v>24</v>
      </c>
      <c r="C220" s="10">
        <v>1.5</v>
      </c>
    </row>
    <row r="221" spans="1:3" x14ac:dyDescent="0.2">
      <c r="A221" s="42">
        <f t="shared" si="0"/>
        <v>219</v>
      </c>
      <c r="B221" s="10">
        <v>24</v>
      </c>
      <c r="C221" s="10">
        <v>1.5</v>
      </c>
    </row>
    <row r="222" spans="1:3" x14ac:dyDescent="0.2">
      <c r="A222" s="42">
        <f t="shared" si="0"/>
        <v>220</v>
      </c>
      <c r="B222" s="10">
        <v>24</v>
      </c>
      <c r="C222" s="10">
        <v>1.5</v>
      </c>
    </row>
    <row r="223" spans="1:3" x14ac:dyDescent="0.2">
      <c r="A223" s="42">
        <f t="shared" si="0"/>
        <v>221</v>
      </c>
      <c r="B223" s="10">
        <v>24</v>
      </c>
      <c r="C223" s="10">
        <v>1.5</v>
      </c>
    </row>
    <row r="224" spans="1:3" x14ac:dyDescent="0.2">
      <c r="A224" s="42">
        <f t="shared" si="0"/>
        <v>222</v>
      </c>
      <c r="B224" s="10">
        <v>23.5</v>
      </c>
      <c r="C224" s="10">
        <v>1</v>
      </c>
    </row>
    <row r="225" spans="1:3" x14ac:dyDescent="0.2">
      <c r="A225" s="42">
        <f t="shared" si="0"/>
        <v>223</v>
      </c>
      <c r="B225" s="10">
        <v>23.5</v>
      </c>
      <c r="C225" s="10">
        <v>1</v>
      </c>
    </row>
    <row r="226" spans="1:3" x14ac:dyDescent="0.2">
      <c r="A226" s="42">
        <f t="shared" si="0"/>
        <v>224</v>
      </c>
      <c r="B226" s="10">
        <v>23.5</v>
      </c>
      <c r="C226" s="10">
        <v>1</v>
      </c>
    </row>
    <row r="227" spans="1:3" x14ac:dyDescent="0.2">
      <c r="A227" s="42">
        <f t="shared" si="0"/>
        <v>225</v>
      </c>
      <c r="B227" s="10">
        <v>23.5</v>
      </c>
      <c r="C227" s="10">
        <v>1</v>
      </c>
    </row>
    <row r="228" spans="1:3" x14ac:dyDescent="0.2">
      <c r="A228" s="42">
        <f t="shared" si="0"/>
        <v>226</v>
      </c>
      <c r="B228" s="10">
        <v>23.5</v>
      </c>
      <c r="C228" s="10">
        <v>1</v>
      </c>
    </row>
    <row r="229" spans="1:3" x14ac:dyDescent="0.2">
      <c r="A229" s="42">
        <f t="shared" si="0"/>
        <v>227</v>
      </c>
      <c r="B229" s="10">
        <v>23.5</v>
      </c>
      <c r="C229" s="10">
        <v>1</v>
      </c>
    </row>
    <row r="230" spans="1:3" x14ac:dyDescent="0.2">
      <c r="A230" s="42">
        <f t="shared" si="0"/>
        <v>228</v>
      </c>
      <c r="B230" s="10">
        <v>23</v>
      </c>
      <c r="C230" s="10">
        <v>0.5</v>
      </c>
    </row>
    <row r="231" spans="1:3" x14ac:dyDescent="0.2">
      <c r="A231" s="42">
        <f t="shared" si="0"/>
        <v>229</v>
      </c>
      <c r="B231" s="10">
        <v>23.5</v>
      </c>
      <c r="C231" s="10">
        <v>1</v>
      </c>
    </row>
    <row r="232" spans="1:3" x14ac:dyDescent="0.2">
      <c r="A232" s="42">
        <f t="shared" si="0"/>
        <v>230</v>
      </c>
      <c r="B232" s="10">
        <v>23.5</v>
      </c>
      <c r="C232" s="10">
        <v>1</v>
      </c>
    </row>
    <row r="233" spans="1:3" x14ac:dyDescent="0.2">
      <c r="A233" s="42">
        <f t="shared" si="0"/>
        <v>231</v>
      </c>
      <c r="B233" s="10">
        <v>23.5</v>
      </c>
      <c r="C233" s="10">
        <v>1</v>
      </c>
    </row>
    <row r="234" spans="1:3" x14ac:dyDescent="0.2">
      <c r="A234" s="42">
        <f t="shared" si="0"/>
        <v>232</v>
      </c>
      <c r="B234" s="10">
        <v>23.5</v>
      </c>
      <c r="C234" s="10">
        <v>1</v>
      </c>
    </row>
    <row r="235" spans="1:3" x14ac:dyDescent="0.2">
      <c r="A235" s="42">
        <f t="shared" si="0"/>
        <v>233</v>
      </c>
      <c r="B235" s="10">
        <v>23.5</v>
      </c>
      <c r="C235" s="10">
        <v>1</v>
      </c>
    </row>
    <row r="236" spans="1:3" x14ac:dyDescent="0.2">
      <c r="A236" s="42">
        <f t="shared" si="0"/>
        <v>234</v>
      </c>
      <c r="B236" s="10">
        <v>23.5</v>
      </c>
      <c r="C236" s="10">
        <v>1</v>
      </c>
    </row>
    <row r="237" spans="1:3" x14ac:dyDescent="0.2">
      <c r="A237" s="42">
        <f t="shared" si="0"/>
        <v>235</v>
      </c>
      <c r="B237" s="10">
        <v>23.5</v>
      </c>
      <c r="C237" s="10">
        <v>1</v>
      </c>
    </row>
    <row r="238" spans="1:3" x14ac:dyDescent="0.2">
      <c r="A238" s="42">
        <f t="shared" si="0"/>
        <v>236</v>
      </c>
      <c r="B238" s="10">
        <v>23</v>
      </c>
      <c r="C238" s="10">
        <v>0.5</v>
      </c>
    </row>
    <row r="239" spans="1:3" x14ac:dyDescent="0.2">
      <c r="A239" s="42">
        <f t="shared" si="0"/>
        <v>237</v>
      </c>
      <c r="B239" s="10">
        <v>23</v>
      </c>
      <c r="C239" s="10">
        <v>0.5</v>
      </c>
    </row>
    <row r="240" spans="1:3" x14ac:dyDescent="0.2">
      <c r="A240" s="42">
        <f t="shared" si="0"/>
        <v>238</v>
      </c>
      <c r="B240" s="10">
        <v>23</v>
      </c>
      <c r="C240" s="10">
        <v>0.5</v>
      </c>
    </row>
    <row r="241" spans="1:3" x14ac:dyDescent="0.2">
      <c r="A241" s="42">
        <f t="shared" si="0"/>
        <v>239</v>
      </c>
      <c r="B241" s="10">
        <v>23</v>
      </c>
      <c r="C241" s="10">
        <v>0.5</v>
      </c>
    </row>
    <row r="242" spans="1:3" x14ac:dyDescent="0.2">
      <c r="A242" s="42">
        <f t="shared" ref="A242:A246" si="1">A241+1</f>
        <v>240</v>
      </c>
      <c r="B242" s="10">
        <v>23</v>
      </c>
      <c r="C242" s="10">
        <v>0.5</v>
      </c>
    </row>
    <row r="243" spans="1:3" x14ac:dyDescent="0.2">
      <c r="A243" s="42">
        <f t="shared" si="1"/>
        <v>241</v>
      </c>
      <c r="B243" s="10">
        <v>23</v>
      </c>
      <c r="C243" s="10">
        <v>0.5</v>
      </c>
    </row>
    <row r="244" spans="1:3" x14ac:dyDescent="0.2">
      <c r="A244" s="42">
        <f t="shared" si="1"/>
        <v>242</v>
      </c>
      <c r="B244" s="10">
        <v>23</v>
      </c>
      <c r="C244" s="10">
        <v>0.5</v>
      </c>
    </row>
    <row r="245" spans="1:3" x14ac:dyDescent="0.2">
      <c r="A245" s="42">
        <f t="shared" si="1"/>
        <v>243</v>
      </c>
      <c r="B245" s="10">
        <v>23.5</v>
      </c>
      <c r="C245" s="10">
        <v>1</v>
      </c>
    </row>
    <row r="246" spans="1:3" x14ac:dyDescent="0.2">
      <c r="A246" s="42">
        <f t="shared" si="1"/>
        <v>244</v>
      </c>
      <c r="B246" s="10">
        <v>23</v>
      </c>
      <c r="C246" s="10">
        <v>0.5</v>
      </c>
    </row>
    <row r="247" spans="1:3" x14ac:dyDescent="0.2">
      <c r="A247" s="42">
        <f>A246+1</f>
        <v>245</v>
      </c>
      <c r="B247" s="10">
        <v>23</v>
      </c>
      <c r="C247" s="10">
        <v>0.5</v>
      </c>
    </row>
    <row r="248" spans="1:3" x14ac:dyDescent="0.2">
      <c r="A248" s="42">
        <f t="shared" ref="A248:A265" si="2">A247+1</f>
        <v>246</v>
      </c>
      <c r="B248" s="10">
        <v>23</v>
      </c>
      <c r="C248" s="10">
        <v>0.5</v>
      </c>
    </row>
    <row r="249" spans="1:3" x14ac:dyDescent="0.2">
      <c r="A249" s="42">
        <f t="shared" si="2"/>
        <v>247</v>
      </c>
      <c r="B249" s="10">
        <v>23</v>
      </c>
      <c r="C249" s="10">
        <v>0.5</v>
      </c>
    </row>
    <row r="250" spans="1:3" x14ac:dyDescent="0.2">
      <c r="A250" s="42">
        <f t="shared" si="2"/>
        <v>248</v>
      </c>
      <c r="B250" s="10">
        <v>23</v>
      </c>
      <c r="C250" s="10">
        <v>0.5</v>
      </c>
    </row>
    <row r="251" spans="1:3" x14ac:dyDescent="0.2">
      <c r="A251" s="42">
        <f t="shared" si="2"/>
        <v>249</v>
      </c>
      <c r="B251" s="10">
        <v>23</v>
      </c>
      <c r="C251" s="10">
        <v>0.5</v>
      </c>
    </row>
    <row r="252" spans="1:3" x14ac:dyDescent="0.2">
      <c r="A252" s="42">
        <f t="shared" si="2"/>
        <v>250</v>
      </c>
      <c r="B252" s="10">
        <v>22.5</v>
      </c>
      <c r="C252" s="10">
        <v>0</v>
      </c>
    </row>
    <row r="253" spans="1:3" x14ac:dyDescent="0.2">
      <c r="A253" s="42">
        <f t="shared" si="2"/>
        <v>251</v>
      </c>
      <c r="B253" s="10">
        <v>23.5</v>
      </c>
      <c r="C253" s="10">
        <v>1</v>
      </c>
    </row>
    <row r="254" spans="1:3" x14ac:dyDescent="0.2">
      <c r="A254" s="42">
        <f t="shared" si="2"/>
        <v>252</v>
      </c>
      <c r="B254" s="10">
        <v>23.5</v>
      </c>
      <c r="C254" s="10">
        <v>1</v>
      </c>
    </row>
    <row r="255" spans="1:3" x14ac:dyDescent="0.2">
      <c r="A255" s="42">
        <f t="shared" si="2"/>
        <v>253</v>
      </c>
      <c r="B255" s="10">
        <v>23.5</v>
      </c>
      <c r="C255" s="10">
        <v>1</v>
      </c>
    </row>
    <row r="256" spans="1:3" x14ac:dyDescent="0.2">
      <c r="A256" s="42">
        <f t="shared" si="2"/>
        <v>254</v>
      </c>
      <c r="B256" s="10">
        <v>22.5</v>
      </c>
      <c r="C256" s="10">
        <v>0</v>
      </c>
    </row>
    <row r="257" spans="1:3" x14ac:dyDescent="0.2">
      <c r="A257" s="42">
        <f t="shared" si="2"/>
        <v>255</v>
      </c>
      <c r="B257" s="10">
        <v>23.5</v>
      </c>
      <c r="C257" s="10">
        <v>1</v>
      </c>
    </row>
    <row r="258" spans="1:3" x14ac:dyDescent="0.2">
      <c r="A258" s="42">
        <f t="shared" si="2"/>
        <v>256</v>
      </c>
      <c r="B258" s="10">
        <v>23.5</v>
      </c>
      <c r="C258" s="10">
        <v>1</v>
      </c>
    </row>
    <row r="259" spans="1:3" x14ac:dyDescent="0.2">
      <c r="A259" s="42">
        <f t="shared" si="2"/>
        <v>257</v>
      </c>
      <c r="B259" s="10">
        <v>23.5</v>
      </c>
      <c r="C259" s="10">
        <v>1</v>
      </c>
    </row>
    <row r="260" spans="1:3" x14ac:dyDescent="0.2">
      <c r="A260" s="42">
        <f t="shared" si="2"/>
        <v>258</v>
      </c>
      <c r="B260" s="10">
        <v>22.5</v>
      </c>
      <c r="C260" s="10">
        <v>0</v>
      </c>
    </row>
    <row r="261" spans="1:3" x14ac:dyDescent="0.2">
      <c r="A261" s="42">
        <f t="shared" si="2"/>
        <v>259</v>
      </c>
      <c r="B261" s="10">
        <v>22.5</v>
      </c>
      <c r="C261" s="10">
        <v>0</v>
      </c>
    </row>
    <row r="262" spans="1:3" x14ac:dyDescent="0.2">
      <c r="A262" s="42">
        <f t="shared" si="2"/>
        <v>260</v>
      </c>
      <c r="B262" s="10">
        <v>23.5</v>
      </c>
      <c r="C262" s="10">
        <v>1</v>
      </c>
    </row>
    <row r="263" spans="1:3" x14ac:dyDescent="0.2">
      <c r="A263" s="42">
        <f t="shared" si="2"/>
        <v>261</v>
      </c>
      <c r="B263" s="10">
        <v>23</v>
      </c>
      <c r="C263" s="10">
        <v>0.5</v>
      </c>
    </row>
    <row r="264" spans="1:3" x14ac:dyDescent="0.2">
      <c r="A264" s="42">
        <f t="shared" si="2"/>
        <v>262</v>
      </c>
      <c r="B264" s="10">
        <v>23</v>
      </c>
      <c r="C264" s="10">
        <v>0.5</v>
      </c>
    </row>
    <row r="265" spans="1:3" x14ac:dyDescent="0.2">
      <c r="A265" s="42">
        <f t="shared" si="2"/>
        <v>263</v>
      </c>
      <c r="B265" s="10">
        <v>23.5</v>
      </c>
      <c r="C265" s="10">
        <v>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2088-B779-4B5F-A7F3-EACD3DC5FDB1}">
  <dimension ref="A1:I6"/>
  <sheetViews>
    <sheetView zoomScale="130" zoomScaleNormal="130" workbookViewId="0">
      <selection activeCell="E22" sqref="E22"/>
    </sheetView>
  </sheetViews>
  <sheetFormatPr baseColWidth="10" defaultColWidth="8.83203125" defaultRowHeight="16" x14ac:dyDescent="0.2"/>
  <cols>
    <col min="6" max="6" width="10.83203125" customWidth="1"/>
    <col min="7" max="7" width="12.1640625" customWidth="1"/>
  </cols>
  <sheetData>
    <row r="1" spans="1:9" x14ac:dyDescent="0.2">
      <c r="A1" s="18" t="s">
        <v>75</v>
      </c>
      <c r="B1" s="50" t="s">
        <v>76</v>
      </c>
      <c r="C1" s="18" t="s">
        <v>77</v>
      </c>
      <c r="D1" s="18" t="s">
        <v>32</v>
      </c>
      <c r="E1" s="18" t="s">
        <v>23</v>
      </c>
      <c r="F1" s="18" t="s">
        <v>78</v>
      </c>
      <c r="G1" s="18" t="s">
        <v>79</v>
      </c>
    </row>
    <row r="2" spans="1:9" x14ac:dyDescent="0.2">
      <c r="A2" s="16">
        <v>33.5</v>
      </c>
      <c r="B2" s="44">
        <v>14.5</v>
      </c>
      <c r="C2" s="16">
        <v>31</v>
      </c>
      <c r="D2" s="16">
        <f>AVERAGE(A2:C2)</f>
        <v>26.333333333333332</v>
      </c>
      <c r="E2" s="16">
        <f>STDEV(A2:C2)</f>
        <v>10.323920443965715</v>
      </c>
      <c r="F2" s="16">
        <f>D2+E2</f>
        <v>36.657253777299047</v>
      </c>
      <c r="G2" s="16">
        <f>D2-E2</f>
        <v>16.009412889367617</v>
      </c>
    </row>
    <row r="3" spans="1:9" x14ac:dyDescent="0.2">
      <c r="A3" s="16">
        <v>32.5</v>
      </c>
      <c r="B3" s="44">
        <v>15.5</v>
      </c>
      <c r="C3" s="16">
        <v>30</v>
      </c>
      <c r="D3" s="16">
        <f t="shared" ref="D3:D5" si="0">AVERAGE(A3:C3)</f>
        <v>26</v>
      </c>
      <c r="E3" s="16">
        <f t="shared" ref="E3:E5" si="1">STDEV(A3:C3)</f>
        <v>9.1787798753429097</v>
      </c>
      <c r="F3" s="16">
        <f t="shared" ref="F3:F5" si="2">D3+E3</f>
        <v>35.178779875342912</v>
      </c>
      <c r="G3" s="16">
        <f t="shared" ref="G3:G5" si="3">D3-E3</f>
        <v>16.821220124657088</v>
      </c>
    </row>
    <row r="4" spans="1:9" x14ac:dyDescent="0.2">
      <c r="A4" s="16">
        <v>16.5</v>
      </c>
      <c r="B4" s="44">
        <v>8</v>
      </c>
      <c r="C4" s="16">
        <v>17</v>
      </c>
      <c r="D4" s="16">
        <f t="shared" si="0"/>
        <v>13.833333333333334</v>
      </c>
      <c r="E4" s="16">
        <f t="shared" si="1"/>
        <v>5.0579969684978376</v>
      </c>
      <c r="F4" s="16">
        <f t="shared" si="2"/>
        <v>18.891330301831172</v>
      </c>
      <c r="G4" s="16">
        <f t="shared" si="3"/>
        <v>8.7753363648354963</v>
      </c>
    </row>
    <row r="5" spans="1:9" x14ac:dyDescent="0.2">
      <c r="A5" s="16">
        <v>16</v>
      </c>
      <c r="B5" s="44">
        <v>6.5</v>
      </c>
      <c r="C5" s="16">
        <v>16.5</v>
      </c>
      <c r="D5" s="16">
        <f t="shared" si="0"/>
        <v>13</v>
      </c>
      <c r="E5" s="16">
        <f t="shared" si="1"/>
        <v>5.634713834792322</v>
      </c>
      <c r="F5" s="16">
        <f t="shared" si="2"/>
        <v>18.634713834792322</v>
      </c>
      <c r="G5" s="16">
        <f t="shared" si="3"/>
        <v>7.365286165207678</v>
      </c>
    </row>
    <row r="6" spans="1:9" x14ac:dyDescent="0.2">
      <c r="A6" s="51" t="s">
        <v>80</v>
      </c>
      <c r="B6" s="51"/>
      <c r="C6" s="51"/>
      <c r="D6" s="51"/>
      <c r="E6" s="51"/>
      <c r="F6" s="51"/>
      <c r="G6" s="51"/>
      <c r="H6" s="51"/>
      <c r="I6" s="51"/>
    </row>
  </sheetData>
  <mergeCells count="1">
    <mergeCell ref="A6:I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65A0-3DF7-1C49-B214-8FEF1198A147}">
  <dimension ref="A1:H265"/>
  <sheetViews>
    <sheetView topLeftCell="A223" zoomScale="115" zoomScaleNormal="115" workbookViewId="0">
      <selection activeCell="C184" activeCellId="3" sqref="C89 C98 C139 C184"/>
    </sheetView>
  </sheetViews>
  <sheetFormatPr baseColWidth="10" defaultColWidth="11" defaultRowHeight="16" x14ac:dyDescent="0.2"/>
  <cols>
    <col min="1" max="1" width="9.1640625" style="4" customWidth="1"/>
    <col min="2" max="2" width="6.83203125" style="6" bestFit="1" customWidth="1"/>
    <col min="3" max="3" width="13.332031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8" x14ac:dyDescent="0.2">
      <c r="A1" s="45" t="s">
        <v>10</v>
      </c>
      <c r="B1" s="45" t="s">
        <v>0</v>
      </c>
      <c r="C1" s="45" t="s">
        <v>3</v>
      </c>
      <c r="D1" s="5"/>
      <c r="E1" s="5"/>
      <c r="F1" s="5"/>
      <c r="G1" s="5"/>
      <c r="H1" s="5"/>
    </row>
    <row r="2" spans="1:8" x14ac:dyDescent="0.2">
      <c r="A2" s="42">
        <v>0</v>
      </c>
      <c r="B2" s="10">
        <v>22</v>
      </c>
      <c r="C2" s="10">
        <v>0.5</v>
      </c>
      <c r="D2" s="5"/>
      <c r="E2" s="5"/>
      <c r="F2" s="5"/>
      <c r="G2" s="5"/>
      <c r="H2" s="5"/>
    </row>
    <row r="3" spans="1:8" x14ac:dyDescent="0.2">
      <c r="A3" s="42">
        <v>1</v>
      </c>
      <c r="B3" s="10">
        <v>22</v>
      </c>
      <c r="C3" s="10">
        <v>0.5</v>
      </c>
      <c r="D3" s="5"/>
      <c r="E3" s="5"/>
      <c r="F3" s="5"/>
      <c r="G3" s="5"/>
      <c r="H3" s="5"/>
    </row>
    <row r="4" spans="1:8" x14ac:dyDescent="0.2">
      <c r="A4" s="42">
        <v>2</v>
      </c>
      <c r="B4" s="10">
        <v>22</v>
      </c>
      <c r="C4" s="10">
        <v>0.5</v>
      </c>
      <c r="D4" s="5"/>
      <c r="E4" s="5"/>
      <c r="F4" s="5"/>
      <c r="G4" s="5"/>
      <c r="H4" s="5"/>
    </row>
    <row r="5" spans="1:8" x14ac:dyDescent="0.2">
      <c r="A5" s="42">
        <v>3</v>
      </c>
      <c r="B5" s="10">
        <v>22.5</v>
      </c>
      <c r="C5" s="10">
        <v>1</v>
      </c>
      <c r="D5" s="5"/>
      <c r="E5" s="5"/>
      <c r="F5" s="5"/>
      <c r="G5" s="5"/>
      <c r="H5" s="5"/>
    </row>
    <row r="6" spans="1:8" x14ac:dyDescent="0.2">
      <c r="A6" s="42">
        <v>4</v>
      </c>
      <c r="B6" s="10">
        <v>22</v>
      </c>
      <c r="C6" s="10">
        <v>0.5</v>
      </c>
      <c r="D6" s="5"/>
      <c r="E6" s="5"/>
      <c r="F6" s="5"/>
      <c r="G6" s="5"/>
      <c r="H6" s="5"/>
    </row>
    <row r="7" spans="1:8" x14ac:dyDescent="0.2">
      <c r="A7" s="42">
        <v>5</v>
      </c>
      <c r="B7" s="10">
        <v>22</v>
      </c>
      <c r="C7" s="10">
        <v>0.5</v>
      </c>
      <c r="D7" s="5"/>
      <c r="E7" s="5"/>
      <c r="F7" s="5"/>
      <c r="G7" s="5"/>
      <c r="H7" s="5"/>
    </row>
    <row r="8" spans="1:8" x14ac:dyDescent="0.2">
      <c r="A8" s="42">
        <v>6</v>
      </c>
      <c r="B8" s="10">
        <v>22</v>
      </c>
      <c r="C8" s="10">
        <v>0.5</v>
      </c>
      <c r="D8" s="5"/>
      <c r="E8" s="5"/>
      <c r="F8" s="5"/>
      <c r="G8" s="5"/>
      <c r="H8" s="5"/>
    </row>
    <row r="9" spans="1:8" x14ac:dyDescent="0.2">
      <c r="A9" s="42">
        <v>7</v>
      </c>
      <c r="B9" s="10">
        <v>22</v>
      </c>
      <c r="C9" s="10">
        <v>0.5</v>
      </c>
      <c r="D9" s="5"/>
      <c r="E9" s="5"/>
      <c r="F9" s="5"/>
      <c r="G9" s="5"/>
      <c r="H9" s="5"/>
    </row>
    <row r="10" spans="1:8" x14ac:dyDescent="0.2">
      <c r="A10" s="42">
        <v>8</v>
      </c>
      <c r="B10" s="10">
        <v>22</v>
      </c>
      <c r="C10" s="10">
        <v>0.5</v>
      </c>
      <c r="D10" s="5"/>
      <c r="E10" s="5"/>
      <c r="F10" s="5"/>
      <c r="G10" s="5"/>
      <c r="H10" s="5"/>
    </row>
    <row r="11" spans="1:8" x14ac:dyDescent="0.2">
      <c r="A11" s="42">
        <v>9</v>
      </c>
      <c r="B11" s="10">
        <v>22</v>
      </c>
      <c r="C11" s="10">
        <v>0.5</v>
      </c>
      <c r="D11" s="5"/>
      <c r="E11" s="5"/>
      <c r="F11" s="5"/>
      <c r="G11" s="5"/>
      <c r="H11" s="5"/>
    </row>
    <row r="12" spans="1:8" x14ac:dyDescent="0.2">
      <c r="A12" s="42">
        <v>10</v>
      </c>
      <c r="B12" s="10">
        <v>22</v>
      </c>
      <c r="C12" s="10">
        <v>0.5</v>
      </c>
      <c r="D12" s="5"/>
      <c r="E12" s="5"/>
      <c r="F12" s="5"/>
      <c r="G12" s="5"/>
      <c r="H12" s="5"/>
    </row>
    <row r="13" spans="1:8" x14ac:dyDescent="0.2">
      <c r="A13" s="42">
        <v>11</v>
      </c>
      <c r="B13" s="10">
        <v>21.5</v>
      </c>
      <c r="C13" s="10">
        <v>0</v>
      </c>
      <c r="D13" s="5"/>
      <c r="E13" s="5"/>
      <c r="F13" s="5"/>
      <c r="G13" s="5"/>
      <c r="H13" s="5"/>
    </row>
    <row r="14" spans="1:8" x14ac:dyDescent="0.2">
      <c r="A14" s="42">
        <v>12</v>
      </c>
      <c r="B14" s="10">
        <v>21.5</v>
      </c>
      <c r="C14" s="10">
        <v>0</v>
      </c>
      <c r="D14" s="5"/>
      <c r="E14" s="5"/>
      <c r="F14" s="5"/>
      <c r="G14" s="5"/>
      <c r="H14" s="5"/>
    </row>
    <row r="15" spans="1:8" x14ac:dyDescent="0.2">
      <c r="A15" s="42">
        <v>13</v>
      </c>
      <c r="B15" s="10">
        <v>21.5</v>
      </c>
      <c r="C15" s="10">
        <v>0</v>
      </c>
      <c r="D15" s="5"/>
      <c r="E15" s="5"/>
      <c r="F15" s="5"/>
      <c r="G15" s="5"/>
      <c r="H15" s="5"/>
    </row>
    <row r="16" spans="1:8" x14ac:dyDescent="0.2">
      <c r="A16" s="42">
        <v>14</v>
      </c>
      <c r="B16" s="10">
        <v>21.5</v>
      </c>
      <c r="C16" s="10">
        <v>0</v>
      </c>
      <c r="D16" s="5"/>
      <c r="E16" s="5"/>
      <c r="F16" s="5"/>
      <c r="G16" s="5"/>
      <c r="H16" s="5"/>
    </row>
    <row r="17" spans="1:8" x14ac:dyDescent="0.2">
      <c r="A17" s="42">
        <v>15</v>
      </c>
      <c r="B17" s="10">
        <v>21.5</v>
      </c>
      <c r="C17" s="10">
        <v>0</v>
      </c>
      <c r="D17" s="5"/>
      <c r="E17" s="5"/>
      <c r="F17" s="5"/>
      <c r="G17" s="5"/>
      <c r="H17" s="5"/>
    </row>
    <row r="18" spans="1:8" x14ac:dyDescent="0.2">
      <c r="A18" s="42">
        <v>16</v>
      </c>
      <c r="B18" s="10">
        <v>22</v>
      </c>
      <c r="C18" s="10">
        <v>0.5</v>
      </c>
      <c r="D18" s="5"/>
      <c r="E18" s="5"/>
      <c r="F18" s="5"/>
      <c r="G18" s="5"/>
      <c r="H18" s="5"/>
    </row>
    <row r="19" spans="1:8" x14ac:dyDescent="0.2">
      <c r="A19" s="42">
        <v>17</v>
      </c>
      <c r="B19" s="10">
        <v>22</v>
      </c>
      <c r="C19" s="10">
        <v>0.5</v>
      </c>
      <c r="D19" s="5"/>
      <c r="E19" s="5"/>
      <c r="F19" s="5"/>
      <c r="G19" s="5"/>
      <c r="H19" s="5"/>
    </row>
    <row r="20" spans="1:8" x14ac:dyDescent="0.2">
      <c r="A20" s="42">
        <v>18</v>
      </c>
      <c r="B20" s="10">
        <v>22</v>
      </c>
      <c r="C20" s="10">
        <v>0.5</v>
      </c>
      <c r="D20" s="5"/>
      <c r="E20" s="5"/>
      <c r="F20" s="5"/>
      <c r="G20" s="5"/>
      <c r="H20" s="5"/>
    </row>
    <row r="21" spans="1:8" x14ac:dyDescent="0.2">
      <c r="A21" s="42">
        <v>19</v>
      </c>
      <c r="B21" s="10">
        <v>22</v>
      </c>
      <c r="C21" s="10">
        <v>0.5</v>
      </c>
      <c r="D21" s="5"/>
      <c r="E21" s="5"/>
      <c r="F21" s="5"/>
      <c r="G21" s="5"/>
      <c r="H21" s="5"/>
    </row>
    <row r="22" spans="1:8" x14ac:dyDescent="0.2">
      <c r="A22" s="42">
        <v>20</v>
      </c>
      <c r="B22" s="10">
        <v>22</v>
      </c>
      <c r="C22" s="10">
        <v>0.5</v>
      </c>
      <c r="D22" s="5"/>
      <c r="E22" s="5"/>
      <c r="F22" s="5"/>
      <c r="G22" s="5"/>
      <c r="H22" s="5"/>
    </row>
    <row r="23" spans="1:8" x14ac:dyDescent="0.2">
      <c r="A23" s="42">
        <v>21</v>
      </c>
      <c r="B23" s="10">
        <v>22</v>
      </c>
      <c r="C23" s="10">
        <v>0.5</v>
      </c>
      <c r="D23" s="5"/>
      <c r="E23" s="5"/>
      <c r="F23" s="5"/>
      <c r="G23" s="5"/>
      <c r="H23" s="5"/>
    </row>
    <row r="24" spans="1:8" x14ac:dyDescent="0.2">
      <c r="A24" s="42">
        <v>22</v>
      </c>
      <c r="B24" s="10">
        <v>22</v>
      </c>
      <c r="C24" s="10">
        <v>0.5</v>
      </c>
      <c r="D24" s="5"/>
      <c r="E24" s="5"/>
      <c r="F24" s="5"/>
      <c r="G24" s="5"/>
      <c r="H24" s="5"/>
    </row>
    <row r="25" spans="1:8" x14ac:dyDescent="0.2">
      <c r="A25" s="42">
        <v>23</v>
      </c>
      <c r="B25" s="10">
        <v>22</v>
      </c>
      <c r="C25" s="10">
        <v>0.5</v>
      </c>
      <c r="D25" s="5"/>
      <c r="E25" s="5"/>
      <c r="F25" s="5"/>
      <c r="G25" s="5"/>
      <c r="H25" s="5"/>
    </row>
    <row r="26" spans="1:8" x14ac:dyDescent="0.2">
      <c r="A26" s="42">
        <v>24</v>
      </c>
      <c r="B26" s="10">
        <v>22</v>
      </c>
      <c r="C26" s="10">
        <v>0.5</v>
      </c>
      <c r="D26" s="5"/>
      <c r="E26" s="5"/>
      <c r="F26" s="5"/>
      <c r="G26" s="5"/>
      <c r="H26" s="5"/>
    </row>
    <row r="27" spans="1:8" x14ac:dyDescent="0.2">
      <c r="A27" s="42">
        <v>25</v>
      </c>
      <c r="B27" s="10">
        <v>21.5</v>
      </c>
      <c r="C27" s="10">
        <v>0</v>
      </c>
      <c r="D27" s="5"/>
      <c r="E27" s="5"/>
      <c r="F27" s="5"/>
      <c r="G27" s="5"/>
      <c r="H27" s="5"/>
    </row>
    <row r="28" spans="1:8" x14ac:dyDescent="0.2">
      <c r="A28" s="42">
        <v>26</v>
      </c>
      <c r="B28" s="10">
        <v>22</v>
      </c>
      <c r="C28" s="10">
        <v>0.5</v>
      </c>
      <c r="D28" s="5"/>
      <c r="E28" s="5"/>
      <c r="F28" s="5"/>
      <c r="G28" s="5"/>
      <c r="H28" s="5"/>
    </row>
    <row r="29" spans="1:8" x14ac:dyDescent="0.2">
      <c r="A29" s="42">
        <v>27</v>
      </c>
      <c r="B29" s="10">
        <v>21.5</v>
      </c>
      <c r="C29" s="10">
        <v>0</v>
      </c>
      <c r="D29" s="5"/>
      <c r="E29" s="5"/>
      <c r="F29" s="5"/>
      <c r="G29" s="5"/>
      <c r="H29" s="5"/>
    </row>
    <row r="30" spans="1:8" x14ac:dyDescent="0.2">
      <c r="A30" s="42">
        <v>28</v>
      </c>
      <c r="B30" s="10">
        <v>22</v>
      </c>
      <c r="C30" s="10">
        <v>0.5</v>
      </c>
      <c r="D30" s="5"/>
      <c r="E30" s="5"/>
      <c r="F30" s="5"/>
      <c r="G30" s="5"/>
      <c r="H30" s="5"/>
    </row>
    <row r="31" spans="1:8" x14ac:dyDescent="0.2">
      <c r="A31" s="42">
        <v>29</v>
      </c>
      <c r="B31" s="10">
        <v>22</v>
      </c>
      <c r="C31" s="10">
        <v>0.5</v>
      </c>
      <c r="D31" s="5"/>
      <c r="E31" s="5"/>
      <c r="F31" s="5"/>
      <c r="G31" s="5"/>
      <c r="H31" s="5"/>
    </row>
    <row r="32" spans="1:8" x14ac:dyDescent="0.2">
      <c r="A32" s="42">
        <v>30</v>
      </c>
      <c r="B32" s="10">
        <v>22</v>
      </c>
      <c r="C32" s="10">
        <v>0.5</v>
      </c>
      <c r="D32" s="5"/>
      <c r="E32" s="5"/>
      <c r="F32" s="5"/>
      <c r="G32" s="5"/>
      <c r="H32" s="5"/>
    </row>
    <row r="33" spans="1:8" x14ac:dyDescent="0.2">
      <c r="A33" s="42">
        <v>31</v>
      </c>
      <c r="B33" s="10">
        <v>22</v>
      </c>
      <c r="C33" s="10">
        <v>0.5</v>
      </c>
      <c r="D33" s="5"/>
      <c r="E33" s="5"/>
      <c r="F33" s="5"/>
      <c r="G33" s="5"/>
      <c r="H33" s="5"/>
    </row>
    <row r="34" spans="1:8" x14ac:dyDescent="0.2">
      <c r="A34" s="42">
        <v>32</v>
      </c>
      <c r="B34" s="10">
        <v>22</v>
      </c>
      <c r="C34" s="10">
        <v>0.5</v>
      </c>
      <c r="D34" s="5"/>
      <c r="E34" s="5"/>
      <c r="F34" s="5"/>
      <c r="G34" s="5"/>
      <c r="H34" s="5"/>
    </row>
    <row r="35" spans="1:8" x14ac:dyDescent="0.2">
      <c r="A35" s="42">
        <v>33</v>
      </c>
      <c r="B35" s="10">
        <v>22.5</v>
      </c>
      <c r="C35" s="10">
        <v>1</v>
      </c>
      <c r="D35" s="5"/>
      <c r="E35" s="5"/>
      <c r="F35" s="5"/>
      <c r="G35" s="5"/>
      <c r="H35" s="5"/>
    </row>
    <row r="36" spans="1:8" x14ac:dyDescent="0.2">
      <c r="A36" s="42">
        <v>34</v>
      </c>
      <c r="B36" s="10">
        <v>22</v>
      </c>
      <c r="C36" s="10">
        <v>0.5</v>
      </c>
      <c r="D36" s="5"/>
      <c r="E36" s="5"/>
      <c r="F36" s="5"/>
      <c r="G36" s="5"/>
      <c r="H36" s="5"/>
    </row>
    <row r="37" spans="1:8" x14ac:dyDescent="0.2">
      <c r="A37" s="42">
        <v>35</v>
      </c>
      <c r="B37" s="10">
        <v>22</v>
      </c>
      <c r="C37" s="10">
        <v>0.5</v>
      </c>
      <c r="D37" s="5"/>
      <c r="E37" s="5"/>
      <c r="F37" s="5"/>
      <c r="G37" s="5"/>
      <c r="H37" s="5"/>
    </row>
    <row r="38" spans="1:8" x14ac:dyDescent="0.2">
      <c r="A38" s="42">
        <v>36</v>
      </c>
      <c r="B38" s="10">
        <v>22</v>
      </c>
      <c r="C38" s="10">
        <v>0.5</v>
      </c>
      <c r="D38" s="5"/>
      <c r="E38" s="5"/>
      <c r="F38" s="5"/>
      <c r="G38" s="5"/>
      <c r="H38" s="5"/>
    </row>
    <row r="39" spans="1:8" x14ac:dyDescent="0.2">
      <c r="A39" s="42">
        <v>37</v>
      </c>
      <c r="B39" s="10">
        <v>22</v>
      </c>
      <c r="C39" s="10">
        <v>0.5</v>
      </c>
      <c r="D39" s="5"/>
      <c r="E39" s="5"/>
      <c r="F39" s="5"/>
      <c r="G39" s="5"/>
      <c r="H39" s="5"/>
    </row>
    <row r="40" spans="1:8" x14ac:dyDescent="0.2">
      <c r="A40" s="42">
        <v>38</v>
      </c>
      <c r="B40" s="10">
        <v>22</v>
      </c>
      <c r="C40" s="10">
        <v>0.5</v>
      </c>
      <c r="D40" s="5"/>
      <c r="E40" s="5"/>
      <c r="F40" s="5"/>
      <c r="G40" s="5"/>
      <c r="H40" s="5"/>
    </row>
    <row r="41" spans="1:8" x14ac:dyDescent="0.2">
      <c r="A41" s="42">
        <v>39</v>
      </c>
      <c r="B41" s="10">
        <v>22</v>
      </c>
      <c r="C41" s="10">
        <v>0.5</v>
      </c>
      <c r="D41" s="5"/>
      <c r="E41" s="5"/>
      <c r="F41" s="5"/>
      <c r="G41" s="5"/>
      <c r="H41" s="5"/>
    </row>
    <row r="42" spans="1:8" x14ac:dyDescent="0.2">
      <c r="A42" s="42">
        <v>40</v>
      </c>
      <c r="B42" s="10">
        <v>22</v>
      </c>
      <c r="C42" s="10">
        <v>0.5</v>
      </c>
      <c r="D42" s="5"/>
      <c r="E42" s="5"/>
      <c r="F42" s="5"/>
      <c r="G42" s="5"/>
      <c r="H42" s="5"/>
    </row>
    <row r="43" spans="1:8" x14ac:dyDescent="0.2">
      <c r="A43" s="42">
        <v>41</v>
      </c>
      <c r="B43" s="10">
        <v>22</v>
      </c>
      <c r="C43" s="10">
        <v>0.5</v>
      </c>
      <c r="D43" s="5"/>
      <c r="E43" s="5"/>
      <c r="F43" s="5"/>
      <c r="G43" s="5"/>
      <c r="H43" s="5"/>
    </row>
    <row r="44" spans="1:8" x14ac:dyDescent="0.2">
      <c r="A44" s="42">
        <v>42</v>
      </c>
      <c r="B44" s="10">
        <v>22</v>
      </c>
      <c r="C44" s="10">
        <v>0.5</v>
      </c>
      <c r="D44" s="5"/>
      <c r="E44" s="5"/>
      <c r="F44" s="5"/>
      <c r="G44" s="5"/>
      <c r="H44" s="5"/>
    </row>
    <row r="45" spans="1:8" x14ac:dyDescent="0.2">
      <c r="A45" s="42">
        <v>43</v>
      </c>
      <c r="B45" s="10">
        <v>22</v>
      </c>
      <c r="C45" s="10">
        <v>0.5</v>
      </c>
      <c r="D45" s="5"/>
      <c r="E45" s="5"/>
      <c r="F45" s="5"/>
      <c r="G45" s="5"/>
      <c r="H45" s="5"/>
    </row>
    <row r="46" spans="1:8" x14ac:dyDescent="0.2">
      <c r="A46" s="42">
        <v>44</v>
      </c>
      <c r="B46" s="10">
        <v>22</v>
      </c>
      <c r="C46" s="10">
        <v>0.5</v>
      </c>
      <c r="D46" s="5"/>
      <c r="E46" s="5"/>
      <c r="F46" s="5"/>
      <c r="G46" s="5"/>
      <c r="H46" s="5"/>
    </row>
    <row r="47" spans="1:8" x14ac:dyDescent="0.2">
      <c r="A47" s="42">
        <v>45</v>
      </c>
      <c r="B47" s="10">
        <v>22</v>
      </c>
      <c r="C47" s="10">
        <v>0.5</v>
      </c>
      <c r="D47" s="5"/>
      <c r="E47" s="5"/>
      <c r="F47" s="5"/>
      <c r="G47" s="5"/>
      <c r="H47" s="5"/>
    </row>
    <row r="48" spans="1:8" x14ac:dyDescent="0.2">
      <c r="A48" s="42">
        <v>46</v>
      </c>
      <c r="B48" s="10">
        <v>22</v>
      </c>
      <c r="C48" s="10">
        <v>0.5</v>
      </c>
      <c r="D48" s="5"/>
      <c r="E48" s="5"/>
      <c r="F48" s="5"/>
      <c r="G48" s="5"/>
      <c r="H48" s="5"/>
    </row>
    <row r="49" spans="1:8" x14ac:dyDescent="0.2">
      <c r="A49" s="42">
        <v>47</v>
      </c>
      <c r="B49" s="10">
        <v>22</v>
      </c>
      <c r="C49" s="10">
        <v>0.5</v>
      </c>
      <c r="D49" s="5"/>
      <c r="E49" s="5"/>
      <c r="F49" s="5"/>
      <c r="G49" s="5"/>
      <c r="H49" s="5"/>
    </row>
    <row r="50" spans="1:8" x14ac:dyDescent="0.2">
      <c r="A50" s="42">
        <v>48</v>
      </c>
      <c r="B50" s="10">
        <v>22.5</v>
      </c>
      <c r="C50" s="10">
        <v>1</v>
      </c>
      <c r="D50" s="5"/>
      <c r="E50" s="5"/>
      <c r="F50" s="5"/>
      <c r="G50" s="5"/>
      <c r="H50" s="5"/>
    </row>
    <row r="51" spans="1:8" x14ac:dyDescent="0.2">
      <c r="A51" s="42">
        <v>49</v>
      </c>
      <c r="B51" s="10">
        <v>22</v>
      </c>
      <c r="C51" s="10">
        <v>0.5</v>
      </c>
      <c r="D51" s="5"/>
      <c r="E51" s="5"/>
      <c r="F51" s="5"/>
      <c r="G51" s="5"/>
      <c r="H51" s="5"/>
    </row>
    <row r="52" spans="1:8" x14ac:dyDescent="0.2">
      <c r="A52" s="42">
        <v>50</v>
      </c>
      <c r="B52" s="10">
        <v>22</v>
      </c>
      <c r="C52" s="10">
        <v>0.5</v>
      </c>
      <c r="D52" s="5"/>
      <c r="E52" s="5"/>
      <c r="F52" s="5"/>
      <c r="G52" s="5"/>
      <c r="H52" s="5"/>
    </row>
    <row r="53" spans="1:8" x14ac:dyDescent="0.2">
      <c r="A53" s="42">
        <v>51</v>
      </c>
      <c r="B53" s="10">
        <v>22</v>
      </c>
      <c r="C53" s="10">
        <v>0.5</v>
      </c>
      <c r="D53" s="5"/>
      <c r="E53" s="5"/>
      <c r="F53" s="5"/>
      <c r="G53" s="5"/>
      <c r="H53" s="5"/>
    </row>
    <row r="54" spans="1:8" x14ac:dyDescent="0.2">
      <c r="A54" s="42">
        <v>52</v>
      </c>
      <c r="B54" s="10">
        <v>22</v>
      </c>
      <c r="C54" s="10">
        <v>0.5</v>
      </c>
      <c r="D54" s="5"/>
      <c r="E54" s="5"/>
      <c r="F54" s="5"/>
      <c r="G54" s="5"/>
      <c r="H54" s="5"/>
    </row>
    <row r="55" spans="1:8" x14ac:dyDescent="0.2">
      <c r="A55" s="42">
        <v>53</v>
      </c>
      <c r="B55" s="10">
        <v>22</v>
      </c>
      <c r="C55" s="10">
        <v>0.5</v>
      </c>
      <c r="D55" s="5"/>
      <c r="E55" s="5"/>
      <c r="F55" s="5"/>
      <c r="G55" s="5"/>
      <c r="H55" s="5"/>
    </row>
    <row r="56" spans="1:8" x14ac:dyDescent="0.2">
      <c r="A56" s="42">
        <v>54</v>
      </c>
      <c r="B56" s="10">
        <v>22.5</v>
      </c>
      <c r="C56" s="10">
        <v>1</v>
      </c>
      <c r="D56" s="5"/>
      <c r="E56" s="5"/>
      <c r="F56" s="5"/>
      <c r="G56" s="5"/>
      <c r="H56" s="5"/>
    </row>
    <row r="57" spans="1:8" x14ac:dyDescent="0.2">
      <c r="A57" s="42">
        <v>55</v>
      </c>
      <c r="B57" s="10">
        <v>22.5</v>
      </c>
      <c r="C57" s="10">
        <v>1</v>
      </c>
      <c r="D57" s="5"/>
      <c r="E57" s="5"/>
      <c r="F57" s="5"/>
      <c r="G57" s="5"/>
      <c r="H57" s="5"/>
    </row>
    <row r="58" spans="1:8" x14ac:dyDescent="0.2">
      <c r="A58" s="42">
        <v>56</v>
      </c>
      <c r="B58" s="10">
        <v>22.5</v>
      </c>
      <c r="C58" s="10">
        <v>1</v>
      </c>
      <c r="D58" s="5"/>
      <c r="E58" s="5"/>
      <c r="F58" s="5"/>
      <c r="G58" s="5"/>
      <c r="H58" s="5"/>
    </row>
    <row r="59" spans="1:8" x14ac:dyDescent="0.2">
      <c r="A59" s="42">
        <v>57</v>
      </c>
      <c r="B59" s="10">
        <v>22.5</v>
      </c>
      <c r="C59" s="10">
        <v>1</v>
      </c>
      <c r="D59" s="5"/>
      <c r="E59" s="5"/>
      <c r="F59" s="5"/>
      <c r="G59" s="5"/>
      <c r="H59" s="5"/>
    </row>
    <row r="60" spans="1:8" x14ac:dyDescent="0.2">
      <c r="A60" s="42">
        <v>58</v>
      </c>
      <c r="B60" s="10">
        <v>22.5</v>
      </c>
      <c r="C60" s="10">
        <v>1</v>
      </c>
      <c r="D60" s="5"/>
      <c r="E60" s="5"/>
      <c r="F60" s="5"/>
      <c r="G60" s="5"/>
      <c r="H60" s="5"/>
    </row>
    <row r="61" spans="1:8" x14ac:dyDescent="0.2">
      <c r="A61" s="42">
        <v>59</v>
      </c>
      <c r="B61" s="10">
        <v>22.5</v>
      </c>
      <c r="C61" s="10">
        <v>1</v>
      </c>
      <c r="D61" s="5"/>
      <c r="E61" s="5"/>
      <c r="F61" s="5"/>
      <c r="G61" s="5"/>
      <c r="H61" s="5"/>
    </row>
    <row r="62" spans="1:8" x14ac:dyDescent="0.2">
      <c r="A62" s="42">
        <v>60</v>
      </c>
      <c r="B62" s="10">
        <v>23</v>
      </c>
      <c r="C62" s="10">
        <v>1.5</v>
      </c>
      <c r="D62" s="5"/>
      <c r="E62" s="5"/>
      <c r="F62" s="5"/>
      <c r="G62" s="5"/>
      <c r="H62" s="5"/>
    </row>
    <row r="63" spans="1:8" x14ac:dyDescent="0.2">
      <c r="A63" s="42">
        <v>61</v>
      </c>
      <c r="B63" s="10">
        <v>22.5</v>
      </c>
      <c r="C63" s="10">
        <v>1</v>
      </c>
      <c r="D63" s="5"/>
      <c r="E63" s="5"/>
      <c r="F63" s="5"/>
      <c r="G63" s="5"/>
      <c r="H63" s="5"/>
    </row>
    <row r="64" spans="1:8" x14ac:dyDescent="0.2">
      <c r="A64" s="42">
        <v>62</v>
      </c>
      <c r="B64" s="10">
        <v>22.5</v>
      </c>
      <c r="C64" s="10">
        <v>1</v>
      </c>
      <c r="D64" s="5"/>
      <c r="E64" s="5"/>
      <c r="F64" s="5"/>
      <c r="G64" s="5"/>
      <c r="H64" s="5"/>
    </row>
    <row r="65" spans="1:8" x14ac:dyDescent="0.2">
      <c r="A65" s="42">
        <v>63</v>
      </c>
      <c r="B65" s="10">
        <v>22.5</v>
      </c>
      <c r="C65" s="10">
        <v>1</v>
      </c>
      <c r="D65" s="5"/>
      <c r="E65" s="5"/>
      <c r="F65" s="5"/>
      <c r="G65" s="5"/>
      <c r="H65" s="5"/>
    </row>
    <row r="66" spans="1:8" x14ac:dyDescent="0.2">
      <c r="A66" s="42">
        <v>64</v>
      </c>
      <c r="B66" s="10">
        <v>22.5</v>
      </c>
      <c r="C66" s="10">
        <v>1</v>
      </c>
      <c r="D66" s="5"/>
      <c r="E66" s="5"/>
      <c r="F66" s="5"/>
      <c r="G66" s="5"/>
      <c r="H66" s="5"/>
    </row>
    <row r="67" spans="1:8" x14ac:dyDescent="0.2">
      <c r="A67" s="42">
        <v>65</v>
      </c>
      <c r="B67" s="10">
        <v>23</v>
      </c>
      <c r="C67" s="10">
        <v>1.5</v>
      </c>
      <c r="D67" s="5"/>
      <c r="E67" s="5"/>
      <c r="F67" s="5"/>
      <c r="G67" s="5"/>
      <c r="H67" s="5"/>
    </row>
    <row r="68" spans="1:8" x14ac:dyDescent="0.2">
      <c r="A68" s="42">
        <v>66</v>
      </c>
      <c r="B68" s="10">
        <v>22.5</v>
      </c>
      <c r="C68" s="10">
        <v>1</v>
      </c>
      <c r="D68" s="5"/>
      <c r="E68" s="5"/>
      <c r="F68" s="5"/>
      <c r="G68" s="5"/>
      <c r="H68" s="5"/>
    </row>
    <row r="69" spans="1:8" x14ac:dyDescent="0.2">
      <c r="A69" s="42">
        <v>67</v>
      </c>
      <c r="B69" s="10">
        <v>23</v>
      </c>
      <c r="C69" s="10">
        <v>1.5</v>
      </c>
      <c r="D69" s="5"/>
      <c r="E69" s="5"/>
      <c r="F69" s="5"/>
      <c r="G69" s="5"/>
      <c r="H69" s="5"/>
    </row>
    <row r="70" spans="1:8" x14ac:dyDescent="0.2">
      <c r="A70" s="42">
        <v>68</v>
      </c>
      <c r="B70" s="10">
        <v>22.5</v>
      </c>
      <c r="C70" s="10">
        <v>1</v>
      </c>
      <c r="D70" s="5"/>
      <c r="E70" s="5"/>
      <c r="F70" s="5"/>
      <c r="G70" s="5"/>
      <c r="H70" s="5"/>
    </row>
    <row r="71" spans="1:8" x14ac:dyDescent="0.2">
      <c r="A71" s="42">
        <v>69</v>
      </c>
      <c r="B71" s="10">
        <v>23</v>
      </c>
      <c r="C71" s="10">
        <v>1.5</v>
      </c>
      <c r="D71" s="5"/>
      <c r="E71" s="5"/>
      <c r="F71" s="5"/>
      <c r="G71" s="5"/>
      <c r="H71" s="5"/>
    </row>
    <row r="72" spans="1:8" x14ac:dyDescent="0.2">
      <c r="A72" s="42">
        <v>70</v>
      </c>
      <c r="B72" s="10">
        <v>23</v>
      </c>
      <c r="C72" s="10">
        <v>1.5</v>
      </c>
      <c r="D72" s="5"/>
      <c r="E72" s="5"/>
      <c r="F72" s="5"/>
      <c r="G72" s="5"/>
      <c r="H72" s="5"/>
    </row>
    <row r="73" spans="1:8" x14ac:dyDescent="0.2">
      <c r="A73" s="42">
        <v>71</v>
      </c>
      <c r="B73" s="10">
        <v>23</v>
      </c>
      <c r="C73" s="10">
        <v>1.5</v>
      </c>
      <c r="D73" s="5"/>
      <c r="E73" s="5"/>
      <c r="F73" s="5"/>
      <c r="G73" s="5"/>
      <c r="H73" s="5"/>
    </row>
    <row r="74" spans="1:8" x14ac:dyDescent="0.2">
      <c r="A74" s="42">
        <v>72</v>
      </c>
      <c r="B74" s="10">
        <v>23</v>
      </c>
      <c r="C74" s="10">
        <v>1.5</v>
      </c>
      <c r="D74" s="5"/>
      <c r="E74" s="5"/>
      <c r="F74" s="5"/>
      <c r="G74" s="5"/>
      <c r="H74" s="5"/>
    </row>
    <row r="75" spans="1:8" x14ac:dyDescent="0.2">
      <c r="A75" s="42">
        <v>73</v>
      </c>
      <c r="B75" s="10">
        <v>23</v>
      </c>
      <c r="C75" s="10">
        <v>1.5</v>
      </c>
      <c r="D75" s="5"/>
      <c r="E75" s="5"/>
      <c r="F75" s="5"/>
      <c r="G75" s="5"/>
      <c r="H75" s="5"/>
    </row>
    <row r="76" spans="1:8" x14ac:dyDescent="0.2">
      <c r="A76" s="42">
        <v>74</v>
      </c>
      <c r="B76" s="10">
        <v>23</v>
      </c>
      <c r="C76" s="10">
        <v>1.5</v>
      </c>
      <c r="D76" s="5"/>
      <c r="E76" s="5"/>
      <c r="F76" s="5"/>
      <c r="G76" s="5"/>
      <c r="H76" s="5"/>
    </row>
    <row r="77" spans="1:8" x14ac:dyDescent="0.2">
      <c r="A77" s="42">
        <v>75</v>
      </c>
      <c r="B77" s="10">
        <v>23</v>
      </c>
      <c r="C77" s="10">
        <v>1.5</v>
      </c>
      <c r="D77" s="5"/>
      <c r="E77" s="5"/>
      <c r="F77" s="5"/>
      <c r="G77" s="5"/>
      <c r="H77" s="5"/>
    </row>
    <row r="78" spans="1:8" x14ac:dyDescent="0.2">
      <c r="A78" s="42">
        <v>76</v>
      </c>
      <c r="B78" s="10">
        <v>23</v>
      </c>
      <c r="C78" s="10">
        <v>1.5</v>
      </c>
      <c r="D78" s="5"/>
      <c r="E78" s="5"/>
      <c r="F78" s="5"/>
      <c r="G78" s="5"/>
      <c r="H78" s="5"/>
    </row>
    <row r="79" spans="1:8" x14ac:dyDescent="0.2">
      <c r="A79" s="42">
        <v>77</v>
      </c>
      <c r="B79" s="10">
        <v>23</v>
      </c>
      <c r="C79" s="10">
        <v>1.5</v>
      </c>
      <c r="D79" s="5"/>
      <c r="E79" s="5"/>
      <c r="F79" s="5"/>
      <c r="G79" s="5"/>
      <c r="H79" s="5"/>
    </row>
    <row r="80" spans="1:8" x14ac:dyDescent="0.2">
      <c r="A80" s="42">
        <v>78</v>
      </c>
      <c r="B80" s="10">
        <v>22.5</v>
      </c>
      <c r="C80" s="10">
        <v>1</v>
      </c>
      <c r="D80" s="5"/>
      <c r="E80" s="5"/>
      <c r="F80" s="5"/>
      <c r="G80" s="5"/>
      <c r="H80" s="5"/>
    </row>
    <row r="81" spans="1:8" x14ac:dyDescent="0.2">
      <c r="A81" s="42">
        <v>79</v>
      </c>
      <c r="B81" s="10">
        <v>23</v>
      </c>
      <c r="C81" s="10">
        <v>1.5</v>
      </c>
      <c r="D81" s="5"/>
      <c r="E81" s="5"/>
      <c r="F81" s="5"/>
      <c r="G81" s="5"/>
      <c r="H81" s="5"/>
    </row>
    <row r="82" spans="1:8" x14ac:dyDescent="0.2">
      <c r="A82" s="42">
        <v>80</v>
      </c>
      <c r="B82" s="10">
        <v>22.5</v>
      </c>
      <c r="C82" s="10">
        <v>1</v>
      </c>
      <c r="D82" s="5"/>
      <c r="E82" s="5"/>
      <c r="F82" s="5"/>
      <c r="G82" s="5"/>
      <c r="H82" s="5"/>
    </row>
    <row r="83" spans="1:8" x14ac:dyDescent="0.2">
      <c r="A83" s="42">
        <v>81</v>
      </c>
      <c r="B83" s="10">
        <v>22</v>
      </c>
      <c r="C83" s="10">
        <v>0.5</v>
      </c>
      <c r="D83" s="5"/>
      <c r="E83" s="5"/>
      <c r="F83" s="5"/>
      <c r="G83" s="5"/>
      <c r="H83" s="5"/>
    </row>
    <row r="84" spans="1:8" x14ac:dyDescent="0.2">
      <c r="A84" s="42">
        <v>82</v>
      </c>
      <c r="B84" s="10">
        <v>22.5</v>
      </c>
      <c r="C84" s="10">
        <v>1</v>
      </c>
      <c r="D84" s="5"/>
      <c r="E84" s="5"/>
      <c r="F84" s="5"/>
      <c r="G84" s="5"/>
      <c r="H84" s="5"/>
    </row>
    <row r="85" spans="1:8" x14ac:dyDescent="0.2">
      <c r="A85" s="42">
        <v>83</v>
      </c>
      <c r="B85" s="10">
        <v>24</v>
      </c>
      <c r="C85" s="10">
        <v>2.5</v>
      </c>
      <c r="D85" s="5"/>
      <c r="E85" s="5"/>
      <c r="F85" s="5"/>
      <c r="G85" s="5"/>
      <c r="H85" s="5"/>
    </row>
    <row r="86" spans="1:8" x14ac:dyDescent="0.2">
      <c r="A86" s="42">
        <v>84</v>
      </c>
      <c r="B86" s="10">
        <v>28</v>
      </c>
      <c r="C86" s="10">
        <v>6.5</v>
      </c>
      <c r="D86" s="5"/>
      <c r="E86" s="5"/>
      <c r="F86" s="5"/>
      <c r="G86" s="5"/>
      <c r="H86" s="5"/>
    </row>
    <row r="87" spans="1:8" x14ac:dyDescent="0.2">
      <c r="A87" s="42">
        <v>85</v>
      </c>
      <c r="B87" s="10">
        <v>35.5</v>
      </c>
      <c r="C87" s="10">
        <v>14</v>
      </c>
      <c r="D87" s="5"/>
      <c r="E87" s="5"/>
      <c r="F87" s="5"/>
      <c r="G87" s="5"/>
      <c r="H87" s="5"/>
    </row>
    <row r="88" spans="1:8" x14ac:dyDescent="0.2">
      <c r="A88" s="46">
        <v>86</v>
      </c>
      <c r="B88" s="16">
        <v>45.5</v>
      </c>
      <c r="C88" s="16">
        <v>24</v>
      </c>
      <c r="D88" s="5"/>
      <c r="E88" s="5"/>
      <c r="F88" s="5"/>
      <c r="G88" s="5"/>
      <c r="H88" s="5"/>
    </row>
    <row r="89" spans="1:8" x14ac:dyDescent="0.2">
      <c r="A89" s="43">
        <v>87</v>
      </c>
      <c r="B89" s="44">
        <v>52.5</v>
      </c>
      <c r="C89" s="44">
        <v>31</v>
      </c>
      <c r="D89" s="5"/>
      <c r="E89" s="5"/>
      <c r="F89" s="5"/>
      <c r="G89" s="5"/>
      <c r="H89" s="5"/>
    </row>
    <row r="90" spans="1:8" x14ac:dyDescent="0.2">
      <c r="A90" s="42">
        <v>88</v>
      </c>
      <c r="B90" s="10">
        <v>52</v>
      </c>
      <c r="C90" s="10">
        <v>30.5</v>
      </c>
      <c r="D90" s="5"/>
      <c r="E90" s="5"/>
      <c r="F90" s="5"/>
      <c r="G90" s="5"/>
      <c r="H90" s="5"/>
    </row>
    <row r="91" spans="1:8" x14ac:dyDescent="0.2">
      <c r="A91" s="42">
        <v>89</v>
      </c>
      <c r="B91" s="10">
        <v>47</v>
      </c>
      <c r="C91" s="10">
        <v>25.5</v>
      </c>
      <c r="D91" s="5"/>
      <c r="E91" s="5"/>
      <c r="F91" s="5"/>
      <c r="G91" s="5"/>
      <c r="H91" s="5"/>
    </row>
    <row r="92" spans="1:8" x14ac:dyDescent="0.2">
      <c r="A92" s="42">
        <v>90</v>
      </c>
      <c r="B92" s="10">
        <v>41</v>
      </c>
      <c r="C92" s="10">
        <v>19.5</v>
      </c>
      <c r="D92" s="5"/>
      <c r="E92" s="5"/>
      <c r="F92" s="5"/>
      <c r="G92" s="5"/>
      <c r="H92" s="5"/>
    </row>
    <row r="93" spans="1:8" x14ac:dyDescent="0.2">
      <c r="A93" s="42">
        <v>91</v>
      </c>
      <c r="B93" s="10">
        <v>37.5</v>
      </c>
      <c r="C93" s="10">
        <v>16</v>
      </c>
      <c r="D93" s="5"/>
      <c r="E93" s="5"/>
      <c r="F93" s="5"/>
      <c r="G93" s="5"/>
      <c r="H93" s="5"/>
    </row>
    <row r="94" spans="1:8" x14ac:dyDescent="0.2">
      <c r="A94" s="42">
        <v>92</v>
      </c>
      <c r="B94" s="10">
        <v>38</v>
      </c>
      <c r="C94" s="10">
        <v>16.5</v>
      </c>
      <c r="D94" s="5"/>
      <c r="E94" s="5"/>
      <c r="F94" s="5"/>
      <c r="G94" s="5"/>
      <c r="H94" s="5"/>
    </row>
    <row r="95" spans="1:8" x14ac:dyDescent="0.2">
      <c r="A95" s="42">
        <v>93</v>
      </c>
      <c r="B95" s="10">
        <v>43</v>
      </c>
      <c r="C95" s="10">
        <v>21.5</v>
      </c>
      <c r="D95" s="5"/>
      <c r="E95" s="5"/>
      <c r="F95" s="5"/>
      <c r="G95" s="5"/>
      <c r="H95" s="5"/>
    </row>
    <row r="96" spans="1:8" x14ac:dyDescent="0.2">
      <c r="A96" s="42">
        <v>94</v>
      </c>
      <c r="B96" s="10">
        <v>48</v>
      </c>
      <c r="C96" s="10">
        <v>26.5</v>
      </c>
      <c r="D96" s="5"/>
      <c r="E96" s="5"/>
      <c r="F96" s="5"/>
      <c r="G96" s="5"/>
      <c r="H96" s="5"/>
    </row>
    <row r="97" spans="1:8" x14ac:dyDescent="0.2">
      <c r="A97" s="46">
        <v>95</v>
      </c>
      <c r="B97" s="16">
        <v>51.5</v>
      </c>
      <c r="C97" s="16">
        <v>30</v>
      </c>
      <c r="D97" s="5"/>
      <c r="E97" s="5"/>
      <c r="F97" s="5"/>
      <c r="G97" s="5"/>
      <c r="H97" s="5"/>
    </row>
    <row r="98" spans="1:8" x14ac:dyDescent="0.2">
      <c r="A98" s="43">
        <v>96</v>
      </c>
      <c r="B98" s="44">
        <v>51.5</v>
      </c>
      <c r="C98" s="44">
        <v>30</v>
      </c>
      <c r="D98" s="5"/>
      <c r="E98" s="5"/>
      <c r="F98" s="5"/>
      <c r="G98" s="5"/>
      <c r="H98" s="5"/>
    </row>
    <row r="99" spans="1:8" x14ac:dyDescent="0.2">
      <c r="A99" s="42">
        <v>97</v>
      </c>
      <c r="B99" s="10">
        <v>47</v>
      </c>
      <c r="C99" s="10">
        <v>25.5</v>
      </c>
      <c r="D99" s="5"/>
      <c r="E99" s="5"/>
      <c r="F99" s="5"/>
      <c r="G99" s="5"/>
      <c r="H99" s="5"/>
    </row>
    <row r="100" spans="1:8" x14ac:dyDescent="0.2">
      <c r="A100" s="42">
        <v>98</v>
      </c>
      <c r="B100" s="10">
        <v>42.5</v>
      </c>
      <c r="C100" s="10">
        <v>21</v>
      </c>
      <c r="D100" s="5"/>
      <c r="E100" s="5"/>
      <c r="F100" s="5"/>
      <c r="G100" s="5"/>
      <c r="H100" s="5"/>
    </row>
    <row r="101" spans="1:8" x14ac:dyDescent="0.2">
      <c r="A101" s="42">
        <v>99</v>
      </c>
      <c r="B101" s="10">
        <v>37.5</v>
      </c>
      <c r="C101" s="10">
        <v>16</v>
      </c>
      <c r="D101" s="5"/>
      <c r="E101" s="5"/>
      <c r="F101" s="5"/>
      <c r="G101" s="5"/>
      <c r="H101" s="5"/>
    </row>
    <row r="102" spans="1:8" x14ac:dyDescent="0.2">
      <c r="A102" s="42">
        <v>100</v>
      </c>
      <c r="B102" s="10">
        <v>34</v>
      </c>
      <c r="C102" s="10">
        <v>12.5</v>
      </c>
      <c r="D102" s="5"/>
      <c r="E102" s="5"/>
      <c r="F102" s="5"/>
      <c r="G102" s="5"/>
      <c r="H102" s="5"/>
    </row>
    <row r="103" spans="1:8" x14ac:dyDescent="0.2">
      <c r="A103" s="42">
        <v>101</v>
      </c>
      <c r="B103" s="10">
        <v>31</v>
      </c>
      <c r="C103" s="10">
        <v>9.5</v>
      </c>
      <c r="D103" s="5"/>
      <c r="E103" s="5"/>
      <c r="F103" s="5"/>
      <c r="G103" s="5"/>
      <c r="H103" s="5"/>
    </row>
    <row r="104" spans="1:8" x14ac:dyDescent="0.2">
      <c r="A104" s="42">
        <v>102</v>
      </c>
      <c r="B104" s="10">
        <v>29.5</v>
      </c>
      <c r="C104" s="10">
        <v>8</v>
      </c>
      <c r="D104" s="5"/>
      <c r="E104" s="5"/>
      <c r="F104" s="5"/>
      <c r="G104" s="5"/>
      <c r="H104" s="5"/>
    </row>
    <row r="105" spans="1:8" x14ac:dyDescent="0.2">
      <c r="A105" s="42">
        <v>103</v>
      </c>
      <c r="B105" s="10">
        <v>27</v>
      </c>
      <c r="C105" s="10">
        <v>5.5</v>
      </c>
      <c r="D105" s="5"/>
      <c r="E105" s="5"/>
      <c r="F105" s="5"/>
      <c r="G105" s="5"/>
      <c r="H105" s="5"/>
    </row>
    <row r="106" spans="1:8" x14ac:dyDescent="0.2">
      <c r="A106" s="42">
        <v>104</v>
      </c>
      <c r="B106" s="10">
        <v>26</v>
      </c>
      <c r="C106" s="10">
        <v>4.5</v>
      </c>
      <c r="D106" s="5"/>
      <c r="E106" s="5"/>
      <c r="F106" s="5"/>
      <c r="G106" s="5"/>
      <c r="H106" s="5"/>
    </row>
    <row r="107" spans="1:8" x14ac:dyDescent="0.2">
      <c r="A107" s="42">
        <v>105</v>
      </c>
      <c r="B107" s="10">
        <v>25</v>
      </c>
      <c r="C107" s="10">
        <v>3.5</v>
      </c>
      <c r="D107" s="5"/>
      <c r="E107" s="5"/>
      <c r="F107" s="5"/>
      <c r="G107" s="5"/>
      <c r="H107" s="5"/>
    </row>
    <row r="108" spans="1:8" x14ac:dyDescent="0.2">
      <c r="A108" s="42">
        <v>106</v>
      </c>
      <c r="B108" s="10">
        <v>25.5</v>
      </c>
      <c r="C108" s="10">
        <v>4</v>
      </c>
      <c r="D108" s="5"/>
      <c r="E108" s="5"/>
      <c r="F108" s="5"/>
      <c r="G108" s="5"/>
      <c r="H108" s="5"/>
    </row>
    <row r="109" spans="1:8" x14ac:dyDescent="0.2">
      <c r="A109" s="42">
        <v>107</v>
      </c>
      <c r="B109" s="10">
        <v>24.5</v>
      </c>
      <c r="C109" s="10">
        <v>3</v>
      </c>
      <c r="D109" s="5"/>
      <c r="E109" s="5"/>
      <c r="F109" s="5"/>
      <c r="G109" s="5"/>
      <c r="H109" s="5"/>
    </row>
    <row r="110" spans="1:8" x14ac:dyDescent="0.2">
      <c r="A110" s="42">
        <v>108</v>
      </c>
      <c r="B110" s="10">
        <v>25</v>
      </c>
      <c r="C110" s="10">
        <v>3.5</v>
      </c>
      <c r="D110" s="5"/>
      <c r="E110" s="5"/>
      <c r="F110" s="5"/>
      <c r="G110" s="5"/>
      <c r="H110" s="5"/>
    </row>
    <row r="111" spans="1:8" x14ac:dyDescent="0.2">
      <c r="A111" s="42">
        <v>109</v>
      </c>
      <c r="B111" s="10">
        <v>24</v>
      </c>
      <c r="C111" s="10">
        <v>2.5</v>
      </c>
      <c r="D111" s="5"/>
      <c r="E111" s="5"/>
      <c r="F111" s="5"/>
      <c r="G111" s="5"/>
      <c r="H111" s="5"/>
    </row>
    <row r="112" spans="1:8" x14ac:dyDescent="0.2">
      <c r="A112" s="42">
        <v>110</v>
      </c>
      <c r="B112" s="10">
        <v>24</v>
      </c>
      <c r="C112" s="10">
        <v>2.5</v>
      </c>
      <c r="D112" s="5"/>
      <c r="E112" s="5"/>
      <c r="F112" s="5"/>
      <c r="G112" s="5"/>
      <c r="H112" s="5"/>
    </row>
    <row r="113" spans="1:8" x14ac:dyDescent="0.2">
      <c r="A113" s="42">
        <v>111</v>
      </c>
      <c r="B113" s="10">
        <v>23.5</v>
      </c>
      <c r="C113" s="10">
        <v>2</v>
      </c>
      <c r="D113" s="5"/>
      <c r="E113" s="5"/>
      <c r="F113" s="5"/>
      <c r="G113" s="5"/>
      <c r="H113" s="5"/>
    </row>
    <row r="114" spans="1:8" x14ac:dyDescent="0.2">
      <c r="A114" s="42">
        <v>112</v>
      </c>
      <c r="B114" s="10">
        <v>23.5</v>
      </c>
      <c r="C114" s="10">
        <v>2</v>
      </c>
      <c r="D114" s="5"/>
      <c r="E114" s="5"/>
      <c r="F114" s="5"/>
      <c r="G114" s="5"/>
      <c r="H114" s="5"/>
    </row>
    <row r="115" spans="1:8" x14ac:dyDescent="0.2">
      <c r="A115" s="42">
        <v>113</v>
      </c>
      <c r="B115" s="10">
        <v>23.5</v>
      </c>
      <c r="C115" s="10">
        <v>2</v>
      </c>
      <c r="D115" s="5"/>
      <c r="E115" s="5"/>
      <c r="F115" s="5"/>
      <c r="G115" s="5"/>
      <c r="H115" s="5"/>
    </row>
    <row r="116" spans="1:8" x14ac:dyDescent="0.2">
      <c r="A116" s="42">
        <v>114</v>
      </c>
      <c r="B116" s="10">
        <v>23.5</v>
      </c>
      <c r="C116" s="10">
        <v>2</v>
      </c>
      <c r="D116" s="5"/>
      <c r="E116" s="5"/>
      <c r="F116" s="5"/>
      <c r="G116" s="5"/>
      <c r="H116" s="5"/>
    </row>
    <row r="117" spans="1:8" x14ac:dyDescent="0.2">
      <c r="A117" s="42">
        <v>115</v>
      </c>
      <c r="B117" s="10">
        <v>23.5</v>
      </c>
      <c r="C117" s="10">
        <v>2</v>
      </c>
      <c r="D117" s="5"/>
      <c r="E117" s="5"/>
      <c r="F117" s="5"/>
      <c r="G117" s="5"/>
      <c r="H117" s="5"/>
    </row>
    <row r="118" spans="1:8" x14ac:dyDescent="0.2">
      <c r="A118" s="42">
        <v>116</v>
      </c>
      <c r="B118" s="10">
        <v>24</v>
      </c>
      <c r="C118" s="10">
        <v>2.5</v>
      </c>
      <c r="D118" s="5"/>
      <c r="E118" s="5"/>
      <c r="F118" s="5"/>
      <c r="G118" s="5"/>
      <c r="H118" s="5"/>
    </row>
    <row r="119" spans="1:8" x14ac:dyDescent="0.2">
      <c r="A119" s="42">
        <v>117</v>
      </c>
      <c r="B119" s="10">
        <v>23.5</v>
      </c>
      <c r="C119" s="10">
        <v>2</v>
      </c>
      <c r="D119" s="5"/>
      <c r="E119" s="5"/>
      <c r="F119" s="5"/>
      <c r="G119" s="5"/>
      <c r="H119" s="5"/>
    </row>
    <row r="120" spans="1:8" x14ac:dyDescent="0.2">
      <c r="A120" s="42">
        <v>118</v>
      </c>
      <c r="B120" s="10">
        <v>23.5</v>
      </c>
      <c r="C120" s="10">
        <v>2</v>
      </c>
      <c r="D120" s="5"/>
      <c r="E120" s="5"/>
      <c r="F120" s="5"/>
      <c r="G120" s="5"/>
      <c r="H120" s="5"/>
    </row>
    <row r="121" spans="1:8" x14ac:dyDescent="0.2">
      <c r="A121" s="42">
        <v>119</v>
      </c>
      <c r="B121" s="10">
        <v>23.5</v>
      </c>
      <c r="C121" s="10">
        <v>2</v>
      </c>
      <c r="D121" s="5"/>
      <c r="E121" s="5"/>
      <c r="F121" s="5"/>
      <c r="G121" s="5"/>
      <c r="H121" s="5"/>
    </row>
    <row r="122" spans="1:8" x14ac:dyDescent="0.2">
      <c r="A122" s="42">
        <v>120</v>
      </c>
      <c r="B122" s="10">
        <v>23.5</v>
      </c>
      <c r="C122" s="10">
        <v>2</v>
      </c>
      <c r="D122" s="5"/>
      <c r="E122" s="5"/>
      <c r="F122" s="5"/>
      <c r="G122" s="5"/>
      <c r="H122" s="5"/>
    </row>
    <row r="123" spans="1:8" x14ac:dyDescent="0.2">
      <c r="A123" s="42">
        <v>121</v>
      </c>
      <c r="B123" s="10">
        <v>23</v>
      </c>
      <c r="C123" s="10">
        <v>1.5</v>
      </c>
      <c r="D123" s="5"/>
      <c r="E123" s="5"/>
      <c r="F123" s="5"/>
      <c r="G123" s="5"/>
      <c r="H123" s="5"/>
    </row>
    <row r="124" spans="1:8" x14ac:dyDescent="0.2">
      <c r="A124" s="42">
        <v>122</v>
      </c>
      <c r="B124" s="10">
        <v>23.5</v>
      </c>
      <c r="C124" s="10">
        <v>2</v>
      </c>
      <c r="D124" s="5"/>
      <c r="E124" s="5"/>
      <c r="F124" s="5"/>
      <c r="G124" s="5"/>
      <c r="H124" s="5"/>
    </row>
    <row r="125" spans="1:8" x14ac:dyDescent="0.2">
      <c r="A125" s="42">
        <v>123</v>
      </c>
      <c r="B125" s="10">
        <v>23.5</v>
      </c>
      <c r="C125" s="10">
        <v>2</v>
      </c>
      <c r="D125" s="5"/>
      <c r="E125" s="5"/>
      <c r="F125" s="5"/>
      <c r="G125" s="5"/>
      <c r="H125" s="5"/>
    </row>
    <row r="126" spans="1:8" x14ac:dyDescent="0.2">
      <c r="A126" s="42">
        <v>124</v>
      </c>
      <c r="B126" s="10">
        <v>23</v>
      </c>
      <c r="C126" s="10">
        <v>1.5</v>
      </c>
      <c r="D126" s="5"/>
      <c r="E126" s="5"/>
      <c r="F126" s="5"/>
      <c r="G126" s="5"/>
      <c r="H126" s="5"/>
    </row>
    <row r="127" spans="1:8" x14ac:dyDescent="0.2">
      <c r="A127" s="42">
        <v>125</v>
      </c>
      <c r="B127" s="10">
        <v>23.5</v>
      </c>
      <c r="C127" s="10">
        <v>2</v>
      </c>
      <c r="D127" s="5"/>
      <c r="E127" s="5"/>
      <c r="F127" s="5"/>
      <c r="G127" s="5"/>
      <c r="H127" s="5"/>
    </row>
    <row r="128" spans="1:8" x14ac:dyDescent="0.2">
      <c r="A128" s="42">
        <v>126</v>
      </c>
      <c r="B128" s="10">
        <v>23</v>
      </c>
      <c r="C128" s="10">
        <v>1.5</v>
      </c>
      <c r="D128" s="5"/>
      <c r="E128" s="5"/>
      <c r="F128" s="5"/>
      <c r="G128" s="5"/>
      <c r="H128" s="5"/>
    </row>
    <row r="129" spans="1:8" x14ac:dyDescent="0.2">
      <c r="A129" s="42">
        <v>127</v>
      </c>
      <c r="B129" s="10">
        <v>23.5</v>
      </c>
      <c r="C129" s="10">
        <v>2</v>
      </c>
      <c r="D129" s="5"/>
      <c r="E129" s="5"/>
      <c r="F129" s="5"/>
      <c r="G129" s="5"/>
      <c r="H129" s="5"/>
    </row>
    <row r="130" spans="1:8" x14ac:dyDescent="0.2">
      <c r="A130" s="42">
        <v>128</v>
      </c>
      <c r="B130" s="10">
        <v>23</v>
      </c>
      <c r="C130" s="10">
        <v>1.5</v>
      </c>
      <c r="D130" s="5"/>
      <c r="E130" s="5"/>
      <c r="F130" s="5"/>
      <c r="G130" s="5"/>
      <c r="H130" s="5"/>
    </row>
    <row r="131" spans="1:8" x14ac:dyDescent="0.2">
      <c r="A131" s="42">
        <v>129</v>
      </c>
      <c r="B131" s="10">
        <v>23.5</v>
      </c>
      <c r="C131" s="10">
        <v>2</v>
      </c>
      <c r="D131" s="5"/>
      <c r="E131" s="5"/>
      <c r="F131" s="5"/>
      <c r="G131" s="5"/>
      <c r="H131" s="5"/>
    </row>
    <row r="132" spans="1:8" x14ac:dyDescent="0.2">
      <c r="A132" s="42">
        <v>130</v>
      </c>
      <c r="B132" s="10">
        <v>24</v>
      </c>
      <c r="C132" s="10">
        <v>2.5</v>
      </c>
      <c r="D132" s="5"/>
      <c r="E132" s="5"/>
      <c r="F132" s="5"/>
      <c r="G132" s="5"/>
      <c r="H132" s="5"/>
    </row>
    <row r="133" spans="1:8" x14ac:dyDescent="0.2">
      <c r="A133" s="42">
        <v>131</v>
      </c>
      <c r="B133" s="10">
        <v>25</v>
      </c>
      <c r="C133" s="10">
        <v>3.5</v>
      </c>
      <c r="D133" s="5"/>
      <c r="E133" s="5"/>
      <c r="F133" s="5"/>
      <c r="G133" s="5"/>
      <c r="H133" s="5"/>
    </row>
    <row r="134" spans="1:8" x14ac:dyDescent="0.2">
      <c r="A134" s="42">
        <v>132</v>
      </c>
      <c r="B134" s="10">
        <v>26</v>
      </c>
      <c r="C134" s="10">
        <v>4.5</v>
      </c>
      <c r="D134" s="5"/>
      <c r="E134" s="5"/>
      <c r="F134" s="5"/>
      <c r="G134" s="5"/>
      <c r="H134" s="5"/>
    </row>
    <row r="135" spans="1:8" x14ac:dyDescent="0.2">
      <c r="A135" s="42">
        <v>133</v>
      </c>
      <c r="B135" s="10">
        <v>28.5</v>
      </c>
      <c r="C135" s="10">
        <v>7</v>
      </c>
      <c r="D135" s="5"/>
      <c r="E135" s="5"/>
      <c r="F135" s="5"/>
      <c r="G135" s="5"/>
      <c r="H135" s="5"/>
    </row>
    <row r="136" spans="1:8" x14ac:dyDescent="0.2">
      <c r="A136" s="42">
        <v>134</v>
      </c>
      <c r="B136" s="10">
        <v>31.5</v>
      </c>
      <c r="C136" s="10">
        <v>10</v>
      </c>
      <c r="D136" s="5"/>
      <c r="E136" s="5"/>
      <c r="F136" s="5"/>
      <c r="G136" s="5"/>
      <c r="H136" s="5"/>
    </row>
    <row r="137" spans="1:8" x14ac:dyDescent="0.2">
      <c r="A137" s="42">
        <v>135</v>
      </c>
      <c r="B137" s="10">
        <v>34.5</v>
      </c>
      <c r="C137" s="10">
        <v>13</v>
      </c>
      <c r="D137" s="5"/>
      <c r="E137" s="5"/>
      <c r="F137" s="5"/>
      <c r="G137" s="5"/>
      <c r="H137" s="5"/>
    </row>
    <row r="138" spans="1:8" x14ac:dyDescent="0.2">
      <c r="A138" s="46">
        <v>136</v>
      </c>
      <c r="B138" s="16">
        <v>37</v>
      </c>
      <c r="C138" s="16">
        <v>15.5</v>
      </c>
      <c r="D138" s="5"/>
      <c r="E138" s="5"/>
      <c r="F138" s="5"/>
      <c r="G138" s="5"/>
      <c r="H138" s="5"/>
    </row>
    <row r="139" spans="1:8" x14ac:dyDescent="0.2">
      <c r="A139" s="43">
        <v>137</v>
      </c>
      <c r="B139" s="44">
        <v>38.5</v>
      </c>
      <c r="C139" s="44">
        <v>17</v>
      </c>
      <c r="D139" s="5"/>
      <c r="E139" s="5"/>
      <c r="F139" s="5"/>
      <c r="G139" s="5"/>
      <c r="H139" s="5"/>
    </row>
    <row r="140" spans="1:8" x14ac:dyDescent="0.2">
      <c r="A140" s="46">
        <v>138</v>
      </c>
      <c r="B140" s="16">
        <v>38.5</v>
      </c>
      <c r="C140" s="16">
        <v>17</v>
      </c>
      <c r="D140" s="5"/>
      <c r="E140" s="5"/>
      <c r="F140" s="5"/>
      <c r="G140" s="5"/>
      <c r="H140" s="5"/>
    </row>
    <row r="141" spans="1:8" x14ac:dyDescent="0.2">
      <c r="A141" s="42">
        <v>139</v>
      </c>
      <c r="B141" s="10">
        <v>38</v>
      </c>
      <c r="C141" s="10">
        <v>16.5</v>
      </c>
      <c r="D141" s="5"/>
      <c r="E141" s="5"/>
      <c r="F141" s="5"/>
      <c r="G141" s="5"/>
      <c r="H141" s="5"/>
    </row>
    <row r="142" spans="1:8" x14ac:dyDescent="0.2">
      <c r="A142" s="42">
        <v>140</v>
      </c>
      <c r="B142" s="10">
        <v>35.5</v>
      </c>
      <c r="C142" s="10">
        <v>14</v>
      </c>
      <c r="D142" s="5"/>
      <c r="E142" s="5"/>
      <c r="F142" s="5"/>
      <c r="G142" s="5"/>
      <c r="H142" s="5"/>
    </row>
    <row r="143" spans="1:8" x14ac:dyDescent="0.2">
      <c r="A143" s="42">
        <v>141</v>
      </c>
      <c r="B143" s="10">
        <v>34</v>
      </c>
      <c r="C143" s="10">
        <v>12.5</v>
      </c>
      <c r="D143" s="5"/>
      <c r="E143" s="5"/>
      <c r="F143" s="5"/>
      <c r="G143" s="5"/>
      <c r="H143" s="5"/>
    </row>
    <row r="144" spans="1:8" x14ac:dyDescent="0.2">
      <c r="A144" s="42">
        <v>142</v>
      </c>
      <c r="B144" s="10">
        <v>31.5</v>
      </c>
      <c r="C144" s="10">
        <v>10</v>
      </c>
      <c r="D144" s="5"/>
      <c r="E144" s="5"/>
      <c r="F144" s="5"/>
      <c r="G144" s="5"/>
      <c r="H144" s="5"/>
    </row>
    <row r="145" spans="1:8" x14ac:dyDescent="0.2">
      <c r="A145" s="42">
        <v>143</v>
      </c>
      <c r="B145" s="10">
        <v>30</v>
      </c>
      <c r="C145" s="10">
        <v>8.5</v>
      </c>
      <c r="D145" s="5"/>
      <c r="E145" s="5"/>
      <c r="F145" s="5"/>
      <c r="G145" s="5"/>
      <c r="H145" s="5"/>
    </row>
    <row r="146" spans="1:8" x14ac:dyDescent="0.2">
      <c r="A146" s="42">
        <v>144</v>
      </c>
      <c r="B146" s="10">
        <v>28</v>
      </c>
      <c r="C146" s="10">
        <v>6.5</v>
      </c>
      <c r="D146" s="5"/>
      <c r="E146" s="5"/>
      <c r="F146" s="5"/>
      <c r="G146" s="5"/>
      <c r="H146" s="5"/>
    </row>
    <row r="147" spans="1:8" x14ac:dyDescent="0.2">
      <c r="A147" s="42">
        <v>145</v>
      </c>
      <c r="B147" s="10">
        <v>27</v>
      </c>
      <c r="C147" s="10">
        <v>5.5</v>
      </c>
      <c r="D147" s="5"/>
      <c r="E147" s="5"/>
      <c r="F147" s="5"/>
      <c r="G147" s="5"/>
      <c r="H147" s="5"/>
    </row>
    <row r="148" spans="1:8" x14ac:dyDescent="0.2">
      <c r="A148" s="42">
        <v>146</v>
      </c>
      <c r="B148" s="10">
        <v>26.5</v>
      </c>
      <c r="C148" s="10">
        <v>5</v>
      </c>
      <c r="D148" s="5"/>
      <c r="E148" s="5"/>
      <c r="F148" s="5"/>
      <c r="G148" s="5"/>
      <c r="H148" s="5"/>
    </row>
    <row r="149" spans="1:8" x14ac:dyDescent="0.2">
      <c r="A149" s="42">
        <v>147</v>
      </c>
      <c r="B149" s="10">
        <v>26</v>
      </c>
      <c r="C149" s="10">
        <v>4.5</v>
      </c>
      <c r="D149" s="5"/>
      <c r="E149" s="5"/>
      <c r="F149" s="5"/>
      <c r="G149" s="5"/>
      <c r="H149" s="5"/>
    </row>
    <row r="150" spans="1:8" x14ac:dyDescent="0.2">
      <c r="A150" s="42">
        <v>148</v>
      </c>
      <c r="B150" s="10">
        <v>25</v>
      </c>
      <c r="C150" s="10">
        <v>3.5</v>
      </c>
      <c r="D150" s="5"/>
      <c r="E150" s="5"/>
      <c r="F150" s="5"/>
      <c r="G150" s="5"/>
      <c r="H150" s="5"/>
    </row>
    <row r="151" spans="1:8" x14ac:dyDescent="0.2">
      <c r="A151" s="42">
        <v>149</v>
      </c>
      <c r="B151" s="10">
        <v>24.5</v>
      </c>
      <c r="C151" s="10">
        <v>3</v>
      </c>
      <c r="D151" s="5"/>
      <c r="E151" s="5"/>
      <c r="F151" s="5"/>
      <c r="G151" s="5"/>
      <c r="H151" s="5"/>
    </row>
    <row r="152" spans="1:8" x14ac:dyDescent="0.2">
      <c r="A152" s="42">
        <v>150</v>
      </c>
      <c r="B152" s="10">
        <v>25</v>
      </c>
      <c r="C152" s="10">
        <v>3.5</v>
      </c>
      <c r="D152" s="5"/>
      <c r="E152" s="5"/>
      <c r="F152" s="5"/>
      <c r="G152" s="5"/>
      <c r="H152" s="5"/>
    </row>
    <row r="153" spans="1:8" x14ac:dyDescent="0.2">
      <c r="A153" s="42">
        <v>151</v>
      </c>
      <c r="B153" s="10">
        <v>23.5</v>
      </c>
      <c r="C153" s="10">
        <v>2</v>
      </c>
      <c r="D153" s="5"/>
      <c r="E153" s="5"/>
      <c r="F153" s="5"/>
      <c r="G153" s="5"/>
      <c r="H153" s="5"/>
    </row>
    <row r="154" spans="1:8" x14ac:dyDescent="0.2">
      <c r="A154" s="42">
        <v>152</v>
      </c>
      <c r="B154" s="10">
        <v>24</v>
      </c>
      <c r="C154" s="10">
        <v>2.5</v>
      </c>
      <c r="D154" s="5"/>
      <c r="E154" s="5"/>
      <c r="F154" s="5"/>
      <c r="G154" s="5"/>
      <c r="H154" s="5"/>
    </row>
    <row r="155" spans="1:8" x14ac:dyDescent="0.2">
      <c r="A155" s="42">
        <v>153</v>
      </c>
      <c r="B155" s="10">
        <v>24</v>
      </c>
      <c r="C155" s="10">
        <v>2.5</v>
      </c>
      <c r="D155" s="5"/>
      <c r="E155" s="5"/>
      <c r="F155" s="5"/>
      <c r="G155" s="5"/>
      <c r="H155" s="5"/>
    </row>
    <row r="156" spans="1:8" x14ac:dyDescent="0.2">
      <c r="A156" s="42">
        <v>154</v>
      </c>
      <c r="B156" s="10">
        <v>23.5</v>
      </c>
      <c r="C156" s="10">
        <v>2</v>
      </c>
      <c r="D156" s="5"/>
      <c r="E156" s="5"/>
      <c r="F156" s="5"/>
      <c r="G156" s="5"/>
      <c r="H156" s="5"/>
    </row>
    <row r="157" spans="1:8" x14ac:dyDescent="0.2">
      <c r="A157" s="42">
        <v>155</v>
      </c>
      <c r="B157" s="10">
        <v>23.5</v>
      </c>
      <c r="C157" s="10">
        <v>2</v>
      </c>
      <c r="D157" s="5"/>
      <c r="E157" s="5"/>
      <c r="F157" s="5"/>
      <c r="G157" s="5"/>
      <c r="H157" s="5"/>
    </row>
    <row r="158" spans="1:8" x14ac:dyDescent="0.2">
      <c r="A158" s="42">
        <v>156</v>
      </c>
      <c r="B158" s="10">
        <v>23.5</v>
      </c>
      <c r="C158" s="10">
        <v>2</v>
      </c>
      <c r="D158" s="5"/>
      <c r="E158" s="5"/>
      <c r="F158" s="5"/>
      <c r="G158" s="5"/>
      <c r="H158" s="5"/>
    </row>
    <row r="159" spans="1:8" x14ac:dyDescent="0.2">
      <c r="A159" s="42">
        <v>157</v>
      </c>
      <c r="B159" s="10">
        <v>23.5</v>
      </c>
      <c r="C159" s="10">
        <v>2</v>
      </c>
      <c r="D159" s="5"/>
      <c r="E159" s="5"/>
      <c r="F159" s="5"/>
      <c r="G159" s="5"/>
      <c r="H159" s="5"/>
    </row>
    <row r="160" spans="1:8" x14ac:dyDescent="0.2">
      <c r="A160" s="42">
        <v>158</v>
      </c>
      <c r="B160" s="10">
        <v>23</v>
      </c>
      <c r="C160" s="10">
        <v>1.5</v>
      </c>
      <c r="D160" s="5"/>
      <c r="E160" s="5"/>
      <c r="F160" s="5"/>
      <c r="G160" s="5"/>
      <c r="H160" s="5"/>
    </row>
    <row r="161" spans="1:8" x14ac:dyDescent="0.2">
      <c r="A161" s="42">
        <v>159</v>
      </c>
      <c r="B161" s="10">
        <v>23</v>
      </c>
      <c r="C161" s="10">
        <v>1.5</v>
      </c>
      <c r="D161" s="5"/>
      <c r="E161" s="5"/>
      <c r="F161" s="5"/>
      <c r="G161" s="5"/>
      <c r="H161" s="5"/>
    </row>
    <row r="162" spans="1:8" x14ac:dyDescent="0.2">
      <c r="A162" s="42">
        <v>160</v>
      </c>
      <c r="B162" s="10">
        <v>23</v>
      </c>
      <c r="C162" s="10">
        <v>1.5</v>
      </c>
      <c r="D162" s="5"/>
      <c r="E162" s="5"/>
      <c r="F162" s="5"/>
      <c r="G162" s="5"/>
      <c r="H162" s="5"/>
    </row>
    <row r="163" spans="1:8" x14ac:dyDescent="0.2">
      <c r="A163" s="42">
        <v>161</v>
      </c>
      <c r="B163" s="10">
        <v>23</v>
      </c>
      <c r="C163" s="10">
        <v>1.5</v>
      </c>
      <c r="D163" s="5"/>
      <c r="E163" s="5"/>
      <c r="F163" s="5"/>
      <c r="G163" s="5"/>
      <c r="H163" s="5"/>
    </row>
    <row r="164" spans="1:8" x14ac:dyDescent="0.2">
      <c r="A164" s="42">
        <v>162</v>
      </c>
      <c r="B164" s="10">
        <v>23</v>
      </c>
      <c r="C164" s="10">
        <v>1.5</v>
      </c>
      <c r="D164" s="5"/>
      <c r="E164" s="5"/>
      <c r="F164" s="5"/>
      <c r="G164" s="5"/>
      <c r="H164" s="5"/>
    </row>
    <row r="165" spans="1:8" x14ac:dyDescent="0.2">
      <c r="A165" s="42">
        <v>163</v>
      </c>
      <c r="B165" s="10">
        <v>22.5</v>
      </c>
      <c r="C165" s="10">
        <v>1</v>
      </c>
      <c r="D165" s="5"/>
      <c r="E165" s="5"/>
      <c r="F165" s="5"/>
      <c r="G165" s="5"/>
      <c r="H165" s="5"/>
    </row>
    <row r="166" spans="1:8" x14ac:dyDescent="0.2">
      <c r="A166" s="42">
        <v>164</v>
      </c>
      <c r="B166" s="10">
        <v>23.5</v>
      </c>
      <c r="C166" s="10">
        <v>2</v>
      </c>
      <c r="D166" s="5"/>
      <c r="E166" s="5"/>
      <c r="F166" s="5"/>
      <c r="G166" s="5"/>
      <c r="H166" s="5"/>
    </row>
    <row r="167" spans="1:8" x14ac:dyDescent="0.2">
      <c r="A167" s="42">
        <v>165</v>
      </c>
      <c r="B167" s="10">
        <v>23.5</v>
      </c>
      <c r="C167" s="10">
        <v>2</v>
      </c>
      <c r="D167" s="5"/>
      <c r="E167" s="5"/>
      <c r="F167" s="5"/>
      <c r="G167" s="5"/>
      <c r="H167" s="5"/>
    </row>
    <row r="168" spans="1:8" x14ac:dyDescent="0.2">
      <c r="A168" s="42">
        <v>166</v>
      </c>
      <c r="B168" s="10">
        <v>23.5</v>
      </c>
      <c r="C168" s="10">
        <v>2</v>
      </c>
      <c r="D168" s="5"/>
      <c r="E168" s="5"/>
      <c r="F168" s="5"/>
      <c r="G168" s="5"/>
      <c r="H168" s="5"/>
    </row>
    <row r="169" spans="1:8" x14ac:dyDescent="0.2">
      <c r="A169" s="42">
        <v>167</v>
      </c>
      <c r="B169" s="10">
        <v>22.5</v>
      </c>
      <c r="C169" s="10">
        <v>1</v>
      </c>
      <c r="D169" s="5"/>
      <c r="E169" s="5"/>
      <c r="F169" s="5"/>
      <c r="G169" s="5"/>
      <c r="H169" s="5"/>
    </row>
    <row r="170" spans="1:8" x14ac:dyDescent="0.2">
      <c r="A170" s="42">
        <v>168</v>
      </c>
      <c r="B170" s="10">
        <v>22.5</v>
      </c>
      <c r="C170" s="10">
        <v>1</v>
      </c>
      <c r="D170" s="5"/>
      <c r="E170" s="5"/>
      <c r="F170" s="5"/>
      <c r="G170" s="5"/>
      <c r="H170" s="5"/>
    </row>
    <row r="171" spans="1:8" x14ac:dyDescent="0.2">
      <c r="A171" s="42">
        <v>169</v>
      </c>
      <c r="B171" s="10">
        <v>23.5</v>
      </c>
      <c r="C171" s="10">
        <v>2</v>
      </c>
      <c r="D171" s="5"/>
      <c r="E171" s="5"/>
      <c r="F171" s="5"/>
      <c r="G171" s="5"/>
      <c r="H171" s="5"/>
    </row>
    <row r="172" spans="1:8" x14ac:dyDescent="0.2">
      <c r="A172" s="42">
        <v>170</v>
      </c>
      <c r="B172" s="10">
        <v>23</v>
      </c>
      <c r="C172" s="10">
        <v>1.5</v>
      </c>
      <c r="D172" s="5"/>
      <c r="E172" s="5"/>
      <c r="F172" s="5"/>
      <c r="G172" s="5"/>
      <c r="H172" s="5"/>
    </row>
    <row r="173" spans="1:8" x14ac:dyDescent="0.2">
      <c r="A173" s="42">
        <v>171</v>
      </c>
      <c r="B173" s="10">
        <v>23.5</v>
      </c>
      <c r="C173" s="10">
        <v>2</v>
      </c>
      <c r="D173" s="5"/>
      <c r="E173" s="5"/>
      <c r="F173" s="5"/>
      <c r="G173" s="5"/>
      <c r="H173" s="5"/>
    </row>
    <row r="174" spans="1:8" x14ac:dyDescent="0.2">
      <c r="A174" s="42">
        <v>172</v>
      </c>
      <c r="B174" s="10">
        <v>24</v>
      </c>
      <c r="C174" s="10">
        <v>2.5</v>
      </c>
      <c r="D174" s="5"/>
      <c r="E174" s="5"/>
      <c r="F174" s="5"/>
      <c r="G174" s="5"/>
      <c r="H174" s="5"/>
    </row>
    <row r="175" spans="1:8" x14ac:dyDescent="0.2">
      <c r="A175" s="42">
        <v>173</v>
      </c>
      <c r="B175" s="10">
        <v>24</v>
      </c>
      <c r="C175" s="10">
        <v>2.5</v>
      </c>
      <c r="D175" s="5"/>
      <c r="E175" s="5"/>
      <c r="F175" s="5"/>
      <c r="G175" s="5"/>
      <c r="H175" s="5"/>
    </row>
    <row r="176" spans="1:8" x14ac:dyDescent="0.2">
      <c r="A176" s="42">
        <v>174</v>
      </c>
      <c r="B176" s="10">
        <v>25</v>
      </c>
      <c r="C176" s="10">
        <v>3.5</v>
      </c>
      <c r="D176" s="5"/>
      <c r="E176" s="5"/>
      <c r="F176" s="5"/>
      <c r="G176" s="5"/>
      <c r="H176" s="5"/>
    </row>
    <row r="177" spans="1:8" x14ac:dyDescent="0.2">
      <c r="A177" s="42">
        <f>A176+1</f>
        <v>175</v>
      </c>
      <c r="B177" s="10">
        <v>26</v>
      </c>
      <c r="C177" s="10">
        <v>4.5</v>
      </c>
      <c r="D177" s="5"/>
      <c r="E177" s="5"/>
      <c r="F177" s="5"/>
      <c r="G177" s="5"/>
      <c r="H177" s="5"/>
    </row>
    <row r="178" spans="1:8" x14ac:dyDescent="0.2">
      <c r="A178" s="42">
        <f t="shared" ref="A178:A241" si="0">A177+1</f>
        <v>176</v>
      </c>
      <c r="B178" s="10">
        <v>28</v>
      </c>
      <c r="C178" s="10">
        <v>6.5</v>
      </c>
      <c r="D178" s="5"/>
      <c r="E178" s="5"/>
      <c r="F178" s="5"/>
      <c r="G178" s="5"/>
      <c r="H178" s="5"/>
    </row>
    <row r="179" spans="1:8" x14ac:dyDescent="0.2">
      <c r="A179" s="42">
        <f t="shared" si="0"/>
        <v>177</v>
      </c>
      <c r="B179" s="10">
        <v>29.5</v>
      </c>
      <c r="C179" s="10">
        <v>8</v>
      </c>
      <c r="D179" s="5"/>
      <c r="E179" s="5"/>
      <c r="F179" s="5"/>
      <c r="G179" s="5"/>
      <c r="H179" s="5"/>
    </row>
    <row r="180" spans="1:8" x14ac:dyDescent="0.2">
      <c r="A180" s="42">
        <f t="shared" si="0"/>
        <v>178</v>
      </c>
      <c r="B180" s="10">
        <v>32</v>
      </c>
      <c r="C180" s="10">
        <v>10.5</v>
      </c>
      <c r="D180" s="5"/>
      <c r="E180" s="5"/>
      <c r="F180" s="5"/>
      <c r="G180" s="5"/>
      <c r="H180" s="5"/>
    </row>
    <row r="181" spans="1:8" x14ac:dyDescent="0.2">
      <c r="A181" s="42">
        <f t="shared" si="0"/>
        <v>179</v>
      </c>
      <c r="B181" s="10">
        <v>34</v>
      </c>
      <c r="C181" s="10">
        <v>12.5</v>
      </c>
      <c r="D181" s="5"/>
      <c r="E181" s="5"/>
      <c r="F181" s="5"/>
      <c r="G181" s="5"/>
      <c r="H181" s="5"/>
    </row>
    <row r="182" spans="1:8" x14ac:dyDescent="0.2">
      <c r="A182" s="42">
        <f t="shared" si="0"/>
        <v>180</v>
      </c>
      <c r="B182" s="10">
        <v>36</v>
      </c>
      <c r="C182" s="10">
        <v>14.5</v>
      </c>
      <c r="D182" s="5"/>
      <c r="E182" s="5"/>
      <c r="F182" s="5"/>
      <c r="G182" s="5"/>
      <c r="H182" s="5"/>
    </row>
    <row r="183" spans="1:8" x14ac:dyDescent="0.2">
      <c r="A183" s="42">
        <f t="shared" si="0"/>
        <v>181</v>
      </c>
      <c r="B183" s="10">
        <v>37.5</v>
      </c>
      <c r="C183" s="10">
        <v>16</v>
      </c>
      <c r="D183" s="5"/>
      <c r="E183" s="5"/>
      <c r="F183" s="5"/>
      <c r="G183" s="5"/>
      <c r="H183" s="5"/>
    </row>
    <row r="184" spans="1:8" x14ac:dyDescent="0.2">
      <c r="A184" s="43">
        <f t="shared" si="0"/>
        <v>182</v>
      </c>
      <c r="B184" s="44">
        <v>38</v>
      </c>
      <c r="C184" s="44">
        <v>16.5</v>
      </c>
      <c r="D184" s="5"/>
      <c r="E184" s="5"/>
      <c r="F184" s="5"/>
      <c r="G184" s="5"/>
      <c r="H184" s="5"/>
    </row>
    <row r="185" spans="1:8" x14ac:dyDescent="0.2">
      <c r="A185" s="42">
        <f t="shared" si="0"/>
        <v>183</v>
      </c>
      <c r="B185" s="10">
        <v>37.5</v>
      </c>
      <c r="C185" s="10">
        <v>16</v>
      </c>
      <c r="D185" s="5"/>
      <c r="E185" s="5"/>
      <c r="F185" s="5"/>
      <c r="G185" s="5"/>
      <c r="H185" s="5"/>
    </row>
    <row r="186" spans="1:8" x14ac:dyDescent="0.2">
      <c r="A186" s="42">
        <f t="shared" si="0"/>
        <v>184</v>
      </c>
      <c r="B186" s="10">
        <v>37</v>
      </c>
      <c r="C186" s="10">
        <v>15.5</v>
      </c>
      <c r="D186" s="5"/>
      <c r="E186" s="5"/>
      <c r="F186" s="5"/>
      <c r="G186" s="5"/>
      <c r="H186" s="5"/>
    </row>
    <row r="187" spans="1:8" x14ac:dyDescent="0.2">
      <c r="A187" s="42">
        <f t="shared" si="0"/>
        <v>185</v>
      </c>
      <c r="B187" s="10">
        <v>35</v>
      </c>
      <c r="C187" s="10">
        <v>13.5</v>
      </c>
      <c r="D187" s="5"/>
      <c r="E187" s="5"/>
      <c r="F187" s="5"/>
      <c r="G187" s="5"/>
      <c r="H187" s="5"/>
    </row>
    <row r="188" spans="1:8" x14ac:dyDescent="0.2">
      <c r="A188" s="42">
        <f t="shared" si="0"/>
        <v>186</v>
      </c>
      <c r="B188" s="10">
        <v>34</v>
      </c>
      <c r="C188" s="10">
        <v>12.5</v>
      </c>
      <c r="D188" s="5"/>
      <c r="E188" s="5"/>
      <c r="F188" s="5"/>
      <c r="G188" s="5"/>
      <c r="H188" s="5"/>
    </row>
    <row r="189" spans="1:8" x14ac:dyDescent="0.2">
      <c r="A189" s="42">
        <f t="shared" si="0"/>
        <v>187</v>
      </c>
      <c r="B189" s="10">
        <v>32</v>
      </c>
      <c r="C189" s="10">
        <v>10.5</v>
      </c>
      <c r="D189" s="5"/>
      <c r="E189" s="5"/>
      <c r="F189" s="5"/>
      <c r="G189" s="5"/>
      <c r="H189" s="5"/>
    </row>
    <row r="190" spans="1:8" x14ac:dyDescent="0.2">
      <c r="A190" s="42">
        <f t="shared" si="0"/>
        <v>188</v>
      </c>
      <c r="B190" s="10">
        <v>31</v>
      </c>
      <c r="C190" s="10">
        <v>9.5</v>
      </c>
      <c r="D190" s="5"/>
      <c r="E190" s="5"/>
      <c r="F190" s="5"/>
      <c r="G190" s="5"/>
      <c r="H190" s="5"/>
    </row>
    <row r="191" spans="1:8" x14ac:dyDescent="0.2">
      <c r="A191" s="42">
        <f t="shared" si="0"/>
        <v>189</v>
      </c>
      <c r="B191" s="10">
        <v>29.5</v>
      </c>
      <c r="C191" s="10">
        <v>8</v>
      </c>
      <c r="D191" s="5"/>
      <c r="E191" s="5"/>
      <c r="F191" s="5"/>
      <c r="G191" s="5"/>
      <c r="H191" s="5"/>
    </row>
    <row r="192" spans="1:8" x14ac:dyDescent="0.2">
      <c r="A192" s="42">
        <f t="shared" si="0"/>
        <v>190</v>
      </c>
      <c r="B192" s="10">
        <v>28.5</v>
      </c>
      <c r="C192" s="10">
        <v>7</v>
      </c>
      <c r="D192" s="5"/>
      <c r="E192" s="5"/>
      <c r="F192" s="5"/>
      <c r="G192" s="5"/>
      <c r="H192" s="5"/>
    </row>
    <row r="193" spans="1:8" x14ac:dyDescent="0.2">
      <c r="A193" s="42">
        <f t="shared" si="0"/>
        <v>191</v>
      </c>
      <c r="B193" s="10">
        <v>27.5</v>
      </c>
      <c r="C193" s="10">
        <v>6</v>
      </c>
      <c r="D193" s="5"/>
      <c r="E193" s="5"/>
      <c r="F193" s="5"/>
      <c r="G193" s="5"/>
      <c r="H193" s="5"/>
    </row>
    <row r="194" spans="1:8" x14ac:dyDescent="0.2">
      <c r="A194" s="42">
        <f t="shared" si="0"/>
        <v>192</v>
      </c>
      <c r="B194" s="10">
        <v>26.5</v>
      </c>
      <c r="C194" s="10">
        <v>5</v>
      </c>
      <c r="D194" s="5"/>
      <c r="E194" s="5"/>
      <c r="F194" s="5"/>
      <c r="G194" s="5"/>
      <c r="H194" s="5"/>
    </row>
    <row r="195" spans="1:8" x14ac:dyDescent="0.2">
      <c r="A195" s="42">
        <f t="shared" si="0"/>
        <v>193</v>
      </c>
      <c r="B195" s="10">
        <v>26</v>
      </c>
      <c r="C195" s="10">
        <v>4.5</v>
      </c>
      <c r="D195" s="5"/>
      <c r="E195" s="5"/>
      <c r="F195" s="5"/>
      <c r="G195" s="5"/>
      <c r="H195" s="5"/>
    </row>
    <row r="196" spans="1:8" x14ac:dyDescent="0.2">
      <c r="A196" s="42">
        <f t="shared" si="0"/>
        <v>194</v>
      </c>
      <c r="B196" s="10">
        <v>26</v>
      </c>
      <c r="C196" s="10">
        <v>4.5</v>
      </c>
      <c r="D196" s="5"/>
      <c r="E196" s="5"/>
      <c r="F196" s="5"/>
      <c r="G196" s="5"/>
      <c r="H196" s="5"/>
    </row>
    <row r="197" spans="1:8" x14ac:dyDescent="0.2">
      <c r="A197" s="42">
        <f t="shared" si="0"/>
        <v>195</v>
      </c>
      <c r="B197" s="10">
        <v>25.5</v>
      </c>
      <c r="C197" s="10">
        <v>4</v>
      </c>
      <c r="D197" s="5"/>
      <c r="E197" s="5"/>
      <c r="F197" s="5"/>
      <c r="G197" s="5"/>
      <c r="H197" s="5"/>
    </row>
    <row r="198" spans="1:8" x14ac:dyDescent="0.2">
      <c r="A198" s="42">
        <f t="shared" si="0"/>
        <v>196</v>
      </c>
      <c r="B198" s="10">
        <v>24.5</v>
      </c>
      <c r="C198" s="10">
        <v>3</v>
      </c>
      <c r="D198" s="5"/>
      <c r="E198" s="5"/>
      <c r="F198" s="5"/>
      <c r="G198" s="5"/>
      <c r="H198" s="5"/>
    </row>
    <row r="199" spans="1:8" x14ac:dyDescent="0.2">
      <c r="A199" s="42">
        <f t="shared" si="0"/>
        <v>197</v>
      </c>
      <c r="B199" s="10">
        <v>24.5</v>
      </c>
      <c r="C199" s="10">
        <v>3</v>
      </c>
      <c r="D199" s="5"/>
      <c r="E199" s="5"/>
      <c r="F199" s="5"/>
      <c r="G199" s="5"/>
      <c r="H199" s="5"/>
    </row>
    <row r="200" spans="1:8" x14ac:dyDescent="0.2">
      <c r="A200" s="42">
        <f t="shared" si="0"/>
        <v>198</v>
      </c>
      <c r="B200" s="10">
        <v>25</v>
      </c>
      <c r="C200" s="10">
        <v>3.5</v>
      </c>
      <c r="D200" s="5"/>
      <c r="E200" s="5"/>
      <c r="F200" s="5"/>
      <c r="G200" s="5"/>
      <c r="H200" s="5"/>
    </row>
    <row r="201" spans="1:8" x14ac:dyDescent="0.2">
      <c r="A201" s="42">
        <f t="shared" si="0"/>
        <v>199</v>
      </c>
      <c r="B201" s="10">
        <v>24</v>
      </c>
      <c r="C201" s="10">
        <v>2.5</v>
      </c>
    </row>
    <row r="202" spans="1:8" x14ac:dyDescent="0.2">
      <c r="A202" s="42">
        <f t="shared" si="0"/>
        <v>200</v>
      </c>
      <c r="B202" s="10">
        <v>24</v>
      </c>
      <c r="C202" s="10">
        <v>2.5</v>
      </c>
    </row>
    <row r="203" spans="1:8" x14ac:dyDescent="0.2">
      <c r="A203" s="42">
        <f t="shared" si="0"/>
        <v>201</v>
      </c>
      <c r="B203" s="10">
        <v>24</v>
      </c>
      <c r="C203" s="10">
        <v>2.5</v>
      </c>
    </row>
    <row r="204" spans="1:8" x14ac:dyDescent="0.2">
      <c r="A204" s="42">
        <f t="shared" si="0"/>
        <v>202</v>
      </c>
      <c r="B204" s="10">
        <v>24</v>
      </c>
      <c r="C204" s="10">
        <v>2.5</v>
      </c>
    </row>
    <row r="205" spans="1:8" x14ac:dyDescent="0.2">
      <c r="A205" s="42">
        <f t="shared" si="0"/>
        <v>203</v>
      </c>
      <c r="B205" s="10">
        <v>24</v>
      </c>
      <c r="C205" s="10">
        <v>2.5</v>
      </c>
    </row>
    <row r="206" spans="1:8" x14ac:dyDescent="0.2">
      <c r="A206" s="42">
        <f t="shared" si="0"/>
        <v>204</v>
      </c>
      <c r="B206" s="10">
        <v>24.5</v>
      </c>
      <c r="C206" s="10">
        <v>3</v>
      </c>
    </row>
    <row r="207" spans="1:8" x14ac:dyDescent="0.2">
      <c r="A207" s="42">
        <f t="shared" si="0"/>
        <v>205</v>
      </c>
      <c r="B207" s="10">
        <v>24.5</v>
      </c>
      <c r="C207" s="10">
        <v>3</v>
      </c>
    </row>
    <row r="208" spans="1:8" x14ac:dyDescent="0.2">
      <c r="A208" s="42">
        <f t="shared" si="0"/>
        <v>206</v>
      </c>
      <c r="B208" s="10">
        <v>24</v>
      </c>
      <c r="C208" s="10">
        <v>2.5</v>
      </c>
    </row>
    <row r="209" spans="1:3" x14ac:dyDescent="0.2">
      <c r="A209" s="42">
        <f t="shared" si="0"/>
        <v>207</v>
      </c>
      <c r="B209" s="10">
        <v>24</v>
      </c>
      <c r="C209" s="10">
        <v>2.5</v>
      </c>
    </row>
    <row r="210" spans="1:3" x14ac:dyDescent="0.2">
      <c r="A210" s="42">
        <f t="shared" si="0"/>
        <v>208</v>
      </c>
      <c r="B210" s="10">
        <v>24</v>
      </c>
      <c r="C210" s="10">
        <v>2.5</v>
      </c>
    </row>
    <row r="211" spans="1:3" x14ac:dyDescent="0.2">
      <c r="A211" s="42">
        <f t="shared" si="0"/>
        <v>209</v>
      </c>
      <c r="B211" s="10">
        <v>24</v>
      </c>
      <c r="C211" s="10">
        <v>2.5</v>
      </c>
    </row>
    <row r="212" spans="1:3" x14ac:dyDescent="0.2">
      <c r="A212" s="42">
        <f t="shared" si="0"/>
        <v>210</v>
      </c>
      <c r="B212" s="10">
        <v>24</v>
      </c>
      <c r="C212" s="10">
        <v>2.5</v>
      </c>
    </row>
    <row r="213" spans="1:3" x14ac:dyDescent="0.2">
      <c r="A213" s="42">
        <f t="shared" si="0"/>
        <v>211</v>
      </c>
      <c r="B213" s="10">
        <v>24</v>
      </c>
      <c r="C213" s="10">
        <v>2.5</v>
      </c>
    </row>
    <row r="214" spans="1:3" x14ac:dyDescent="0.2">
      <c r="A214" s="42">
        <f t="shared" si="0"/>
        <v>212</v>
      </c>
      <c r="B214" s="10">
        <v>24</v>
      </c>
      <c r="C214" s="10">
        <v>2.5</v>
      </c>
    </row>
    <row r="215" spans="1:3" x14ac:dyDescent="0.2">
      <c r="A215" s="42">
        <f t="shared" si="0"/>
        <v>213</v>
      </c>
      <c r="B215" s="10">
        <v>24</v>
      </c>
      <c r="C215" s="10">
        <v>2.5</v>
      </c>
    </row>
    <row r="216" spans="1:3" x14ac:dyDescent="0.2">
      <c r="A216" s="42">
        <f t="shared" si="0"/>
        <v>214</v>
      </c>
      <c r="B216" s="10">
        <v>24</v>
      </c>
      <c r="C216" s="10">
        <v>2.5</v>
      </c>
    </row>
    <row r="217" spans="1:3" x14ac:dyDescent="0.2">
      <c r="A217" s="42">
        <f t="shared" si="0"/>
        <v>215</v>
      </c>
      <c r="B217" s="10">
        <v>24</v>
      </c>
      <c r="C217" s="10">
        <v>2.5</v>
      </c>
    </row>
    <row r="218" spans="1:3" x14ac:dyDescent="0.2">
      <c r="A218" s="42">
        <f t="shared" si="0"/>
        <v>216</v>
      </c>
      <c r="B218" s="10">
        <v>24</v>
      </c>
      <c r="C218" s="10">
        <v>2.5</v>
      </c>
    </row>
    <row r="219" spans="1:3" x14ac:dyDescent="0.2">
      <c r="A219" s="42">
        <f t="shared" si="0"/>
        <v>217</v>
      </c>
      <c r="B219" s="10">
        <v>24</v>
      </c>
      <c r="C219" s="10">
        <v>2.5</v>
      </c>
    </row>
    <row r="220" spans="1:3" x14ac:dyDescent="0.2">
      <c r="A220" s="42">
        <f t="shared" si="0"/>
        <v>218</v>
      </c>
      <c r="B220" s="10">
        <v>24</v>
      </c>
      <c r="C220" s="10">
        <v>2.5</v>
      </c>
    </row>
    <row r="221" spans="1:3" x14ac:dyDescent="0.2">
      <c r="A221" s="42">
        <f t="shared" si="0"/>
        <v>219</v>
      </c>
      <c r="B221" s="10">
        <v>23.5</v>
      </c>
      <c r="C221" s="10">
        <v>2</v>
      </c>
    </row>
    <row r="222" spans="1:3" x14ac:dyDescent="0.2">
      <c r="A222" s="42">
        <f t="shared" si="0"/>
        <v>220</v>
      </c>
      <c r="B222" s="10">
        <v>23.5</v>
      </c>
      <c r="C222" s="10">
        <v>2</v>
      </c>
    </row>
    <row r="223" spans="1:3" x14ac:dyDescent="0.2">
      <c r="A223" s="42">
        <f t="shared" si="0"/>
        <v>221</v>
      </c>
      <c r="B223" s="10">
        <v>23.5</v>
      </c>
      <c r="C223" s="10">
        <v>2</v>
      </c>
    </row>
    <row r="224" spans="1:3" x14ac:dyDescent="0.2">
      <c r="A224" s="42">
        <f t="shared" si="0"/>
        <v>222</v>
      </c>
      <c r="B224" s="10">
        <v>23.5</v>
      </c>
      <c r="C224" s="10">
        <v>2</v>
      </c>
    </row>
    <row r="225" spans="1:3" x14ac:dyDescent="0.2">
      <c r="A225" s="42">
        <f t="shared" si="0"/>
        <v>223</v>
      </c>
      <c r="B225" s="10">
        <v>22.5</v>
      </c>
      <c r="C225" s="10">
        <v>1</v>
      </c>
    </row>
    <row r="226" spans="1:3" x14ac:dyDescent="0.2">
      <c r="A226" s="42">
        <f t="shared" si="0"/>
        <v>224</v>
      </c>
      <c r="B226" s="10">
        <v>23.5</v>
      </c>
      <c r="C226" s="10">
        <v>2</v>
      </c>
    </row>
    <row r="227" spans="1:3" x14ac:dyDescent="0.2">
      <c r="A227" s="42">
        <f t="shared" si="0"/>
        <v>225</v>
      </c>
      <c r="B227" s="10">
        <v>23.5</v>
      </c>
      <c r="C227" s="10">
        <v>2</v>
      </c>
    </row>
    <row r="228" spans="1:3" x14ac:dyDescent="0.2">
      <c r="A228" s="42">
        <f t="shared" si="0"/>
        <v>226</v>
      </c>
      <c r="B228" s="10">
        <v>23.5</v>
      </c>
      <c r="C228" s="10">
        <v>2</v>
      </c>
    </row>
    <row r="229" spans="1:3" x14ac:dyDescent="0.2">
      <c r="A229" s="42">
        <f t="shared" si="0"/>
        <v>227</v>
      </c>
      <c r="B229" s="10">
        <v>23</v>
      </c>
      <c r="C229" s="10">
        <v>1.5</v>
      </c>
    </row>
    <row r="230" spans="1:3" x14ac:dyDescent="0.2">
      <c r="A230" s="42">
        <f t="shared" si="0"/>
        <v>228</v>
      </c>
      <c r="B230" s="10">
        <v>22.5</v>
      </c>
      <c r="C230" s="10">
        <v>1</v>
      </c>
    </row>
    <row r="231" spans="1:3" x14ac:dyDescent="0.2">
      <c r="A231" s="42">
        <f t="shared" si="0"/>
        <v>229</v>
      </c>
      <c r="B231" s="10">
        <v>23</v>
      </c>
      <c r="C231" s="10">
        <v>1.5</v>
      </c>
    </row>
    <row r="232" spans="1:3" x14ac:dyDescent="0.2">
      <c r="A232" s="42">
        <f t="shared" si="0"/>
        <v>230</v>
      </c>
      <c r="B232" s="10">
        <v>23</v>
      </c>
      <c r="C232" s="10">
        <v>1.5</v>
      </c>
    </row>
    <row r="233" spans="1:3" x14ac:dyDescent="0.2">
      <c r="A233" s="42">
        <f t="shared" si="0"/>
        <v>231</v>
      </c>
      <c r="B233" s="10">
        <v>22.5</v>
      </c>
      <c r="C233" s="10">
        <v>1</v>
      </c>
    </row>
    <row r="234" spans="1:3" x14ac:dyDescent="0.2">
      <c r="A234" s="42">
        <f t="shared" si="0"/>
        <v>232</v>
      </c>
      <c r="B234" s="10">
        <v>23</v>
      </c>
      <c r="C234" s="10">
        <v>1.5</v>
      </c>
    </row>
    <row r="235" spans="1:3" x14ac:dyDescent="0.2">
      <c r="A235" s="42">
        <f t="shared" si="0"/>
        <v>233</v>
      </c>
      <c r="B235" s="10">
        <v>22.5</v>
      </c>
      <c r="C235" s="10">
        <v>1</v>
      </c>
    </row>
    <row r="236" spans="1:3" x14ac:dyDescent="0.2">
      <c r="A236" s="42">
        <f t="shared" si="0"/>
        <v>234</v>
      </c>
      <c r="B236" s="10">
        <v>22.5</v>
      </c>
      <c r="C236" s="10">
        <v>1</v>
      </c>
    </row>
    <row r="237" spans="1:3" x14ac:dyDescent="0.2">
      <c r="A237" s="42">
        <f t="shared" si="0"/>
        <v>235</v>
      </c>
      <c r="B237" s="10">
        <v>22.5</v>
      </c>
      <c r="C237" s="10">
        <v>1</v>
      </c>
    </row>
    <row r="238" spans="1:3" x14ac:dyDescent="0.2">
      <c r="A238" s="42">
        <f t="shared" si="0"/>
        <v>236</v>
      </c>
      <c r="B238" s="10">
        <v>23</v>
      </c>
      <c r="C238" s="10">
        <v>1.5</v>
      </c>
    </row>
    <row r="239" spans="1:3" x14ac:dyDescent="0.2">
      <c r="A239" s="42">
        <f t="shared" si="0"/>
        <v>237</v>
      </c>
      <c r="B239" s="10">
        <v>22.5</v>
      </c>
      <c r="C239" s="10">
        <v>1</v>
      </c>
    </row>
    <row r="240" spans="1:3" x14ac:dyDescent="0.2">
      <c r="A240" s="42">
        <f t="shared" si="0"/>
        <v>238</v>
      </c>
      <c r="B240" s="10">
        <v>23</v>
      </c>
      <c r="C240" s="10">
        <v>1.5</v>
      </c>
    </row>
    <row r="241" spans="1:3" x14ac:dyDescent="0.2">
      <c r="A241" s="42">
        <f t="shared" si="0"/>
        <v>239</v>
      </c>
      <c r="B241" s="10">
        <v>22.5</v>
      </c>
      <c r="C241" s="10">
        <v>1</v>
      </c>
    </row>
    <row r="242" spans="1:3" x14ac:dyDescent="0.2">
      <c r="A242" s="7"/>
      <c r="B242" s="9"/>
    </row>
    <row r="243" spans="1:3" x14ac:dyDescent="0.2">
      <c r="A243" s="7"/>
      <c r="B243" s="9"/>
    </row>
    <row r="244" spans="1:3" x14ac:dyDescent="0.2">
      <c r="A244" s="7"/>
      <c r="B244" s="9"/>
    </row>
    <row r="245" spans="1:3" x14ac:dyDescent="0.2">
      <c r="A245" s="7"/>
      <c r="B245" s="9"/>
    </row>
    <row r="246" spans="1:3" x14ac:dyDescent="0.2">
      <c r="A246" s="7"/>
      <c r="B246" s="9"/>
    </row>
    <row r="247" spans="1:3" x14ac:dyDescent="0.2">
      <c r="A247" s="7"/>
      <c r="B247" s="9"/>
    </row>
    <row r="248" spans="1:3" x14ac:dyDescent="0.2">
      <c r="A248" s="7"/>
      <c r="B248" s="9"/>
    </row>
    <row r="249" spans="1:3" x14ac:dyDescent="0.2">
      <c r="A249" s="7"/>
      <c r="B249" s="9"/>
    </row>
    <row r="250" spans="1:3" x14ac:dyDescent="0.2">
      <c r="A250" s="7"/>
      <c r="B250" s="9"/>
    </row>
    <row r="251" spans="1:3" x14ac:dyDescent="0.2">
      <c r="A251" s="7"/>
      <c r="B251" s="9"/>
    </row>
    <row r="252" spans="1:3" x14ac:dyDescent="0.2">
      <c r="A252" s="7"/>
      <c r="B252" s="9"/>
    </row>
    <row r="253" spans="1:3" x14ac:dyDescent="0.2">
      <c r="A253" s="7"/>
      <c r="B253" s="9"/>
    </row>
    <row r="254" spans="1:3" x14ac:dyDescent="0.2">
      <c r="A254" s="7"/>
      <c r="B254" s="9"/>
    </row>
    <row r="255" spans="1:3" x14ac:dyDescent="0.2">
      <c r="A255" s="7"/>
      <c r="B255" s="9"/>
    </row>
    <row r="256" spans="1:3" x14ac:dyDescent="0.2">
      <c r="A256" s="7"/>
      <c r="B256" s="9"/>
    </row>
    <row r="257" spans="1:2" x14ac:dyDescent="0.2">
      <c r="A257" s="7"/>
      <c r="B257" s="9"/>
    </row>
    <row r="258" spans="1:2" x14ac:dyDescent="0.2">
      <c r="A258" s="7"/>
      <c r="B258" s="9"/>
    </row>
    <row r="259" spans="1:2" x14ac:dyDescent="0.2">
      <c r="A259" s="7"/>
      <c r="B259" s="9"/>
    </row>
    <row r="260" spans="1:2" x14ac:dyDescent="0.2">
      <c r="A260" s="7"/>
      <c r="B260" s="9"/>
    </row>
    <row r="261" spans="1:2" x14ac:dyDescent="0.2">
      <c r="A261" s="7"/>
      <c r="B261" s="9"/>
    </row>
    <row r="262" spans="1:2" x14ac:dyDescent="0.2">
      <c r="A262" s="7"/>
      <c r="B262" s="9"/>
    </row>
    <row r="263" spans="1:2" x14ac:dyDescent="0.2">
      <c r="A263" s="7"/>
      <c r="B263" s="9"/>
    </row>
    <row r="264" spans="1:2" x14ac:dyDescent="0.2">
      <c r="A264" s="7"/>
      <c r="B264" s="9"/>
    </row>
    <row r="265" spans="1:2" x14ac:dyDescent="0.2">
      <c r="A265" s="7"/>
      <c r="B265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2EE3-2D56-2D4F-86FB-D6DE12194FC9}">
  <dimension ref="A1:H252"/>
  <sheetViews>
    <sheetView zoomScale="175" zoomScaleNormal="175" workbookViewId="0">
      <selection activeCell="F22" sqref="F22"/>
    </sheetView>
  </sheetViews>
  <sheetFormatPr baseColWidth="10" defaultColWidth="11" defaultRowHeight="16" x14ac:dyDescent="0.2"/>
  <cols>
    <col min="1" max="1" width="9.5" style="4" customWidth="1"/>
    <col min="2" max="2" width="9.5" style="6" customWidth="1"/>
    <col min="3" max="3" width="10.6640625" style="6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3" x14ac:dyDescent="0.2">
      <c r="A1" s="45" t="s">
        <v>10</v>
      </c>
      <c r="B1" s="45" t="s">
        <v>0</v>
      </c>
      <c r="C1" s="45" t="s">
        <v>3</v>
      </c>
    </row>
    <row r="2" spans="1:3" x14ac:dyDescent="0.2">
      <c r="A2" s="42">
        <v>0</v>
      </c>
      <c r="B2" s="10">
        <v>22.5</v>
      </c>
      <c r="C2" s="10">
        <v>0.5</v>
      </c>
    </row>
    <row r="3" spans="1:3" x14ac:dyDescent="0.2">
      <c r="A3" s="42">
        <v>1</v>
      </c>
      <c r="B3" s="10">
        <v>23</v>
      </c>
      <c r="C3" s="10">
        <v>1</v>
      </c>
    </row>
    <row r="4" spans="1:3" x14ac:dyDescent="0.2">
      <c r="A4" s="42">
        <v>2</v>
      </c>
      <c r="B4" s="10">
        <v>23</v>
      </c>
      <c r="C4" s="10">
        <v>1</v>
      </c>
    </row>
    <row r="5" spans="1:3" x14ac:dyDescent="0.2">
      <c r="A5" s="42">
        <v>3</v>
      </c>
      <c r="B5" s="10">
        <v>23</v>
      </c>
      <c r="C5" s="10">
        <v>1</v>
      </c>
    </row>
    <row r="6" spans="1:3" x14ac:dyDescent="0.2">
      <c r="A6" s="42">
        <v>4</v>
      </c>
      <c r="B6" s="10">
        <v>23</v>
      </c>
      <c r="C6" s="10">
        <v>1</v>
      </c>
    </row>
    <row r="7" spans="1:3" x14ac:dyDescent="0.2">
      <c r="A7" s="42">
        <v>5</v>
      </c>
      <c r="B7" s="10">
        <v>23.5</v>
      </c>
      <c r="C7" s="10">
        <v>1.5</v>
      </c>
    </row>
    <row r="8" spans="1:3" x14ac:dyDescent="0.2">
      <c r="A8" s="42">
        <v>6</v>
      </c>
      <c r="B8" s="10">
        <v>23</v>
      </c>
      <c r="C8" s="10">
        <v>1</v>
      </c>
    </row>
    <row r="9" spans="1:3" x14ac:dyDescent="0.2">
      <c r="A9" s="42">
        <v>7</v>
      </c>
      <c r="B9" s="10">
        <v>23.5</v>
      </c>
      <c r="C9" s="10">
        <v>1.5</v>
      </c>
    </row>
    <row r="10" spans="1:3" x14ac:dyDescent="0.2">
      <c r="A10" s="42">
        <v>8</v>
      </c>
      <c r="B10" s="10">
        <v>22.5</v>
      </c>
      <c r="C10" s="10">
        <v>0.5</v>
      </c>
    </row>
    <row r="11" spans="1:3" x14ac:dyDescent="0.2">
      <c r="A11" s="42">
        <v>9</v>
      </c>
      <c r="B11" s="10">
        <v>23</v>
      </c>
      <c r="C11" s="10">
        <v>1</v>
      </c>
    </row>
    <row r="12" spans="1:3" x14ac:dyDescent="0.2">
      <c r="A12" s="42">
        <v>10</v>
      </c>
      <c r="B12" s="10">
        <v>23</v>
      </c>
      <c r="C12" s="10">
        <v>1</v>
      </c>
    </row>
    <row r="13" spans="1:3" x14ac:dyDescent="0.2">
      <c r="A13" s="42">
        <v>11</v>
      </c>
      <c r="B13" s="10">
        <v>23</v>
      </c>
      <c r="C13" s="10">
        <v>1</v>
      </c>
    </row>
    <row r="14" spans="1:3" x14ac:dyDescent="0.2">
      <c r="A14" s="42">
        <v>12</v>
      </c>
      <c r="B14" s="10">
        <v>23</v>
      </c>
      <c r="C14" s="10">
        <v>1</v>
      </c>
    </row>
    <row r="15" spans="1:3" x14ac:dyDescent="0.2">
      <c r="A15" s="42">
        <v>13</v>
      </c>
      <c r="B15" s="10">
        <v>23</v>
      </c>
      <c r="C15" s="10">
        <v>1</v>
      </c>
    </row>
    <row r="16" spans="1:3" x14ac:dyDescent="0.2">
      <c r="A16" s="42">
        <v>14</v>
      </c>
      <c r="B16" s="10">
        <v>22.5</v>
      </c>
      <c r="C16" s="10">
        <v>0.5</v>
      </c>
    </row>
    <row r="17" spans="1:3" x14ac:dyDescent="0.2">
      <c r="A17" s="42">
        <v>15</v>
      </c>
      <c r="B17" s="10">
        <v>22.5</v>
      </c>
      <c r="C17" s="10">
        <v>0.5</v>
      </c>
    </row>
    <row r="18" spans="1:3" x14ac:dyDescent="0.2">
      <c r="A18" s="42">
        <v>16</v>
      </c>
      <c r="B18" s="10">
        <v>22.5</v>
      </c>
      <c r="C18" s="10">
        <v>0.5</v>
      </c>
    </row>
    <row r="19" spans="1:3" x14ac:dyDescent="0.2">
      <c r="A19" s="42">
        <v>17</v>
      </c>
      <c r="B19" s="10">
        <v>22.5</v>
      </c>
      <c r="C19" s="10">
        <v>0.5</v>
      </c>
    </row>
    <row r="20" spans="1:3" x14ac:dyDescent="0.2">
      <c r="A20" s="42">
        <v>18</v>
      </c>
      <c r="B20" s="10">
        <v>22.5</v>
      </c>
      <c r="C20" s="10">
        <v>0.5</v>
      </c>
    </row>
    <row r="21" spans="1:3" x14ac:dyDescent="0.2">
      <c r="A21" s="42">
        <v>19</v>
      </c>
      <c r="B21" s="10">
        <v>22.5</v>
      </c>
      <c r="C21" s="10">
        <v>0.5</v>
      </c>
    </row>
    <row r="22" spans="1:3" x14ac:dyDescent="0.2">
      <c r="A22" s="42">
        <v>20</v>
      </c>
      <c r="B22" s="10">
        <v>22.5</v>
      </c>
      <c r="C22" s="10">
        <v>0.5</v>
      </c>
    </row>
    <row r="23" spans="1:3" x14ac:dyDescent="0.2">
      <c r="A23" s="42">
        <v>21</v>
      </c>
      <c r="B23" s="10">
        <v>22.5</v>
      </c>
      <c r="C23" s="10">
        <v>0.5</v>
      </c>
    </row>
    <row r="24" spans="1:3" x14ac:dyDescent="0.2">
      <c r="A24" s="42">
        <v>22</v>
      </c>
      <c r="B24" s="10">
        <v>22.5</v>
      </c>
      <c r="C24" s="10">
        <v>0.5</v>
      </c>
    </row>
    <row r="25" spans="1:3" x14ac:dyDescent="0.2">
      <c r="A25" s="42">
        <v>23</v>
      </c>
      <c r="B25" s="10">
        <v>22.5</v>
      </c>
      <c r="C25" s="10">
        <v>0.5</v>
      </c>
    </row>
    <row r="26" spans="1:3" x14ac:dyDescent="0.2">
      <c r="A26" s="42">
        <v>24</v>
      </c>
      <c r="B26" s="10">
        <v>22.5</v>
      </c>
      <c r="C26" s="10">
        <v>0.5</v>
      </c>
    </row>
    <row r="27" spans="1:3" x14ac:dyDescent="0.2">
      <c r="A27" s="42">
        <v>25</v>
      </c>
      <c r="B27" s="10">
        <v>22.5</v>
      </c>
      <c r="C27" s="10">
        <v>0.5</v>
      </c>
    </row>
    <row r="28" spans="1:3" x14ac:dyDescent="0.2">
      <c r="A28" s="42">
        <v>26</v>
      </c>
      <c r="B28" s="10">
        <v>22.5</v>
      </c>
      <c r="C28" s="10">
        <v>0.5</v>
      </c>
    </row>
    <row r="29" spans="1:3" x14ac:dyDescent="0.2">
      <c r="A29" s="42">
        <v>27</v>
      </c>
      <c r="B29" s="10">
        <v>22.5</v>
      </c>
      <c r="C29" s="10">
        <v>0.5</v>
      </c>
    </row>
    <row r="30" spans="1:3" x14ac:dyDescent="0.2">
      <c r="A30" s="42">
        <v>28</v>
      </c>
      <c r="B30" s="10">
        <v>22</v>
      </c>
      <c r="C30" s="10">
        <v>0</v>
      </c>
    </row>
    <row r="31" spans="1:3" x14ac:dyDescent="0.2">
      <c r="A31" s="42">
        <v>29</v>
      </c>
      <c r="B31" s="10">
        <v>22</v>
      </c>
      <c r="C31" s="10">
        <v>0</v>
      </c>
    </row>
    <row r="32" spans="1:3" x14ac:dyDescent="0.2">
      <c r="A32" s="42">
        <v>30</v>
      </c>
      <c r="B32" s="10">
        <v>22.5</v>
      </c>
      <c r="C32" s="10">
        <v>0.5</v>
      </c>
    </row>
    <row r="33" spans="1:3" x14ac:dyDescent="0.2">
      <c r="A33" s="42">
        <v>31</v>
      </c>
      <c r="B33" s="10">
        <v>23</v>
      </c>
      <c r="C33" s="10">
        <v>1</v>
      </c>
    </row>
    <row r="34" spans="1:3" x14ac:dyDescent="0.2">
      <c r="A34" s="42">
        <v>32</v>
      </c>
      <c r="B34" s="10">
        <v>22</v>
      </c>
      <c r="C34" s="10">
        <v>0</v>
      </c>
    </row>
    <row r="35" spans="1:3" x14ac:dyDescent="0.2">
      <c r="A35" s="42">
        <v>33</v>
      </c>
      <c r="B35" s="10">
        <v>23</v>
      </c>
      <c r="C35" s="10">
        <v>1</v>
      </c>
    </row>
    <row r="36" spans="1:3" x14ac:dyDescent="0.2">
      <c r="A36" s="42">
        <v>34</v>
      </c>
      <c r="B36" s="10">
        <v>22.5</v>
      </c>
      <c r="C36" s="10">
        <v>0.5</v>
      </c>
    </row>
    <row r="37" spans="1:3" x14ac:dyDescent="0.2">
      <c r="A37" s="42">
        <v>35</v>
      </c>
      <c r="B37" s="10">
        <v>22.5</v>
      </c>
      <c r="C37" s="10">
        <v>0.5</v>
      </c>
    </row>
    <row r="38" spans="1:3" x14ac:dyDescent="0.2">
      <c r="A38" s="42">
        <v>36</v>
      </c>
      <c r="B38" s="10">
        <v>22.5</v>
      </c>
      <c r="C38" s="10">
        <v>0.5</v>
      </c>
    </row>
    <row r="39" spans="1:3" x14ac:dyDescent="0.2">
      <c r="A39" s="42">
        <v>37</v>
      </c>
      <c r="B39" s="10">
        <v>22.5</v>
      </c>
      <c r="C39" s="10">
        <v>0.5</v>
      </c>
    </row>
    <row r="40" spans="1:3" x14ac:dyDescent="0.2">
      <c r="A40" s="42">
        <v>38</v>
      </c>
      <c r="B40" s="10">
        <v>22.5</v>
      </c>
      <c r="C40" s="10">
        <v>0.5</v>
      </c>
    </row>
    <row r="41" spans="1:3" x14ac:dyDescent="0.2">
      <c r="A41" s="42">
        <v>39</v>
      </c>
      <c r="B41" s="10">
        <v>23</v>
      </c>
      <c r="C41" s="10">
        <v>1</v>
      </c>
    </row>
    <row r="42" spans="1:3" x14ac:dyDescent="0.2">
      <c r="A42" s="42">
        <v>40</v>
      </c>
      <c r="B42" s="10">
        <v>23</v>
      </c>
      <c r="C42" s="10">
        <v>1</v>
      </c>
    </row>
    <row r="43" spans="1:3" x14ac:dyDescent="0.2">
      <c r="A43" s="42">
        <v>41</v>
      </c>
      <c r="B43" s="10">
        <v>23</v>
      </c>
      <c r="C43" s="10">
        <v>1</v>
      </c>
    </row>
    <row r="44" spans="1:3" x14ac:dyDescent="0.2">
      <c r="A44" s="42">
        <v>42</v>
      </c>
      <c r="B44" s="10">
        <v>23</v>
      </c>
      <c r="C44" s="10">
        <v>1</v>
      </c>
    </row>
    <row r="45" spans="1:3" x14ac:dyDescent="0.2">
      <c r="A45" s="42">
        <v>43</v>
      </c>
      <c r="B45" s="10">
        <v>22</v>
      </c>
      <c r="C45" s="10">
        <v>0</v>
      </c>
    </row>
    <row r="46" spans="1:3" x14ac:dyDescent="0.2">
      <c r="A46" s="42">
        <v>44</v>
      </c>
      <c r="B46" s="10">
        <v>22.5</v>
      </c>
      <c r="C46" s="10">
        <v>0.5</v>
      </c>
    </row>
    <row r="47" spans="1:3" x14ac:dyDescent="0.2">
      <c r="A47" s="42">
        <v>45</v>
      </c>
      <c r="B47" s="10">
        <v>23</v>
      </c>
      <c r="C47" s="10">
        <v>1</v>
      </c>
    </row>
    <row r="48" spans="1:3" x14ac:dyDescent="0.2">
      <c r="A48" s="42">
        <v>46</v>
      </c>
      <c r="B48" s="10">
        <v>23</v>
      </c>
      <c r="C48" s="10">
        <v>1</v>
      </c>
    </row>
    <row r="49" spans="1:3" x14ac:dyDescent="0.2">
      <c r="A49" s="42">
        <v>47</v>
      </c>
      <c r="B49" s="10">
        <v>22</v>
      </c>
      <c r="C49" s="10">
        <v>0</v>
      </c>
    </row>
    <row r="50" spans="1:3" x14ac:dyDescent="0.2">
      <c r="A50" s="42">
        <v>48</v>
      </c>
      <c r="B50" s="10">
        <v>23</v>
      </c>
      <c r="C50" s="10">
        <v>1</v>
      </c>
    </row>
    <row r="51" spans="1:3" x14ac:dyDescent="0.2">
      <c r="A51" s="42">
        <v>49</v>
      </c>
      <c r="B51" s="10">
        <v>23</v>
      </c>
      <c r="C51" s="10">
        <v>1</v>
      </c>
    </row>
    <row r="52" spans="1:3" x14ac:dyDescent="0.2">
      <c r="A52" s="42">
        <v>50</v>
      </c>
      <c r="B52" s="10">
        <v>22.5</v>
      </c>
      <c r="C52" s="10">
        <v>0.5</v>
      </c>
    </row>
    <row r="53" spans="1:3" x14ac:dyDescent="0.2">
      <c r="A53" s="42">
        <v>51</v>
      </c>
      <c r="B53" s="10">
        <v>22.5</v>
      </c>
      <c r="C53" s="10">
        <v>0.5</v>
      </c>
    </row>
    <row r="54" spans="1:3" x14ac:dyDescent="0.2">
      <c r="A54" s="42">
        <v>52</v>
      </c>
      <c r="B54" s="10">
        <v>22</v>
      </c>
      <c r="C54" s="10">
        <v>0</v>
      </c>
    </row>
    <row r="55" spans="1:3" x14ac:dyDescent="0.2">
      <c r="A55" s="42">
        <v>53</v>
      </c>
      <c r="B55" s="10">
        <v>22</v>
      </c>
      <c r="C55" s="10">
        <v>0</v>
      </c>
    </row>
    <row r="56" spans="1:3" x14ac:dyDescent="0.2">
      <c r="A56" s="42">
        <v>54</v>
      </c>
      <c r="B56" s="10">
        <v>22</v>
      </c>
      <c r="C56" s="10">
        <v>0</v>
      </c>
    </row>
    <row r="57" spans="1:3" x14ac:dyDescent="0.2">
      <c r="A57" s="42">
        <v>55</v>
      </c>
      <c r="B57" s="10">
        <v>22</v>
      </c>
      <c r="C57" s="10">
        <v>0</v>
      </c>
    </row>
    <row r="58" spans="1:3" x14ac:dyDescent="0.2">
      <c r="A58" s="42">
        <v>56</v>
      </c>
      <c r="B58" s="10">
        <v>22</v>
      </c>
      <c r="C58" s="10">
        <v>0</v>
      </c>
    </row>
    <row r="59" spans="1:3" x14ac:dyDescent="0.2">
      <c r="A59" s="42">
        <v>57</v>
      </c>
      <c r="B59" s="10">
        <v>22</v>
      </c>
      <c r="C59" s="10">
        <v>0</v>
      </c>
    </row>
    <row r="60" spans="1:3" x14ac:dyDescent="0.2">
      <c r="A60" s="42">
        <v>58</v>
      </c>
      <c r="B60" s="10">
        <v>22.5</v>
      </c>
      <c r="C60" s="10">
        <v>0.5</v>
      </c>
    </row>
    <row r="61" spans="1:3" x14ac:dyDescent="0.2">
      <c r="A61" s="42">
        <v>59</v>
      </c>
      <c r="B61" s="10">
        <v>23</v>
      </c>
      <c r="C61" s="10">
        <v>1</v>
      </c>
    </row>
    <row r="62" spans="1:3" x14ac:dyDescent="0.2">
      <c r="A62" s="42">
        <v>60</v>
      </c>
      <c r="B62" s="10">
        <v>23</v>
      </c>
      <c r="C62" s="10">
        <v>1</v>
      </c>
    </row>
    <row r="63" spans="1:3" x14ac:dyDescent="0.2">
      <c r="A63" s="42">
        <v>61</v>
      </c>
      <c r="B63" s="10">
        <v>22</v>
      </c>
      <c r="C63" s="10">
        <v>0</v>
      </c>
    </row>
    <row r="64" spans="1:3" x14ac:dyDescent="0.2">
      <c r="A64" s="42">
        <v>62</v>
      </c>
      <c r="B64" s="10">
        <v>23</v>
      </c>
      <c r="C64" s="10">
        <v>1</v>
      </c>
    </row>
    <row r="65" spans="1:3" x14ac:dyDescent="0.2">
      <c r="A65" s="42">
        <v>63</v>
      </c>
      <c r="B65" s="10">
        <v>22.5</v>
      </c>
      <c r="C65" s="10">
        <v>0.5</v>
      </c>
    </row>
    <row r="66" spans="1:3" x14ac:dyDescent="0.2">
      <c r="A66" s="42">
        <v>64</v>
      </c>
      <c r="B66" s="10">
        <v>23</v>
      </c>
      <c r="C66" s="10">
        <v>1</v>
      </c>
    </row>
    <row r="67" spans="1:3" x14ac:dyDescent="0.2">
      <c r="A67" s="42">
        <v>65</v>
      </c>
      <c r="B67" s="10">
        <v>22.5</v>
      </c>
      <c r="C67" s="10">
        <v>0.5</v>
      </c>
    </row>
    <row r="68" spans="1:3" x14ac:dyDescent="0.2">
      <c r="A68" s="42">
        <v>66</v>
      </c>
      <c r="B68" s="10">
        <v>23</v>
      </c>
      <c r="C68" s="10">
        <v>1</v>
      </c>
    </row>
    <row r="69" spans="1:3" x14ac:dyDescent="0.2">
      <c r="A69" s="42">
        <v>67</v>
      </c>
      <c r="B69" s="10">
        <v>23</v>
      </c>
      <c r="C69" s="10">
        <v>1</v>
      </c>
    </row>
    <row r="70" spans="1:3" x14ac:dyDescent="0.2">
      <c r="A70" s="42">
        <v>68</v>
      </c>
      <c r="B70" s="10">
        <v>23</v>
      </c>
      <c r="C70" s="10">
        <v>1</v>
      </c>
    </row>
    <row r="71" spans="1:3" x14ac:dyDescent="0.2">
      <c r="A71" s="42">
        <v>69</v>
      </c>
      <c r="B71" s="10">
        <v>23</v>
      </c>
      <c r="C71" s="10">
        <v>1</v>
      </c>
    </row>
    <row r="72" spans="1:3" x14ac:dyDescent="0.2">
      <c r="A72" s="42">
        <v>70</v>
      </c>
      <c r="B72" s="10">
        <v>23</v>
      </c>
      <c r="C72" s="10">
        <v>1</v>
      </c>
    </row>
    <row r="73" spans="1:3" x14ac:dyDescent="0.2">
      <c r="A73" s="42">
        <v>71</v>
      </c>
      <c r="B73" s="10">
        <v>22.5</v>
      </c>
      <c r="C73" s="10">
        <v>0.5</v>
      </c>
    </row>
    <row r="74" spans="1:3" x14ac:dyDescent="0.2">
      <c r="A74" s="42">
        <v>72</v>
      </c>
      <c r="B74" s="10">
        <v>23</v>
      </c>
      <c r="C74" s="10">
        <v>1</v>
      </c>
    </row>
    <row r="75" spans="1:3" x14ac:dyDescent="0.2">
      <c r="A75" s="42">
        <v>73</v>
      </c>
      <c r="B75" s="10">
        <v>23</v>
      </c>
      <c r="C75" s="10">
        <v>1</v>
      </c>
    </row>
    <row r="76" spans="1:3" x14ac:dyDescent="0.2">
      <c r="A76" s="42">
        <v>74</v>
      </c>
      <c r="B76" s="10">
        <v>23</v>
      </c>
      <c r="C76" s="10">
        <v>1</v>
      </c>
    </row>
    <row r="77" spans="1:3" x14ac:dyDescent="0.2">
      <c r="A77" s="42">
        <v>75</v>
      </c>
      <c r="B77" s="10">
        <v>23</v>
      </c>
      <c r="C77" s="10">
        <v>1</v>
      </c>
    </row>
    <row r="78" spans="1:3" x14ac:dyDescent="0.2">
      <c r="A78" s="42">
        <v>76</v>
      </c>
      <c r="B78" s="10">
        <v>23</v>
      </c>
      <c r="C78" s="10">
        <v>1</v>
      </c>
    </row>
    <row r="79" spans="1:3" x14ac:dyDescent="0.2">
      <c r="A79" s="42">
        <v>77</v>
      </c>
      <c r="B79" s="10">
        <v>22.5</v>
      </c>
      <c r="C79" s="10">
        <v>0.5</v>
      </c>
    </row>
    <row r="80" spans="1:3" x14ac:dyDescent="0.2">
      <c r="A80" s="42">
        <v>78</v>
      </c>
      <c r="B80" s="10">
        <v>22.5</v>
      </c>
      <c r="C80" s="10">
        <v>0.5</v>
      </c>
    </row>
    <row r="81" spans="1:8" x14ac:dyDescent="0.2">
      <c r="A81" s="42">
        <v>79</v>
      </c>
      <c r="B81" s="10">
        <v>22</v>
      </c>
      <c r="C81" s="10">
        <v>0</v>
      </c>
    </row>
    <row r="82" spans="1:8" x14ac:dyDescent="0.2">
      <c r="A82" s="42">
        <v>80</v>
      </c>
      <c r="B82" s="10">
        <v>22</v>
      </c>
      <c r="C82" s="10">
        <v>0</v>
      </c>
    </row>
    <row r="83" spans="1:8" x14ac:dyDescent="0.2">
      <c r="A83" s="42">
        <v>81</v>
      </c>
      <c r="B83" s="10">
        <v>22</v>
      </c>
      <c r="C83" s="10">
        <v>0</v>
      </c>
    </row>
    <row r="84" spans="1:8" x14ac:dyDescent="0.2">
      <c r="A84" s="42">
        <v>82</v>
      </c>
      <c r="B84" s="10">
        <v>23.5</v>
      </c>
      <c r="C84" s="10">
        <v>1.5</v>
      </c>
    </row>
    <row r="85" spans="1:8" x14ac:dyDescent="0.2">
      <c r="A85" s="42">
        <v>83</v>
      </c>
      <c r="B85" s="10">
        <v>26.5</v>
      </c>
      <c r="C85" s="10">
        <v>4.5</v>
      </c>
    </row>
    <row r="86" spans="1:8" x14ac:dyDescent="0.2">
      <c r="A86" s="42">
        <v>84</v>
      </c>
      <c r="B86" s="10">
        <v>34</v>
      </c>
      <c r="C86" s="10">
        <v>12</v>
      </c>
    </row>
    <row r="87" spans="1:8" x14ac:dyDescent="0.2">
      <c r="A87" s="42">
        <v>85</v>
      </c>
      <c r="B87" s="10">
        <v>47</v>
      </c>
      <c r="C87" s="10">
        <v>25</v>
      </c>
    </row>
    <row r="88" spans="1:8" x14ac:dyDescent="0.2">
      <c r="A88" s="46">
        <v>86</v>
      </c>
      <c r="B88" s="16">
        <v>58.5</v>
      </c>
      <c r="C88" s="16">
        <v>36.5</v>
      </c>
    </row>
    <row r="89" spans="1:8" x14ac:dyDescent="0.2">
      <c r="A89" s="43">
        <v>87</v>
      </c>
      <c r="B89" s="44">
        <v>62</v>
      </c>
      <c r="C89" s="44">
        <v>40</v>
      </c>
      <c r="D89" s="5"/>
      <c r="E89" s="5"/>
      <c r="F89" s="5"/>
      <c r="G89" s="5"/>
      <c r="H89" s="5"/>
    </row>
    <row r="90" spans="1:8" x14ac:dyDescent="0.2">
      <c r="A90" s="46">
        <v>88</v>
      </c>
      <c r="B90" s="16">
        <v>57.5</v>
      </c>
      <c r="C90" s="16">
        <v>35.5</v>
      </c>
      <c r="D90" s="5"/>
      <c r="E90" s="5"/>
      <c r="F90" s="5"/>
      <c r="G90" s="5"/>
      <c r="H90" s="5"/>
    </row>
    <row r="91" spans="1:8" x14ac:dyDescent="0.2">
      <c r="A91" s="46">
        <v>89</v>
      </c>
      <c r="B91" s="16">
        <v>50</v>
      </c>
      <c r="C91" s="16">
        <v>28</v>
      </c>
      <c r="D91" s="5"/>
      <c r="E91" s="5"/>
      <c r="F91" s="5"/>
      <c r="G91" s="5"/>
      <c r="H91" s="5"/>
    </row>
    <row r="92" spans="1:8" x14ac:dyDescent="0.2">
      <c r="A92" s="46">
        <v>90</v>
      </c>
      <c r="B92" s="16">
        <v>44.5</v>
      </c>
      <c r="C92" s="16">
        <v>22.5</v>
      </c>
      <c r="D92" s="5"/>
      <c r="E92" s="5"/>
      <c r="F92" s="5"/>
      <c r="G92" s="5"/>
      <c r="H92" s="5"/>
    </row>
    <row r="93" spans="1:8" x14ac:dyDescent="0.2">
      <c r="A93" s="42">
        <v>91</v>
      </c>
      <c r="B93" s="16">
        <v>45</v>
      </c>
      <c r="C93" s="16">
        <v>23</v>
      </c>
      <c r="D93" s="5"/>
      <c r="E93" s="5"/>
      <c r="F93" s="5"/>
      <c r="G93" s="5"/>
      <c r="H93" s="5"/>
    </row>
    <row r="94" spans="1:8" x14ac:dyDescent="0.2">
      <c r="A94" s="42">
        <v>92</v>
      </c>
      <c r="B94" s="16">
        <v>52</v>
      </c>
      <c r="C94" s="16">
        <v>30</v>
      </c>
      <c r="D94" s="5"/>
      <c r="E94" s="5"/>
      <c r="F94" s="5"/>
      <c r="G94" s="5"/>
      <c r="H94" s="5"/>
    </row>
    <row r="95" spans="1:8" x14ac:dyDescent="0.2">
      <c r="A95" s="42">
        <v>93</v>
      </c>
      <c r="B95" s="16">
        <v>62.5</v>
      </c>
      <c r="C95" s="16">
        <v>40.5</v>
      </c>
      <c r="D95" s="5"/>
      <c r="E95" s="5"/>
      <c r="F95" s="5"/>
      <c r="G95" s="5"/>
      <c r="H95" s="5"/>
    </row>
    <row r="96" spans="1:8" x14ac:dyDescent="0.2">
      <c r="A96" s="43">
        <v>94</v>
      </c>
      <c r="B96" s="44">
        <v>69.5</v>
      </c>
      <c r="C96" s="44">
        <v>47.5</v>
      </c>
      <c r="D96" s="5"/>
      <c r="E96" s="5"/>
      <c r="F96" s="5"/>
      <c r="G96" s="5"/>
      <c r="H96" s="5"/>
    </row>
    <row r="97" spans="1:8" x14ac:dyDescent="0.2">
      <c r="A97" s="42">
        <v>95</v>
      </c>
      <c r="B97" s="16">
        <v>69.5</v>
      </c>
      <c r="C97" s="16">
        <v>47.5</v>
      </c>
      <c r="D97" s="5"/>
      <c r="E97" s="5"/>
      <c r="F97" s="5"/>
      <c r="G97" s="5"/>
      <c r="H97" s="5"/>
    </row>
    <row r="98" spans="1:8" x14ac:dyDescent="0.2">
      <c r="A98" s="46">
        <v>96</v>
      </c>
      <c r="B98" s="16">
        <v>64.5</v>
      </c>
      <c r="C98" s="16">
        <v>42.5</v>
      </c>
    </row>
    <row r="99" spans="1:8" x14ac:dyDescent="0.2">
      <c r="A99" s="42">
        <v>97</v>
      </c>
      <c r="B99" s="10">
        <v>58</v>
      </c>
      <c r="C99" s="10">
        <v>36</v>
      </c>
    </row>
    <row r="100" spans="1:8" x14ac:dyDescent="0.2">
      <c r="A100" s="42">
        <v>98</v>
      </c>
      <c r="B100" s="10">
        <v>49.5</v>
      </c>
      <c r="C100" s="10">
        <v>27.5</v>
      </c>
    </row>
    <row r="101" spans="1:8" x14ac:dyDescent="0.2">
      <c r="A101" s="42">
        <v>99</v>
      </c>
      <c r="B101" s="10">
        <v>43</v>
      </c>
      <c r="C101" s="10">
        <v>21</v>
      </c>
    </row>
    <row r="102" spans="1:8" x14ac:dyDescent="0.2">
      <c r="A102" s="42">
        <v>100</v>
      </c>
      <c r="B102" s="10">
        <v>39</v>
      </c>
      <c r="C102" s="10">
        <v>17</v>
      </c>
    </row>
    <row r="103" spans="1:8" x14ac:dyDescent="0.2">
      <c r="A103" s="42">
        <v>101</v>
      </c>
      <c r="B103" s="10">
        <v>34</v>
      </c>
      <c r="C103" s="10">
        <v>12</v>
      </c>
    </row>
    <row r="104" spans="1:8" x14ac:dyDescent="0.2">
      <c r="A104" s="42">
        <v>102</v>
      </c>
      <c r="B104" s="10">
        <v>32</v>
      </c>
      <c r="C104" s="10">
        <v>10</v>
      </c>
    </row>
    <row r="105" spans="1:8" x14ac:dyDescent="0.2">
      <c r="A105" s="42">
        <v>103</v>
      </c>
      <c r="B105" s="10">
        <v>29.5</v>
      </c>
      <c r="C105" s="10">
        <v>7.5</v>
      </c>
    </row>
    <row r="106" spans="1:8" x14ac:dyDescent="0.2">
      <c r="A106" s="42">
        <v>104</v>
      </c>
      <c r="B106" s="10">
        <v>28</v>
      </c>
      <c r="C106" s="10">
        <v>6</v>
      </c>
    </row>
    <row r="107" spans="1:8" x14ac:dyDescent="0.2">
      <c r="A107" s="42">
        <v>105</v>
      </c>
      <c r="B107" s="10">
        <v>27</v>
      </c>
      <c r="C107" s="10">
        <v>5</v>
      </c>
    </row>
    <row r="108" spans="1:8" x14ac:dyDescent="0.2">
      <c r="A108" s="42">
        <v>106</v>
      </c>
      <c r="B108" s="10">
        <v>26</v>
      </c>
      <c r="C108" s="10">
        <v>4</v>
      </c>
    </row>
    <row r="109" spans="1:8" x14ac:dyDescent="0.2">
      <c r="A109" s="42">
        <v>107</v>
      </c>
      <c r="B109" s="10">
        <v>26.5</v>
      </c>
      <c r="C109" s="10">
        <v>4.5</v>
      </c>
    </row>
    <row r="110" spans="1:8" x14ac:dyDescent="0.2">
      <c r="A110" s="42">
        <v>108</v>
      </c>
      <c r="B110" s="10">
        <v>25.5</v>
      </c>
      <c r="C110" s="10">
        <v>3.5</v>
      </c>
    </row>
    <row r="111" spans="1:8" x14ac:dyDescent="0.2">
      <c r="A111" s="42">
        <v>109</v>
      </c>
      <c r="B111" s="10">
        <v>25</v>
      </c>
      <c r="C111" s="10">
        <v>3</v>
      </c>
    </row>
    <row r="112" spans="1:8" x14ac:dyDescent="0.2">
      <c r="A112" s="42">
        <v>110</v>
      </c>
      <c r="B112" s="10">
        <v>24.5</v>
      </c>
      <c r="C112" s="10">
        <v>2.5</v>
      </c>
    </row>
    <row r="113" spans="1:3" x14ac:dyDescent="0.2">
      <c r="A113" s="42">
        <v>111</v>
      </c>
      <c r="B113" s="10">
        <v>25</v>
      </c>
      <c r="C113" s="10">
        <v>3</v>
      </c>
    </row>
    <row r="114" spans="1:3" x14ac:dyDescent="0.2">
      <c r="A114" s="42">
        <v>112</v>
      </c>
      <c r="B114" s="10">
        <v>24</v>
      </c>
      <c r="C114" s="10">
        <v>2</v>
      </c>
    </row>
    <row r="115" spans="1:3" x14ac:dyDescent="0.2">
      <c r="A115" s="42">
        <v>113</v>
      </c>
      <c r="B115" s="10">
        <v>24</v>
      </c>
      <c r="C115" s="10">
        <v>2</v>
      </c>
    </row>
    <row r="116" spans="1:3" x14ac:dyDescent="0.2">
      <c r="A116" s="42">
        <v>114</v>
      </c>
      <c r="B116" s="10">
        <v>24</v>
      </c>
      <c r="C116" s="10">
        <v>2</v>
      </c>
    </row>
    <row r="117" spans="1:3" x14ac:dyDescent="0.2">
      <c r="A117" s="42">
        <v>115</v>
      </c>
      <c r="B117" s="10">
        <v>24.5</v>
      </c>
      <c r="C117" s="10">
        <v>2.5</v>
      </c>
    </row>
    <row r="118" spans="1:3" x14ac:dyDescent="0.2">
      <c r="A118" s="42">
        <v>116</v>
      </c>
      <c r="B118" s="10">
        <v>23.5</v>
      </c>
      <c r="C118" s="10">
        <v>1.5</v>
      </c>
    </row>
    <row r="119" spans="1:3" x14ac:dyDescent="0.2">
      <c r="A119" s="42">
        <v>117</v>
      </c>
      <c r="B119" s="10">
        <v>23.5</v>
      </c>
      <c r="C119" s="10">
        <v>1.5</v>
      </c>
    </row>
    <row r="120" spans="1:3" x14ac:dyDescent="0.2">
      <c r="A120" s="42">
        <v>118</v>
      </c>
      <c r="B120" s="10">
        <v>23.5</v>
      </c>
      <c r="C120" s="10">
        <v>1.5</v>
      </c>
    </row>
    <row r="121" spans="1:3" x14ac:dyDescent="0.2">
      <c r="A121" s="42">
        <v>119</v>
      </c>
      <c r="B121" s="10">
        <v>23.5</v>
      </c>
      <c r="C121" s="10">
        <v>1.5</v>
      </c>
    </row>
    <row r="122" spans="1:3" x14ac:dyDescent="0.2">
      <c r="A122" s="42">
        <v>120</v>
      </c>
      <c r="B122" s="10">
        <v>23.5</v>
      </c>
      <c r="C122" s="10">
        <v>1.5</v>
      </c>
    </row>
    <row r="123" spans="1:3" x14ac:dyDescent="0.2">
      <c r="A123" s="42">
        <v>121</v>
      </c>
      <c r="B123" s="10">
        <v>23.5</v>
      </c>
      <c r="C123" s="10">
        <v>1.5</v>
      </c>
    </row>
    <row r="124" spans="1:3" x14ac:dyDescent="0.2">
      <c r="A124" s="42">
        <v>122</v>
      </c>
      <c r="B124" s="10">
        <v>23.5</v>
      </c>
      <c r="C124" s="10">
        <v>1.5</v>
      </c>
    </row>
    <row r="125" spans="1:3" x14ac:dyDescent="0.2">
      <c r="A125" s="42">
        <v>123</v>
      </c>
      <c r="B125" s="10">
        <v>23</v>
      </c>
      <c r="C125" s="10">
        <v>1</v>
      </c>
    </row>
    <row r="126" spans="1:3" x14ac:dyDescent="0.2">
      <c r="A126" s="42">
        <v>124</v>
      </c>
      <c r="B126" s="10">
        <v>23.5</v>
      </c>
      <c r="C126" s="10">
        <v>1.5</v>
      </c>
    </row>
    <row r="127" spans="1:3" x14ac:dyDescent="0.2">
      <c r="A127" s="42">
        <v>125</v>
      </c>
      <c r="B127" s="10">
        <v>23</v>
      </c>
      <c r="C127" s="10">
        <v>1</v>
      </c>
    </row>
    <row r="128" spans="1:3" x14ac:dyDescent="0.2">
      <c r="A128" s="42">
        <v>126</v>
      </c>
      <c r="B128" s="10">
        <v>23</v>
      </c>
      <c r="C128" s="10">
        <v>1</v>
      </c>
    </row>
    <row r="129" spans="1:4" x14ac:dyDescent="0.2">
      <c r="A129" s="42">
        <v>127</v>
      </c>
      <c r="B129" s="10">
        <v>23</v>
      </c>
      <c r="C129" s="10">
        <v>1</v>
      </c>
    </row>
    <row r="130" spans="1:4" x14ac:dyDescent="0.2">
      <c r="A130" s="42">
        <v>128</v>
      </c>
      <c r="B130" s="10">
        <v>23</v>
      </c>
      <c r="C130" s="10">
        <v>1</v>
      </c>
    </row>
    <row r="131" spans="1:4" x14ac:dyDescent="0.2">
      <c r="A131" s="42">
        <v>129</v>
      </c>
      <c r="B131" s="10">
        <v>23</v>
      </c>
      <c r="C131" s="10">
        <v>1</v>
      </c>
    </row>
    <row r="132" spans="1:4" x14ac:dyDescent="0.2">
      <c r="A132" s="42">
        <v>130</v>
      </c>
      <c r="B132" s="10">
        <v>23.5</v>
      </c>
      <c r="C132" s="10">
        <v>1.5</v>
      </c>
    </row>
    <row r="133" spans="1:4" x14ac:dyDescent="0.2">
      <c r="A133" s="42">
        <v>131</v>
      </c>
      <c r="B133" s="10">
        <v>23</v>
      </c>
      <c r="C133" s="10">
        <v>1</v>
      </c>
    </row>
    <row r="134" spans="1:4" x14ac:dyDescent="0.2">
      <c r="A134" s="42">
        <v>132</v>
      </c>
      <c r="B134" s="10">
        <v>23</v>
      </c>
      <c r="C134" s="10">
        <v>1</v>
      </c>
    </row>
    <row r="135" spans="1:4" x14ac:dyDescent="0.2">
      <c r="A135" s="42">
        <v>133</v>
      </c>
      <c r="B135" s="10">
        <v>23</v>
      </c>
      <c r="C135" s="10">
        <v>1</v>
      </c>
    </row>
    <row r="136" spans="1:4" x14ac:dyDescent="0.2">
      <c r="A136" s="46">
        <v>134</v>
      </c>
      <c r="B136" s="16">
        <v>23</v>
      </c>
      <c r="C136" s="16">
        <v>1</v>
      </c>
      <c r="D136" s="5"/>
    </row>
    <row r="137" spans="1:4" x14ac:dyDescent="0.2">
      <c r="A137" s="46">
        <v>135</v>
      </c>
      <c r="B137" s="16">
        <v>23</v>
      </c>
      <c r="C137" s="16">
        <v>1</v>
      </c>
      <c r="D137" s="5"/>
    </row>
    <row r="138" spans="1:4" x14ac:dyDescent="0.2">
      <c r="A138" s="46">
        <v>136</v>
      </c>
      <c r="B138" s="16">
        <v>23</v>
      </c>
      <c r="C138" s="16">
        <v>1</v>
      </c>
      <c r="D138" s="5"/>
    </row>
    <row r="139" spans="1:4" x14ac:dyDescent="0.2">
      <c r="A139" s="46">
        <v>137</v>
      </c>
      <c r="B139" s="16">
        <v>23</v>
      </c>
      <c r="C139" s="16">
        <v>1</v>
      </c>
      <c r="D139" s="5"/>
    </row>
    <row r="140" spans="1:4" x14ac:dyDescent="0.2">
      <c r="A140" s="46">
        <v>138</v>
      </c>
      <c r="B140" s="16">
        <v>23</v>
      </c>
      <c r="C140" s="16">
        <v>1</v>
      </c>
      <c r="D140" s="5"/>
    </row>
    <row r="141" spans="1:4" x14ac:dyDescent="0.2">
      <c r="A141" s="46">
        <v>139</v>
      </c>
      <c r="B141" s="10">
        <v>23</v>
      </c>
      <c r="C141" s="10">
        <v>1</v>
      </c>
    </row>
    <row r="142" spans="1:4" x14ac:dyDescent="0.2">
      <c r="A142" s="42">
        <v>140</v>
      </c>
      <c r="B142" s="10">
        <v>23</v>
      </c>
      <c r="C142" s="10">
        <v>1</v>
      </c>
    </row>
    <row r="143" spans="1:4" x14ac:dyDescent="0.2">
      <c r="A143" s="42">
        <v>141</v>
      </c>
      <c r="B143" s="10">
        <v>23</v>
      </c>
      <c r="C143" s="10">
        <v>1</v>
      </c>
    </row>
    <row r="144" spans="1:4" x14ac:dyDescent="0.2">
      <c r="A144" s="42">
        <v>142</v>
      </c>
      <c r="B144" s="10">
        <v>23</v>
      </c>
      <c r="C144" s="10">
        <v>1</v>
      </c>
    </row>
    <row r="145" spans="1:3" x14ac:dyDescent="0.2">
      <c r="A145" s="42">
        <v>143</v>
      </c>
      <c r="B145" s="10">
        <v>23</v>
      </c>
      <c r="C145" s="10">
        <v>1</v>
      </c>
    </row>
    <row r="146" spans="1:3" x14ac:dyDescent="0.2">
      <c r="A146" s="42">
        <v>144</v>
      </c>
      <c r="B146" s="10">
        <v>23</v>
      </c>
      <c r="C146" s="10">
        <v>1</v>
      </c>
    </row>
    <row r="147" spans="1:3" x14ac:dyDescent="0.2">
      <c r="A147" s="42">
        <v>145</v>
      </c>
      <c r="B147" s="10">
        <v>23</v>
      </c>
      <c r="C147" s="10">
        <v>1</v>
      </c>
    </row>
    <row r="148" spans="1:3" x14ac:dyDescent="0.2">
      <c r="A148" s="42">
        <v>146</v>
      </c>
      <c r="B148" s="10">
        <v>23</v>
      </c>
      <c r="C148" s="10">
        <v>1</v>
      </c>
    </row>
    <row r="149" spans="1:3" x14ac:dyDescent="0.2">
      <c r="A149" s="42">
        <v>147</v>
      </c>
      <c r="B149" s="10">
        <v>22.5</v>
      </c>
      <c r="C149" s="10">
        <v>0.5</v>
      </c>
    </row>
    <row r="150" spans="1:3" x14ac:dyDescent="0.2">
      <c r="A150" s="42">
        <v>148</v>
      </c>
      <c r="B150" s="10">
        <v>23</v>
      </c>
      <c r="C150" s="10">
        <v>1</v>
      </c>
    </row>
    <row r="151" spans="1:3" x14ac:dyDescent="0.2">
      <c r="A151" s="42">
        <v>149</v>
      </c>
      <c r="B151" s="10">
        <v>23</v>
      </c>
      <c r="C151" s="10">
        <v>1</v>
      </c>
    </row>
    <row r="152" spans="1:3" x14ac:dyDescent="0.2">
      <c r="A152" s="42">
        <v>150</v>
      </c>
      <c r="B152" s="10">
        <v>22.5</v>
      </c>
      <c r="C152" s="10">
        <v>0.5</v>
      </c>
    </row>
    <row r="153" spans="1:3" x14ac:dyDescent="0.2">
      <c r="A153" s="42">
        <v>151</v>
      </c>
      <c r="B153" s="10">
        <v>23</v>
      </c>
      <c r="C153" s="10">
        <v>1</v>
      </c>
    </row>
    <row r="154" spans="1:3" x14ac:dyDescent="0.2">
      <c r="A154" s="42">
        <v>152</v>
      </c>
      <c r="B154" s="10">
        <v>23</v>
      </c>
      <c r="C154" s="10">
        <v>1</v>
      </c>
    </row>
    <row r="155" spans="1:3" x14ac:dyDescent="0.2">
      <c r="A155" s="42">
        <v>153</v>
      </c>
      <c r="B155" s="10">
        <v>23</v>
      </c>
      <c r="C155" s="10">
        <v>1</v>
      </c>
    </row>
    <row r="156" spans="1:3" x14ac:dyDescent="0.2">
      <c r="A156" s="42">
        <v>154</v>
      </c>
      <c r="B156" s="10">
        <v>22.5</v>
      </c>
      <c r="C156" s="10">
        <v>0.5</v>
      </c>
    </row>
    <row r="157" spans="1:3" x14ac:dyDescent="0.2">
      <c r="A157" s="42">
        <v>155</v>
      </c>
      <c r="B157" s="10">
        <v>22</v>
      </c>
      <c r="C157" s="10">
        <v>0</v>
      </c>
    </row>
    <row r="158" spans="1:3" x14ac:dyDescent="0.2">
      <c r="A158" s="42">
        <v>156</v>
      </c>
      <c r="B158" s="10">
        <v>22.5</v>
      </c>
      <c r="C158" s="10">
        <v>0.5</v>
      </c>
    </row>
    <row r="159" spans="1:3" x14ac:dyDescent="0.2">
      <c r="A159" s="42">
        <v>157</v>
      </c>
      <c r="B159" s="10">
        <v>23</v>
      </c>
      <c r="C159" s="10">
        <v>1</v>
      </c>
    </row>
    <row r="160" spans="1:3" x14ac:dyDescent="0.2">
      <c r="A160" s="42">
        <v>158</v>
      </c>
      <c r="B160" s="10">
        <v>22</v>
      </c>
      <c r="C160" s="10">
        <v>0</v>
      </c>
    </row>
    <row r="161" spans="1:3" x14ac:dyDescent="0.2">
      <c r="A161" s="42">
        <v>159</v>
      </c>
      <c r="B161" s="10">
        <v>22.5</v>
      </c>
      <c r="C161" s="10">
        <v>0.5</v>
      </c>
    </row>
    <row r="162" spans="1:3" x14ac:dyDescent="0.2">
      <c r="A162" s="42">
        <v>160</v>
      </c>
      <c r="B162" s="10">
        <v>22.5</v>
      </c>
      <c r="C162" s="10">
        <v>0.5</v>
      </c>
    </row>
    <row r="163" spans="1:3" x14ac:dyDescent="0.2">
      <c r="A163" s="42">
        <v>161</v>
      </c>
      <c r="B163" s="10">
        <v>22.5</v>
      </c>
      <c r="C163" s="10">
        <v>0.5</v>
      </c>
    </row>
    <row r="164" spans="1:3" x14ac:dyDescent="0.2">
      <c r="A164" s="42">
        <v>162</v>
      </c>
      <c r="B164" s="10">
        <v>22.5</v>
      </c>
      <c r="C164" s="10">
        <v>0.5</v>
      </c>
    </row>
    <row r="165" spans="1:3" x14ac:dyDescent="0.2">
      <c r="A165" s="42">
        <v>163</v>
      </c>
      <c r="B165" s="10">
        <v>22.5</v>
      </c>
      <c r="C165" s="10">
        <v>0.5</v>
      </c>
    </row>
    <row r="166" spans="1:3" x14ac:dyDescent="0.2">
      <c r="A166" s="42">
        <v>164</v>
      </c>
      <c r="B166" s="10">
        <v>22</v>
      </c>
      <c r="C166" s="10">
        <v>0</v>
      </c>
    </row>
    <row r="167" spans="1:3" x14ac:dyDescent="0.2">
      <c r="A167" s="42">
        <v>165</v>
      </c>
      <c r="B167" s="10">
        <v>22.5</v>
      </c>
      <c r="C167" s="10">
        <v>0.5</v>
      </c>
    </row>
    <row r="168" spans="1:3" x14ac:dyDescent="0.2">
      <c r="A168" s="42">
        <v>166</v>
      </c>
      <c r="B168" s="10">
        <v>22.5</v>
      </c>
      <c r="C168" s="10">
        <v>0.5</v>
      </c>
    </row>
    <row r="169" spans="1:3" x14ac:dyDescent="0.2">
      <c r="A169" s="42">
        <v>167</v>
      </c>
      <c r="B169" s="10">
        <v>22</v>
      </c>
      <c r="C169" s="10">
        <v>0</v>
      </c>
    </row>
    <row r="170" spans="1:3" x14ac:dyDescent="0.2">
      <c r="A170" s="42">
        <v>168</v>
      </c>
      <c r="B170" s="10">
        <v>22.5</v>
      </c>
      <c r="C170" s="10">
        <v>0.5</v>
      </c>
    </row>
    <row r="171" spans="1:3" x14ac:dyDescent="0.2">
      <c r="A171" s="42">
        <v>169</v>
      </c>
      <c r="B171" s="10">
        <v>22.5</v>
      </c>
      <c r="C171" s="10">
        <v>0.5</v>
      </c>
    </row>
    <row r="172" spans="1:3" x14ac:dyDescent="0.2">
      <c r="A172" s="42">
        <v>170</v>
      </c>
      <c r="B172" s="10">
        <v>22.5</v>
      </c>
      <c r="C172" s="10">
        <v>0.5</v>
      </c>
    </row>
    <row r="173" spans="1:3" x14ac:dyDescent="0.2">
      <c r="A173" s="42">
        <v>171</v>
      </c>
      <c r="B173" s="10">
        <v>22.5</v>
      </c>
      <c r="C173" s="10">
        <v>0.5</v>
      </c>
    </row>
    <row r="174" spans="1:3" x14ac:dyDescent="0.2">
      <c r="A174" s="42">
        <v>172</v>
      </c>
      <c r="B174" s="10">
        <v>23</v>
      </c>
      <c r="C174" s="10">
        <v>1</v>
      </c>
    </row>
    <row r="175" spans="1:3" x14ac:dyDescent="0.2">
      <c r="A175" s="42">
        <v>173</v>
      </c>
      <c r="B175" s="10">
        <v>24.5</v>
      </c>
      <c r="C175" s="10">
        <v>2.5</v>
      </c>
    </row>
    <row r="176" spans="1:3" x14ac:dyDescent="0.2">
      <c r="A176" s="42">
        <v>174</v>
      </c>
      <c r="B176" s="10">
        <v>25.5</v>
      </c>
      <c r="C176" s="10">
        <v>3.5</v>
      </c>
    </row>
    <row r="177" spans="1:8" x14ac:dyDescent="0.2">
      <c r="A177" s="42">
        <f>A176+1</f>
        <v>175</v>
      </c>
      <c r="B177" s="10">
        <v>27.5</v>
      </c>
      <c r="C177" s="10">
        <v>5.5</v>
      </c>
    </row>
    <row r="178" spans="1:8" x14ac:dyDescent="0.2">
      <c r="A178" s="42">
        <f t="shared" ref="A178:A241" si="0">A177+1</f>
        <v>176</v>
      </c>
      <c r="B178" s="10">
        <v>31.5</v>
      </c>
      <c r="C178" s="10">
        <v>9.5</v>
      </c>
    </row>
    <row r="179" spans="1:8" x14ac:dyDescent="0.2">
      <c r="A179" s="42">
        <f t="shared" si="0"/>
        <v>177</v>
      </c>
      <c r="B179" s="10">
        <v>34.5</v>
      </c>
      <c r="C179" s="10">
        <v>12.5</v>
      </c>
    </row>
    <row r="180" spans="1:8" x14ac:dyDescent="0.2">
      <c r="A180" s="42">
        <f t="shared" si="0"/>
        <v>178</v>
      </c>
      <c r="B180" s="10">
        <v>38.5</v>
      </c>
      <c r="C180" s="10">
        <v>16.5</v>
      </c>
    </row>
    <row r="181" spans="1:8" x14ac:dyDescent="0.2">
      <c r="A181" s="42">
        <f t="shared" si="0"/>
        <v>179</v>
      </c>
      <c r="B181" s="10">
        <v>43</v>
      </c>
      <c r="C181" s="10">
        <v>21</v>
      </c>
    </row>
    <row r="182" spans="1:8" x14ac:dyDescent="0.2">
      <c r="A182" s="42">
        <f t="shared" si="0"/>
        <v>180</v>
      </c>
      <c r="B182" s="10">
        <v>45.5</v>
      </c>
      <c r="C182" s="10">
        <v>23.5</v>
      </c>
    </row>
    <row r="183" spans="1:8" x14ac:dyDescent="0.2">
      <c r="A183" s="43">
        <f t="shared" si="0"/>
        <v>181</v>
      </c>
      <c r="B183" s="44">
        <v>47</v>
      </c>
      <c r="C183" s="44">
        <v>25</v>
      </c>
    </row>
    <row r="184" spans="1:8" x14ac:dyDescent="0.2">
      <c r="A184" s="46">
        <f t="shared" si="0"/>
        <v>182</v>
      </c>
      <c r="B184" s="16">
        <v>46.5</v>
      </c>
      <c r="C184" s="16">
        <v>24.5</v>
      </c>
      <c r="D184" s="5"/>
      <c r="E184" s="5"/>
      <c r="F184" s="5"/>
      <c r="G184" s="5"/>
      <c r="H184" s="5"/>
    </row>
    <row r="185" spans="1:8" x14ac:dyDescent="0.2">
      <c r="A185" s="46">
        <f t="shared" si="0"/>
        <v>183</v>
      </c>
      <c r="B185" s="16">
        <v>46.5</v>
      </c>
      <c r="C185" s="16">
        <v>24.5</v>
      </c>
      <c r="D185" s="5"/>
      <c r="E185" s="5"/>
      <c r="F185" s="5"/>
      <c r="G185" s="5"/>
      <c r="H185" s="5"/>
    </row>
    <row r="186" spans="1:8" x14ac:dyDescent="0.2">
      <c r="A186" s="46">
        <f t="shared" si="0"/>
        <v>184</v>
      </c>
      <c r="B186" s="10">
        <v>45</v>
      </c>
      <c r="C186" s="10">
        <v>23</v>
      </c>
    </row>
    <row r="187" spans="1:8" x14ac:dyDescent="0.2">
      <c r="A187" s="42">
        <f t="shared" si="0"/>
        <v>185</v>
      </c>
      <c r="B187" s="10">
        <v>43</v>
      </c>
      <c r="C187" s="10">
        <v>21</v>
      </c>
    </row>
    <row r="188" spans="1:8" x14ac:dyDescent="0.2">
      <c r="A188" s="42">
        <f t="shared" si="0"/>
        <v>186</v>
      </c>
      <c r="B188" s="10">
        <v>40.5</v>
      </c>
      <c r="C188" s="10">
        <v>18.5</v>
      </c>
    </row>
    <row r="189" spans="1:8" x14ac:dyDescent="0.2">
      <c r="A189" s="42">
        <f t="shared" si="0"/>
        <v>187</v>
      </c>
      <c r="B189" s="10">
        <v>38.5</v>
      </c>
      <c r="C189" s="10">
        <v>16.5</v>
      </c>
    </row>
    <row r="190" spans="1:8" x14ac:dyDescent="0.2">
      <c r="A190" s="42">
        <f t="shared" si="0"/>
        <v>188</v>
      </c>
      <c r="B190" s="10">
        <v>36.5</v>
      </c>
      <c r="C190" s="10">
        <v>14.5</v>
      </c>
    </row>
    <row r="191" spans="1:8" x14ac:dyDescent="0.2">
      <c r="A191" s="42">
        <f t="shared" si="0"/>
        <v>189</v>
      </c>
      <c r="B191" s="10">
        <v>34.5</v>
      </c>
      <c r="C191" s="10">
        <v>12.5</v>
      </c>
    </row>
    <row r="192" spans="1:8" x14ac:dyDescent="0.2">
      <c r="A192" s="42">
        <f t="shared" si="0"/>
        <v>190</v>
      </c>
      <c r="B192" s="10">
        <v>32.5</v>
      </c>
      <c r="C192" s="10">
        <v>10.5</v>
      </c>
    </row>
    <row r="193" spans="1:3" x14ac:dyDescent="0.2">
      <c r="A193" s="42">
        <f t="shared" si="0"/>
        <v>191</v>
      </c>
      <c r="B193" s="10">
        <v>31.5</v>
      </c>
      <c r="C193" s="10">
        <v>9.5</v>
      </c>
    </row>
    <row r="194" spans="1:3" x14ac:dyDescent="0.2">
      <c r="A194" s="42">
        <f t="shared" si="0"/>
        <v>192</v>
      </c>
      <c r="B194" s="10">
        <v>30.5</v>
      </c>
      <c r="C194" s="10">
        <v>8.5</v>
      </c>
    </row>
    <row r="195" spans="1:3" x14ac:dyDescent="0.2">
      <c r="A195" s="42">
        <f t="shared" si="0"/>
        <v>193</v>
      </c>
      <c r="B195" s="10">
        <v>29.5</v>
      </c>
      <c r="C195" s="10">
        <v>7.5</v>
      </c>
    </row>
    <row r="196" spans="1:3" x14ac:dyDescent="0.2">
      <c r="A196" s="42">
        <f t="shared" si="0"/>
        <v>194</v>
      </c>
      <c r="B196" s="10">
        <v>28</v>
      </c>
      <c r="C196" s="10">
        <v>6</v>
      </c>
    </row>
    <row r="197" spans="1:3" x14ac:dyDescent="0.2">
      <c r="A197" s="42">
        <f t="shared" si="0"/>
        <v>195</v>
      </c>
      <c r="B197" s="10">
        <v>27</v>
      </c>
      <c r="C197" s="10">
        <v>5</v>
      </c>
    </row>
    <row r="198" spans="1:3" x14ac:dyDescent="0.2">
      <c r="A198" s="42">
        <f t="shared" si="0"/>
        <v>196</v>
      </c>
      <c r="B198" s="10">
        <v>27.5</v>
      </c>
      <c r="C198" s="10">
        <v>5.5</v>
      </c>
    </row>
    <row r="199" spans="1:3" x14ac:dyDescent="0.2">
      <c r="A199" s="42">
        <f t="shared" si="0"/>
        <v>197</v>
      </c>
      <c r="B199" s="10">
        <v>27</v>
      </c>
      <c r="C199" s="10">
        <v>5</v>
      </c>
    </row>
    <row r="200" spans="1:3" x14ac:dyDescent="0.2">
      <c r="A200" s="42">
        <f t="shared" si="0"/>
        <v>198</v>
      </c>
      <c r="B200" s="10">
        <v>25.5</v>
      </c>
      <c r="C200" s="10">
        <v>3.5</v>
      </c>
    </row>
    <row r="201" spans="1:3" x14ac:dyDescent="0.2">
      <c r="A201" s="42">
        <f t="shared" si="0"/>
        <v>199</v>
      </c>
      <c r="B201" s="10">
        <v>25.5</v>
      </c>
      <c r="C201" s="10">
        <v>3.5</v>
      </c>
    </row>
    <row r="202" spans="1:3" x14ac:dyDescent="0.2">
      <c r="A202" s="42">
        <f t="shared" si="0"/>
        <v>200</v>
      </c>
      <c r="B202" s="10">
        <v>25.5</v>
      </c>
      <c r="C202" s="10">
        <v>3.5</v>
      </c>
    </row>
    <row r="203" spans="1:3" x14ac:dyDescent="0.2">
      <c r="A203" s="42">
        <f t="shared" si="0"/>
        <v>201</v>
      </c>
      <c r="B203" s="10">
        <v>25.5</v>
      </c>
      <c r="C203" s="10">
        <v>3.5</v>
      </c>
    </row>
    <row r="204" spans="1:3" x14ac:dyDescent="0.2">
      <c r="A204" s="42">
        <f t="shared" si="0"/>
        <v>202</v>
      </c>
      <c r="B204" s="10">
        <v>24.5</v>
      </c>
      <c r="C204" s="10">
        <v>2.5</v>
      </c>
    </row>
    <row r="205" spans="1:3" x14ac:dyDescent="0.2">
      <c r="A205" s="42">
        <f t="shared" si="0"/>
        <v>203</v>
      </c>
      <c r="B205" s="10">
        <v>25</v>
      </c>
      <c r="C205" s="10">
        <v>3</v>
      </c>
    </row>
    <row r="206" spans="1:3" x14ac:dyDescent="0.2">
      <c r="A206" s="42">
        <f t="shared" si="0"/>
        <v>204</v>
      </c>
      <c r="B206" s="10">
        <v>25</v>
      </c>
      <c r="C206" s="10">
        <v>3</v>
      </c>
    </row>
    <row r="207" spans="1:3" x14ac:dyDescent="0.2">
      <c r="A207" s="42">
        <f t="shared" si="0"/>
        <v>205</v>
      </c>
      <c r="B207" s="10">
        <v>24</v>
      </c>
      <c r="C207" s="10">
        <v>2</v>
      </c>
    </row>
    <row r="208" spans="1:3" x14ac:dyDescent="0.2">
      <c r="A208" s="42">
        <f t="shared" si="0"/>
        <v>206</v>
      </c>
      <c r="B208" s="10">
        <v>25</v>
      </c>
      <c r="C208" s="10">
        <v>3</v>
      </c>
    </row>
    <row r="209" spans="1:3" x14ac:dyDescent="0.2">
      <c r="A209" s="42">
        <f t="shared" si="0"/>
        <v>207</v>
      </c>
      <c r="B209" s="10">
        <v>24</v>
      </c>
      <c r="C209" s="10">
        <v>2</v>
      </c>
    </row>
    <row r="210" spans="1:3" x14ac:dyDescent="0.2">
      <c r="A210" s="42">
        <f t="shared" si="0"/>
        <v>208</v>
      </c>
      <c r="B210" s="10">
        <v>24.5</v>
      </c>
      <c r="C210" s="10">
        <v>2.5</v>
      </c>
    </row>
    <row r="211" spans="1:3" x14ac:dyDescent="0.2">
      <c r="A211" s="42">
        <f t="shared" si="0"/>
        <v>209</v>
      </c>
      <c r="B211" s="10">
        <v>23.5</v>
      </c>
      <c r="C211" s="10">
        <v>1.5</v>
      </c>
    </row>
    <row r="212" spans="1:3" x14ac:dyDescent="0.2">
      <c r="A212" s="42">
        <f t="shared" si="0"/>
        <v>210</v>
      </c>
      <c r="B212" s="10">
        <v>24</v>
      </c>
      <c r="C212" s="10">
        <v>2</v>
      </c>
    </row>
    <row r="213" spans="1:3" x14ac:dyDescent="0.2">
      <c r="A213" s="42">
        <f t="shared" si="0"/>
        <v>211</v>
      </c>
      <c r="B213" s="10">
        <v>24</v>
      </c>
      <c r="C213" s="10">
        <v>2</v>
      </c>
    </row>
    <row r="214" spans="1:3" x14ac:dyDescent="0.2">
      <c r="A214" s="42">
        <f t="shared" si="0"/>
        <v>212</v>
      </c>
      <c r="B214" s="10">
        <v>24</v>
      </c>
      <c r="C214" s="10">
        <v>2</v>
      </c>
    </row>
    <row r="215" spans="1:3" x14ac:dyDescent="0.2">
      <c r="A215" s="42">
        <f t="shared" si="0"/>
        <v>213</v>
      </c>
      <c r="B215" s="10">
        <v>24</v>
      </c>
      <c r="C215" s="10">
        <v>2</v>
      </c>
    </row>
    <row r="216" spans="1:3" x14ac:dyDescent="0.2">
      <c r="A216" s="42">
        <f t="shared" si="0"/>
        <v>214</v>
      </c>
      <c r="B216" s="10">
        <v>23</v>
      </c>
      <c r="C216" s="10">
        <v>1</v>
      </c>
    </row>
    <row r="217" spans="1:3" x14ac:dyDescent="0.2">
      <c r="A217" s="42">
        <f t="shared" si="0"/>
        <v>215</v>
      </c>
      <c r="B217" s="10">
        <v>24</v>
      </c>
      <c r="C217" s="10">
        <v>2</v>
      </c>
    </row>
    <row r="218" spans="1:3" x14ac:dyDescent="0.2">
      <c r="A218" s="42">
        <f t="shared" si="0"/>
        <v>216</v>
      </c>
      <c r="B218" s="10">
        <v>23</v>
      </c>
      <c r="C218" s="10">
        <v>1</v>
      </c>
    </row>
    <row r="219" spans="1:3" x14ac:dyDescent="0.2">
      <c r="A219" s="42">
        <f t="shared" si="0"/>
        <v>217</v>
      </c>
      <c r="B219" s="10">
        <v>23</v>
      </c>
      <c r="C219" s="10">
        <v>1</v>
      </c>
    </row>
    <row r="220" spans="1:3" x14ac:dyDescent="0.2">
      <c r="A220" s="42">
        <f t="shared" si="0"/>
        <v>218</v>
      </c>
      <c r="B220" s="10">
        <v>23</v>
      </c>
      <c r="C220" s="10">
        <v>1</v>
      </c>
    </row>
    <row r="221" spans="1:3" x14ac:dyDescent="0.2">
      <c r="A221" s="42">
        <f t="shared" si="0"/>
        <v>219</v>
      </c>
      <c r="B221" s="10">
        <v>23</v>
      </c>
      <c r="C221" s="10">
        <v>1</v>
      </c>
    </row>
    <row r="222" spans="1:3" x14ac:dyDescent="0.2">
      <c r="A222" s="42">
        <f t="shared" si="0"/>
        <v>220</v>
      </c>
      <c r="B222" s="10">
        <v>22.5</v>
      </c>
      <c r="C222" s="10">
        <v>0.5</v>
      </c>
    </row>
    <row r="223" spans="1:3" x14ac:dyDescent="0.2">
      <c r="A223" s="42">
        <f t="shared" si="0"/>
        <v>221</v>
      </c>
      <c r="B223" s="10">
        <v>23</v>
      </c>
      <c r="C223" s="10">
        <v>1</v>
      </c>
    </row>
    <row r="224" spans="1:3" x14ac:dyDescent="0.2">
      <c r="A224" s="42">
        <f t="shared" si="0"/>
        <v>222</v>
      </c>
      <c r="B224" s="10">
        <v>23</v>
      </c>
      <c r="C224" s="10">
        <v>1</v>
      </c>
    </row>
    <row r="225" spans="1:3" x14ac:dyDescent="0.2">
      <c r="A225" s="42">
        <f t="shared" si="0"/>
        <v>223</v>
      </c>
      <c r="B225" s="10">
        <v>22.5</v>
      </c>
      <c r="C225" s="10">
        <v>0.5</v>
      </c>
    </row>
    <row r="226" spans="1:3" x14ac:dyDescent="0.2">
      <c r="A226" s="42">
        <f t="shared" si="0"/>
        <v>224</v>
      </c>
      <c r="B226" s="10">
        <v>23</v>
      </c>
      <c r="C226" s="10">
        <v>1</v>
      </c>
    </row>
    <row r="227" spans="1:3" x14ac:dyDescent="0.2">
      <c r="A227" s="42">
        <f t="shared" si="0"/>
        <v>225</v>
      </c>
      <c r="B227" s="10">
        <v>23</v>
      </c>
      <c r="C227" s="10">
        <v>1</v>
      </c>
    </row>
    <row r="228" spans="1:3" x14ac:dyDescent="0.2">
      <c r="A228" s="42">
        <f t="shared" si="0"/>
        <v>226</v>
      </c>
      <c r="B228" s="10">
        <v>22.5</v>
      </c>
      <c r="C228" s="10">
        <v>0.5</v>
      </c>
    </row>
    <row r="229" spans="1:3" x14ac:dyDescent="0.2">
      <c r="A229" s="42">
        <f t="shared" si="0"/>
        <v>227</v>
      </c>
      <c r="B229" s="10">
        <v>23</v>
      </c>
      <c r="C229" s="10">
        <v>1</v>
      </c>
    </row>
    <row r="230" spans="1:3" x14ac:dyDescent="0.2">
      <c r="A230" s="42">
        <f t="shared" si="0"/>
        <v>228</v>
      </c>
      <c r="B230" s="10">
        <v>22.5</v>
      </c>
      <c r="C230" s="10">
        <v>0.5</v>
      </c>
    </row>
    <row r="231" spans="1:3" x14ac:dyDescent="0.2">
      <c r="A231" s="42">
        <f t="shared" si="0"/>
        <v>229</v>
      </c>
      <c r="B231" s="10">
        <v>22.5</v>
      </c>
      <c r="C231" s="10">
        <v>0.5</v>
      </c>
    </row>
    <row r="232" spans="1:3" x14ac:dyDescent="0.2">
      <c r="A232" s="42">
        <f t="shared" si="0"/>
        <v>230</v>
      </c>
      <c r="B232" s="10">
        <v>22.5</v>
      </c>
      <c r="C232" s="10">
        <v>0.5</v>
      </c>
    </row>
    <row r="233" spans="1:3" x14ac:dyDescent="0.2">
      <c r="A233" s="42">
        <f t="shared" si="0"/>
        <v>231</v>
      </c>
      <c r="B233" s="10">
        <v>22.5</v>
      </c>
      <c r="C233" s="10">
        <v>0.5</v>
      </c>
    </row>
    <row r="234" spans="1:3" x14ac:dyDescent="0.2">
      <c r="A234" s="42">
        <f t="shared" si="0"/>
        <v>232</v>
      </c>
      <c r="B234" s="10">
        <v>22.5</v>
      </c>
      <c r="C234" s="10">
        <v>0.5</v>
      </c>
    </row>
    <row r="235" spans="1:3" x14ac:dyDescent="0.2">
      <c r="A235" s="42">
        <f t="shared" si="0"/>
        <v>233</v>
      </c>
      <c r="B235" s="10">
        <v>22.5</v>
      </c>
      <c r="C235" s="10">
        <v>0.5</v>
      </c>
    </row>
    <row r="236" spans="1:3" x14ac:dyDescent="0.2">
      <c r="A236" s="42">
        <f t="shared" si="0"/>
        <v>234</v>
      </c>
      <c r="B236" s="10">
        <v>22.5</v>
      </c>
      <c r="C236" s="10">
        <v>0.5</v>
      </c>
    </row>
    <row r="237" spans="1:3" x14ac:dyDescent="0.2">
      <c r="A237" s="42">
        <f t="shared" si="0"/>
        <v>235</v>
      </c>
      <c r="B237" s="10">
        <v>22.5</v>
      </c>
      <c r="C237" s="10">
        <v>0.5</v>
      </c>
    </row>
    <row r="238" spans="1:3" x14ac:dyDescent="0.2">
      <c r="A238" s="42">
        <f t="shared" si="0"/>
        <v>236</v>
      </c>
      <c r="B238" s="10">
        <v>22.5</v>
      </c>
      <c r="C238" s="10">
        <v>0.5</v>
      </c>
    </row>
    <row r="239" spans="1:3" x14ac:dyDescent="0.2">
      <c r="A239" s="42">
        <f t="shared" si="0"/>
        <v>237</v>
      </c>
      <c r="B239" s="10">
        <v>22.5</v>
      </c>
      <c r="C239" s="10">
        <v>0.5</v>
      </c>
    </row>
    <row r="240" spans="1:3" x14ac:dyDescent="0.2">
      <c r="A240" s="42">
        <f t="shared" si="0"/>
        <v>238</v>
      </c>
      <c r="B240" s="10">
        <v>22.5</v>
      </c>
      <c r="C240" s="10">
        <v>0.5</v>
      </c>
    </row>
    <row r="241" spans="1:3" x14ac:dyDescent="0.2">
      <c r="A241" s="42">
        <f t="shared" si="0"/>
        <v>239</v>
      </c>
      <c r="B241" s="10">
        <v>22.5</v>
      </c>
      <c r="C241" s="10">
        <v>0.5</v>
      </c>
    </row>
    <row r="242" spans="1:3" x14ac:dyDescent="0.2">
      <c r="A242" s="42">
        <f t="shared" ref="A242:A246" si="1">A241+1</f>
        <v>240</v>
      </c>
      <c r="B242" s="10">
        <v>22.5</v>
      </c>
      <c r="C242" s="10">
        <v>0.5</v>
      </c>
    </row>
    <row r="243" spans="1:3" x14ac:dyDescent="0.2">
      <c r="A243" s="42">
        <f t="shared" si="1"/>
        <v>241</v>
      </c>
      <c r="B243" s="10">
        <v>22.5</v>
      </c>
      <c r="C243" s="10">
        <v>0.5</v>
      </c>
    </row>
    <row r="244" spans="1:3" x14ac:dyDescent="0.2">
      <c r="A244" s="42">
        <f t="shared" si="1"/>
        <v>242</v>
      </c>
      <c r="B244" s="10">
        <v>22.5</v>
      </c>
      <c r="C244" s="10">
        <v>0.5</v>
      </c>
    </row>
    <row r="245" spans="1:3" x14ac:dyDescent="0.2">
      <c r="A245" s="42">
        <f t="shared" si="1"/>
        <v>243</v>
      </c>
      <c r="B245" s="10">
        <v>22.5</v>
      </c>
      <c r="C245" s="10">
        <v>0.5</v>
      </c>
    </row>
    <row r="246" spans="1:3" x14ac:dyDescent="0.2">
      <c r="A246" s="42">
        <f t="shared" si="1"/>
        <v>244</v>
      </c>
      <c r="B246" s="10">
        <v>22.5</v>
      </c>
      <c r="C246" s="10">
        <v>0.5</v>
      </c>
    </row>
    <row r="247" spans="1:3" x14ac:dyDescent="0.2">
      <c r="A247" s="42">
        <f>A246+1</f>
        <v>245</v>
      </c>
      <c r="B247" s="10">
        <v>22.5</v>
      </c>
      <c r="C247" s="10">
        <v>0.5</v>
      </c>
    </row>
    <row r="248" spans="1:3" x14ac:dyDescent="0.2">
      <c r="A248" s="42">
        <f t="shared" ref="A248:A252" si="2">A247+1</f>
        <v>246</v>
      </c>
      <c r="B248" s="10">
        <v>22.5</v>
      </c>
      <c r="C248" s="10">
        <v>0.5</v>
      </c>
    </row>
    <row r="249" spans="1:3" x14ac:dyDescent="0.2">
      <c r="A249" s="42">
        <f t="shared" si="2"/>
        <v>247</v>
      </c>
      <c r="B249" s="10">
        <v>22</v>
      </c>
      <c r="C249" s="10">
        <v>0</v>
      </c>
    </row>
    <row r="250" spans="1:3" x14ac:dyDescent="0.2">
      <c r="A250" s="42">
        <f t="shared" si="2"/>
        <v>248</v>
      </c>
      <c r="B250" s="10">
        <v>22</v>
      </c>
      <c r="C250" s="10">
        <v>0</v>
      </c>
    </row>
    <row r="251" spans="1:3" x14ac:dyDescent="0.2">
      <c r="A251" s="42">
        <f t="shared" si="2"/>
        <v>249</v>
      </c>
      <c r="B251" s="10">
        <v>22</v>
      </c>
      <c r="C251" s="10">
        <v>0</v>
      </c>
    </row>
    <row r="252" spans="1:3" x14ac:dyDescent="0.2">
      <c r="A252" s="42">
        <f t="shared" si="2"/>
        <v>250</v>
      </c>
      <c r="B252" s="10">
        <v>22</v>
      </c>
      <c r="C252" s="1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cyclohexane</vt:lpstr>
      <vt:lpstr>heptane</vt:lpstr>
      <vt:lpstr>toluene</vt:lpstr>
      <vt:lpstr>xylene</vt:lpstr>
      <vt:lpstr>known 1</vt:lpstr>
      <vt:lpstr>known 2</vt:lpstr>
      <vt:lpstr>Remove Known 2</vt:lpstr>
      <vt:lpstr>known 3</vt:lpstr>
      <vt:lpstr>unknown 1</vt:lpstr>
      <vt:lpstr>unknown 2</vt:lpstr>
      <vt:lpstr>unknown 3</vt:lpstr>
      <vt:lpstr>Component</vt:lpstr>
      <vt:lpstr>heptane!heptane</vt:lpstr>
      <vt:lpstr>'known 1'!knownrep1</vt:lpstr>
      <vt:lpstr>'known 2'!knownrep2</vt:lpstr>
      <vt:lpstr>'known 3'!knownrep3</vt:lpstr>
      <vt:lpstr>toluene!toluene</vt:lpstr>
      <vt:lpstr>'unknown 1'!unknown2rep1</vt:lpstr>
      <vt:lpstr>'unknown 2'!unknown2rep3</vt:lpstr>
      <vt:lpstr>'unknown 3'!unknown2rep4</vt:lpstr>
      <vt:lpstr>xylene!xylene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2019-11-18T06:11:38Z</dcterms:created>
  <dcterms:modified xsi:type="dcterms:W3CDTF">2019-11-22T08:23:53Z</dcterms:modified>
</cp:coreProperties>
</file>