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"/>
    </mc:Choice>
  </mc:AlternateContent>
  <xr:revisionPtr revIDLastSave="0" documentId="13_ncr:1_{E7444BAF-CA8B-B244-ACD4-38ED2F5F3408}" xr6:coauthVersionLast="45" xr6:coauthVersionMax="45" xr10:uidLastSave="{00000000-0000-0000-0000-000000000000}"/>
  <bookViews>
    <workbookView xWindow="0" yWindow="460" windowWidth="28800" windowHeight="16460" xr2:uid="{C693DF54-5C41-5142-9EB6-EA248FD89C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1" l="1"/>
  <c r="L6" i="1"/>
  <c r="L7" i="1" s="1"/>
  <c r="L4" i="1"/>
  <c r="L5" i="1" s="1"/>
  <c r="B11" i="1"/>
  <c r="B15" i="1"/>
  <c r="B16" i="1" s="1"/>
  <c r="B13" i="1"/>
  <c r="B14" i="1" s="1"/>
  <c r="B12" i="1"/>
</calcChain>
</file>

<file path=xl/sharedStrings.xml><?xml version="1.0" encoding="utf-8"?>
<sst xmlns="http://schemas.openxmlformats.org/spreadsheetml/2006/main" count="13" uniqueCount="13">
  <si>
    <t>Sample number</t>
  </si>
  <si>
    <t>Control sample 1</t>
  </si>
  <si>
    <t>Control sample 2</t>
  </si>
  <si>
    <t>Mean 1</t>
  </si>
  <si>
    <t>Mean 2</t>
  </si>
  <si>
    <t>1 Standard deviation 1</t>
  </si>
  <si>
    <t>2 standard deviation 1</t>
  </si>
  <si>
    <t>1 standard deviation 2</t>
  </si>
  <si>
    <t>2 standard deviation 2</t>
  </si>
  <si>
    <t>1*S X AXIS</t>
  </si>
  <si>
    <t>2*S X AXIS</t>
  </si>
  <si>
    <t>1*S Y AXIS</t>
  </si>
  <si>
    <t>2*S Y 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</si>
</sst>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Youden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Control sample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05C-4542-B991-86AB3A4B812F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Sheet1!$B$5:$L$5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0.16143798258842987</c:v>
                  </c:pt>
                </c:numCache>
              </c:numRef>
            </c:plus>
            <c:minus>
              <c:numRef>
                <c:f>Sheet1!$B$5:$L$5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0.16143798258842987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Sheet1!$B$7:$L$7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0.19843834754849671</c:v>
                  </c:pt>
                </c:numCache>
              </c:numRef>
            </c:plus>
            <c:minus>
              <c:numRef>
                <c:f>Sheet1!$B$7:$L$7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0.19843834754849671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Sheet1!$B$2:$L$2</c:f>
              <c:numCache>
                <c:formatCode>General</c:formatCode>
                <c:ptCount val="11"/>
                <c:pt idx="0">
                  <c:v>5.33</c:v>
                </c:pt>
                <c:pt idx="1">
                  <c:v>5.42</c:v>
                </c:pt>
                <c:pt idx="2">
                  <c:v>5.12</c:v>
                </c:pt>
                <c:pt idx="3">
                  <c:v>5.25</c:v>
                </c:pt>
                <c:pt idx="4">
                  <c:v>5.35</c:v>
                </c:pt>
                <c:pt idx="5">
                  <c:v>5.37</c:v>
                </c:pt>
                <c:pt idx="6">
                  <c:v>5.33</c:v>
                </c:pt>
                <c:pt idx="7">
                  <c:v>5.31</c:v>
                </c:pt>
                <c:pt idx="8">
                  <c:v>5.28</c:v>
                </c:pt>
                <c:pt idx="9">
                  <c:v>5.3</c:v>
                </c:pt>
                <c:pt idx="10">
                  <c:v>5.306</c:v>
                </c:pt>
              </c:numCache>
            </c:numRef>
          </c:xVal>
          <c:yVal>
            <c:numRef>
              <c:f>Sheet1!$B$3:$L$3</c:f>
              <c:numCache>
                <c:formatCode>General</c:formatCode>
                <c:ptCount val="11"/>
                <c:pt idx="0">
                  <c:v>9.9</c:v>
                </c:pt>
                <c:pt idx="1">
                  <c:v>10</c:v>
                </c:pt>
                <c:pt idx="2">
                  <c:v>9.7799999999999994</c:v>
                </c:pt>
                <c:pt idx="3">
                  <c:v>9.85</c:v>
                </c:pt>
                <c:pt idx="4">
                  <c:v>9.9</c:v>
                </c:pt>
                <c:pt idx="5">
                  <c:v>9.92</c:v>
                </c:pt>
                <c:pt idx="6">
                  <c:v>9.82</c:v>
                </c:pt>
                <c:pt idx="7">
                  <c:v>9.85</c:v>
                </c:pt>
                <c:pt idx="8">
                  <c:v>9.6999999999999993</c:v>
                </c:pt>
                <c:pt idx="9">
                  <c:v>9.68</c:v>
                </c:pt>
                <c:pt idx="10">
                  <c:v>9.84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C-4542-B991-86AB3A4B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52607"/>
        <c:axId val="1843947903"/>
      </c:scatterChart>
      <c:valAx>
        <c:axId val="1843952607"/>
        <c:scaling>
          <c:orientation val="minMax"/>
          <c:max val="5.5"/>
          <c:min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of sample 1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47903"/>
        <c:crosses val="autoZero"/>
        <c:crossBetween val="midCat"/>
        <c:majorUnit val="5.000000000000001E-2"/>
      </c:valAx>
      <c:valAx>
        <c:axId val="1843947903"/>
        <c:scaling>
          <c:orientation val="minMax"/>
          <c:max val="10.1"/>
          <c:min val="9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</a:t>
                </a:r>
                <a:r>
                  <a:rPr lang="en-US" baseline="0"/>
                  <a:t> of sample 2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26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111210</xdr:colOff>
      <xdr:row>16</xdr:row>
      <xdr:rowOff>155976</xdr:rowOff>
    </xdr:from>
    <xdr:to>
      <xdr:col>13</xdr:col>
      <xdr:colOff>152705</xdr:colOff>
      <xdr:row>42</xdr:row>
      <xdr:rowOff>18668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9073E-6729-A44F-BAD4-D5581DDE5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73564</xdr:colOff>
      <xdr:row>19</xdr:row>
      <xdr:rowOff>91774</xdr:rowOff>
    </xdr:from>
    <xdr:to>
      <xdr:col>7</xdr:col>
      <xdr:colOff>747757</xdr:colOff>
      <xdr:row>24</xdr:row>
      <xdr:rowOff>130561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92A0F8-0DD8-7B49-B6C5-32D7F9129268}"/>
            </a:ext>
          </a:extLst>
        </xdr:cNvPr>
        <xdr:cNvSpPr txBox="1"/>
      </xdr:nvSpPr>
      <xdr:spPr>
        <a:xfrm>
          <a:off x="6459171" y="3925512"/>
          <a:ext cx="1505035" cy="104766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s1 = 0.080719</a:t>
          </a:r>
        </a:p>
        <a:p>
          <a:r>
            <a:rPr lang="en-US" sz="1100"/>
            <a:t>s2 = 0.099219</a:t>
          </a:r>
        </a:p>
        <a:p>
          <a:r>
            <a:rPr lang="en-US" sz="1100"/>
            <a:t>mean</a:t>
          </a:r>
          <a:r>
            <a:rPr lang="en-US" sz="1100" baseline="0"/>
            <a:t>1 = 5.306</a:t>
          </a:r>
        </a:p>
        <a:p>
          <a:r>
            <a:rPr lang="en-US" sz="1100" baseline="0"/>
            <a:t>mean2 = 9.84</a:t>
          </a:r>
        </a:p>
        <a:p>
          <a:r>
            <a:rPr lang="en-US" sz="1100" baseline="0"/>
            <a:t>correl coef. = 0.34277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0.4902</cdr:x>
      <cdr:y>0.34622</cdr:y>
    </cdr:from>
    <cdr:to>
      <cdr:x>0.77301</cdr:x>
      <cdr:y>0.34633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77DAA6D-151F-044C-A17C-4D95AD7F9FB6}"/>
            </a:ext>
          </a:extLst>
        </cdr:cNvPr>
        <cdr:cNvCxnSpPr/>
      </cdr:nvCxnSpPr>
      <cdr:spPr>
        <a:xfrm xmlns:a="http://schemas.openxmlformats.org/drawingml/2006/main">
          <a:off x="3257614" y="1781605"/>
          <a:ext cx="1879389" cy="56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0.4902</cdr:x>
      <cdr:y>0.66925</cdr:y>
    </cdr:from>
    <cdr:to>
      <cdr:x>0.7741</cdr:x>
      <cdr:y>0.66953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15D6E686-C050-404F-88C2-D6890D6AA74F}"/>
            </a:ext>
          </a:extLst>
        </cdr:cNvPr>
        <cdr:cNvCxnSpPr/>
      </cdr:nvCxnSpPr>
      <cdr:spPr>
        <a:xfrm xmlns:a="http://schemas.openxmlformats.org/drawingml/2006/main" flipV="1">
          <a:off x="3257614" y="3443900"/>
          <a:ext cx="1886649" cy="140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0.49211</cdr:x>
      <cdr:y>0.3483</cdr:y>
    </cdr:from>
    <cdr:to>
      <cdr:x>0.49241</cdr:x>
      <cdr:y>0.67076</cdr:y>
    </cdr:to>
    <cdr:cxnSp macro="">
      <cdr:nvCxnSpPr>
        <cdr:cNvPr id="9" name="Straight Connector 8">
          <a:extLst xmlns:a="http://schemas.openxmlformats.org/drawingml/2006/main">
            <a:ext uri="{FF2B5EF4-FFF2-40B4-BE49-F238E27FC236}">
              <a16:creationId xmlns:a16="http://schemas.microsoft.com/office/drawing/2014/main" id="{EE118B08-D0A1-6D43-87C1-30D63A832DE6}"/>
            </a:ext>
          </a:extLst>
        </cdr:cNvPr>
        <cdr:cNvCxnSpPr/>
      </cdr:nvCxnSpPr>
      <cdr:spPr>
        <a:xfrm xmlns:a="http://schemas.openxmlformats.org/drawingml/2006/main" flipH="1">
          <a:off x="3270314" y="1792306"/>
          <a:ext cx="2001" cy="1659349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0.77208</cdr:x>
      <cdr:y>0.35004</cdr:y>
    </cdr:from>
    <cdr:to>
      <cdr:x>0.7727</cdr:x>
      <cdr:y>0.67323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DA3920C3-B6FF-0443-A9FC-C5AF1F4A5980}"/>
            </a:ext>
          </a:extLst>
        </cdr:cNvPr>
        <cdr:cNvCxnSpPr/>
      </cdr:nvCxnSpPr>
      <cdr:spPr>
        <a:xfrm xmlns:a="http://schemas.openxmlformats.org/drawingml/2006/main" flipH="1">
          <a:off x="5130864" y="1801272"/>
          <a:ext cx="4101" cy="166308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0.35117</cdr:x>
      <cdr:y>0.82457</cdr:y>
    </cdr:from>
    <cdr:to>
      <cdr:x>0.9116</cdr:x>
      <cdr:y>0.82472</cdr:y>
    </cdr:to>
    <cdr:cxnSp macro="">
      <cdr:nvCxnSpPr>
        <cdr:cNvPr id="13" name="Straight Connector 12">
          <a:extLst xmlns:a="http://schemas.openxmlformats.org/drawingml/2006/main">
            <a:ext uri="{FF2B5EF4-FFF2-40B4-BE49-F238E27FC236}">
              <a16:creationId xmlns:a16="http://schemas.microsoft.com/office/drawing/2014/main" id="{1F0E208D-AB88-6F4E-B844-D19831D63160}"/>
            </a:ext>
          </a:extLst>
        </cdr:cNvPr>
        <cdr:cNvCxnSpPr/>
      </cdr:nvCxnSpPr>
      <cdr:spPr>
        <a:xfrm xmlns:a="http://schemas.openxmlformats.org/drawingml/2006/main">
          <a:off x="2333689" y="4197780"/>
          <a:ext cx="3724343" cy="767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0.35037</cdr:x>
      <cdr:y>0.18717</cdr:y>
    </cdr:from>
    <cdr:to>
      <cdr:x>0.91176</cdr:x>
      <cdr:y>0.18739</cdr:y>
    </cdr:to>
    <cdr:cxnSp macro="">
      <cdr:nvCxnSpPr>
        <cdr:cNvPr id="16" name="Straight Connector 15">
          <a:extLst xmlns:a="http://schemas.openxmlformats.org/drawingml/2006/main">
            <a:ext uri="{FF2B5EF4-FFF2-40B4-BE49-F238E27FC236}">
              <a16:creationId xmlns:a16="http://schemas.microsoft.com/office/drawing/2014/main" id="{39B3E153-EB12-EC49-86B8-F4C23FB78A8F}"/>
            </a:ext>
          </a:extLst>
        </cdr:cNvPr>
        <cdr:cNvCxnSpPr/>
      </cdr:nvCxnSpPr>
      <cdr:spPr>
        <a:xfrm xmlns:a="http://schemas.openxmlformats.org/drawingml/2006/main" flipV="1">
          <a:off x="2328397" y="952845"/>
          <a:ext cx="3730672" cy="1143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0.35181</cdr:x>
      <cdr:y>0.18772</cdr:y>
    </cdr:from>
    <cdr:to>
      <cdr:x>0.35196</cdr:x>
      <cdr:y>0.82769</cdr:y>
    </cdr:to>
    <cdr:cxnSp macro="">
      <cdr:nvCxnSpPr>
        <cdr:cNvPr id="18" name="Straight Connector 17">
          <a:extLst xmlns:a="http://schemas.openxmlformats.org/drawingml/2006/main">
            <a:ext uri="{FF2B5EF4-FFF2-40B4-BE49-F238E27FC236}">
              <a16:creationId xmlns:a16="http://schemas.microsoft.com/office/drawing/2014/main" id="{BD440AC8-66C6-0F48-A7FE-23286A2F1449}"/>
            </a:ext>
          </a:extLst>
        </cdr:cNvPr>
        <cdr:cNvCxnSpPr/>
      </cdr:nvCxnSpPr>
      <cdr:spPr>
        <a:xfrm xmlns:a="http://schemas.openxmlformats.org/drawingml/2006/main">
          <a:off x="2337922" y="955674"/>
          <a:ext cx="1058" cy="3257981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0.90919</cdr:x>
      <cdr:y>0.18988</cdr:y>
    </cdr:from>
    <cdr:to>
      <cdr:x>0.90936</cdr:x>
      <cdr:y>0.82665</cdr:y>
    </cdr:to>
    <cdr:cxnSp macro="">
      <cdr:nvCxnSpPr>
        <cdr:cNvPr id="22" name="Straight Connector 21">
          <a:extLst xmlns:a="http://schemas.openxmlformats.org/drawingml/2006/main">
            <a:ext uri="{FF2B5EF4-FFF2-40B4-BE49-F238E27FC236}">
              <a16:creationId xmlns:a16="http://schemas.microsoft.com/office/drawing/2014/main" id="{EE185C2A-1235-2943-BAEA-8A33F99FC324}"/>
            </a:ext>
          </a:extLst>
        </cdr:cNvPr>
        <cdr:cNvCxnSpPr/>
      </cdr:nvCxnSpPr>
      <cdr:spPr>
        <a:xfrm xmlns:a="http://schemas.openxmlformats.org/drawingml/2006/main">
          <a:off x="6042025" y="966668"/>
          <a:ext cx="1122" cy="3241695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3BAF-908E-1A4E-B2F6-B473540F9F95}">
  <dimension ref="A1:L19"/>
  <sheetViews>
    <sheetView tabSelected="1" topLeftCell="A12" zoomScale="107" zoomScaleNormal="112" workbookViewId="0">
      <selection activeCell="P28" sqref="P28"/>
    </sheetView>
  </sheetViews>
  <sheetFormatPr baseColWidth="10" defaultRowHeight="16" x14ac:dyDescent="0.2"/>
  <cols>
    <col min="1" max="2" width="20.1640625" customWidth="1"/>
  </cols>
  <sheetData>
    <row r="1" spans="1:12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 x14ac:dyDescent="0.2">
      <c r="A2" t="s">
        <v>1</v>
      </c>
      <c r="B2">
        <v>5.33</v>
      </c>
      <c r="C2">
        <v>5.42</v>
      </c>
      <c r="D2">
        <v>5.12</v>
      </c>
      <c r="E2">
        <v>5.25</v>
      </c>
      <c r="F2">
        <v>5.35</v>
      </c>
      <c r="G2">
        <v>5.37</v>
      </c>
      <c r="H2">
        <v>5.33</v>
      </c>
      <c r="I2">
        <v>5.31</v>
      </c>
      <c r="J2">
        <v>5.28</v>
      </c>
      <c r="K2">
        <v>5.3</v>
      </c>
      <c r="L2">
        <v>5.306</v>
      </c>
    </row>
    <row r="3" spans="1:12" x14ac:dyDescent="0.2">
      <c r="A3" t="s">
        <v>2</v>
      </c>
      <c r="B3">
        <v>9.9</v>
      </c>
      <c r="C3">
        <v>10</v>
      </c>
      <c r="D3">
        <v>9.7799999999999994</v>
      </c>
      <c r="E3">
        <v>9.85</v>
      </c>
      <c r="F3">
        <v>9.9</v>
      </c>
      <c r="G3">
        <v>9.92</v>
      </c>
      <c r="H3">
        <v>9.82</v>
      </c>
      <c r="I3">
        <v>9.85</v>
      </c>
      <c r="J3">
        <v>9.6999999999999993</v>
      </c>
      <c r="K3">
        <v>9.68</v>
      </c>
      <c r="L3">
        <v>9.84</v>
      </c>
    </row>
    <row r="4" spans="1:12" x14ac:dyDescent="0.2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>STDEV(B2:K2)</f>
        <v>8.0718991294214934E-2</v>
      </c>
    </row>
    <row r="5" spans="1:12" x14ac:dyDescent="0.2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2*L4</f>
        <v>0.16143798258842987</v>
      </c>
    </row>
    <row r="6" spans="1:12" x14ac:dyDescent="0.2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f>STDEV(B3:K3)</f>
        <v>9.9219173774248354E-2</v>
      </c>
    </row>
    <row r="7" spans="1:12" x14ac:dyDescent="0.2">
      <c r="A7" t="s">
        <v>12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>2*L6</f>
        <v>0.19843834754849671</v>
      </c>
    </row>
    <row r="11" spans="1:12" x14ac:dyDescent="0.2">
      <c r="A11" t="s">
        <v>3</v>
      </c>
      <c r="B11">
        <f>AVERAGE(B2:K2)</f>
        <v>5.306</v>
      </c>
    </row>
    <row r="12" spans="1:12" x14ac:dyDescent="0.2">
      <c r="A12" t="s">
        <v>4</v>
      </c>
      <c r="B12">
        <f>AVERAGE(B3:K3)</f>
        <v>9.84</v>
      </c>
    </row>
    <row r="13" spans="1:12" x14ac:dyDescent="0.2">
      <c r="A13" t="s">
        <v>5</v>
      </c>
      <c r="B13">
        <f>STDEV(B2:K2)</f>
        <v>8.0718991294214934E-2</v>
      </c>
    </row>
    <row r="14" spans="1:12" x14ac:dyDescent="0.2">
      <c r="A14" t="s">
        <v>6</v>
      </c>
      <c r="B14">
        <f>2*B13</f>
        <v>0.16143798258842987</v>
      </c>
    </row>
    <row r="15" spans="1:12" x14ac:dyDescent="0.2">
      <c r="A15" t="s">
        <v>7</v>
      </c>
      <c r="B15">
        <f>STDEV(B3:K3)</f>
        <v>9.9219173774248354E-2</v>
      </c>
    </row>
    <row r="16" spans="1:12" x14ac:dyDescent="0.2">
      <c r="A16" t="s">
        <v>8</v>
      </c>
      <c r="B16">
        <f>2*B15</f>
        <v>0.19843834754849671</v>
      </c>
    </row>
    <row r="19" spans="1:1" x14ac:dyDescent="0.2">
      <c r="A19">
        <f>INDEX(LINEST(B3:K3,B2:K2,1,1),3,1)</f>
        <v>0.34276559117267685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2019-10-01T01:15:10Z</dcterms:created>
  <dcterms:modified xsi:type="dcterms:W3CDTF">2019-10-01T02:15:56Z</dcterms:modified>
</cp:coreProperties>
</file>