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<sst xmlns="http://schemas.openxmlformats.org/spreadsheetml/2006/main" count="10" uniqueCount="7">
  <si>
    <t>Waste Water Stream</t>
  </si>
  <si>
    <t>Flow Rate (kmol/hr)</t>
  </si>
  <si>
    <t>Flow rate (lb/yr)</t>
  </si>
  <si>
    <t>Cost ($)/yr</t>
  </si>
  <si>
    <t>Flash Tank Purge</t>
  </si>
  <si>
    <t xml:space="preserve">Final Distillation Column Purge </t>
  </si>
  <si>
    <t>Cost ($MM/yr)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</si>
</sst>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</row>
    <row r="3">
      <c r="A3" s="2">
        <f>348.89*0.01</f>
        <v>3.4889</v>
      </c>
      <c r="B3" s="2">
        <f>A3*8000*32.04*2.20462</f>
        <v>1971536.215</v>
      </c>
      <c r="C3" s="2">
        <f>B3*0.19</f>
        <v>374591.8809</v>
      </c>
    </row>
    <row r="5">
      <c r="A5" s="1" t="s">
        <v>4</v>
      </c>
    </row>
    <row r="6">
      <c r="A6" s="1" t="s">
        <v>1</v>
      </c>
    </row>
    <row r="7">
      <c r="A7" s="2">
        <f>155.673</f>
        <v>155.673</v>
      </c>
    </row>
    <row r="9">
      <c r="A9" s="1" t="s">
        <v>5</v>
      </c>
    </row>
    <row r="10">
      <c r="A10" s="1" t="s">
        <v>1</v>
      </c>
      <c r="B10" s="1" t="s">
        <v>2</v>
      </c>
      <c r="C10" s="1" t="s">
        <v>6</v>
      </c>
    </row>
    <row r="11">
      <c r="A11" s="1">
        <v>138.562</v>
      </c>
      <c r="B11" s="2">
        <f>((A11*0.71*32.04)+(A11*0.28*64.08)+(A11*0.01*46.07))*8000*2.20462</f>
        <v>100566548.1</v>
      </c>
      <c r="C11" s="2">
        <f>B11*0.19/10^6</f>
        <v>19.10764414</v>
      </c>
    </row>
  </sheetData>
  <drawing r:id="rId1"/>
</worksheet>
</file>