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Metodos-estadisticos\Métodos Estadísticos  posgrado\"/>
    </mc:Choice>
  </mc:AlternateContent>
  <xr:revisionPtr revIDLastSave="0" documentId="13_ncr:1_{4ED2A195-FC05-42AE-86EF-52720E15BB73}" xr6:coauthVersionLast="47" xr6:coauthVersionMax="47" xr10:uidLastSave="{00000000-0000-0000-0000-000000000000}"/>
  <bookViews>
    <workbookView xWindow="345" yWindow="2850" windowWidth="22050" windowHeight="12270" activeTab="3" xr2:uid="{00000000-000D-0000-FFFF-FFFF00000000}"/>
  </bookViews>
  <sheets>
    <sheet name="Hoja2" sheetId="2" r:id="rId1"/>
    <sheet name="Hoja3" sheetId="3" r:id="rId2"/>
    <sheet name="Hoja1" sheetId="1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F47" i="1"/>
  <c r="F46" i="1"/>
  <c r="F45" i="1"/>
  <c r="F44" i="1"/>
  <c r="F43" i="1"/>
  <c r="F42" i="1"/>
  <c r="F41" i="1"/>
  <c r="E42" i="1"/>
  <c r="E43" i="1"/>
  <c r="E44" i="1"/>
  <c r="E45" i="1"/>
  <c r="E46" i="1"/>
  <c r="E47" i="1"/>
  <c r="E41" i="1"/>
  <c r="E17" i="1"/>
  <c r="E18" i="1"/>
  <c r="E19" i="1"/>
  <c r="E20" i="1"/>
  <c r="E21" i="1"/>
  <c r="E22" i="1"/>
  <c r="E23" i="1"/>
  <c r="C3" i="1" l="1"/>
  <c r="C4" i="1" s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tc={7D85765D-82AD-44F3-896F-BAEAF304D524}</author>
  </authors>
  <commentList>
    <comment ref="G44" authorId="0" shapeId="0" xr:uid="{7D85765D-82AD-44F3-896F-BAEAF304D5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62% de las mujeres de la muestra pesan entre 53 y 64 kg</t>
      </text>
    </comment>
  </commentList>
</comments>
</file>

<file path=xl/sharedStrings.xml><?xml version="1.0" encoding="utf-8"?>
<sst xmlns="http://schemas.openxmlformats.org/spreadsheetml/2006/main" count="63" uniqueCount="40">
  <si>
    <t>pesos</t>
  </si>
  <si>
    <t>longitud de intervalo</t>
  </si>
  <si>
    <t>minimo</t>
  </si>
  <si>
    <t>maximo</t>
  </si>
  <si>
    <t>valores maximos de los intervalos</t>
  </si>
  <si>
    <t>Clase</t>
  </si>
  <si>
    <t>y mayor...</t>
  </si>
  <si>
    <t>Frecuencia</t>
  </si>
  <si>
    <t>% acumulada</t>
  </si>
  <si>
    <t>intervalo</t>
  </si>
  <si>
    <t>%</t>
  </si>
  <si>
    <t>53-55</t>
  </si>
  <si>
    <t>56-58</t>
  </si>
  <si>
    <t>59-61</t>
  </si>
  <si>
    <t>62-64</t>
  </si>
  <si>
    <t>65-67</t>
  </si>
  <si>
    <t>68-70</t>
  </si>
  <si>
    <t>71-73</t>
  </si>
  <si>
    <t>Fi</t>
  </si>
  <si>
    <t>Fr</t>
  </si>
  <si>
    <t>fi</t>
  </si>
  <si>
    <t>fr</t>
  </si>
  <si>
    <t>absoluta</t>
  </si>
  <si>
    <t>abs. acumul.</t>
  </si>
  <si>
    <t>relativa</t>
  </si>
  <si>
    <t>rel. acumul.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</si>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</sst>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pesos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Hoja1!$C$28:$C$34</c:f>
              <c:strCache>
                <c:ptCount val="7"/>
                <c:pt idx="0">
                  <c:v>53-55</c:v>
                </c:pt>
                <c:pt idx="1">
                  <c:v>56-58</c:v>
                </c:pt>
                <c:pt idx="2">
                  <c:v>59-61</c:v>
                </c:pt>
                <c:pt idx="3">
                  <c:v>62-64</c:v>
                </c:pt>
                <c:pt idx="4">
                  <c:v>65-67</c:v>
                </c:pt>
                <c:pt idx="5">
                  <c:v>68-70</c:v>
                </c:pt>
                <c:pt idx="6">
                  <c:v>71-73</c:v>
                </c:pt>
              </c:strCache>
            </c:strRef>
          </c:cat>
          <c:val>
            <c:numRef>
              <c:f>Hoja1!$D$28:$D$34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30</c:v>
                </c:pt>
                <c:pt idx="4">
                  <c:v>24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4-4767-B027-0B411925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15424"/>
        <c:axId val="1894918752"/>
      </c:barChart>
      <c:catAx>
        <c:axId val="18949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18752"/>
        <c:crosses val="autoZero"/>
        <c:auto val="1"/>
        <c:lblAlgn val="ctr"/>
        <c:lblOffset val="100"/>
        <c:noMultiLvlLbl val="0"/>
      </c:catAx>
      <c:valAx>
        <c:axId val="1894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24</xdr:row>
      <xdr:rowOff>147637</xdr:rowOff>
    </xdr:from>
    <xdr:to>
      <xdr:col>7</xdr:col>
      <xdr:colOff>438149</xdr:colOff>
      <xdr:row>37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3BDC03-4704-44D2-9B6C-A9BA2E4B9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és Felipe Beltrán Rodriguez" id="{2F4F7D82-2BAD-4418-BB35-2FA6C27B9C6C}" userId="Andrés Felipe Beltrán Rodrigue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4" dT="2021-10-26T11:51:02.05" personId="{2F4F7D82-2BAD-4418-BB35-2FA6C27B9C6C}" id="{7D85765D-82AD-44F3-896F-BAEAF304D524}">
    <text>El 62% de las mujeres de la muestra pesan entre 53 y 64 kg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E4D6-F05F-4EF2-BD16-32CC0A731305}">
  <dimension ref="A1"/>
  <sheetViews>
    <sheetView zoomScale="160" zoomScaleNormal="160" workbookViewId="0">
      <selection sqref="A1:C9"/>
    </sheetView>
  </sheetViews>
  <sheetFormatPr baseColWidth="10" defaultRowHeight="15" x14ac:dyDescent="0.25"/>
  <sheetData/>
  <sortState xmlns:xlrd2="http://schemas.microsoft.com/office/spreadsheetml/2017/richdata2" ref="A2:A8">
    <sortCondition ref="A2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1B74-FFF3-4ED3-86C4-CC1B6F6C8E1A}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5" t="s">
        <v>26</v>
      </c>
      <c r="B1" s="5"/>
    </row>
    <row r="2" spans="1:2" x14ac:dyDescent="0.25">
      <c r="A2" s="2"/>
      <c r="B2" s="2"/>
    </row>
    <row r="3" spans="1:2" x14ac:dyDescent="0.25">
      <c r="A3" s="2" t="s">
        <v>27</v>
      </c>
      <c r="B3" s="2">
        <v>63.2</v>
      </c>
    </row>
    <row r="4" spans="1:2" x14ac:dyDescent="0.25">
      <c r="A4" s="2" t="s">
        <v>28</v>
      </c>
      <c r="B4" s="2">
        <v>0.58484255687024922</v>
      </c>
    </row>
    <row r="5" spans="1:2" x14ac:dyDescent="0.25">
      <c r="A5" s="2" t="s">
        <v>29</v>
      </c>
      <c r="B5" s="2">
        <v>63.5</v>
      </c>
    </row>
    <row r="6" spans="1:2" x14ac:dyDescent="0.25">
      <c r="A6" s="2" t="s">
        <v>30</v>
      </c>
      <c r="B6" s="2">
        <v>64</v>
      </c>
    </row>
    <row r="7" spans="1:2" x14ac:dyDescent="0.25">
      <c r="A7" s="2" t="s">
        <v>31</v>
      </c>
      <c r="B7" s="2">
        <v>4.1354613788943233</v>
      </c>
    </row>
    <row r="8" spans="1:2" x14ac:dyDescent="0.25">
      <c r="A8" s="2" t="s">
        <v>32</v>
      </c>
      <c r="B8" s="2">
        <v>17.102040816326536</v>
      </c>
    </row>
    <row r="9" spans="1:2" x14ac:dyDescent="0.25">
      <c r="A9" s="2" t="s">
        <v>33</v>
      </c>
      <c r="B9" s="2">
        <v>-7.1372264741106584E-2</v>
      </c>
    </row>
    <row r="10" spans="1:2" x14ac:dyDescent="0.25">
      <c r="A10" s="2" t="s">
        <v>34</v>
      </c>
      <c r="B10" s="2">
        <v>-0.20235078164503226</v>
      </c>
    </row>
    <row r="11" spans="1:2" x14ac:dyDescent="0.25">
      <c r="A11" s="2" t="s">
        <v>35</v>
      </c>
      <c r="B11" s="2">
        <v>19</v>
      </c>
    </row>
    <row r="12" spans="1:2" x14ac:dyDescent="0.25">
      <c r="A12" s="2" t="s">
        <v>36</v>
      </c>
      <c r="B12" s="2">
        <v>53</v>
      </c>
    </row>
    <row r="13" spans="1:2" x14ac:dyDescent="0.25">
      <c r="A13" s="2" t="s">
        <v>37</v>
      </c>
      <c r="B13" s="2">
        <v>72</v>
      </c>
    </row>
    <row r="14" spans="1:2" x14ac:dyDescent="0.25">
      <c r="A14" s="2" t="s">
        <v>38</v>
      </c>
      <c r="B14" s="2">
        <v>3160</v>
      </c>
    </row>
    <row r="15" spans="1:2" ht="15.75" thickBot="1" x14ac:dyDescent="0.3">
      <c r="A15" s="3" t="s">
        <v>39</v>
      </c>
      <c r="B15" s="3">
        <v>50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7" zoomScale="145" zoomScaleNormal="145" workbookViewId="0">
      <selection activeCell="A51" sqref="A1:A51"/>
    </sheetView>
  </sheetViews>
  <sheetFormatPr baseColWidth="10" defaultRowHeight="15" x14ac:dyDescent="0.25"/>
  <cols>
    <col min="6" max="6" width="24" bestFit="1" customWidth="1"/>
  </cols>
  <sheetData>
    <row r="1" spans="1:7" x14ac:dyDescent="0.25">
      <c r="A1" t="s">
        <v>0</v>
      </c>
    </row>
    <row r="2" spans="1:7" ht="15.75" thickBot="1" x14ac:dyDescent="0.3">
      <c r="A2">
        <v>65</v>
      </c>
      <c r="C2">
        <f>MIN(A2:A51)</f>
        <v>53</v>
      </c>
      <c r="D2" t="s">
        <v>2</v>
      </c>
    </row>
    <row r="3" spans="1:7" x14ac:dyDescent="0.25">
      <c r="A3">
        <v>63</v>
      </c>
      <c r="C3">
        <f>MAX(A2:A51)</f>
        <v>72</v>
      </c>
      <c r="D3" t="s">
        <v>3</v>
      </c>
      <c r="F3" s="5" t="s">
        <v>26</v>
      </c>
      <c r="G3" s="5"/>
    </row>
    <row r="4" spans="1:7" x14ac:dyDescent="0.25">
      <c r="A4">
        <v>65</v>
      </c>
      <c r="C4">
        <f>(C3-C2)/7</f>
        <v>2.7142857142857144</v>
      </c>
      <c r="D4" t="s">
        <v>1</v>
      </c>
      <c r="F4" s="2"/>
      <c r="G4" s="2"/>
    </row>
    <row r="5" spans="1:7" x14ac:dyDescent="0.25">
      <c r="A5">
        <v>63</v>
      </c>
      <c r="F5" s="2" t="s">
        <v>27</v>
      </c>
      <c r="G5" s="2">
        <v>63.2</v>
      </c>
    </row>
    <row r="6" spans="1:7" x14ac:dyDescent="0.25">
      <c r="A6">
        <v>69</v>
      </c>
      <c r="C6" t="s">
        <v>4</v>
      </c>
      <c r="F6" s="2" t="s">
        <v>28</v>
      </c>
      <c r="G6" s="2">
        <v>0.58484255687024922</v>
      </c>
    </row>
    <row r="7" spans="1:7" x14ac:dyDescent="0.25">
      <c r="A7">
        <v>67</v>
      </c>
      <c r="C7">
        <v>55</v>
      </c>
      <c r="F7" s="2" t="s">
        <v>29</v>
      </c>
      <c r="G7" s="2">
        <v>63.5</v>
      </c>
    </row>
    <row r="8" spans="1:7" x14ac:dyDescent="0.25">
      <c r="A8">
        <v>53</v>
      </c>
      <c r="C8">
        <v>58</v>
      </c>
      <c r="F8" s="2" t="s">
        <v>30</v>
      </c>
      <c r="G8" s="2">
        <v>64</v>
      </c>
    </row>
    <row r="9" spans="1:7" x14ac:dyDescent="0.25">
      <c r="A9">
        <v>58</v>
      </c>
      <c r="C9">
        <v>61</v>
      </c>
      <c r="F9" s="2" t="s">
        <v>31</v>
      </c>
      <c r="G9" s="2">
        <v>4.1354613788943233</v>
      </c>
    </row>
    <row r="10" spans="1:7" x14ac:dyDescent="0.25">
      <c r="A10">
        <v>60</v>
      </c>
      <c r="C10">
        <v>64</v>
      </c>
      <c r="F10" s="2" t="s">
        <v>32</v>
      </c>
      <c r="G10" s="2">
        <v>17.102040816326536</v>
      </c>
    </row>
    <row r="11" spans="1:7" x14ac:dyDescent="0.25">
      <c r="A11">
        <v>61</v>
      </c>
      <c r="C11">
        <v>67</v>
      </c>
      <c r="F11" s="2" t="s">
        <v>33</v>
      </c>
      <c r="G11" s="2">
        <v>-7.1372264741106584E-2</v>
      </c>
    </row>
    <row r="12" spans="1:7" x14ac:dyDescent="0.25">
      <c r="A12">
        <v>64</v>
      </c>
      <c r="C12">
        <v>70</v>
      </c>
      <c r="F12" s="2" t="s">
        <v>34</v>
      </c>
      <c r="G12" s="2">
        <v>-0.20235078164503226</v>
      </c>
    </row>
    <row r="13" spans="1:7" x14ac:dyDescent="0.25">
      <c r="A13">
        <v>65</v>
      </c>
      <c r="C13">
        <v>73</v>
      </c>
      <c r="F13" s="2" t="s">
        <v>35</v>
      </c>
      <c r="G13" s="2">
        <v>19</v>
      </c>
    </row>
    <row r="14" spans="1:7" x14ac:dyDescent="0.25">
      <c r="A14">
        <v>64</v>
      </c>
      <c r="F14" s="2" t="s">
        <v>36</v>
      </c>
      <c r="G14" s="2">
        <v>53</v>
      </c>
    </row>
    <row r="15" spans="1:7" ht="15.75" thickBot="1" x14ac:dyDescent="0.3">
      <c r="A15">
        <v>72</v>
      </c>
      <c r="F15" s="2" t="s">
        <v>37</v>
      </c>
      <c r="G15" s="2">
        <v>72</v>
      </c>
    </row>
    <row r="16" spans="1:7" x14ac:dyDescent="0.25">
      <c r="A16">
        <v>68</v>
      </c>
      <c r="C16" s="4" t="s">
        <v>5</v>
      </c>
      <c r="D16" s="4" t="s">
        <v>7</v>
      </c>
      <c r="E16" t="s">
        <v>8</v>
      </c>
      <c r="F16" s="2" t="s">
        <v>38</v>
      </c>
      <c r="G16" s="2">
        <v>3160</v>
      </c>
    </row>
    <row r="17" spans="1:7" ht="15.75" thickBot="1" x14ac:dyDescent="0.3">
      <c r="A17">
        <v>66</v>
      </c>
      <c r="C17" s="1">
        <v>55</v>
      </c>
      <c r="D17" s="2">
        <v>2</v>
      </c>
      <c r="E17">
        <f t="shared" ref="E17:E23" si="0">D17/50*100</f>
        <v>4</v>
      </c>
      <c r="F17" s="3" t="s">
        <v>39</v>
      </c>
      <c r="G17" s="3">
        <v>50</v>
      </c>
    </row>
    <row r="18" spans="1:7" x14ac:dyDescent="0.25">
      <c r="A18">
        <v>55</v>
      </c>
      <c r="C18" s="1">
        <v>58</v>
      </c>
      <c r="D18" s="2">
        <v>5</v>
      </c>
      <c r="E18">
        <f t="shared" si="0"/>
        <v>10</v>
      </c>
      <c r="G18">
        <v>0</v>
      </c>
    </row>
    <row r="19" spans="1:7" x14ac:dyDescent="0.25">
      <c r="A19">
        <v>57</v>
      </c>
      <c r="C19" s="1">
        <v>61</v>
      </c>
      <c r="D19" s="2">
        <v>9</v>
      </c>
      <c r="E19">
        <f t="shared" si="0"/>
        <v>18</v>
      </c>
    </row>
    <row r="20" spans="1:7" x14ac:dyDescent="0.25">
      <c r="A20">
        <v>60</v>
      </c>
      <c r="C20" s="1">
        <v>64</v>
      </c>
      <c r="D20" s="2">
        <v>15</v>
      </c>
      <c r="E20">
        <f t="shared" si="0"/>
        <v>30</v>
      </c>
    </row>
    <row r="21" spans="1:7" x14ac:dyDescent="0.25">
      <c r="A21">
        <v>62</v>
      </c>
      <c r="C21" s="1">
        <v>67</v>
      </c>
      <c r="D21" s="2">
        <v>12</v>
      </c>
      <c r="E21">
        <f t="shared" si="0"/>
        <v>24</v>
      </c>
    </row>
    <row r="22" spans="1:7" x14ac:dyDescent="0.25">
      <c r="A22">
        <v>64</v>
      </c>
      <c r="C22" s="1">
        <v>70</v>
      </c>
      <c r="D22" s="2">
        <v>5</v>
      </c>
      <c r="E22">
        <f t="shared" si="0"/>
        <v>10</v>
      </c>
    </row>
    <row r="23" spans="1:7" x14ac:dyDescent="0.25">
      <c r="A23">
        <v>65</v>
      </c>
      <c r="C23" s="1">
        <v>73</v>
      </c>
      <c r="D23" s="2">
        <v>2</v>
      </c>
      <c r="E23">
        <f t="shared" si="0"/>
        <v>4</v>
      </c>
    </row>
    <row r="24" spans="1:7" ht="15.75" thickBot="1" x14ac:dyDescent="0.3">
      <c r="A24">
        <v>64</v>
      </c>
      <c r="C24" s="3" t="s">
        <v>6</v>
      </c>
      <c r="D24" s="3">
        <v>0</v>
      </c>
    </row>
    <row r="25" spans="1:7" x14ac:dyDescent="0.25">
      <c r="A25">
        <v>71</v>
      </c>
    </row>
    <row r="26" spans="1:7" x14ac:dyDescent="0.25">
      <c r="A26">
        <v>68</v>
      </c>
    </row>
    <row r="27" spans="1:7" x14ac:dyDescent="0.25">
      <c r="A27">
        <v>66</v>
      </c>
      <c r="C27" t="s">
        <v>9</v>
      </c>
      <c r="D27" t="s">
        <v>10</v>
      </c>
    </row>
    <row r="28" spans="1:7" x14ac:dyDescent="0.25">
      <c r="A28">
        <v>56</v>
      </c>
      <c r="C28" t="s">
        <v>11</v>
      </c>
      <c r="D28">
        <v>4</v>
      </c>
    </row>
    <row r="29" spans="1:7" x14ac:dyDescent="0.25">
      <c r="A29">
        <v>59</v>
      </c>
      <c r="C29" t="s">
        <v>12</v>
      </c>
      <c r="D29">
        <v>10</v>
      </c>
    </row>
    <row r="30" spans="1:7" x14ac:dyDescent="0.25">
      <c r="A30">
        <v>61</v>
      </c>
      <c r="C30" t="s">
        <v>13</v>
      </c>
      <c r="D30">
        <v>18</v>
      </c>
    </row>
    <row r="31" spans="1:7" x14ac:dyDescent="0.25">
      <c r="A31">
        <v>62</v>
      </c>
      <c r="C31" t="s">
        <v>14</v>
      </c>
      <c r="D31">
        <v>30</v>
      </c>
    </row>
    <row r="32" spans="1:7" x14ac:dyDescent="0.25">
      <c r="A32">
        <v>63</v>
      </c>
      <c r="C32" t="s">
        <v>15</v>
      </c>
      <c r="D32">
        <v>24</v>
      </c>
    </row>
    <row r="33" spans="1:7" x14ac:dyDescent="0.25">
      <c r="A33">
        <v>65</v>
      </c>
      <c r="C33" t="s">
        <v>16</v>
      </c>
      <c r="D33">
        <v>10</v>
      </c>
    </row>
    <row r="34" spans="1:7" x14ac:dyDescent="0.25">
      <c r="A34">
        <v>63</v>
      </c>
      <c r="C34" t="s">
        <v>17</v>
      </c>
      <c r="D34">
        <v>4</v>
      </c>
    </row>
    <row r="35" spans="1:7" x14ac:dyDescent="0.25">
      <c r="A35">
        <v>70</v>
      </c>
    </row>
    <row r="36" spans="1:7" x14ac:dyDescent="0.25">
      <c r="A36">
        <v>67</v>
      </c>
    </row>
    <row r="37" spans="1:7" x14ac:dyDescent="0.25">
      <c r="A37">
        <v>66</v>
      </c>
    </row>
    <row r="38" spans="1:7" x14ac:dyDescent="0.25">
      <c r="A38">
        <v>57</v>
      </c>
    </row>
    <row r="39" spans="1:7" x14ac:dyDescent="0.25">
      <c r="A39">
        <v>59</v>
      </c>
      <c r="D39" t="s">
        <v>22</v>
      </c>
      <c r="E39" t="s">
        <v>24</v>
      </c>
      <c r="F39" t="s">
        <v>23</v>
      </c>
      <c r="G39" t="s">
        <v>25</v>
      </c>
    </row>
    <row r="40" spans="1:7" x14ac:dyDescent="0.25">
      <c r="A40">
        <v>61</v>
      </c>
      <c r="C40" t="s">
        <v>9</v>
      </c>
      <c r="D40" t="s">
        <v>20</v>
      </c>
      <c r="E40" t="s">
        <v>21</v>
      </c>
      <c r="F40" t="s">
        <v>18</v>
      </c>
      <c r="G40" t="s">
        <v>19</v>
      </c>
    </row>
    <row r="41" spans="1:7" x14ac:dyDescent="0.25">
      <c r="A41">
        <v>62</v>
      </c>
      <c r="C41" t="s">
        <v>11</v>
      </c>
      <c r="D41">
        <v>2</v>
      </c>
      <c r="E41">
        <f>D41/50</f>
        <v>0.04</v>
      </c>
      <c r="F41">
        <f>SUM(D41)</f>
        <v>2</v>
      </c>
      <c r="G41">
        <f>E41</f>
        <v>0.04</v>
      </c>
    </row>
    <row r="42" spans="1:7" x14ac:dyDescent="0.25">
      <c r="A42">
        <v>64</v>
      </c>
      <c r="C42" t="s">
        <v>12</v>
      </c>
      <c r="D42">
        <v>5</v>
      </c>
      <c r="E42">
        <f t="shared" ref="E42:E47" si="1">D42/50</f>
        <v>0.1</v>
      </c>
      <c r="F42">
        <f>SUM(D41:D42)</f>
        <v>7</v>
      </c>
      <c r="G42">
        <f>E42+E41</f>
        <v>0.14000000000000001</v>
      </c>
    </row>
    <row r="43" spans="1:7" x14ac:dyDescent="0.25">
      <c r="A43">
        <v>64</v>
      </c>
      <c r="C43" t="s">
        <v>13</v>
      </c>
      <c r="D43">
        <v>9</v>
      </c>
      <c r="E43">
        <f t="shared" si="1"/>
        <v>0.18</v>
      </c>
      <c r="F43">
        <f>SUM(D41:D43)</f>
        <v>16</v>
      </c>
      <c r="G43">
        <f>E43+E42+E41</f>
        <v>0.32</v>
      </c>
    </row>
    <row r="44" spans="1:7" x14ac:dyDescent="0.25">
      <c r="A44">
        <v>63</v>
      </c>
      <c r="C44" t="s">
        <v>14</v>
      </c>
      <c r="D44">
        <v>15</v>
      </c>
      <c r="E44">
        <f t="shared" si="1"/>
        <v>0.3</v>
      </c>
      <c r="F44">
        <f>SUM(D41:D44)</f>
        <v>31</v>
      </c>
      <c r="G44">
        <f>E44+E43+E42+E41</f>
        <v>0.62</v>
      </c>
    </row>
    <row r="45" spans="1:7" x14ac:dyDescent="0.25">
      <c r="A45">
        <v>69</v>
      </c>
      <c r="C45" t="s">
        <v>15</v>
      </c>
      <c r="D45">
        <v>12</v>
      </c>
      <c r="E45">
        <f t="shared" si="1"/>
        <v>0.24</v>
      </c>
      <c r="F45">
        <f>SUM(D41:D45)</f>
        <v>43</v>
      </c>
      <c r="G45">
        <f>E45+E44+E43+E42+E41</f>
        <v>0.86</v>
      </c>
    </row>
    <row r="46" spans="1:7" x14ac:dyDescent="0.25">
      <c r="A46">
        <v>67</v>
      </c>
      <c r="C46" t="s">
        <v>16</v>
      </c>
      <c r="D46">
        <v>5</v>
      </c>
      <c r="E46">
        <f t="shared" si="1"/>
        <v>0.1</v>
      </c>
      <c r="F46">
        <f>SUM(D41:D46)</f>
        <v>48</v>
      </c>
      <c r="G46">
        <f>E46+E45+E44+E43+E42+E41</f>
        <v>0.95999999999999985</v>
      </c>
    </row>
    <row r="47" spans="1:7" x14ac:dyDescent="0.25">
      <c r="A47">
        <v>66</v>
      </c>
      <c r="C47" t="s">
        <v>17</v>
      </c>
      <c r="D47">
        <v>2</v>
      </c>
      <c r="E47">
        <f t="shared" si="1"/>
        <v>0.04</v>
      </c>
      <c r="F47">
        <f>SUM(D41:D47)</f>
        <v>50</v>
      </c>
      <c r="G47">
        <f>E47+E46+E45+E44+E43+E42+E41</f>
        <v>0.99999999999999989</v>
      </c>
    </row>
    <row r="48" spans="1:7" x14ac:dyDescent="0.25">
      <c r="A48">
        <v>58</v>
      </c>
    </row>
    <row r="49" spans="1:1" x14ac:dyDescent="0.25">
      <c r="A49">
        <v>60</v>
      </c>
    </row>
    <row r="50" spans="1:1" x14ac:dyDescent="0.25">
      <c r="A50">
        <v>61</v>
      </c>
    </row>
    <row r="51" spans="1:1" x14ac:dyDescent="0.25">
      <c r="A51">
        <v>62</v>
      </c>
    </row>
  </sheetData>
  <pageMargins left="0.7" right="0.7" top="0.75" bottom="0.75" header="0.3" footer="0.3"/>
  <ignoredErrors>
    <ignoredError sqref="F42:F43 F44:F46" formulaRange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0A8B-F233-4B8B-BF5F-D12B965BB154}">
  <dimension ref="A1:A51"/>
  <sheetViews>
    <sheetView tabSelected="1" workbookViewId="0">
      <selection activeCell="N7" sqref="N7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65</v>
      </c>
    </row>
    <row r="3" spans="1:1" x14ac:dyDescent="0.25">
      <c r="A3">
        <v>63</v>
      </c>
    </row>
    <row r="4" spans="1:1" x14ac:dyDescent="0.25">
      <c r="A4">
        <v>65</v>
      </c>
    </row>
    <row r="5" spans="1:1" x14ac:dyDescent="0.25">
      <c r="A5">
        <v>63</v>
      </c>
    </row>
    <row r="6" spans="1:1" x14ac:dyDescent="0.25">
      <c r="A6">
        <v>69</v>
      </c>
    </row>
    <row r="7" spans="1:1" x14ac:dyDescent="0.25">
      <c r="A7">
        <v>67</v>
      </c>
    </row>
    <row r="8" spans="1:1" x14ac:dyDescent="0.25">
      <c r="A8">
        <v>53</v>
      </c>
    </row>
    <row r="9" spans="1:1" x14ac:dyDescent="0.25">
      <c r="A9">
        <v>58</v>
      </c>
    </row>
    <row r="10" spans="1:1" x14ac:dyDescent="0.25">
      <c r="A10">
        <v>60</v>
      </c>
    </row>
    <row r="11" spans="1:1" x14ac:dyDescent="0.25">
      <c r="A11">
        <v>61</v>
      </c>
    </row>
    <row r="12" spans="1:1" x14ac:dyDescent="0.25">
      <c r="A12">
        <v>64</v>
      </c>
    </row>
    <row r="13" spans="1:1" x14ac:dyDescent="0.25">
      <c r="A13">
        <v>65</v>
      </c>
    </row>
    <row r="14" spans="1:1" x14ac:dyDescent="0.25">
      <c r="A14">
        <v>64</v>
      </c>
    </row>
    <row r="15" spans="1:1" x14ac:dyDescent="0.25">
      <c r="A15">
        <v>72</v>
      </c>
    </row>
    <row r="16" spans="1:1" x14ac:dyDescent="0.25">
      <c r="A16">
        <v>68</v>
      </c>
    </row>
    <row r="17" spans="1:1" x14ac:dyDescent="0.25">
      <c r="A17">
        <v>66</v>
      </c>
    </row>
    <row r="18" spans="1:1" x14ac:dyDescent="0.25">
      <c r="A18">
        <v>55</v>
      </c>
    </row>
    <row r="19" spans="1:1" x14ac:dyDescent="0.25">
      <c r="A19">
        <v>57</v>
      </c>
    </row>
    <row r="20" spans="1:1" x14ac:dyDescent="0.25">
      <c r="A20">
        <v>60</v>
      </c>
    </row>
    <row r="21" spans="1:1" x14ac:dyDescent="0.25">
      <c r="A21">
        <v>62</v>
      </c>
    </row>
    <row r="22" spans="1:1" x14ac:dyDescent="0.25">
      <c r="A22">
        <v>64</v>
      </c>
    </row>
    <row r="23" spans="1:1" x14ac:dyDescent="0.25">
      <c r="A23">
        <v>65</v>
      </c>
    </row>
    <row r="24" spans="1:1" x14ac:dyDescent="0.25">
      <c r="A24">
        <v>64</v>
      </c>
    </row>
    <row r="25" spans="1:1" x14ac:dyDescent="0.25">
      <c r="A25">
        <v>71</v>
      </c>
    </row>
    <row r="26" spans="1:1" x14ac:dyDescent="0.25">
      <c r="A26">
        <v>68</v>
      </c>
    </row>
    <row r="27" spans="1:1" x14ac:dyDescent="0.25">
      <c r="A27">
        <v>66</v>
      </c>
    </row>
    <row r="28" spans="1:1" x14ac:dyDescent="0.25">
      <c r="A28">
        <v>56</v>
      </c>
    </row>
    <row r="29" spans="1:1" x14ac:dyDescent="0.25">
      <c r="A29">
        <v>59</v>
      </c>
    </row>
    <row r="30" spans="1:1" x14ac:dyDescent="0.25">
      <c r="A30">
        <v>61</v>
      </c>
    </row>
    <row r="31" spans="1:1" x14ac:dyDescent="0.25">
      <c r="A31">
        <v>62</v>
      </c>
    </row>
    <row r="32" spans="1:1" x14ac:dyDescent="0.25">
      <c r="A32">
        <v>63</v>
      </c>
    </row>
    <row r="33" spans="1:1" x14ac:dyDescent="0.25">
      <c r="A33">
        <v>65</v>
      </c>
    </row>
    <row r="34" spans="1:1" x14ac:dyDescent="0.25">
      <c r="A34">
        <v>63</v>
      </c>
    </row>
    <row r="35" spans="1:1" x14ac:dyDescent="0.25">
      <c r="A35">
        <v>70</v>
      </c>
    </row>
    <row r="36" spans="1:1" x14ac:dyDescent="0.25">
      <c r="A36">
        <v>67</v>
      </c>
    </row>
    <row r="37" spans="1:1" x14ac:dyDescent="0.25">
      <c r="A37">
        <v>66</v>
      </c>
    </row>
    <row r="38" spans="1:1" x14ac:dyDescent="0.25">
      <c r="A38">
        <v>57</v>
      </c>
    </row>
    <row r="39" spans="1:1" x14ac:dyDescent="0.25">
      <c r="A39">
        <v>59</v>
      </c>
    </row>
    <row r="40" spans="1:1" x14ac:dyDescent="0.25">
      <c r="A40">
        <v>61</v>
      </c>
    </row>
    <row r="41" spans="1:1" x14ac:dyDescent="0.25">
      <c r="A41">
        <v>62</v>
      </c>
    </row>
    <row r="42" spans="1:1" x14ac:dyDescent="0.25">
      <c r="A42">
        <v>64</v>
      </c>
    </row>
    <row r="43" spans="1:1" x14ac:dyDescent="0.25">
      <c r="A43">
        <v>64</v>
      </c>
    </row>
    <row r="44" spans="1:1" x14ac:dyDescent="0.25">
      <c r="A44">
        <v>63</v>
      </c>
    </row>
    <row r="45" spans="1:1" x14ac:dyDescent="0.25">
      <c r="A45">
        <v>69</v>
      </c>
    </row>
    <row r="46" spans="1:1" x14ac:dyDescent="0.25">
      <c r="A46">
        <v>67</v>
      </c>
    </row>
    <row r="47" spans="1:1" x14ac:dyDescent="0.25">
      <c r="A47">
        <v>66</v>
      </c>
    </row>
    <row r="48" spans="1:1" x14ac:dyDescent="0.25">
      <c r="A48">
        <v>58</v>
      </c>
    </row>
    <row r="49" spans="1:1" x14ac:dyDescent="0.25">
      <c r="A49">
        <v>60</v>
      </c>
    </row>
    <row r="50" spans="1:1" x14ac:dyDescent="0.25">
      <c r="A50">
        <v>61</v>
      </c>
    </row>
    <row r="51" spans="1:1" x14ac:dyDescent="0.25">
      <c r="A51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Hoja1</vt:lpstr>
      <vt:lpstr>Hoja4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Melo</dc:creator>
  <cp:lastModifiedBy>USUARIO</cp:lastModifiedBy>
  <dcterms:created xsi:type="dcterms:W3CDTF">2021-10-07T13:47:23Z</dcterms:created>
  <dcterms:modified xsi:type="dcterms:W3CDTF">2021-10-27T01:37:54Z</dcterms:modified>
</cp:coreProperties>
</file>