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Metodos-estadisticos\Métodos Estadísticos  posgrado\"/>
    </mc:Choice>
  </mc:AlternateContent>
  <xr:revisionPtr revIDLastSave="0" documentId="13_ncr:1_{9A471148-FE48-40F8-BE7C-CDDDA97EFDEA}" xr6:coauthVersionLast="47" xr6:coauthVersionMax="47" xr10:uidLastSave="{00000000-0000-0000-0000-000000000000}"/>
  <bookViews>
    <workbookView xWindow="4515" yWindow="3330" windowWidth="22050" windowHeight="12270" xr2:uid="{256FB7BA-EBFE-4D21-9B09-812064BA31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3" i="1"/>
  <c r="B8" i="1"/>
  <c r="E10" i="1"/>
  <c r="C10" i="1"/>
  <c r="D10" i="1"/>
  <c r="B10" i="1"/>
  <c r="E9" i="1"/>
  <c r="E8" i="1"/>
  <c r="D9" i="1"/>
  <c r="D8" i="1"/>
  <c r="C9" i="1"/>
  <c r="C8" i="1"/>
  <c r="B9" i="1"/>
  <c r="E3" i="1"/>
  <c r="E2" i="1"/>
  <c r="C4" i="1"/>
  <c r="D4" i="1"/>
  <c r="B4" i="1"/>
</calcChain>
</file>

<file path=xl/sharedStrings.xml><?xml version="1.0" encoding="utf-8"?>
<sst xmlns="http://schemas.openxmlformats.org/spreadsheetml/2006/main" count="19" uniqueCount="10">
  <si>
    <t>USO DE CINTURON</t>
  </si>
  <si>
    <t>NIVEL BAJO</t>
  </si>
  <si>
    <t xml:space="preserve">NIVEL MEDIO </t>
  </si>
  <si>
    <t>NIVEL ALTO</t>
  </si>
  <si>
    <t>TOTAL</t>
  </si>
  <si>
    <t>SI</t>
  </si>
  <si>
    <t>NO</t>
  </si>
  <si>
    <t>chicuadrado calculado</t>
  </si>
  <si>
    <t>chi critico</t>
  </si>
  <si>
    <t xml:space="preserve">p 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</si>
</sst>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B9DA-85E9-46BB-ADD3-E3F45A631E17}">
  <dimension ref="A1:E18"/>
  <sheetViews>
    <sheetView tabSelected="1" workbookViewId="0">
      <selection activeCell="B17" sqref="B17"/>
    </sheetView>
  </sheetViews>
  <sheetFormatPr baseColWidth="10" defaultRowHeight="15" x14ac:dyDescent="0.25"/>
  <cols>
    <col min="1" max="1" width="23.28515625" customWidth="1"/>
    <col min="2" max="2" width="11.85546875" bestFit="1" customWidth="1"/>
    <col min="3" max="3" width="13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</v>
      </c>
      <c r="C2">
        <v>15</v>
      </c>
      <c r="D2">
        <v>28</v>
      </c>
      <c r="E2">
        <f>SUM(B2:D2)</f>
        <v>51</v>
      </c>
    </row>
    <row r="3" spans="1:5" x14ac:dyDescent="0.25">
      <c r="A3" t="s">
        <v>6</v>
      </c>
      <c r="B3">
        <v>13</v>
      </c>
      <c r="C3">
        <v>16</v>
      </c>
      <c r="D3">
        <v>14</v>
      </c>
      <c r="E3">
        <f>SUM(B3:D3)</f>
        <v>43</v>
      </c>
    </row>
    <row r="4" spans="1:5" x14ac:dyDescent="0.25">
      <c r="A4" t="s">
        <v>4</v>
      </c>
      <c r="B4">
        <f>SUM(B2:B3)</f>
        <v>21</v>
      </c>
      <c r="C4">
        <f t="shared" ref="C4:D4" si="0">SUM(C2:C3)</f>
        <v>31</v>
      </c>
      <c r="D4">
        <f t="shared" si="0"/>
        <v>42</v>
      </c>
      <c r="E4">
        <v>94</v>
      </c>
    </row>
    <row r="7" spans="1:5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 x14ac:dyDescent="0.25">
      <c r="A8" t="s">
        <v>5</v>
      </c>
      <c r="B8">
        <f>E2*B4/E4</f>
        <v>11.393617021276595</v>
      </c>
      <c r="C8">
        <f>E2*C4/E4</f>
        <v>16.819148936170212</v>
      </c>
      <c r="D8">
        <f>E2*D4/E4</f>
        <v>22.787234042553191</v>
      </c>
      <c r="E8">
        <f>SUM(B8:D8)</f>
        <v>51</v>
      </c>
    </row>
    <row r="9" spans="1:5" x14ac:dyDescent="0.25">
      <c r="A9" t="s">
        <v>6</v>
      </c>
      <c r="B9">
        <f>B4*E3/E4</f>
        <v>9.6063829787234045</v>
      </c>
      <c r="C9">
        <f>E3*C4/E4</f>
        <v>14.180851063829786</v>
      </c>
      <c r="D9">
        <f>D4*E3/E4</f>
        <v>19.212765957446809</v>
      </c>
      <c r="E9">
        <f>SUM(B9:D9)</f>
        <v>43</v>
      </c>
    </row>
    <row r="10" spans="1:5" x14ac:dyDescent="0.25">
      <c r="A10" t="s">
        <v>4</v>
      </c>
      <c r="B10">
        <f>SUM(B8:B9)</f>
        <v>21</v>
      </c>
      <c r="C10">
        <f t="shared" ref="C10:D10" si="1">SUM(C8:C9)</f>
        <v>31</v>
      </c>
      <c r="D10">
        <f t="shared" si="1"/>
        <v>42</v>
      </c>
      <c r="E10">
        <f>SUM(B8:D9)</f>
        <v>94</v>
      </c>
    </row>
    <row r="13" spans="1:5" x14ac:dyDescent="0.25">
      <c r="A13" t="s">
        <v>7</v>
      </c>
      <c r="B13">
        <f>(B2-B8)^2/B8 + (B3-B9)^2/B9 + (C2-C8)^2/C8+ (C3-C9)^2/C9 + (D2-D8)^2/D8 + (D3-D9)^2/D9</f>
        <v>5.2465511335817148</v>
      </c>
    </row>
    <row r="14" spans="1:5" x14ac:dyDescent="0.25">
      <c r="B14">
        <v>5.2465511335817148</v>
      </c>
    </row>
    <row r="15" spans="1:5" x14ac:dyDescent="0.25">
      <c r="A15" t="s">
        <v>8</v>
      </c>
      <c r="B15">
        <f>_xlfn.CHISQ.INV.RT(0.05,2)</f>
        <v>5.9914645471079817</v>
      </c>
    </row>
    <row r="16" spans="1:5" x14ac:dyDescent="0.25">
      <c r="B16">
        <v>5.9914645471079817</v>
      </c>
    </row>
    <row r="17" spans="1:2" x14ac:dyDescent="0.25">
      <c r="A17" t="s">
        <v>9</v>
      </c>
      <c r="B17">
        <f>_xlfn.CHISQ.DIST.RT(B13,2)</f>
        <v>7.2564782324843091E-2</v>
      </c>
    </row>
    <row r="18" spans="1:2" x14ac:dyDescent="0.25">
      <c r="A18">
        <v>7.2564782324843091E-2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2021-11-10T11:14:53Z</dcterms:created>
  <dcterms:modified xsi:type="dcterms:W3CDTF">2021-11-12T02:16:17Z</dcterms:modified>
</cp:coreProperties>
</file>