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hris Gan\Public Information Request\Roscoe 08-30-16\"/>
    </mc:Choice>
  </mc:AlternateContent>
  <bookViews>
    <workbookView xWindow="0" yWindow="0" windowWidth="28800" windowHeight="12270"/>
  </bookViews>
  <sheets>
    <sheet name="Reconciliation to FS" sheetId="3" r:id="rId1"/>
    <sheet name="Sources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9" i="3" l="1"/>
  <c r="C250" i="3"/>
  <c r="C70" i="3"/>
  <c r="C30" i="3"/>
  <c r="C71" i="3" s="1"/>
  <c r="C251" i="3" l="1"/>
</calcChain>
</file>

<file path=xl/sharedStrings.xml><?xml version="1.0" encoding="utf-8"?>
<sst xmlns="http://schemas.openxmlformats.org/spreadsheetml/2006/main" count="595" uniqueCount="593">
  <si>
    <t>Account</t>
  </si>
  <si>
    <t>Operating</t>
  </si>
  <si>
    <t>Number</t>
  </si>
  <si>
    <t>Description</t>
  </si>
  <si>
    <t>Fund</t>
  </si>
  <si>
    <t>PERS Health Insurance</t>
  </si>
  <si>
    <t>Medicare Coverage</t>
  </si>
  <si>
    <t>Qualified Retirement Plan</t>
  </si>
  <si>
    <t>Basic Life Insurance One</t>
  </si>
  <si>
    <t>Basic Life Insurance Two</t>
  </si>
  <si>
    <t>Dental Insurance</t>
  </si>
  <si>
    <t>Workers' Compensation</t>
  </si>
  <si>
    <t>FTA Technical Study Grants</t>
  </si>
  <si>
    <t>FTA - 5337 Capital Improvement</t>
  </si>
  <si>
    <t>US Dept of Homeland Sec - TSA</t>
  </si>
  <si>
    <t>Measure J</t>
  </si>
  <si>
    <t>County Provided Funds</t>
  </si>
  <si>
    <t>Private Equity Funds</t>
  </si>
  <si>
    <t>401011</t>
  </si>
  <si>
    <t>Extracted Fare - Blue</t>
  </si>
  <si>
    <t>401012</t>
  </si>
  <si>
    <t>Extracted Fare - Student</t>
  </si>
  <si>
    <t>401013</t>
  </si>
  <si>
    <t>Extracted Fare - FASTPASS</t>
  </si>
  <si>
    <t>401014</t>
  </si>
  <si>
    <t>Extracted Fare - BARTPLUS</t>
  </si>
  <si>
    <t>401015</t>
  </si>
  <si>
    <t>Extractd Fare-Dsabld/Child Red</t>
  </si>
  <si>
    <t>401016</t>
  </si>
  <si>
    <t>Extracted Fare-Senior Green</t>
  </si>
  <si>
    <t>401090</t>
  </si>
  <si>
    <t>Adjustment of Extracted Fare</t>
  </si>
  <si>
    <t>401110</t>
  </si>
  <si>
    <t>Non-Extracted Fare</t>
  </si>
  <si>
    <t>401112</t>
  </si>
  <si>
    <t>Non-Extracted Fare - School Gr</t>
  </si>
  <si>
    <t>401540</t>
  </si>
  <si>
    <t>Promotional Tickets Issued</t>
  </si>
  <si>
    <t>401900</t>
  </si>
  <si>
    <t>AFC/Cash Handling Variance</t>
  </si>
  <si>
    <t>401910</t>
  </si>
  <si>
    <t>Off-Site Ticket Sales Variance</t>
  </si>
  <si>
    <t>402011</t>
  </si>
  <si>
    <t>Discount - High Value (Blue)</t>
  </si>
  <si>
    <t>402012</t>
  </si>
  <si>
    <t>Discount - Student Tickets</t>
  </si>
  <si>
    <t>402013</t>
  </si>
  <si>
    <t>Discount - FASTPASS</t>
  </si>
  <si>
    <t>402014</t>
  </si>
  <si>
    <t>Discount - BARTPLUS</t>
  </si>
  <si>
    <t>402015</t>
  </si>
  <si>
    <t>Discount-Disabled/Child (red)</t>
  </si>
  <si>
    <t>402016</t>
  </si>
  <si>
    <t>Discount - Senior (green)</t>
  </si>
  <si>
    <t>402020</t>
  </si>
  <si>
    <t>Last Ride Bonus</t>
  </si>
  <si>
    <t>402130</t>
  </si>
  <si>
    <t>Discount - Airline Employee</t>
  </si>
  <si>
    <t>402301</t>
  </si>
  <si>
    <t>S.F. Muni-BART Transfer Exp</t>
  </si>
  <si>
    <t>402312</t>
  </si>
  <si>
    <t>BARTPLUS Pass Expense</t>
  </si>
  <si>
    <t>Net Passenger Fares</t>
  </si>
  <si>
    <t>401225</t>
  </si>
  <si>
    <t>ADA Revenue</t>
  </si>
  <si>
    <t>403010</t>
  </si>
  <si>
    <t>Public Telephone</t>
  </si>
  <si>
    <t>403050</t>
  </si>
  <si>
    <t>Newsstands</t>
  </si>
  <si>
    <t>403070</t>
  </si>
  <si>
    <t>Food Vendors</t>
  </si>
  <si>
    <t>403130</t>
  </si>
  <si>
    <t>Flower Stands</t>
  </si>
  <si>
    <t>403200</t>
  </si>
  <si>
    <t>Other</t>
  </si>
  <si>
    <t>404010</t>
  </si>
  <si>
    <t>Advertising Revenue</t>
  </si>
  <si>
    <t>407010</t>
  </si>
  <si>
    <t>Fiber Optics Revenue</t>
  </si>
  <si>
    <t>407015</t>
  </si>
  <si>
    <t>Cellular Site Revenue</t>
  </si>
  <si>
    <t>407800</t>
  </si>
  <si>
    <t>Overhead Recovery - CCJPA</t>
  </si>
  <si>
    <t>407020</t>
  </si>
  <si>
    <t>Rental of Bldgs &amp; Other Prop</t>
  </si>
  <si>
    <t>407036</t>
  </si>
  <si>
    <t>Support Cost Reimb - Telecom</t>
  </si>
  <si>
    <t>407040</t>
  </si>
  <si>
    <t>Special Fees and Permits</t>
  </si>
  <si>
    <t>407041</t>
  </si>
  <si>
    <t>Construct Plan Review/Permit</t>
  </si>
  <si>
    <t>407050</t>
  </si>
  <si>
    <t>407070</t>
  </si>
  <si>
    <t>Sale Proceeds Dispo of Prop</t>
  </si>
  <si>
    <t>407072</t>
  </si>
  <si>
    <t>Donated Assets</t>
  </si>
  <si>
    <t>407073</t>
  </si>
  <si>
    <t>Gain (Loss) from Exch of Prop</t>
  </si>
  <si>
    <t>407150</t>
  </si>
  <si>
    <t>Administrative Fees Earned</t>
  </si>
  <si>
    <t>407161</t>
  </si>
  <si>
    <t>LESEP Pass Issuance Fee</t>
  </si>
  <si>
    <t>407310</t>
  </si>
  <si>
    <t>Flexible Spending Account Fees</t>
  </si>
  <si>
    <t>406010</t>
  </si>
  <si>
    <t>Ground Lease</t>
  </si>
  <si>
    <t>406080</t>
  </si>
  <si>
    <t>Transit Benefit Fee</t>
  </si>
  <si>
    <t>409021</t>
  </si>
  <si>
    <t>Parking - Monthly Reserve</t>
  </si>
  <si>
    <t>409022</t>
  </si>
  <si>
    <t>Parking - Monthly Non-Reserve</t>
  </si>
  <si>
    <t>409031</t>
  </si>
  <si>
    <t>Parking - Single Day Reserve</t>
  </si>
  <si>
    <t>409032</t>
  </si>
  <si>
    <t>Parking - Daily Non-Reserve</t>
  </si>
  <si>
    <t>409041</t>
  </si>
  <si>
    <t>Parking - Long Term</t>
  </si>
  <si>
    <t>409051</t>
  </si>
  <si>
    <t>Parking - Special Event</t>
  </si>
  <si>
    <t>409099</t>
  </si>
  <si>
    <t>Station Parking Revenue Offset</t>
  </si>
  <si>
    <t>409100</t>
  </si>
  <si>
    <t>Traffic Fines&amp;Forfeit-Collect</t>
  </si>
  <si>
    <t>409110</t>
  </si>
  <si>
    <t>Traffic Fines&amp;Forfeit-Alameda</t>
  </si>
  <si>
    <t>409120</t>
  </si>
  <si>
    <t>Traffic Fines&amp;Forfeit-CC Cnty</t>
  </si>
  <si>
    <t>409130</t>
  </si>
  <si>
    <t>Traffic Fines&amp;Forf-SFCity/Cnty</t>
  </si>
  <si>
    <t>409140</t>
  </si>
  <si>
    <t>Traffic Fines&amp;Forfeit-SanMateo</t>
  </si>
  <si>
    <t>409510</t>
  </si>
  <si>
    <t>Bicycle Locker Rentals</t>
  </si>
  <si>
    <t>409610</t>
  </si>
  <si>
    <t>Other Operating Revenue</t>
  </si>
  <si>
    <t>Total Operating Revenue</t>
  </si>
  <si>
    <t>501010</t>
  </si>
  <si>
    <t>Regular (Straight Time)</t>
  </si>
  <si>
    <t>501030</t>
  </si>
  <si>
    <t>Other Wages</t>
  </si>
  <si>
    <t>501040</t>
  </si>
  <si>
    <t>Lump Sum Payment</t>
  </si>
  <si>
    <t>501060</t>
  </si>
  <si>
    <t>Retirement Comp Time</t>
  </si>
  <si>
    <t>501120</t>
  </si>
  <si>
    <t>Management Incentive</t>
  </si>
  <si>
    <t>501130</t>
  </si>
  <si>
    <t>Overtime - Straight</t>
  </si>
  <si>
    <t>501131</t>
  </si>
  <si>
    <t>Overtime - Premium</t>
  </si>
  <si>
    <t>501133</t>
  </si>
  <si>
    <t>Shift Differential - 2nd Shift</t>
  </si>
  <si>
    <t>501134</t>
  </si>
  <si>
    <t>Shift Differential - 3rd Shift</t>
  </si>
  <si>
    <t>502138</t>
  </si>
  <si>
    <t>Terminal Leave</t>
  </si>
  <si>
    <t>502139</t>
  </si>
  <si>
    <t>Industrial Sick Pay</t>
  </si>
  <si>
    <t>502140</t>
  </si>
  <si>
    <t>Jury Duty</t>
  </si>
  <si>
    <t>502141</t>
  </si>
  <si>
    <t>Military Leave</t>
  </si>
  <si>
    <t>502142</t>
  </si>
  <si>
    <t>Bereavement</t>
  </si>
  <si>
    <t>502143</t>
  </si>
  <si>
    <t>Grievance Handling</t>
  </si>
  <si>
    <t>502144</t>
  </si>
  <si>
    <t>Union Meetings</t>
  </si>
  <si>
    <t>502145</t>
  </si>
  <si>
    <t>Vacation Earned</t>
  </si>
  <si>
    <t>502146</t>
  </si>
  <si>
    <t>Holiday Pay</t>
  </si>
  <si>
    <t>502147</t>
  </si>
  <si>
    <t>Sick Pay</t>
  </si>
  <si>
    <t>502148</t>
  </si>
  <si>
    <t>Sick Leave - Annual Buyback</t>
  </si>
  <si>
    <t>502149</t>
  </si>
  <si>
    <t>Sick Leave-Retirement Buyback</t>
  </si>
  <si>
    <t>502153</t>
  </si>
  <si>
    <t>Sick Leave Recognition</t>
  </si>
  <si>
    <t>502156</t>
  </si>
  <si>
    <t>Family Leave</t>
  </si>
  <si>
    <t>502159</t>
  </si>
  <si>
    <t>PERS Contribution - Employee</t>
  </si>
  <si>
    <t>502160</t>
  </si>
  <si>
    <t>PERS Contribution - Employer</t>
  </si>
  <si>
    <t>502162</t>
  </si>
  <si>
    <t>Kaiser Medical Insurance</t>
  </si>
  <si>
    <t>502163</t>
  </si>
  <si>
    <t>Principal Mutual Life Med Ins</t>
  </si>
  <si>
    <t>502164</t>
  </si>
  <si>
    <t>502165</t>
  </si>
  <si>
    <t>502167</t>
  </si>
  <si>
    <t>502168</t>
  </si>
  <si>
    <t>Short Term Disability</t>
  </si>
  <si>
    <t>502169</t>
  </si>
  <si>
    <t>Long Term Disability</t>
  </si>
  <si>
    <t>502170</t>
  </si>
  <si>
    <t>State Unemployment Insurance</t>
  </si>
  <si>
    <t>502173</t>
  </si>
  <si>
    <t>502176</t>
  </si>
  <si>
    <t>Vision Care Plan</t>
  </si>
  <si>
    <t>502177</t>
  </si>
  <si>
    <t>502178</t>
  </si>
  <si>
    <t>Qual Ret Plan - Additional</t>
  </si>
  <si>
    <t>502179</t>
  </si>
  <si>
    <t>Additional Life Insurance</t>
  </si>
  <si>
    <t>502180</t>
  </si>
  <si>
    <t>Meal Allowance</t>
  </si>
  <si>
    <t>502184</t>
  </si>
  <si>
    <t>OPEB Exp - PAYG Other Benefits</t>
  </si>
  <si>
    <t>502185</t>
  </si>
  <si>
    <t>OPEB Exp - Funded Retiree Medi</t>
  </si>
  <si>
    <t>502186</t>
  </si>
  <si>
    <t>OPEB Exp - Unfunded Retiree Me</t>
  </si>
  <si>
    <t>502189</t>
  </si>
  <si>
    <t>OPEB Exp - Unfunded Other Bene</t>
  </si>
  <si>
    <t>502190</t>
  </si>
  <si>
    <t>Uniform Allowance</t>
  </si>
  <si>
    <t>502191</t>
  </si>
  <si>
    <t>Automobile Allowance</t>
  </si>
  <si>
    <t>502192</t>
  </si>
  <si>
    <t>Wellness Employee Benefit</t>
  </si>
  <si>
    <t>502200</t>
  </si>
  <si>
    <t>502201</t>
  </si>
  <si>
    <t>Self Ins Health Plan - Exc Tax</t>
  </si>
  <si>
    <t>502204</t>
  </si>
  <si>
    <t>502207</t>
  </si>
  <si>
    <t>Medical Insurance Opt Out</t>
  </si>
  <si>
    <t>502221</t>
  </si>
  <si>
    <t>Employee Benefit Admin Fee</t>
  </si>
  <si>
    <t>502260</t>
  </si>
  <si>
    <t>PERS Employer Cont - PEPRA</t>
  </si>
  <si>
    <t>502261</t>
  </si>
  <si>
    <t>PERS District Contrib Reimburs</t>
  </si>
  <si>
    <t>506260</t>
  </si>
  <si>
    <t>PERS ER CY ContributionOffset</t>
  </si>
  <si>
    <t>507260</t>
  </si>
  <si>
    <t>PERS Pension Exp - GASB 68</t>
  </si>
  <si>
    <t>501011</t>
  </si>
  <si>
    <t>Directors Fees</t>
  </si>
  <si>
    <t>510201</t>
  </si>
  <si>
    <t>Capital Reimbursements</t>
  </si>
  <si>
    <t>510202</t>
  </si>
  <si>
    <t>Billings Reimbursements</t>
  </si>
  <si>
    <t>510204</t>
  </si>
  <si>
    <t>Cost Allocation for Overhead</t>
  </si>
  <si>
    <t>510206</t>
  </si>
  <si>
    <t>Other Reimbursements</t>
  </si>
  <si>
    <t>510209</t>
  </si>
  <si>
    <t>Cap Reimbursement Offset</t>
  </si>
  <si>
    <t>510211</t>
  </si>
  <si>
    <t>Cost Allocation Ovhd Offset</t>
  </si>
  <si>
    <t>510212</t>
  </si>
  <si>
    <t>Capital Reimb - Fringe Benefit</t>
  </si>
  <si>
    <t>510219</t>
  </si>
  <si>
    <t>Cap Reim - Fringe Bft Offset</t>
  </si>
  <si>
    <t>510300</t>
  </si>
  <si>
    <t>Capitol Corridor Reimb- Labor</t>
  </si>
  <si>
    <t>560010</t>
  </si>
  <si>
    <t>Temporary Help</t>
  </si>
  <si>
    <t>601200</t>
  </si>
  <si>
    <t>DPR-Improvements</t>
  </si>
  <si>
    <t>601220</t>
  </si>
  <si>
    <t>DPR - Buildings</t>
  </si>
  <si>
    <t>601230</t>
  </si>
  <si>
    <t>DPR -Cap Int on Const Projects</t>
  </si>
  <si>
    <t>601300</t>
  </si>
  <si>
    <t>DPR-Systemwide Op &amp; Control</t>
  </si>
  <si>
    <t>601400</t>
  </si>
  <si>
    <t>DPR-Revenue Transit Vehicles</t>
  </si>
  <si>
    <t>601410</t>
  </si>
  <si>
    <t>DPR - Trans Veh under Cap Lse</t>
  </si>
  <si>
    <t>601500</t>
  </si>
  <si>
    <t>DPR-Service &amp; Misc Equipment</t>
  </si>
  <si>
    <t>601600</t>
  </si>
  <si>
    <t>DPR-Cap'd Construct/Startup</t>
  </si>
  <si>
    <t>601700</t>
  </si>
  <si>
    <t>DPR-Repairable Property Items</t>
  </si>
  <si>
    <t>601910</t>
  </si>
  <si>
    <t>DPR-Intan - Information System</t>
  </si>
  <si>
    <t>601999</t>
  </si>
  <si>
    <t>Dep Transferred to Accum Rev</t>
  </si>
  <si>
    <t>602021</t>
  </si>
  <si>
    <t>Comm - Offsite Ticket Sales</t>
  </si>
  <si>
    <t>602022</t>
  </si>
  <si>
    <t>Credit Card &amp; Interchange Fees</t>
  </si>
  <si>
    <t>602023</t>
  </si>
  <si>
    <t>Clipper Fees</t>
  </si>
  <si>
    <t>602025</t>
  </si>
  <si>
    <t>Bank Disc &amp; I/C Fees - Clipper</t>
  </si>
  <si>
    <t>602030</t>
  </si>
  <si>
    <t>Bank Service Charges</t>
  </si>
  <si>
    <t>603010</t>
  </si>
  <si>
    <t>Travel &amp; Mtgs w/in Distr-Empl</t>
  </si>
  <si>
    <t>603110</t>
  </si>
  <si>
    <t>Travel &amp; Mtgs Out Distr-Empl</t>
  </si>
  <si>
    <t>603120</t>
  </si>
  <si>
    <t>Employee Travel  - Conf APTA</t>
  </si>
  <si>
    <t>603130</t>
  </si>
  <si>
    <t>Employee Travel-Traning&amp;Sems</t>
  </si>
  <si>
    <t>603140</t>
  </si>
  <si>
    <t>Employee Travel - Meetings</t>
  </si>
  <si>
    <t>603150</t>
  </si>
  <si>
    <t>Employee Travel - Research</t>
  </si>
  <si>
    <t>603170</t>
  </si>
  <si>
    <t>Recruiting &amp; Relocation Exp</t>
  </si>
  <si>
    <t>603180</t>
  </si>
  <si>
    <t>Employee Moving/Relocation Exp</t>
  </si>
  <si>
    <t>603201</t>
  </si>
  <si>
    <t>Group Meetings</t>
  </si>
  <si>
    <t>603210</t>
  </si>
  <si>
    <t>Travel &amp; Meetings w/in &amp; Out</t>
  </si>
  <si>
    <t>603211</t>
  </si>
  <si>
    <t>Travel - Transportation</t>
  </si>
  <si>
    <t>603212</t>
  </si>
  <si>
    <t>Travel - Hotel/Lodging</t>
  </si>
  <si>
    <t>603213</t>
  </si>
  <si>
    <t>Travel - Meals</t>
  </si>
  <si>
    <t>603214</t>
  </si>
  <si>
    <t>Travel - Other Expenses</t>
  </si>
  <si>
    <t>604010</t>
  </si>
  <si>
    <t>Property Tax</t>
  </si>
  <si>
    <t>604060</t>
  </si>
  <si>
    <t>Licenses &amp; Fees</t>
  </si>
  <si>
    <t>605110</t>
  </si>
  <si>
    <t>Prem-Physical Damage Insurance</t>
  </si>
  <si>
    <t>605130</t>
  </si>
  <si>
    <t>Prem-Public Liab &amp; Prop Damage</t>
  </si>
  <si>
    <t>605180</t>
  </si>
  <si>
    <t>Prem-Other District Insurance</t>
  </si>
  <si>
    <t>605240</t>
  </si>
  <si>
    <t>Prv-Unins Publ Liab&amp;Prop Stlmt</t>
  </si>
  <si>
    <t>605270</t>
  </si>
  <si>
    <t>Vandalism Losses</t>
  </si>
  <si>
    <t>605280</t>
  </si>
  <si>
    <t>Accident Physical Damage Loss</t>
  </si>
  <si>
    <t>605310</t>
  </si>
  <si>
    <t>Recov - Vandalism Losses</t>
  </si>
  <si>
    <t>680010</t>
  </si>
  <si>
    <t>Inventory Materials Usage</t>
  </si>
  <si>
    <t>680020</t>
  </si>
  <si>
    <t>Load On Inventory Issues</t>
  </si>
  <si>
    <t>680030</t>
  </si>
  <si>
    <t>Non-Inventory Material Usage</t>
  </si>
  <si>
    <t>680035</t>
  </si>
  <si>
    <t>Non-Inventory Purch Clearing</t>
  </si>
  <si>
    <t>680040</t>
  </si>
  <si>
    <t>Forms and Supplies</t>
  </si>
  <si>
    <t>680210</t>
  </si>
  <si>
    <t>Buildings &amp; Grounds Maint</t>
  </si>
  <si>
    <t>680230</t>
  </si>
  <si>
    <t>Maintenance, Repair, and Other</t>
  </si>
  <si>
    <t>680231</t>
  </si>
  <si>
    <t>Revenue Vehicle Maintenance</t>
  </si>
  <si>
    <t>680232</t>
  </si>
  <si>
    <t>Car &amp; Equipment Repair &amp; Maint</t>
  </si>
  <si>
    <t>680233</t>
  </si>
  <si>
    <t>Other Repair &amp; Maintenance</t>
  </si>
  <si>
    <t>680303</t>
  </si>
  <si>
    <t>Fees-Other Repair &amp; Maint</t>
  </si>
  <si>
    <t>680310</t>
  </si>
  <si>
    <t>Maintenance Equipment Rentals</t>
  </si>
  <si>
    <t>680320</t>
  </si>
  <si>
    <t>Construction Equipment Rentals</t>
  </si>
  <si>
    <t>680325</t>
  </si>
  <si>
    <t>Other Equipment Rentals</t>
  </si>
  <si>
    <t>680326</t>
  </si>
  <si>
    <t>Automotive Rentals</t>
  </si>
  <si>
    <t>680330</t>
  </si>
  <si>
    <t>Building Space Rentals</t>
  </si>
  <si>
    <t>681300</t>
  </si>
  <si>
    <t>Professional &amp; Technical Svcs</t>
  </si>
  <si>
    <t>681321</t>
  </si>
  <si>
    <t>Engineering &amp; Technical Servic</t>
  </si>
  <si>
    <t>681351</t>
  </si>
  <si>
    <t>Accounting Fees</t>
  </si>
  <si>
    <t>681352</t>
  </si>
  <si>
    <t>Legal Fees</t>
  </si>
  <si>
    <t>681354</t>
  </si>
  <si>
    <t>Financial Advisor Fees</t>
  </si>
  <si>
    <t>681355</t>
  </si>
  <si>
    <t>IT Software &amp; Tech Support</t>
  </si>
  <si>
    <t>681356</t>
  </si>
  <si>
    <t>Training &amp; Seminar</t>
  </si>
  <si>
    <t>681357</t>
  </si>
  <si>
    <t>Parking Management Fees</t>
  </si>
  <si>
    <t>681358</t>
  </si>
  <si>
    <t>Sales Tax Collection Commision</t>
  </si>
  <si>
    <t>681359</t>
  </si>
  <si>
    <t>Insurance Administrative Fees</t>
  </si>
  <si>
    <t>681362</t>
  </si>
  <si>
    <t>Consulting Fees</t>
  </si>
  <si>
    <t>681370</t>
  </si>
  <si>
    <t>Advertising Expenses</t>
  </si>
  <si>
    <t>681391</t>
  </si>
  <si>
    <t>Misc Professional Fees</t>
  </si>
  <si>
    <t>681500</t>
  </si>
  <si>
    <t>Other Non-Professional Svcs</t>
  </si>
  <si>
    <t>682300</t>
  </si>
  <si>
    <t>Traction Electrical Supply</t>
  </si>
  <si>
    <t>682320</t>
  </si>
  <si>
    <t>Other Electrical Energy</t>
  </si>
  <si>
    <t>682330</t>
  </si>
  <si>
    <t>Natural Gas</t>
  </si>
  <si>
    <t>682420</t>
  </si>
  <si>
    <t>Other Utilities</t>
  </si>
  <si>
    <t>682421</t>
  </si>
  <si>
    <t>Utility Expense - Water</t>
  </si>
  <si>
    <t>682422</t>
  </si>
  <si>
    <t>Utility Expense - Garbage</t>
  </si>
  <si>
    <t>682423</t>
  </si>
  <si>
    <t>Telephone &amp; Other Commun</t>
  </si>
  <si>
    <t>682424</t>
  </si>
  <si>
    <t>Other Utility Expenses</t>
  </si>
  <si>
    <t>682425</t>
  </si>
  <si>
    <t>Utility Expense - Sewer</t>
  </si>
  <si>
    <t>685670</t>
  </si>
  <si>
    <t>Reg Trans Disc Card Prog Reimb</t>
  </si>
  <si>
    <t>686620</t>
  </si>
  <si>
    <t>BART Shuttle Service</t>
  </si>
  <si>
    <t>686630</t>
  </si>
  <si>
    <t>ADA Bus Service</t>
  </si>
  <si>
    <t>686652</t>
  </si>
  <si>
    <t>Other Bus Transfer Agreements</t>
  </si>
  <si>
    <t>686653</t>
  </si>
  <si>
    <t>AC Transit Feeder Agreement</t>
  </si>
  <si>
    <t>686654</t>
  </si>
  <si>
    <t>Late Night Bus Service</t>
  </si>
  <si>
    <t>686660</t>
  </si>
  <si>
    <t>Purchased Transportation - OAC</t>
  </si>
  <si>
    <t>686670</t>
  </si>
  <si>
    <t>Reg Trans Disc Card Prog Exp</t>
  </si>
  <si>
    <t>685030</t>
  </si>
  <si>
    <t>Reimb Cr Materials</t>
  </si>
  <si>
    <t>685090</t>
  </si>
  <si>
    <t>Reimb Cr Other</t>
  </si>
  <si>
    <t>685130</t>
  </si>
  <si>
    <t>Reimb Cr Travel</t>
  </si>
  <si>
    <t>685230</t>
  </si>
  <si>
    <t>Reimb Cr Maintenance &amp; Repairs</t>
  </si>
  <si>
    <t>685300</t>
  </si>
  <si>
    <t>Reimb Cr Professional &amp; Tech</t>
  </si>
  <si>
    <t>685420</t>
  </si>
  <si>
    <t>Reimb Cr Other Utilities</t>
  </si>
  <si>
    <t>606030</t>
  </si>
  <si>
    <t>Books and Periodicals</t>
  </si>
  <si>
    <t>606035</t>
  </si>
  <si>
    <t>Printing &amp; Publishing</t>
  </si>
  <si>
    <t>606050</t>
  </si>
  <si>
    <t>Bridge Tickets</t>
  </si>
  <si>
    <t>606060</t>
  </si>
  <si>
    <t>Postage</t>
  </si>
  <si>
    <t>606070</t>
  </si>
  <si>
    <t>Delivery Services</t>
  </si>
  <si>
    <t>606083</t>
  </si>
  <si>
    <t>Programs Outreach</t>
  </si>
  <si>
    <t>606090</t>
  </si>
  <si>
    <t>Other Cost Center Misc Exp</t>
  </si>
  <si>
    <t>606091</t>
  </si>
  <si>
    <t>Promotion Expense</t>
  </si>
  <si>
    <t>606092</t>
  </si>
  <si>
    <t>Promotion Expense Offset</t>
  </si>
  <si>
    <t>606300</t>
  </si>
  <si>
    <t>Amort - Def Settlement Cost</t>
  </si>
  <si>
    <t>607010</t>
  </si>
  <si>
    <t>Dues &amp; Memberships</t>
  </si>
  <si>
    <t>608010</t>
  </si>
  <si>
    <t>Safety &amp; Incentive Awards</t>
  </si>
  <si>
    <t>608020</t>
  </si>
  <si>
    <t>Suggestion Awards</t>
  </si>
  <si>
    <t>608030</t>
  </si>
  <si>
    <t>Employee Event</t>
  </si>
  <si>
    <t>608050</t>
  </si>
  <si>
    <t>Excellent Attendance Awards</t>
  </si>
  <si>
    <t>609010</t>
  </si>
  <si>
    <t>Freight &amp; Shipping Chgs</t>
  </si>
  <si>
    <t>687050</t>
  </si>
  <si>
    <t>Inventory Write-Offs &amp; Adjs</t>
  </si>
  <si>
    <t>688102</t>
  </si>
  <si>
    <t>Station Openning Sponsors Fees</t>
  </si>
  <si>
    <t>688103</t>
  </si>
  <si>
    <t>Station Openning Sponsors Exp</t>
  </si>
  <si>
    <t>Total Operating Expenses</t>
  </si>
  <si>
    <t>Net Operating (Income) Loss</t>
  </si>
  <si>
    <t>408020</t>
  </si>
  <si>
    <t>Sales Tax Revenue</t>
  </si>
  <si>
    <t>421010</t>
  </si>
  <si>
    <t>Prop Tax - Alameda County</t>
  </si>
  <si>
    <t>421011</t>
  </si>
  <si>
    <t>Prop Tax - Alameda Cnty - HO</t>
  </si>
  <si>
    <t>421020</t>
  </si>
  <si>
    <t>Prop Tax - Contra Costa Cnty</t>
  </si>
  <si>
    <t>421021</t>
  </si>
  <si>
    <t>Prop Tax - Contra Costa - HO</t>
  </si>
  <si>
    <t>421030</t>
  </si>
  <si>
    <t>Prop Tax - SF City &amp; Cnty</t>
  </si>
  <si>
    <t>421031</t>
  </si>
  <si>
    <t>Prop Tax - SF City &amp; Cnty - HO</t>
  </si>
  <si>
    <t>422020</t>
  </si>
  <si>
    <t>Invest Inc - CD</t>
  </si>
  <si>
    <t>422090</t>
  </si>
  <si>
    <t>Invest Inc - Treasury Notes</t>
  </si>
  <si>
    <t>422140</t>
  </si>
  <si>
    <t>Invest Inc - Other</t>
  </si>
  <si>
    <t>422170</t>
  </si>
  <si>
    <t>Interest Transfers - Trustees</t>
  </si>
  <si>
    <t>689010</t>
  </si>
  <si>
    <t>Donated Capital Assets</t>
  </si>
  <si>
    <t>800203</t>
  </si>
  <si>
    <t>MTC Rail Fund Car Swap</t>
  </si>
  <si>
    <t>414062</t>
  </si>
  <si>
    <t>San Mateo Fin Assist-Prop 42</t>
  </si>
  <si>
    <t>414120</t>
  </si>
  <si>
    <t>Oper Financial Assistance - Caltrain UOM</t>
  </si>
  <si>
    <t>414011</t>
  </si>
  <si>
    <t>Measure B - Paratransit</t>
  </si>
  <si>
    <t>414022</t>
  </si>
  <si>
    <t>414023</t>
  </si>
  <si>
    <t>Measure BB - Paratransit</t>
  </si>
  <si>
    <t>414024</t>
  </si>
  <si>
    <t>Measure BB - Transit</t>
  </si>
  <si>
    <t>414260</t>
  </si>
  <si>
    <t>Financial Assist Local -Other</t>
  </si>
  <si>
    <t>414463</t>
  </si>
  <si>
    <t>Financial Assist - Berkeley</t>
  </si>
  <si>
    <t>414464</t>
  </si>
  <si>
    <t>Grants - City of Oakland</t>
  </si>
  <si>
    <t>414620</t>
  </si>
  <si>
    <t>417670</t>
  </si>
  <si>
    <t>415011</t>
  </si>
  <si>
    <t>State Transit Assistance</t>
  </si>
  <si>
    <t>416471</t>
  </si>
  <si>
    <t>FTA - Urbanized Area -Normal</t>
  </si>
  <si>
    <t>416475</t>
  </si>
  <si>
    <t>FTA -5307 Stimulus Fund(ARRA)</t>
  </si>
  <si>
    <t>416482</t>
  </si>
  <si>
    <t>416485</t>
  </si>
  <si>
    <t>416504</t>
  </si>
  <si>
    <t>416860</t>
  </si>
  <si>
    <t>Other Federal Grants Revenue</t>
  </si>
  <si>
    <t>433027</t>
  </si>
  <si>
    <t>OPEB Unf Accr Offset-Ret Med</t>
  </si>
  <si>
    <t>433028</t>
  </si>
  <si>
    <t>OPEB Unf Accr Offst-Other Bens</t>
  </si>
  <si>
    <t>433101</t>
  </si>
  <si>
    <t>PERS ER Current Year Contribut</t>
  </si>
  <si>
    <t>433102</t>
  </si>
  <si>
    <t>PERS Pension Exp Offset GASB68</t>
  </si>
  <si>
    <t>432030</t>
  </si>
  <si>
    <t>Revenue Bond Debt Svc Alloc</t>
  </si>
  <si>
    <t>Total Other Operating Revenue</t>
  </si>
  <si>
    <t>Operating Financial Assistance</t>
  </si>
  <si>
    <t>Total Operating Financial Assistance</t>
  </si>
  <si>
    <t>For the audited report, some of these accounts were combined with Debt Related transactions and the totals were presented as Non Operating Expenses (Revenues)</t>
  </si>
  <si>
    <t>SF BART</t>
  </si>
  <si>
    <t>FY 15 Revenues and Expenses</t>
  </si>
  <si>
    <t>Accounts Excluded in Financial Report since these are used only for budgeting and tracking:</t>
  </si>
  <si>
    <t>ALO</t>
  </si>
  <si>
    <t>AM</t>
  </si>
  <si>
    <t>AMA</t>
  </si>
  <si>
    <t>AP</t>
  </si>
  <si>
    <t>APA</t>
  </si>
  <si>
    <t>AR</t>
  </si>
  <si>
    <t>ARA</t>
  </si>
  <si>
    <t>BI</t>
  </si>
  <si>
    <t>EX</t>
  </si>
  <si>
    <t>GJA</t>
  </si>
  <si>
    <t>ONL</t>
  </si>
  <si>
    <t>PC</t>
  </si>
  <si>
    <t>PRA</t>
  </si>
  <si>
    <t>Allocation</t>
  </si>
  <si>
    <t>Fixed Assets Adjusting Entries</t>
  </si>
  <si>
    <t>Accounts Payable Module</t>
  </si>
  <si>
    <t>Accounts Payable Adjusting Entries</t>
  </si>
  <si>
    <t>Accounts Receivable Module</t>
  </si>
  <si>
    <t>Accounts Receivable Adjusting Entries</t>
  </si>
  <si>
    <t>Billing Module</t>
  </si>
  <si>
    <t>Expense Module</t>
  </si>
  <si>
    <t>General Journal Entries</t>
  </si>
  <si>
    <t>Adjusting Journal Entries</t>
  </si>
  <si>
    <t>Project Costing Module</t>
  </si>
  <si>
    <t>Payroll Adjusting Entries</t>
  </si>
  <si>
    <t>PAY</t>
  </si>
  <si>
    <t>Payroll Module</t>
  </si>
  <si>
    <t>TR</t>
  </si>
  <si>
    <t>Treasury Module</t>
  </si>
  <si>
    <t>Source Code</t>
  </si>
  <si>
    <t>Origin</t>
  </si>
  <si>
    <t>MAX</t>
  </si>
  <si>
    <t>Maximo Inventory Module</t>
  </si>
  <si>
    <t>Assets Management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</si>
</sst>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9" fontId="0" fillId="0" borderId="0" xfId="0" applyNumberFormat="1"/>
    <xf numFmtId="0" fontId="1" fillId="0" borderId="0" xfId="0" applyFont="1"/>
    <xf numFmtId="39" fontId="1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39" fontId="1" fillId="0" borderId="1" xfId="0" applyNumberFormat="1" applyFont="1" applyBorder="1" applyAlignment="1">
      <alignment horizontal="center" vertical="center"/>
    </xf>
    <xf numFmtId="39" fontId="1" fillId="0" borderId="0" xfId="0" applyNumberFormat="1" applyFont="1"/>
    <xf numFmtId="0" fontId="2" fillId="0" borderId="0" xfId="0" applyFont="1"/>
    <xf numFmtId="39" fontId="1" fillId="0" borderId="0" xfId="0" applyNumberFormat="1" applyFont="1" applyBorder="1"/>
    <xf numFmtId="0" fontId="3" fillId="0" borderId="0" xfId="0" applyFont="1"/>
    <xf numFmtId="39" fontId="0" fillId="0" borderId="0" xfId="0" applyNumberFormat="1" applyFont="1"/>
    <xf numFmtId="0" fontId="0" fillId="0" borderId="0" xfId="0" applyFont="1"/>
    <xf numFmtId="0" fontId="4" fillId="0" borderId="0" xfId="0" applyFont="1"/>
    <xf numFmtId="39" fontId="1" fillId="0" borderId="0" xfId="0" applyNumberFormat="1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workbookViewId="0">
      <pane ySplit="5" topLeftCell="A15" activePane="bottomLeft" state="frozen"/>
      <selection pane="bottomLeft" activeCell="G41" sqref="G41"/>
    </sheetView>
  </sheetViews>
  <sheetFormatPr defaultRowHeight="15" x14ac:dyDescent="0.25"/>
  <cols>
    <col min="1" max="1" width="15.7109375" customWidth="1"/>
    <col min="2" max="2" width="38" bestFit="1" customWidth="1"/>
    <col min="3" max="3" width="18.7109375" style="1" customWidth="1"/>
  </cols>
  <sheetData>
    <row r="1" spans="1:3" ht="21" x14ac:dyDescent="0.35">
      <c r="A1" s="12" t="s">
        <v>556</v>
      </c>
    </row>
    <row r="2" spans="1:3" ht="21" x14ac:dyDescent="0.35">
      <c r="A2" s="12" t="s">
        <v>557</v>
      </c>
    </row>
    <row r="3" spans="1:3" x14ac:dyDescent="0.25">
      <c r="A3" s="2"/>
      <c r="B3" s="2"/>
      <c r="C3" s="13"/>
    </row>
    <row r="4" spans="1:3" x14ac:dyDescent="0.25">
      <c r="A4" s="2" t="s">
        <v>0</v>
      </c>
      <c r="B4" s="2" t="s">
        <v>0</v>
      </c>
      <c r="C4" s="3" t="s">
        <v>1</v>
      </c>
    </row>
    <row r="5" spans="1:3" x14ac:dyDescent="0.25">
      <c r="A5" s="4" t="s">
        <v>2</v>
      </c>
      <c r="B5" s="4" t="s">
        <v>3</v>
      </c>
      <c r="C5" s="5" t="s">
        <v>4</v>
      </c>
    </row>
    <row r="6" spans="1:3" x14ac:dyDescent="0.25">
      <c r="A6" s="2"/>
      <c r="B6" s="7"/>
      <c r="C6" s="8"/>
    </row>
    <row r="7" spans="1:3" x14ac:dyDescent="0.25">
      <c r="A7" t="s">
        <v>18</v>
      </c>
      <c r="B7" t="s">
        <v>19</v>
      </c>
      <c r="C7" s="1">
        <v>-436065106.64999998</v>
      </c>
    </row>
    <row r="8" spans="1:3" x14ac:dyDescent="0.25">
      <c r="A8" t="s">
        <v>20</v>
      </c>
      <c r="B8" t="s">
        <v>21</v>
      </c>
      <c r="C8" s="1">
        <v>-1396281</v>
      </c>
    </row>
    <row r="9" spans="1:3" x14ac:dyDescent="0.25">
      <c r="A9" t="s">
        <v>22</v>
      </c>
      <c r="B9" t="s">
        <v>23</v>
      </c>
      <c r="C9" s="1">
        <v>-13190748</v>
      </c>
    </row>
    <row r="10" spans="1:3" x14ac:dyDescent="0.25">
      <c r="A10" t="s">
        <v>24</v>
      </c>
      <c r="B10" t="s">
        <v>25</v>
      </c>
      <c r="C10" s="1">
        <v>-32099</v>
      </c>
    </row>
    <row r="11" spans="1:3" x14ac:dyDescent="0.25">
      <c r="A11" t="s">
        <v>26</v>
      </c>
      <c r="B11" t="s">
        <v>27</v>
      </c>
      <c r="C11" s="1">
        <v>-13553451</v>
      </c>
    </row>
    <row r="12" spans="1:3" x14ac:dyDescent="0.25">
      <c r="A12" t="s">
        <v>28</v>
      </c>
      <c r="B12" t="s">
        <v>29</v>
      </c>
      <c r="C12" s="1">
        <v>-21945636</v>
      </c>
    </row>
    <row r="13" spans="1:3" x14ac:dyDescent="0.25">
      <c r="A13" t="s">
        <v>30</v>
      </c>
      <c r="B13" t="s">
        <v>31</v>
      </c>
      <c r="C13" s="1">
        <v>-10686483.140000001</v>
      </c>
    </row>
    <row r="14" spans="1:3" x14ac:dyDescent="0.25">
      <c r="A14" t="s">
        <v>32</v>
      </c>
      <c r="B14" t="s">
        <v>33</v>
      </c>
      <c r="C14" s="1">
        <v>-309078.78999999998</v>
      </c>
    </row>
    <row r="15" spans="1:3" x14ac:dyDescent="0.25">
      <c r="A15" t="s">
        <v>34</v>
      </c>
      <c r="B15" t="s">
        <v>35</v>
      </c>
      <c r="C15" s="1">
        <v>-54409.25</v>
      </c>
    </row>
    <row r="16" spans="1:3" x14ac:dyDescent="0.25">
      <c r="A16" t="s">
        <v>36</v>
      </c>
      <c r="B16" t="s">
        <v>37</v>
      </c>
      <c r="C16" s="1">
        <v>47995</v>
      </c>
    </row>
    <row r="17" spans="1:3" x14ac:dyDescent="0.25">
      <c r="A17" t="s">
        <v>38</v>
      </c>
      <c r="B17" t="s">
        <v>39</v>
      </c>
      <c r="C17" s="1">
        <v>-9908.2800000000007</v>
      </c>
    </row>
    <row r="18" spans="1:3" x14ac:dyDescent="0.25">
      <c r="A18" t="s">
        <v>40</v>
      </c>
      <c r="B18" t="s">
        <v>41</v>
      </c>
      <c r="C18" s="1">
        <v>-99.8</v>
      </c>
    </row>
    <row r="19" spans="1:3" x14ac:dyDescent="0.25">
      <c r="A19" t="s">
        <v>63</v>
      </c>
      <c r="B19" t="s">
        <v>64</v>
      </c>
      <c r="C19" s="1">
        <v>-859687.58000000007</v>
      </c>
    </row>
    <row r="20" spans="1:3" x14ac:dyDescent="0.25">
      <c r="A20" t="s">
        <v>42</v>
      </c>
      <c r="B20" t="s">
        <v>43</v>
      </c>
      <c r="C20" s="1">
        <v>5112065.2</v>
      </c>
    </row>
    <row r="21" spans="1:3" x14ac:dyDescent="0.25">
      <c r="A21" t="s">
        <v>44</v>
      </c>
      <c r="B21" t="s">
        <v>45</v>
      </c>
      <c r="C21" s="1">
        <v>498201.02</v>
      </c>
    </row>
    <row r="22" spans="1:3" x14ac:dyDescent="0.25">
      <c r="A22" t="s">
        <v>46</v>
      </c>
      <c r="B22" t="s">
        <v>47</v>
      </c>
      <c r="C22" s="1">
        <v>4430713</v>
      </c>
    </row>
    <row r="23" spans="1:3" x14ac:dyDescent="0.25">
      <c r="A23" t="s">
        <v>48</v>
      </c>
      <c r="B23" t="s">
        <v>49</v>
      </c>
      <c r="C23" s="1">
        <v>2213</v>
      </c>
    </row>
    <row r="24" spans="1:3" x14ac:dyDescent="0.25">
      <c r="A24" t="s">
        <v>50</v>
      </c>
      <c r="B24" t="s">
        <v>51</v>
      </c>
      <c r="C24" s="1">
        <v>8844414.3100000005</v>
      </c>
    </row>
    <row r="25" spans="1:3" x14ac:dyDescent="0.25">
      <c r="A25" t="s">
        <v>52</v>
      </c>
      <c r="B25" t="s">
        <v>53</v>
      </c>
      <c r="C25" s="1">
        <v>14040264.279999999</v>
      </c>
    </row>
    <row r="26" spans="1:3" x14ac:dyDescent="0.25">
      <c r="A26" t="s">
        <v>54</v>
      </c>
      <c r="B26" t="s">
        <v>55</v>
      </c>
      <c r="C26" s="1">
        <v>41614</v>
      </c>
    </row>
    <row r="27" spans="1:3" x14ac:dyDescent="0.25">
      <c r="A27" t="s">
        <v>56</v>
      </c>
      <c r="B27" t="s">
        <v>57</v>
      </c>
      <c r="C27" s="1">
        <v>1197305</v>
      </c>
    </row>
    <row r="28" spans="1:3" x14ac:dyDescent="0.25">
      <c r="A28" t="s">
        <v>58</v>
      </c>
      <c r="B28" t="s">
        <v>59</v>
      </c>
      <c r="C28" s="1">
        <v>271487.65000000002</v>
      </c>
    </row>
    <row r="29" spans="1:3" x14ac:dyDescent="0.25">
      <c r="A29" t="s">
        <v>60</v>
      </c>
      <c r="B29" t="s">
        <v>61</v>
      </c>
      <c r="C29" s="1">
        <v>-17307</v>
      </c>
    </row>
    <row r="30" spans="1:3" x14ac:dyDescent="0.25">
      <c r="A30" s="2" t="s">
        <v>62</v>
      </c>
      <c r="B30" s="7"/>
      <c r="C30" s="6">
        <f>SUM(C7:C29)</f>
        <v>-463634023.03000003</v>
      </c>
    </row>
    <row r="32" spans="1:3" x14ac:dyDescent="0.25">
      <c r="A32" s="2"/>
      <c r="B32" s="7"/>
      <c r="C32" s="6"/>
    </row>
    <row r="33" spans="1:3" x14ac:dyDescent="0.25">
      <c r="A33" s="2"/>
      <c r="B33" s="7"/>
      <c r="C33" s="6"/>
    </row>
    <row r="34" spans="1:3" x14ac:dyDescent="0.25">
      <c r="A34" t="s">
        <v>65</v>
      </c>
      <c r="B34" t="s">
        <v>66</v>
      </c>
      <c r="C34" s="1">
        <v>-34687.58</v>
      </c>
    </row>
    <row r="35" spans="1:3" x14ac:dyDescent="0.25">
      <c r="A35" t="s">
        <v>67</v>
      </c>
      <c r="B35" t="s">
        <v>68</v>
      </c>
      <c r="C35" s="1">
        <v>-57721</v>
      </c>
    </row>
    <row r="36" spans="1:3" x14ac:dyDescent="0.25">
      <c r="A36" t="s">
        <v>69</v>
      </c>
      <c r="B36" t="s">
        <v>70</v>
      </c>
      <c r="C36" s="1">
        <v>-233865.37</v>
      </c>
    </row>
    <row r="37" spans="1:3" x14ac:dyDescent="0.25">
      <c r="A37" t="s">
        <v>71</v>
      </c>
      <c r="B37" t="s">
        <v>72</v>
      </c>
      <c r="C37" s="1">
        <v>-19638</v>
      </c>
    </row>
    <row r="38" spans="1:3" x14ac:dyDescent="0.25">
      <c r="A38" t="s">
        <v>73</v>
      </c>
      <c r="B38" t="s">
        <v>74</v>
      </c>
      <c r="C38" s="1">
        <v>-146079</v>
      </c>
    </row>
    <row r="39" spans="1:3" x14ac:dyDescent="0.25">
      <c r="A39" t="s">
        <v>75</v>
      </c>
      <c r="B39" t="s">
        <v>76</v>
      </c>
      <c r="C39" s="1">
        <v>-8700699.0600000005</v>
      </c>
    </row>
    <row r="40" spans="1:3" x14ac:dyDescent="0.25">
      <c r="A40" t="s">
        <v>77</v>
      </c>
      <c r="B40" t="s">
        <v>78</v>
      </c>
      <c r="C40" s="1">
        <v>-4141712.92</v>
      </c>
    </row>
    <row r="41" spans="1:3" x14ac:dyDescent="0.25">
      <c r="A41" t="s">
        <v>79</v>
      </c>
      <c r="B41" t="s">
        <v>80</v>
      </c>
      <c r="C41" s="1">
        <v>-2346014.0699999998</v>
      </c>
    </row>
    <row r="42" spans="1:3" x14ac:dyDescent="0.25">
      <c r="A42" s="9" t="s">
        <v>81</v>
      </c>
      <c r="B42" s="9" t="s">
        <v>82</v>
      </c>
      <c r="C42" s="10">
        <v>-554516.81000000006</v>
      </c>
    </row>
    <row r="43" spans="1:3" x14ac:dyDescent="0.25">
      <c r="A43" s="11" t="s">
        <v>83</v>
      </c>
      <c r="B43" s="11" t="s">
        <v>84</v>
      </c>
      <c r="C43" s="10">
        <v>-905020.11</v>
      </c>
    </row>
    <row r="44" spans="1:3" x14ac:dyDescent="0.25">
      <c r="A44" t="s">
        <v>85</v>
      </c>
      <c r="B44" t="s">
        <v>86</v>
      </c>
      <c r="C44" s="1">
        <v>-197098.13</v>
      </c>
    </row>
    <row r="45" spans="1:3" x14ac:dyDescent="0.25">
      <c r="A45" t="s">
        <v>87</v>
      </c>
      <c r="B45" t="s">
        <v>88</v>
      </c>
      <c r="C45" s="1">
        <v>-198905.99</v>
      </c>
    </row>
    <row r="46" spans="1:3" x14ac:dyDescent="0.25">
      <c r="A46" t="s">
        <v>89</v>
      </c>
      <c r="B46" t="s">
        <v>90</v>
      </c>
      <c r="C46" s="1">
        <v>0</v>
      </c>
    </row>
    <row r="47" spans="1:3" x14ac:dyDescent="0.25">
      <c r="A47" t="s">
        <v>91</v>
      </c>
      <c r="B47" t="s">
        <v>74</v>
      </c>
      <c r="C47" s="1">
        <v>-1252769.8999999999</v>
      </c>
    </row>
    <row r="48" spans="1:3" x14ac:dyDescent="0.25">
      <c r="A48" t="s">
        <v>92</v>
      </c>
      <c r="B48" t="s">
        <v>93</v>
      </c>
      <c r="C48" s="1">
        <v>-809149.89</v>
      </c>
    </row>
    <row r="49" spans="1:3" x14ac:dyDescent="0.25">
      <c r="A49" t="s">
        <v>94</v>
      </c>
      <c r="B49" t="s">
        <v>95</v>
      </c>
      <c r="C49" s="1">
        <v>0</v>
      </c>
    </row>
    <row r="50" spans="1:3" x14ac:dyDescent="0.25">
      <c r="A50" t="s">
        <v>96</v>
      </c>
      <c r="B50" t="s">
        <v>97</v>
      </c>
      <c r="C50" s="1">
        <v>0</v>
      </c>
    </row>
    <row r="51" spans="1:3" x14ac:dyDescent="0.25">
      <c r="A51" t="s">
        <v>98</v>
      </c>
      <c r="B51" t="s">
        <v>99</v>
      </c>
      <c r="C51" s="1">
        <v>-70371.05</v>
      </c>
    </row>
    <row r="52" spans="1:3" x14ac:dyDescent="0.25">
      <c r="A52" t="s">
        <v>100</v>
      </c>
      <c r="B52" t="s">
        <v>101</v>
      </c>
      <c r="C52" s="1">
        <v>-19745</v>
      </c>
    </row>
    <row r="53" spans="1:3" x14ac:dyDescent="0.25">
      <c r="A53" t="s">
        <v>102</v>
      </c>
      <c r="B53" t="s">
        <v>103</v>
      </c>
      <c r="C53" s="1">
        <v>-105401.52</v>
      </c>
    </row>
    <row r="54" spans="1:3" x14ac:dyDescent="0.25">
      <c r="A54" t="s">
        <v>104</v>
      </c>
      <c r="B54" t="s">
        <v>105</v>
      </c>
      <c r="C54" s="1">
        <v>-955749.07000000007</v>
      </c>
    </row>
    <row r="55" spans="1:3" x14ac:dyDescent="0.25">
      <c r="A55" t="s">
        <v>106</v>
      </c>
      <c r="B55" t="s">
        <v>107</v>
      </c>
      <c r="C55" s="1">
        <v>-80750.210000000006</v>
      </c>
    </row>
    <row r="56" spans="1:3" x14ac:dyDescent="0.25">
      <c r="A56" t="s">
        <v>108</v>
      </c>
      <c r="B56" t="s">
        <v>109</v>
      </c>
      <c r="C56" s="1">
        <v>-6786491.6200000001</v>
      </c>
    </row>
    <row r="57" spans="1:3" x14ac:dyDescent="0.25">
      <c r="A57" t="s">
        <v>110</v>
      </c>
      <c r="B57" t="s">
        <v>111</v>
      </c>
      <c r="C57" s="1">
        <v>-23362.5</v>
      </c>
    </row>
    <row r="58" spans="1:3" x14ac:dyDescent="0.25">
      <c r="A58" t="s">
        <v>112</v>
      </c>
      <c r="B58" t="s">
        <v>113</v>
      </c>
      <c r="C58" s="1">
        <v>-1135594.5</v>
      </c>
    </row>
    <row r="59" spans="1:3" x14ac:dyDescent="0.25">
      <c r="A59" t="s">
        <v>114</v>
      </c>
      <c r="B59" t="s">
        <v>115</v>
      </c>
      <c r="C59" s="1">
        <v>-19390600.199999999</v>
      </c>
    </row>
    <row r="60" spans="1:3" x14ac:dyDescent="0.25">
      <c r="A60" t="s">
        <v>116</v>
      </c>
      <c r="B60" t="s">
        <v>117</v>
      </c>
      <c r="C60" s="1">
        <v>-1062149.5</v>
      </c>
    </row>
    <row r="61" spans="1:3" x14ac:dyDescent="0.25">
      <c r="A61" t="s">
        <v>118</v>
      </c>
      <c r="B61" t="s">
        <v>119</v>
      </c>
      <c r="C61" s="1">
        <v>-361174</v>
      </c>
    </row>
    <row r="62" spans="1:3" x14ac:dyDescent="0.25">
      <c r="A62" t="s">
        <v>120</v>
      </c>
      <c r="B62" t="s">
        <v>121</v>
      </c>
      <c r="C62" s="1">
        <v>355811.67</v>
      </c>
    </row>
    <row r="63" spans="1:3" x14ac:dyDescent="0.25">
      <c r="A63" t="s">
        <v>122</v>
      </c>
      <c r="B63" t="s">
        <v>123</v>
      </c>
      <c r="C63" s="1">
        <v>-1614217.83</v>
      </c>
    </row>
    <row r="64" spans="1:3" x14ac:dyDescent="0.25">
      <c r="A64" t="s">
        <v>124</v>
      </c>
      <c r="B64" t="s">
        <v>125</v>
      </c>
      <c r="C64" s="1">
        <v>-20743.98</v>
      </c>
    </row>
    <row r="65" spans="1:3" x14ac:dyDescent="0.25">
      <c r="A65" t="s">
        <v>126</v>
      </c>
      <c r="B65" t="s">
        <v>127</v>
      </c>
      <c r="C65" s="1">
        <v>-13718.470000000001</v>
      </c>
    </row>
    <row r="66" spans="1:3" x14ac:dyDescent="0.25">
      <c r="A66" t="s">
        <v>128</v>
      </c>
      <c r="B66" t="s">
        <v>129</v>
      </c>
      <c r="C66" s="1">
        <v>-3278.35</v>
      </c>
    </row>
    <row r="67" spans="1:3" x14ac:dyDescent="0.25">
      <c r="A67" t="s">
        <v>130</v>
      </c>
      <c r="B67" t="s">
        <v>131</v>
      </c>
      <c r="C67" s="1">
        <v>-4047.4</v>
      </c>
    </row>
    <row r="68" spans="1:3" x14ac:dyDescent="0.25">
      <c r="A68" t="s">
        <v>132</v>
      </c>
      <c r="B68" t="s">
        <v>133</v>
      </c>
      <c r="C68" s="1">
        <v>-11501.85</v>
      </c>
    </row>
    <row r="69" spans="1:3" x14ac:dyDescent="0.25">
      <c r="A69" t="s">
        <v>134</v>
      </c>
      <c r="B69" t="s">
        <v>135</v>
      </c>
      <c r="C69" s="1">
        <v>-6529</v>
      </c>
    </row>
    <row r="70" spans="1:3" x14ac:dyDescent="0.25">
      <c r="A70" s="2" t="s">
        <v>552</v>
      </c>
      <c r="B70" s="9"/>
      <c r="C70" s="6">
        <f>SUM(C34:C69)</f>
        <v>-50907492.209999993</v>
      </c>
    </row>
    <row r="71" spans="1:3" x14ac:dyDescent="0.25">
      <c r="A71" s="2" t="s">
        <v>136</v>
      </c>
      <c r="B71" s="9"/>
      <c r="C71" s="6">
        <f>+C30+C70</f>
        <v>-514541515.24000001</v>
      </c>
    </row>
    <row r="72" spans="1:3" x14ac:dyDescent="0.25">
      <c r="B72" s="9"/>
    </row>
    <row r="73" spans="1:3" x14ac:dyDescent="0.25">
      <c r="A73" t="s">
        <v>137</v>
      </c>
      <c r="B73" t="s">
        <v>138</v>
      </c>
      <c r="C73" s="1">
        <v>213027376.19999999</v>
      </c>
    </row>
    <row r="74" spans="1:3" x14ac:dyDescent="0.25">
      <c r="A74" t="s">
        <v>139</v>
      </c>
      <c r="B74" t="s">
        <v>140</v>
      </c>
      <c r="C74" s="1">
        <v>300673.12</v>
      </c>
    </row>
    <row r="75" spans="1:3" x14ac:dyDescent="0.25">
      <c r="A75" t="s">
        <v>141</v>
      </c>
      <c r="B75" t="s">
        <v>142</v>
      </c>
      <c r="C75" s="1">
        <v>3367000</v>
      </c>
    </row>
    <row r="76" spans="1:3" x14ac:dyDescent="0.25">
      <c r="A76" t="s">
        <v>143</v>
      </c>
      <c r="B76" t="s">
        <v>144</v>
      </c>
      <c r="C76" s="1">
        <v>46522.46</v>
      </c>
    </row>
    <row r="77" spans="1:3" x14ac:dyDescent="0.25">
      <c r="A77" t="s">
        <v>145</v>
      </c>
      <c r="B77" t="s">
        <v>146</v>
      </c>
      <c r="C77" s="1">
        <v>43317.450000000004</v>
      </c>
    </row>
    <row r="78" spans="1:3" x14ac:dyDescent="0.25">
      <c r="A78" t="s">
        <v>147</v>
      </c>
      <c r="B78" t="s">
        <v>148</v>
      </c>
      <c r="C78" s="1">
        <v>5145083.49</v>
      </c>
    </row>
    <row r="79" spans="1:3" x14ac:dyDescent="0.25">
      <c r="A79" t="s">
        <v>149</v>
      </c>
      <c r="B79" t="s">
        <v>150</v>
      </c>
      <c r="C79" s="1">
        <v>41826813.130000003</v>
      </c>
    </row>
    <row r="80" spans="1:3" x14ac:dyDescent="0.25">
      <c r="A80" t="s">
        <v>151</v>
      </c>
      <c r="B80" t="s">
        <v>152</v>
      </c>
      <c r="C80" s="1">
        <v>4229597.92</v>
      </c>
    </row>
    <row r="81" spans="1:3" x14ac:dyDescent="0.25">
      <c r="A81" t="s">
        <v>153</v>
      </c>
      <c r="B81" t="s">
        <v>154</v>
      </c>
      <c r="C81" s="1">
        <v>4015102.52</v>
      </c>
    </row>
    <row r="82" spans="1:3" x14ac:dyDescent="0.25">
      <c r="A82" t="s">
        <v>155</v>
      </c>
      <c r="B82" t="s">
        <v>156</v>
      </c>
      <c r="C82" s="1">
        <v>-0.01</v>
      </c>
    </row>
    <row r="83" spans="1:3" x14ac:dyDescent="0.25">
      <c r="A83" t="s">
        <v>157</v>
      </c>
      <c r="B83" t="s">
        <v>158</v>
      </c>
      <c r="C83" s="1">
        <v>1182809.32</v>
      </c>
    </row>
    <row r="84" spans="1:3" x14ac:dyDescent="0.25">
      <c r="A84" t="s">
        <v>159</v>
      </c>
      <c r="B84" t="s">
        <v>160</v>
      </c>
      <c r="C84" s="1">
        <v>257076.66</v>
      </c>
    </row>
    <row r="85" spans="1:3" x14ac:dyDescent="0.25">
      <c r="A85" t="s">
        <v>161</v>
      </c>
      <c r="B85" t="s">
        <v>162</v>
      </c>
      <c r="C85" s="1">
        <v>128218.45</v>
      </c>
    </row>
    <row r="86" spans="1:3" x14ac:dyDescent="0.25">
      <c r="A86" t="s">
        <v>163</v>
      </c>
      <c r="B86" t="s">
        <v>164</v>
      </c>
      <c r="C86" s="1">
        <v>479057.94</v>
      </c>
    </row>
    <row r="87" spans="1:3" x14ac:dyDescent="0.25">
      <c r="A87" t="s">
        <v>165</v>
      </c>
      <c r="B87" t="s">
        <v>166</v>
      </c>
      <c r="C87" s="1">
        <v>679559.14</v>
      </c>
    </row>
    <row r="88" spans="1:3" x14ac:dyDescent="0.25">
      <c r="A88" t="s">
        <v>167</v>
      </c>
      <c r="B88" t="s">
        <v>168</v>
      </c>
      <c r="C88" s="1">
        <v>1299514.23</v>
      </c>
    </row>
    <row r="89" spans="1:3" x14ac:dyDescent="0.25">
      <c r="A89" t="s">
        <v>169</v>
      </c>
      <c r="B89" t="s">
        <v>170</v>
      </c>
      <c r="C89" s="1">
        <v>22916142.629999999</v>
      </c>
    </row>
    <row r="90" spans="1:3" x14ac:dyDescent="0.25">
      <c r="A90" t="s">
        <v>171</v>
      </c>
      <c r="B90" t="s">
        <v>172</v>
      </c>
      <c r="C90" s="1">
        <v>13709360.35</v>
      </c>
    </row>
    <row r="91" spans="1:3" x14ac:dyDescent="0.25">
      <c r="A91" t="s">
        <v>173</v>
      </c>
      <c r="B91" t="s">
        <v>174</v>
      </c>
      <c r="C91" s="1">
        <v>10285686.27</v>
      </c>
    </row>
    <row r="92" spans="1:3" x14ac:dyDescent="0.25">
      <c r="A92" t="s">
        <v>175</v>
      </c>
      <c r="B92" t="s">
        <v>176</v>
      </c>
      <c r="C92" s="1">
        <v>1097805.49</v>
      </c>
    </row>
    <row r="93" spans="1:3" x14ac:dyDescent="0.25">
      <c r="A93" t="s">
        <v>177</v>
      </c>
      <c r="B93" t="s">
        <v>178</v>
      </c>
      <c r="C93" s="1">
        <v>113528.33</v>
      </c>
    </row>
    <row r="94" spans="1:3" x14ac:dyDescent="0.25">
      <c r="A94" t="s">
        <v>179</v>
      </c>
      <c r="B94" t="s">
        <v>180</v>
      </c>
      <c r="C94" s="1">
        <v>41867.75</v>
      </c>
    </row>
    <row r="95" spans="1:3" x14ac:dyDescent="0.25">
      <c r="A95" t="s">
        <v>181</v>
      </c>
      <c r="B95" t="s">
        <v>182</v>
      </c>
      <c r="C95" s="1">
        <v>45128.24</v>
      </c>
    </row>
    <row r="96" spans="1:3" x14ac:dyDescent="0.25">
      <c r="A96" t="s">
        <v>183</v>
      </c>
      <c r="B96" t="s">
        <v>184</v>
      </c>
      <c r="C96" s="1">
        <v>14975312.5</v>
      </c>
    </row>
    <row r="97" spans="1:3" x14ac:dyDescent="0.25">
      <c r="A97" t="s">
        <v>185</v>
      </c>
      <c r="B97" t="s">
        <v>186</v>
      </c>
      <c r="C97" s="1">
        <v>40881114.149999999</v>
      </c>
    </row>
    <row r="98" spans="1:3" x14ac:dyDescent="0.25">
      <c r="A98" t="s">
        <v>187</v>
      </c>
      <c r="B98" t="s">
        <v>188</v>
      </c>
      <c r="C98" s="1">
        <v>115881.14</v>
      </c>
    </row>
    <row r="99" spans="1:3" x14ac:dyDescent="0.25">
      <c r="A99" t="s">
        <v>189</v>
      </c>
      <c r="B99" t="s">
        <v>190</v>
      </c>
      <c r="C99" s="1">
        <v>376867.73</v>
      </c>
    </row>
    <row r="100" spans="1:3" x14ac:dyDescent="0.25">
      <c r="A100" t="s">
        <v>191</v>
      </c>
      <c r="B100" t="s">
        <v>10</v>
      </c>
      <c r="C100" s="1">
        <v>5837762.0800000001</v>
      </c>
    </row>
    <row r="101" spans="1:3" x14ac:dyDescent="0.25">
      <c r="A101" t="s">
        <v>192</v>
      </c>
      <c r="B101" t="s">
        <v>11</v>
      </c>
      <c r="C101" s="1">
        <v>14255134.720000001</v>
      </c>
    </row>
    <row r="102" spans="1:3" x14ac:dyDescent="0.25">
      <c r="A102" t="s">
        <v>193</v>
      </c>
      <c r="B102" t="s">
        <v>8</v>
      </c>
      <c r="C102" s="1">
        <v>71644.540000000008</v>
      </c>
    </row>
    <row r="103" spans="1:3" x14ac:dyDescent="0.25">
      <c r="A103" t="s">
        <v>194</v>
      </c>
      <c r="B103" t="s">
        <v>195</v>
      </c>
      <c r="C103" s="1">
        <v>1489698</v>
      </c>
    </row>
    <row r="104" spans="1:3" x14ac:dyDescent="0.25">
      <c r="A104" t="s">
        <v>196</v>
      </c>
      <c r="B104" t="s">
        <v>197</v>
      </c>
      <c r="C104" s="1">
        <v>660833.28000000003</v>
      </c>
    </row>
    <row r="105" spans="1:3" x14ac:dyDescent="0.25">
      <c r="A105" t="s">
        <v>198</v>
      </c>
      <c r="B105" t="s">
        <v>199</v>
      </c>
      <c r="C105" s="1">
        <v>53000</v>
      </c>
    </row>
    <row r="106" spans="1:3" x14ac:dyDescent="0.25">
      <c r="A106" t="s">
        <v>200</v>
      </c>
      <c r="B106" t="s">
        <v>9</v>
      </c>
      <c r="C106" s="1">
        <v>2012555.08</v>
      </c>
    </row>
    <row r="107" spans="1:3" x14ac:dyDescent="0.25">
      <c r="A107" t="s">
        <v>201</v>
      </c>
      <c r="B107" t="s">
        <v>202</v>
      </c>
      <c r="C107" s="1">
        <v>626987.38</v>
      </c>
    </row>
    <row r="108" spans="1:3" x14ac:dyDescent="0.25">
      <c r="A108" t="s">
        <v>203</v>
      </c>
      <c r="B108" t="s">
        <v>7</v>
      </c>
      <c r="C108" s="1">
        <v>6450889.3799999999</v>
      </c>
    </row>
    <row r="109" spans="1:3" x14ac:dyDescent="0.25">
      <c r="A109" t="s">
        <v>204</v>
      </c>
      <c r="B109" t="s">
        <v>205</v>
      </c>
      <c r="C109" s="1">
        <v>2663752.98</v>
      </c>
    </row>
    <row r="110" spans="1:3" x14ac:dyDescent="0.25">
      <c r="A110" t="s">
        <v>206</v>
      </c>
      <c r="B110" t="s">
        <v>207</v>
      </c>
      <c r="C110" s="1">
        <v>152263.04000000001</v>
      </c>
    </row>
    <row r="111" spans="1:3" x14ac:dyDescent="0.25">
      <c r="A111" t="s">
        <v>208</v>
      </c>
      <c r="B111" t="s">
        <v>209</v>
      </c>
      <c r="C111" s="1">
        <v>151501.62</v>
      </c>
    </row>
    <row r="112" spans="1:3" x14ac:dyDescent="0.25">
      <c r="A112" t="s">
        <v>210</v>
      </c>
      <c r="B112" t="s">
        <v>211</v>
      </c>
      <c r="C112" s="1">
        <v>167251.54</v>
      </c>
    </row>
    <row r="113" spans="1:3" x14ac:dyDescent="0.25">
      <c r="A113" t="s">
        <v>212</v>
      </c>
      <c r="B113" t="s">
        <v>213</v>
      </c>
      <c r="C113" s="1">
        <v>23703923.039999999</v>
      </c>
    </row>
    <row r="114" spans="1:3" x14ac:dyDescent="0.25">
      <c r="A114" t="s">
        <v>214</v>
      </c>
      <c r="B114" t="s">
        <v>215</v>
      </c>
      <c r="C114" s="1">
        <v>-58697</v>
      </c>
    </row>
    <row r="115" spans="1:3" x14ac:dyDescent="0.25">
      <c r="A115" t="s">
        <v>216</v>
      </c>
      <c r="B115" t="s">
        <v>217</v>
      </c>
      <c r="C115" s="1">
        <v>2090827.45</v>
      </c>
    </row>
    <row r="116" spans="1:3" x14ac:dyDescent="0.25">
      <c r="A116" t="s">
        <v>218</v>
      </c>
      <c r="B116" t="s">
        <v>219</v>
      </c>
      <c r="C116" s="1">
        <v>1087796.46</v>
      </c>
    </row>
    <row r="117" spans="1:3" x14ac:dyDescent="0.25">
      <c r="A117" t="s">
        <v>220</v>
      </c>
      <c r="B117" t="s">
        <v>221</v>
      </c>
      <c r="C117" s="1">
        <v>0</v>
      </c>
    </row>
    <row r="118" spans="1:3" x14ac:dyDescent="0.25">
      <c r="A118" t="s">
        <v>222</v>
      </c>
      <c r="B118" t="s">
        <v>223</v>
      </c>
      <c r="C118" s="1">
        <v>44646.31</v>
      </c>
    </row>
    <row r="119" spans="1:3" x14ac:dyDescent="0.25">
      <c r="A119" t="s">
        <v>224</v>
      </c>
      <c r="B119" t="s">
        <v>6</v>
      </c>
      <c r="C119" s="1">
        <v>4459058.38</v>
      </c>
    </row>
    <row r="120" spans="1:3" x14ac:dyDescent="0.25">
      <c r="A120" t="s">
        <v>225</v>
      </c>
      <c r="B120" t="s">
        <v>226</v>
      </c>
      <c r="C120" s="1">
        <v>13468.08</v>
      </c>
    </row>
    <row r="121" spans="1:3" x14ac:dyDescent="0.25">
      <c r="A121" t="s">
        <v>227</v>
      </c>
      <c r="B121" t="s">
        <v>5</v>
      </c>
      <c r="C121" s="1">
        <v>55651722.850000001</v>
      </c>
    </row>
    <row r="122" spans="1:3" x14ac:dyDescent="0.25">
      <c r="A122" t="s">
        <v>228</v>
      </c>
      <c r="B122" t="s">
        <v>229</v>
      </c>
      <c r="C122" s="1">
        <v>889483.47</v>
      </c>
    </row>
    <row r="123" spans="1:3" x14ac:dyDescent="0.25">
      <c r="A123" t="s">
        <v>230</v>
      </c>
      <c r="B123" t="s">
        <v>231</v>
      </c>
      <c r="C123" s="1">
        <v>236729.83000000002</v>
      </c>
    </row>
    <row r="124" spans="1:3" x14ac:dyDescent="0.25">
      <c r="A124" t="s">
        <v>232</v>
      </c>
      <c r="B124" t="s">
        <v>233</v>
      </c>
      <c r="C124" s="1">
        <v>1386691.04</v>
      </c>
    </row>
    <row r="125" spans="1:3" x14ac:dyDescent="0.25">
      <c r="A125" t="s">
        <v>234</v>
      </c>
      <c r="B125" t="s">
        <v>235</v>
      </c>
      <c r="C125" s="1">
        <v>-194960.87</v>
      </c>
    </row>
    <row r="126" spans="1:3" x14ac:dyDescent="0.25">
      <c r="A126" t="s">
        <v>236</v>
      </c>
      <c r="B126" t="s">
        <v>237</v>
      </c>
      <c r="C126" s="1">
        <v>-42267805</v>
      </c>
    </row>
    <row r="127" spans="1:3" x14ac:dyDescent="0.25">
      <c r="A127" t="s">
        <v>238</v>
      </c>
      <c r="B127" t="s">
        <v>239</v>
      </c>
      <c r="C127" s="1">
        <v>25780776</v>
      </c>
    </row>
    <row r="128" spans="1:3" x14ac:dyDescent="0.25">
      <c r="A128" t="s">
        <v>240</v>
      </c>
      <c r="B128" t="s">
        <v>241</v>
      </c>
      <c r="C128" s="1">
        <v>162104.33000000002</v>
      </c>
    </row>
    <row r="129" spans="1:3" x14ac:dyDescent="0.25">
      <c r="A129" t="s">
        <v>242</v>
      </c>
      <c r="B129" t="s">
        <v>243</v>
      </c>
      <c r="C129" s="1">
        <v>-83041581.180000007</v>
      </c>
    </row>
    <row r="130" spans="1:3" x14ac:dyDescent="0.25">
      <c r="A130" t="s">
        <v>244</v>
      </c>
      <c r="B130" t="s">
        <v>245</v>
      </c>
      <c r="C130" s="1">
        <v>-1219332.42</v>
      </c>
    </row>
    <row r="131" spans="1:3" x14ac:dyDescent="0.25">
      <c r="A131" t="s">
        <v>246</v>
      </c>
      <c r="B131" t="s">
        <v>247</v>
      </c>
      <c r="C131" s="1">
        <v>-18113030.52</v>
      </c>
    </row>
    <row r="132" spans="1:3" x14ac:dyDescent="0.25">
      <c r="A132" t="s">
        <v>248</v>
      </c>
      <c r="B132" t="s">
        <v>249</v>
      </c>
      <c r="C132" s="1">
        <v>-518395.75</v>
      </c>
    </row>
    <row r="133" spans="1:3" x14ac:dyDescent="0.25">
      <c r="A133" t="s">
        <v>250</v>
      </c>
      <c r="B133" t="s">
        <v>251</v>
      </c>
      <c r="C133" s="1">
        <v>51874880.920000002</v>
      </c>
    </row>
    <row r="134" spans="1:3" x14ac:dyDescent="0.25">
      <c r="A134" t="s">
        <v>252</v>
      </c>
      <c r="B134" t="s">
        <v>253</v>
      </c>
      <c r="C134" s="1">
        <v>10313490.91</v>
      </c>
    </row>
    <row r="135" spans="1:3" x14ac:dyDescent="0.25">
      <c r="A135" t="s">
        <v>254</v>
      </c>
      <c r="B135" t="s">
        <v>255</v>
      </c>
      <c r="C135" s="1">
        <v>-67793206.260000005</v>
      </c>
    </row>
    <row r="136" spans="1:3" x14ac:dyDescent="0.25">
      <c r="A136" t="s">
        <v>256</v>
      </c>
      <c r="B136" t="s">
        <v>257</v>
      </c>
      <c r="C136" s="1">
        <v>43444769.450000003</v>
      </c>
    </row>
    <row r="137" spans="1:3" x14ac:dyDescent="0.25">
      <c r="A137" t="s">
        <v>258</v>
      </c>
      <c r="B137" t="s">
        <v>259</v>
      </c>
      <c r="C137" s="1">
        <v>-3138819.49</v>
      </c>
    </row>
    <row r="138" spans="1:3" x14ac:dyDescent="0.25">
      <c r="A138" t="s">
        <v>260</v>
      </c>
      <c r="B138" t="s">
        <v>261</v>
      </c>
      <c r="C138" s="1">
        <v>1732626.5</v>
      </c>
    </row>
    <row r="139" spans="1:3" x14ac:dyDescent="0.25">
      <c r="A139" t="s">
        <v>262</v>
      </c>
      <c r="B139" t="s">
        <v>263</v>
      </c>
      <c r="C139" s="1">
        <v>60471578.899999999</v>
      </c>
    </row>
    <row r="140" spans="1:3" x14ac:dyDescent="0.25">
      <c r="A140" t="s">
        <v>264</v>
      </c>
      <c r="B140" t="s">
        <v>265</v>
      </c>
      <c r="C140" s="1">
        <v>2105826.92</v>
      </c>
    </row>
    <row r="141" spans="1:3" x14ac:dyDescent="0.25">
      <c r="A141" t="s">
        <v>266</v>
      </c>
      <c r="B141" t="s">
        <v>267</v>
      </c>
      <c r="C141" s="1">
        <v>7185753.04</v>
      </c>
    </row>
    <row r="142" spans="1:3" x14ac:dyDescent="0.25">
      <c r="A142" t="s">
        <v>268</v>
      </c>
      <c r="B142" t="s">
        <v>269</v>
      </c>
      <c r="C142" s="1">
        <v>20345270.149999999</v>
      </c>
    </row>
    <row r="143" spans="1:3" x14ac:dyDescent="0.25">
      <c r="A143" t="s">
        <v>270</v>
      </c>
      <c r="B143" t="s">
        <v>271</v>
      </c>
      <c r="C143" s="1">
        <v>38532136.729999997</v>
      </c>
    </row>
    <row r="144" spans="1:3" x14ac:dyDescent="0.25">
      <c r="A144" t="s">
        <v>272</v>
      </c>
      <c r="B144" t="s">
        <v>273</v>
      </c>
      <c r="C144" s="1">
        <v>1853086.5</v>
      </c>
    </row>
    <row r="145" spans="1:3" x14ac:dyDescent="0.25">
      <c r="A145" t="s">
        <v>274</v>
      </c>
      <c r="B145" t="s">
        <v>275</v>
      </c>
      <c r="C145" s="1">
        <v>23180235.09</v>
      </c>
    </row>
    <row r="146" spans="1:3" x14ac:dyDescent="0.25">
      <c r="A146" t="s">
        <v>276</v>
      </c>
      <c r="B146" t="s">
        <v>277</v>
      </c>
      <c r="C146" s="1">
        <v>5201623.3899999997</v>
      </c>
    </row>
    <row r="147" spans="1:3" x14ac:dyDescent="0.25">
      <c r="A147" t="s">
        <v>278</v>
      </c>
      <c r="B147" t="s">
        <v>279</v>
      </c>
      <c r="C147" s="1">
        <v>9235220.7200000007</v>
      </c>
    </row>
    <row r="148" spans="1:3" x14ac:dyDescent="0.25">
      <c r="A148" t="s">
        <v>280</v>
      </c>
      <c r="B148" t="s">
        <v>281</v>
      </c>
      <c r="C148" s="1">
        <v>1914582.49</v>
      </c>
    </row>
    <row r="149" spans="1:3" x14ac:dyDescent="0.25">
      <c r="A149" t="s">
        <v>284</v>
      </c>
      <c r="B149" t="s">
        <v>285</v>
      </c>
      <c r="C149" s="1">
        <v>450763.73</v>
      </c>
    </row>
    <row r="150" spans="1:3" x14ac:dyDescent="0.25">
      <c r="A150" t="s">
        <v>286</v>
      </c>
      <c r="B150" t="s">
        <v>287</v>
      </c>
      <c r="C150" s="1">
        <v>3820158.4</v>
      </c>
    </row>
    <row r="151" spans="1:3" x14ac:dyDescent="0.25">
      <c r="A151" t="s">
        <v>288</v>
      </c>
      <c r="B151" t="s">
        <v>289</v>
      </c>
      <c r="C151" s="1">
        <v>7417828.2199999997</v>
      </c>
    </row>
    <row r="152" spans="1:3" x14ac:dyDescent="0.25">
      <c r="A152" t="s">
        <v>290</v>
      </c>
      <c r="B152" t="s">
        <v>291</v>
      </c>
      <c r="C152" s="1">
        <v>1876414.32</v>
      </c>
    </row>
    <row r="153" spans="1:3" x14ac:dyDescent="0.25">
      <c r="A153" t="s">
        <v>292</v>
      </c>
      <c r="B153" t="s">
        <v>293</v>
      </c>
      <c r="C153" s="1">
        <v>355614.44</v>
      </c>
    </row>
    <row r="154" spans="1:3" x14ac:dyDescent="0.25">
      <c r="A154" t="s">
        <v>294</v>
      </c>
      <c r="B154" t="s">
        <v>295</v>
      </c>
      <c r="C154" s="1">
        <v>40259.230000000003</v>
      </c>
    </row>
    <row r="155" spans="1:3" x14ac:dyDescent="0.25">
      <c r="A155" t="s">
        <v>296</v>
      </c>
      <c r="B155" t="s">
        <v>297</v>
      </c>
      <c r="C155" s="1">
        <v>20150.830000000002</v>
      </c>
    </row>
    <row r="156" spans="1:3" x14ac:dyDescent="0.25">
      <c r="A156" t="s">
        <v>298</v>
      </c>
      <c r="B156" t="s">
        <v>299</v>
      </c>
      <c r="C156" s="1">
        <v>745</v>
      </c>
    </row>
    <row r="157" spans="1:3" x14ac:dyDescent="0.25">
      <c r="A157" t="s">
        <v>300</v>
      </c>
      <c r="B157" t="s">
        <v>301</v>
      </c>
      <c r="C157" s="1">
        <v>14957.06</v>
      </c>
    </row>
    <row r="158" spans="1:3" x14ac:dyDescent="0.25">
      <c r="A158" t="s">
        <v>302</v>
      </c>
      <c r="B158" t="s">
        <v>303</v>
      </c>
      <c r="C158" s="1">
        <v>116462.84</v>
      </c>
    </row>
    <row r="159" spans="1:3" x14ac:dyDescent="0.25">
      <c r="A159" t="s">
        <v>304</v>
      </c>
      <c r="B159" t="s">
        <v>305</v>
      </c>
      <c r="C159" s="1">
        <v>26562.06</v>
      </c>
    </row>
    <row r="160" spans="1:3" x14ac:dyDescent="0.25">
      <c r="A160" t="s">
        <v>306</v>
      </c>
      <c r="B160" t="s">
        <v>307</v>
      </c>
      <c r="C160" s="1">
        <v>1715.01</v>
      </c>
    </row>
    <row r="161" spans="1:3" x14ac:dyDescent="0.25">
      <c r="A161" t="s">
        <v>308</v>
      </c>
      <c r="B161" t="s">
        <v>309</v>
      </c>
      <c r="C161" s="1">
        <v>7237.85</v>
      </c>
    </row>
    <row r="162" spans="1:3" x14ac:dyDescent="0.25">
      <c r="A162" t="s">
        <v>310</v>
      </c>
      <c r="B162" t="s">
        <v>311</v>
      </c>
      <c r="C162" s="1">
        <v>9506.0400000000009</v>
      </c>
    </row>
    <row r="163" spans="1:3" x14ac:dyDescent="0.25">
      <c r="A163" t="s">
        <v>312</v>
      </c>
      <c r="B163" t="s">
        <v>313</v>
      </c>
      <c r="C163" s="1">
        <v>8198.69</v>
      </c>
    </row>
    <row r="164" spans="1:3" x14ac:dyDescent="0.25">
      <c r="A164" t="s">
        <v>314</v>
      </c>
      <c r="B164" t="s">
        <v>315</v>
      </c>
      <c r="C164" s="1">
        <v>56964.72</v>
      </c>
    </row>
    <row r="165" spans="1:3" x14ac:dyDescent="0.25">
      <c r="A165" t="s">
        <v>316</v>
      </c>
      <c r="B165" t="s">
        <v>317</v>
      </c>
      <c r="C165" s="1">
        <v>205876.6</v>
      </c>
    </row>
    <row r="166" spans="1:3" x14ac:dyDescent="0.25">
      <c r="A166" t="s">
        <v>318</v>
      </c>
      <c r="B166" t="s">
        <v>319</v>
      </c>
      <c r="C166" s="1">
        <v>79473.83</v>
      </c>
    </row>
    <row r="167" spans="1:3" x14ac:dyDescent="0.25">
      <c r="A167" t="s">
        <v>320</v>
      </c>
      <c r="B167" t="s">
        <v>321</v>
      </c>
      <c r="C167" s="1">
        <v>0</v>
      </c>
    </row>
    <row r="168" spans="1:3" x14ac:dyDescent="0.25">
      <c r="A168" t="s">
        <v>322</v>
      </c>
      <c r="B168" t="s">
        <v>323</v>
      </c>
      <c r="C168" s="1">
        <v>184689.12</v>
      </c>
    </row>
    <row r="169" spans="1:3" x14ac:dyDescent="0.25">
      <c r="A169" t="s">
        <v>324</v>
      </c>
      <c r="B169" t="s">
        <v>325</v>
      </c>
      <c r="C169" s="1">
        <v>222986.14</v>
      </c>
    </row>
    <row r="170" spans="1:3" x14ac:dyDescent="0.25">
      <c r="A170" t="s">
        <v>326</v>
      </c>
      <c r="B170" t="s">
        <v>327</v>
      </c>
      <c r="C170" s="1">
        <v>2182145.25</v>
      </c>
    </row>
    <row r="171" spans="1:3" x14ac:dyDescent="0.25">
      <c r="A171" t="s">
        <v>328</v>
      </c>
      <c r="B171" t="s">
        <v>329</v>
      </c>
      <c r="C171" s="1">
        <v>1987012.38</v>
      </c>
    </row>
    <row r="172" spans="1:3" x14ac:dyDescent="0.25">
      <c r="A172" t="s">
        <v>330</v>
      </c>
      <c r="B172" t="s">
        <v>331</v>
      </c>
      <c r="C172" s="1">
        <v>697603.33</v>
      </c>
    </row>
    <row r="173" spans="1:3" x14ac:dyDescent="0.25">
      <c r="A173" t="s">
        <v>332</v>
      </c>
      <c r="B173" t="s">
        <v>333</v>
      </c>
      <c r="C173" s="1">
        <v>2152700</v>
      </c>
    </row>
    <row r="174" spans="1:3" x14ac:dyDescent="0.25">
      <c r="A174" t="s">
        <v>334</v>
      </c>
      <c r="B174" t="s">
        <v>335</v>
      </c>
      <c r="C174" s="1">
        <v>5297.06</v>
      </c>
    </row>
    <row r="175" spans="1:3" x14ac:dyDescent="0.25">
      <c r="A175" t="s">
        <v>336</v>
      </c>
      <c r="B175" t="s">
        <v>337</v>
      </c>
      <c r="C175" s="1">
        <v>78469.37</v>
      </c>
    </row>
    <row r="176" spans="1:3" x14ac:dyDescent="0.25">
      <c r="A176" t="s">
        <v>338</v>
      </c>
      <c r="B176" t="s">
        <v>339</v>
      </c>
      <c r="C176" s="1">
        <v>0</v>
      </c>
    </row>
    <row r="177" spans="1:3" x14ac:dyDescent="0.25">
      <c r="A177" t="s">
        <v>340</v>
      </c>
      <c r="B177" t="s">
        <v>341</v>
      </c>
      <c r="C177" s="1">
        <v>21275918.739999998</v>
      </c>
    </row>
    <row r="178" spans="1:3" x14ac:dyDescent="0.25">
      <c r="A178" t="s">
        <v>342</v>
      </c>
      <c r="B178" t="s">
        <v>343</v>
      </c>
      <c r="C178" s="1">
        <v>298.5</v>
      </c>
    </row>
    <row r="179" spans="1:3" x14ac:dyDescent="0.25">
      <c r="A179" t="s">
        <v>344</v>
      </c>
      <c r="B179" t="s">
        <v>345</v>
      </c>
      <c r="C179" s="1">
        <v>13295455.539999999</v>
      </c>
    </row>
    <row r="180" spans="1:3" x14ac:dyDescent="0.25">
      <c r="A180" t="s">
        <v>346</v>
      </c>
      <c r="B180" t="s">
        <v>347</v>
      </c>
      <c r="C180" s="1">
        <v>37717.4</v>
      </c>
    </row>
    <row r="181" spans="1:3" x14ac:dyDescent="0.25">
      <c r="A181" t="s">
        <v>348</v>
      </c>
      <c r="B181" t="s">
        <v>349</v>
      </c>
      <c r="C181" s="1">
        <v>107421.43000000001</v>
      </c>
    </row>
    <row r="182" spans="1:3" x14ac:dyDescent="0.25">
      <c r="A182" t="s">
        <v>350</v>
      </c>
      <c r="B182" t="s">
        <v>351</v>
      </c>
      <c r="C182" s="1">
        <v>963658.13</v>
      </c>
    </row>
    <row r="183" spans="1:3" x14ac:dyDescent="0.25">
      <c r="A183" t="s">
        <v>352</v>
      </c>
      <c r="B183" t="s">
        <v>353</v>
      </c>
      <c r="C183" s="1">
        <v>13781751.859999999</v>
      </c>
    </row>
    <row r="184" spans="1:3" x14ac:dyDescent="0.25">
      <c r="A184" t="s">
        <v>354</v>
      </c>
      <c r="B184" t="s">
        <v>355</v>
      </c>
      <c r="C184" s="1">
        <v>57485</v>
      </c>
    </row>
    <row r="185" spans="1:3" x14ac:dyDescent="0.25">
      <c r="A185" t="s">
        <v>356</v>
      </c>
      <c r="B185" t="s">
        <v>357</v>
      </c>
      <c r="C185" s="1">
        <v>441.51</v>
      </c>
    </row>
    <row r="186" spans="1:3" x14ac:dyDescent="0.25">
      <c r="A186" t="s">
        <v>358</v>
      </c>
      <c r="B186" t="s">
        <v>359</v>
      </c>
      <c r="C186" s="1">
        <v>6463.9000000000005</v>
      </c>
    </row>
    <row r="187" spans="1:3" x14ac:dyDescent="0.25">
      <c r="A187" t="s">
        <v>360</v>
      </c>
      <c r="B187" t="s">
        <v>361</v>
      </c>
      <c r="C187" s="1">
        <v>4444.07</v>
      </c>
    </row>
    <row r="188" spans="1:3" x14ac:dyDescent="0.25">
      <c r="A188" t="s">
        <v>362</v>
      </c>
      <c r="B188" t="s">
        <v>363</v>
      </c>
      <c r="C188" s="1">
        <v>21352.49</v>
      </c>
    </row>
    <row r="189" spans="1:3" x14ac:dyDescent="0.25">
      <c r="A189" t="s">
        <v>364</v>
      </c>
      <c r="B189" t="s">
        <v>365</v>
      </c>
      <c r="C189" s="1">
        <v>2588.75</v>
      </c>
    </row>
    <row r="190" spans="1:3" x14ac:dyDescent="0.25">
      <c r="A190" t="s">
        <v>366</v>
      </c>
      <c r="B190" t="s">
        <v>367</v>
      </c>
      <c r="C190" s="1">
        <v>361940</v>
      </c>
    </row>
    <row r="191" spans="1:3" x14ac:dyDescent="0.25">
      <c r="A191" t="s">
        <v>368</v>
      </c>
      <c r="B191" t="s">
        <v>369</v>
      </c>
      <c r="C191" s="1">
        <v>15983.800000000001</v>
      </c>
    </row>
    <row r="192" spans="1:3" x14ac:dyDescent="0.25">
      <c r="A192" t="s">
        <v>370</v>
      </c>
      <c r="B192" t="s">
        <v>371</v>
      </c>
      <c r="C192" s="1">
        <v>11384847.65</v>
      </c>
    </row>
    <row r="193" spans="1:3" x14ac:dyDescent="0.25">
      <c r="A193" t="s">
        <v>372</v>
      </c>
      <c r="B193" t="s">
        <v>373</v>
      </c>
      <c r="C193" s="1">
        <v>21379549.285999998</v>
      </c>
    </row>
    <row r="194" spans="1:3" x14ac:dyDescent="0.25">
      <c r="A194" t="s">
        <v>374</v>
      </c>
      <c r="B194" t="s">
        <v>375</v>
      </c>
      <c r="C194" s="1">
        <v>555647.82999999996</v>
      </c>
    </row>
    <row r="195" spans="1:3" x14ac:dyDescent="0.25">
      <c r="A195" t="s">
        <v>376</v>
      </c>
      <c r="B195" t="s">
        <v>377</v>
      </c>
      <c r="C195" s="1">
        <v>128096.90000000001</v>
      </c>
    </row>
    <row r="196" spans="1:3" x14ac:dyDescent="0.25">
      <c r="A196" t="s">
        <v>378</v>
      </c>
      <c r="B196" t="s">
        <v>379</v>
      </c>
      <c r="C196" s="1">
        <v>1232813.78</v>
      </c>
    </row>
    <row r="197" spans="1:3" x14ac:dyDescent="0.25">
      <c r="A197" t="s">
        <v>380</v>
      </c>
      <c r="B197" t="s">
        <v>381</v>
      </c>
      <c r="C197" s="1">
        <v>171966.4</v>
      </c>
    </row>
    <row r="198" spans="1:3" x14ac:dyDescent="0.25">
      <c r="A198" t="s">
        <v>382</v>
      </c>
      <c r="B198" t="s">
        <v>383</v>
      </c>
      <c r="C198" s="1">
        <v>116554.03</v>
      </c>
    </row>
    <row r="199" spans="1:3" x14ac:dyDescent="0.25">
      <c r="A199" t="s">
        <v>384</v>
      </c>
      <c r="B199" t="s">
        <v>385</v>
      </c>
      <c r="C199" s="1">
        <v>476145.02</v>
      </c>
    </row>
    <row r="200" spans="1:3" x14ac:dyDescent="0.25">
      <c r="A200" t="s">
        <v>386</v>
      </c>
      <c r="B200" t="s">
        <v>387</v>
      </c>
      <c r="C200" s="1">
        <v>763634.92</v>
      </c>
    </row>
    <row r="201" spans="1:3" x14ac:dyDescent="0.25">
      <c r="A201" t="s">
        <v>388</v>
      </c>
      <c r="B201" t="s">
        <v>389</v>
      </c>
      <c r="C201" s="1">
        <v>62377.74</v>
      </c>
    </row>
    <row r="202" spans="1:3" x14ac:dyDescent="0.25">
      <c r="A202" t="s">
        <v>390</v>
      </c>
      <c r="B202" t="s">
        <v>391</v>
      </c>
      <c r="C202" s="1">
        <v>113914.90000000001</v>
      </c>
    </row>
    <row r="203" spans="1:3" x14ac:dyDescent="0.25">
      <c r="A203" t="s">
        <v>392</v>
      </c>
      <c r="B203" t="s">
        <v>393</v>
      </c>
      <c r="C203" s="1">
        <v>302512.05</v>
      </c>
    </row>
    <row r="204" spans="1:3" x14ac:dyDescent="0.25">
      <c r="A204" t="s">
        <v>394</v>
      </c>
      <c r="B204" t="s">
        <v>395</v>
      </c>
      <c r="C204" s="1">
        <v>74115.180000000008</v>
      </c>
    </row>
    <row r="205" spans="1:3" x14ac:dyDescent="0.25">
      <c r="A205" t="s">
        <v>396</v>
      </c>
      <c r="B205" t="s">
        <v>397</v>
      </c>
      <c r="C205" s="1">
        <v>80045.97</v>
      </c>
    </row>
    <row r="206" spans="1:3" x14ac:dyDescent="0.25">
      <c r="A206" t="s">
        <v>398</v>
      </c>
      <c r="B206" t="s">
        <v>399</v>
      </c>
      <c r="C206" s="1">
        <v>679666.24</v>
      </c>
    </row>
    <row r="207" spans="1:3" x14ac:dyDescent="0.25">
      <c r="A207" t="s">
        <v>400</v>
      </c>
      <c r="B207" t="s">
        <v>401</v>
      </c>
      <c r="C207" s="1">
        <v>36003720.630000003</v>
      </c>
    </row>
    <row r="208" spans="1:3" x14ac:dyDescent="0.25">
      <c r="A208" t="s">
        <v>402</v>
      </c>
      <c r="B208" t="s">
        <v>403</v>
      </c>
      <c r="C208" s="1">
        <v>393102.18</v>
      </c>
    </row>
    <row r="209" spans="1:3" x14ac:dyDescent="0.25">
      <c r="A209" t="s">
        <v>404</v>
      </c>
      <c r="B209" t="s">
        <v>405</v>
      </c>
      <c r="C209" s="1">
        <v>152893.51</v>
      </c>
    </row>
    <row r="210" spans="1:3" x14ac:dyDescent="0.25">
      <c r="A210" t="s">
        <v>406</v>
      </c>
      <c r="B210" t="s">
        <v>407</v>
      </c>
      <c r="C210" s="1">
        <v>612911.24</v>
      </c>
    </row>
    <row r="211" spans="1:3" x14ac:dyDescent="0.25">
      <c r="A211" t="s">
        <v>408</v>
      </c>
      <c r="B211" t="s">
        <v>409</v>
      </c>
      <c r="C211" s="1">
        <v>711156.16899999999</v>
      </c>
    </row>
    <row r="212" spans="1:3" x14ac:dyDescent="0.25">
      <c r="A212" t="s">
        <v>410</v>
      </c>
      <c r="B212" t="s">
        <v>411</v>
      </c>
      <c r="C212" s="1">
        <v>1124238.02</v>
      </c>
    </row>
    <row r="213" spans="1:3" x14ac:dyDescent="0.25">
      <c r="A213" t="s">
        <v>412</v>
      </c>
      <c r="B213" t="s">
        <v>413</v>
      </c>
      <c r="C213" s="1">
        <v>1324500</v>
      </c>
    </row>
    <row r="214" spans="1:3" x14ac:dyDescent="0.25">
      <c r="A214" t="s">
        <v>414</v>
      </c>
      <c r="B214" t="s">
        <v>415</v>
      </c>
      <c r="C214" s="1">
        <v>795.97</v>
      </c>
    </row>
    <row r="215" spans="1:3" x14ac:dyDescent="0.25">
      <c r="A215" t="s">
        <v>416</v>
      </c>
      <c r="B215" t="s">
        <v>417</v>
      </c>
      <c r="C215" s="1">
        <v>95483.39</v>
      </c>
    </row>
    <row r="216" spans="1:3" x14ac:dyDescent="0.25">
      <c r="A216" t="s">
        <v>418</v>
      </c>
      <c r="B216" t="s">
        <v>419</v>
      </c>
      <c r="C216" s="1">
        <v>0</v>
      </c>
    </row>
    <row r="217" spans="1:3" x14ac:dyDescent="0.25">
      <c r="A217" t="s">
        <v>420</v>
      </c>
      <c r="B217" t="s">
        <v>421</v>
      </c>
      <c r="C217" s="1">
        <v>158674.69</v>
      </c>
    </row>
    <row r="218" spans="1:3" x14ac:dyDescent="0.25">
      <c r="A218" t="s">
        <v>422</v>
      </c>
      <c r="B218" t="s">
        <v>423</v>
      </c>
      <c r="C218" s="1">
        <v>13311319.49</v>
      </c>
    </row>
    <row r="219" spans="1:3" x14ac:dyDescent="0.25">
      <c r="A219" t="s">
        <v>424</v>
      </c>
      <c r="B219" t="s">
        <v>425</v>
      </c>
      <c r="C219" s="1">
        <v>3088114</v>
      </c>
    </row>
    <row r="220" spans="1:3" x14ac:dyDescent="0.25">
      <c r="A220" t="s">
        <v>426</v>
      </c>
      <c r="B220" t="s">
        <v>427</v>
      </c>
      <c r="C220" s="1">
        <v>3240000</v>
      </c>
    </row>
    <row r="221" spans="1:3" x14ac:dyDescent="0.25">
      <c r="A221" t="s">
        <v>428</v>
      </c>
      <c r="B221" t="s">
        <v>429</v>
      </c>
      <c r="C221" s="1">
        <v>402985</v>
      </c>
    </row>
    <row r="222" spans="1:3" x14ac:dyDescent="0.25">
      <c r="A222" t="s">
        <v>430</v>
      </c>
      <c r="B222" t="s">
        <v>431</v>
      </c>
      <c r="C222" s="1">
        <v>3541976.94</v>
      </c>
    </row>
    <row r="223" spans="1:3" x14ac:dyDescent="0.25">
      <c r="A223" t="s">
        <v>432</v>
      </c>
      <c r="B223" t="s">
        <v>433</v>
      </c>
      <c r="C223" s="1">
        <v>66110.44</v>
      </c>
    </row>
    <row r="224" spans="1:3" x14ac:dyDescent="0.25">
      <c r="A224" t="s">
        <v>434</v>
      </c>
      <c r="B224" t="s">
        <v>435</v>
      </c>
      <c r="C224" s="1">
        <v>-644491.62</v>
      </c>
    </row>
    <row r="225" spans="1:3" x14ac:dyDescent="0.25">
      <c r="A225" t="s">
        <v>436</v>
      </c>
      <c r="B225" t="s">
        <v>437</v>
      </c>
      <c r="C225" s="1">
        <v>-1840.97</v>
      </c>
    </row>
    <row r="226" spans="1:3" x14ac:dyDescent="0.25">
      <c r="A226" t="s">
        <v>438</v>
      </c>
      <c r="B226" t="s">
        <v>439</v>
      </c>
      <c r="C226" s="1">
        <v>-42610.04</v>
      </c>
    </row>
    <row r="227" spans="1:3" x14ac:dyDescent="0.25">
      <c r="A227" t="s">
        <v>440</v>
      </c>
      <c r="B227" t="s">
        <v>441</v>
      </c>
      <c r="C227" s="1">
        <v>725.84</v>
      </c>
    </row>
    <row r="228" spans="1:3" x14ac:dyDescent="0.25">
      <c r="A228" t="s">
        <v>442</v>
      </c>
      <c r="B228" t="s">
        <v>443</v>
      </c>
      <c r="C228" s="1">
        <v>-40035.200000000004</v>
      </c>
    </row>
    <row r="229" spans="1:3" x14ac:dyDescent="0.25">
      <c r="A229" t="s">
        <v>444</v>
      </c>
      <c r="B229" t="s">
        <v>445</v>
      </c>
      <c r="C229" s="1">
        <v>-79933.72</v>
      </c>
    </row>
    <row r="230" spans="1:3" x14ac:dyDescent="0.25">
      <c r="A230" t="s">
        <v>508</v>
      </c>
      <c r="B230" t="s">
        <v>509</v>
      </c>
      <c r="C230" s="1">
        <v>6563</v>
      </c>
    </row>
    <row r="231" spans="1:3" x14ac:dyDescent="0.25">
      <c r="A231" t="s">
        <v>446</v>
      </c>
      <c r="B231" t="s">
        <v>447</v>
      </c>
      <c r="C231" s="1">
        <v>81357.150000000009</v>
      </c>
    </row>
    <row r="232" spans="1:3" x14ac:dyDescent="0.25">
      <c r="A232" t="s">
        <v>448</v>
      </c>
      <c r="B232" t="s">
        <v>449</v>
      </c>
      <c r="C232" s="1">
        <v>70008.89</v>
      </c>
    </row>
    <row r="233" spans="1:3" x14ac:dyDescent="0.25">
      <c r="A233" t="s">
        <v>450</v>
      </c>
      <c r="B233" t="s">
        <v>451</v>
      </c>
      <c r="C233" s="1">
        <v>94000</v>
      </c>
    </row>
    <row r="234" spans="1:3" x14ac:dyDescent="0.25">
      <c r="A234" t="s">
        <v>452</v>
      </c>
      <c r="B234" t="s">
        <v>453</v>
      </c>
      <c r="C234" s="1">
        <v>81033.42</v>
      </c>
    </row>
    <row r="235" spans="1:3" x14ac:dyDescent="0.25">
      <c r="A235" t="s">
        <v>454</v>
      </c>
      <c r="B235" t="s">
        <v>455</v>
      </c>
      <c r="C235" s="1">
        <v>55003.06</v>
      </c>
    </row>
    <row r="236" spans="1:3" x14ac:dyDescent="0.25">
      <c r="A236" t="s">
        <v>456</v>
      </c>
      <c r="B236" t="s">
        <v>457</v>
      </c>
      <c r="C236" s="1">
        <v>6069.4800000000005</v>
      </c>
    </row>
    <row r="237" spans="1:3" x14ac:dyDescent="0.25">
      <c r="A237" t="s">
        <v>458</v>
      </c>
      <c r="B237" t="s">
        <v>459</v>
      </c>
      <c r="C237" s="1">
        <v>1241948.7549999999</v>
      </c>
    </row>
    <row r="238" spans="1:3" x14ac:dyDescent="0.25">
      <c r="A238" t="s">
        <v>460</v>
      </c>
      <c r="B238" t="s">
        <v>461</v>
      </c>
      <c r="C238" s="1">
        <v>51386.5</v>
      </c>
    </row>
    <row r="239" spans="1:3" x14ac:dyDescent="0.25">
      <c r="A239" t="s">
        <v>462</v>
      </c>
      <c r="B239" t="s">
        <v>463</v>
      </c>
      <c r="C239" s="1">
        <v>-46195</v>
      </c>
    </row>
    <row r="240" spans="1:3" x14ac:dyDescent="0.25">
      <c r="A240" t="s">
        <v>464</v>
      </c>
      <c r="B240" t="s">
        <v>465</v>
      </c>
      <c r="C240" s="1">
        <v>66911</v>
      </c>
    </row>
    <row r="241" spans="1:3" x14ac:dyDescent="0.25">
      <c r="A241" t="s">
        <v>466</v>
      </c>
      <c r="B241" t="s">
        <v>467</v>
      </c>
      <c r="C241" s="1">
        <v>318215.48</v>
      </c>
    </row>
    <row r="242" spans="1:3" x14ac:dyDescent="0.25">
      <c r="A242" t="s">
        <v>468</v>
      </c>
      <c r="B242" t="s">
        <v>469</v>
      </c>
      <c r="C242" s="1">
        <v>5068.88</v>
      </c>
    </row>
    <row r="243" spans="1:3" x14ac:dyDescent="0.25">
      <c r="A243" t="s">
        <v>470</v>
      </c>
      <c r="B243" t="s">
        <v>471</v>
      </c>
      <c r="C243" s="1">
        <v>32024.5</v>
      </c>
    </row>
    <row r="244" spans="1:3" x14ac:dyDescent="0.25">
      <c r="A244" t="s">
        <v>472</v>
      </c>
      <c r="B244" t="s">
        <v>473</v>
      </c>
      <c r="C244" s="1">
        <v>8118.71</v>
      </c>
    </row>
    <row r="245" spans="1:3" x14ac:dyDescent="0.25">
      <c r="A245" t="s">
        <v>474</v>
      </c>
      <c r="B245" t="s">
        <v>475</v>
      </c>
      <c r="C245" s="1">
        <v>5823</v>
      </c>
    </row>
    <row r="246" spans="1:3" x14ac:dyDescent="0.25">
      <c r="A246" t="s">
        <v>476</v>
      </c>
      <c r="B246" t="s">
        <v>477</v>
      </c>
      <c r="C246" s="1">
        <v>10247.050000000001</v>
      </c>
    </row>
    <row r="247" spans="1:3" x14ac:dyDescent="0.25">
      <c r="A247" t="s">
        <v>478</v>
      </c>
      <c r="B247" t="s">
        <v>479</v>
      </c>
      <c r="C247" s="1">
        <v>434569.08</v>
      </c>
    </row>
    <row r="248" spans="1:3" x14ac:dyDescent="0.25">
      <c r="A248" t="s">
        <v>480</v>
      </c>
      <c r="B248" t="s">
        <v>481</v>
      </c>
      <c r="C248" s="1">
        <v>-71499</v>
      </c>
    </row>
    <row r="249" spans="1:3" x14ac:dyDescent="0.25">
      <c r="A249" t="s">
        <v>482</v>
      </c>
      <c r="B249" t="s">
        <v>483</v>
      </c>
      <c r="C249" s="1">
        <v>64021.87</v>
      </c>
    </row>
    <row r="250" spans="1:3" x14ac:dyDescent="0.25">
      <c r="A250" s="2" t="s">
        <v>484</v>
      </c>
      <c r="B250" s="7"/>
      <c r="C250" s="6">
        <f>SUM(C73:C249)</f>
        <v>767141243.01999998</v>
      </c>
    </row>
    <row r="251" spans="1:3" x14ac:dyDescent="0.25">
      <c r="A251" s="7" t="s">
        <v>485</v>
      </c>
      <c r="B251" s="7"/>
      <c r="C251" s="6">
        <f>+C71+C250</f>
        <v>252599727.77999997</v>
      </c>
    </row>
    <row r="252" spans="1:3" x14ac:dyDescent="0.25">
      <c r="A252" s="2"/>
      <c r="B252" s="7"/>
      <c r="C252" s="6"/>
    </row>
    <row r="253" spans="1:3" x14ac:dyDescent="0.25">
      <c r="A253" s="2"/>
      <c r="B253" s="7"/>
      <c r="C253" s="6"/>
    </row>
    <row r="254" spans="1:3" x14ac:dyDescent="0.25">
      <c r="A254" s="2"/>
      <c r="B254" s="7"/>
      <c r="C254" s="6"/>
    </row>
    <row r="255" spans="1:3" x14ac:dyDescent="0.25">
      <c r="A255" s="2"/>
      <c r="B255" s="7"/>
      <c r="C255" s="6"/>
    </row>
    <row r="256" spans="1:3" x14ac:dyDescent="0.25">
      <c r="A256" s="2" t="s">
        <v>555</v>
      </c>
      <c r="B256" s="7"/>
      <c r="C256" s="6"/>
    </row>
    <row r="257" spans="1:4" x14ac:dyDescent="0.25">
      <c r="A257" s="2"/>
      <c r="B257" s="7"/>
      <c r="C257" s="6"/>
    </row>
    <row r="258" spans="1:4" x14ac:dyDescent="0.25">
      <c r="A258" t="s">
        <v>486</v>
      </c>
      <c r="B258" t="s">
        <v>487</v>
      </c>
      <c r="C258" s="1">
        <v>-233148132.5</v>
      </c>
    </row>
    <row r="259" spans="1:4" x14ac:dyDescent="0.25">
      <c r="A259" t="s">
        <v>488</v>
      </c>
      <c r="B259" t="s">
        <v>489</v>
      </c>
      <c r="C259" s="1">
        <v>-12784986.880000001</v>
      </c>
    </row>
    <row r="260" spans="1:4" x14ac:dyDescent="0.25">
      <c r="A260" t="s">
        <v>490</v>
      </c>
      <c r="B260" t="s">
        <v>491</v>
      </c>
      <c r="C260" s="1">
        <v>-110816.95</v>
      </c>
    </row>
    <row r="261" spans="1:4" x14ac:dyDescent="0.25">
      <c r="A261" t="s">
        <v>492</v>
      </c>
      <c r="B261" t="s">
        <v>493</v>
      </c>
      <c r="C261" s="1">
        <v>-10269875.390000001</v>
      </c>
    </row>
    <row r="262" spans="1:4" x14ac:dyDescent="0.25">
      <c r="A262" t="s">
        <v>494</v>
      </c>
      <c r="B262" t="s">
        <v>495</v>
      </c>
      <c r="C262" s="1">
        <v>-91534.650000000009</v>
      </c>
    </row>
    <row r="263" spans="1:4" x14ac:dyDescent="0.25">
      <c r="A263" t="s">
        <v>496</v>
      </c>
      <c r="B263" t="s">
        <v>497</v>
      </c>
      <c r="C263" s="1">
        <v>-11024919.609999999</v>
      </c>
    </row>
    <row r="264" spans="1:4" x14ac:dyDescent="0.25">
      <c r="A264" t="s">
        <v>498</v>
      </c>
      <c r="B264" t="s">
        <v>499</v>
      </c>
      <c r="C264" s="1">
        <v>-42397.18</v>
      </c>
    </row>
    <row r="265" spans="1:4" x14ac:dyDescent="0.25">
      <c r="A265" t="s">
        <v>500</v>
      </c>
      <c r="B265" t="s">
        <v>501</v>
      </c>
      <c r="C265" s="1">
        <v>-3934.54</v>
      </c>
    </row>
    <row r="266" spans="1:4" x14ac:dyDescent="0.25">
      <c r="A266" t="s">
        <v>502</v>
      </c>
      <c r="B266" t="s">
        <v>503</v>
      </c>
      <c r="C266" s="1">
        <v>-158970.19</v>
      </c>
    </row>
    <row r="267" spans="1:4" x14ac:dyDescent="0.25">
      <c r="A267" t="s">
        <v>504</v>
      </c>
      <c r="B267" t="s">
        <v>505</v>
      </c>
      <c r="C267" s="1">
        <v>-2038.18</v>
      </c>
    </row>
    <row r="268" spans="1:4" x14ac:dyDescent="0.25">
      <c r="A268" t="s">
        <v>506</v>
      </c>
      <c r="B268" t="s">
        <v>507</v>
      </c>
      <c r="C268" s="1">
        <v>-2117.31</v>
      </c>
    </row>
    <row r="269" spans="1:4" x14ac:dyDescent="0.25">
      <c r="A269" t="s">
        <v>510</v>
      </c>
      <c r="B269" t="s">
        <v>511</v>
      </c>
      <c r="C269" s="1">
        <v>74168150</v>
      </c>
    </row>
    <row r="270" spans="1:4" x14ac:dyDescent="0.25">
      <c r="A270" s="2" t="s">
        <v>553</v>
      </c>
    </row>
    <row r="271" spans="1:4" x14ac:dyDescent="0.25">
      <c r="A271" t="s">
        <v>512</v>
      </c>
      <c r="B271" t="s">
        <v>513</v>
      </c>
      <c r="C271" s="1">
        <v>-801024</v>
      </c>
    </row>
    <row r="272" spans="1:4" x14ac:dyDescent="0.25">
      <c r="A272" s="11" t="s">
        <v>514</v>
      </c>
      <c r="B272" s="9" t="s">
        <v>515</v>
      </c>
      <c r="C272" s="10">
        <v>-824539</v>
      </c>
      <c r="D272" s="11"/>
    </row>
    <row r="273" spans="1:3" x14ac:dyDescent="0.25">
      <c r="A273" t="s">
        <v>516</v>
      </c>
      <c r="B273" t="s">
        <v>517</v>
      </c>
      <c r="C273" s="1">
        <v>-1838787.3900000001</v>
      </c>
    </row>
    <row r="274" spans="1:3" x14ac:dyDescent="0.25">
      <c r="A274" t="s">
        <v>518</v>
      </c>
      <c r="B274" t="s">
        <v>15</v>
      </c>
      <c r="C274" s="1">
        <v>-68854.600000000006</v>
      </c>
    </row>
    <row r="275" spans="1:3" x14ac:dyDescent="0.25">
      <c r="A275" t="s">
        <v>519</v>
      </c>
      <c r="B275" t="s">
        <v>520</v>
      </c>
      <c r="C275" s="1">
        <v>-376171.5</v>
      </c>
    </row>
    <row r="276" spans="1:3" x14ac:dyDescent="0.25">
      <c r="A276" t="s">
        <v>521</v>
      </c>
      <c r="B276" t="s">
        <v>522</v>
      </c>
      <c r="C276" s="1">
        <v>-125390.5</v>
      </c>
    </row>
    <row r="277" spans="1:3" x14ac:dyDescent="0.25">
      <c r="A277" t="s">
        <v>523</v>
      </c>
      <c r="B277" t="s">
        <v>524</v>
      </c>
      <c r="C277" s="1">
        <v>-38258</v>
      </c>
    </row>
    <row r="278" spans="1:3" x14ac:dyDescent="0.25">
      <c r="A278" t="s">
        <v>525</v>
      </c>
      <c r="B278" t="s">
        <v>526</v>
      </c>
      <c r="C278" s="1">
        <v>-60000</v>
      </c>
    </row>
    <row r="279" spans="1:3" x14ac:dyDescent="0.25">
      <c r="A279" t="s">
        <v>527</v>
      </c>
      <c r="B279" t="s">
        <v>528</v>
      </c>
      <c r="C279" s="1">
        <v>-50000</v>
      </c>
    </row>
    <row r="280" spans="1:3" x14ac:dyDescent="0.25">
      <c r="A280" t="s">
        <v>529</v>
      </c>
      <c r="B280" t="s">
        <v>16</v>
      </c>
      <c r="C280" s="1">
        <v>-102161.63</v>
      </c>
    </row>
    <row r="281" spans="1:3" x14ac:dyDescent="0.25">
      <c r="A281" t="s">
        <v>530</v>
      </c>
      <c r="B281" t="s">
        <v>17</v>
      </c>
      <c r="C281" s="1">
        <v>-9080.9600000000009</v>
      </c>
    </row>
    <row r="282" spans="1:3" x14ac:dyDescent="0.25">
      <c r="A282" t="s">
        <v>531</v>
      </c>
      <c r="B282" t="s">
        <v>532</v>
      </c>
      <c r="C282" s="1">
        <v>-18080595.809999999</v>
      </c>
    </row>
    <row r="283" spans="1:3" x14ac:dyDescent="0.25">
      <c r="A283" t="s">
        <v>533</v>
      </c>
      <c r="B283" t="s">
        <v>534</v>
      </c>
      <c r="C283" s="1">
        <v>-326159.82</v>
      </c>
    </row>
    <row r="284" spans="1:3" x14ac:dyDescent="0.25">
      <c r="A284" t="s">
        <v>535</v>
      </c>
      <c r="B284" t="s">
        <v>536</v>
      </c>
      <c r="C284" s="1">
        <v>-326663.78999999998</v>
      </c>
    </row>
    <row r="285" spans="1:3" x14ac:dyDescent="0.25">
      <c r="A285" t="s">
        <v>537</v>
      </c>
      <c r="B285" t="s">
        <v>12</v>
      </c>
      <c r="C285" s="1">
        <v>-2924.2000000000003</v>
      </c>
    </row>
    <row r="286" spans="1:3" x14ac:dyDescent="0.25">
      <c r="A286" t="s">
        <v>538</v>
      </c>
      <c r="B286" t="s">
        <v>13</v>
      </c>
      <c r="C286" s="1">
        <v>-83833327.659999996</v>
      </c>
    </row>
    <row r="287" spans="1:3" x14ac:dyDescent="0.25">
      <c r="A287" t="s">
        <v>539</v>
      </c>
      <c r="B287" t="s">
        <v>14</v>
      </c>
      <c r="C287" s="1">
        <v>-214431.80000000002</v>
      </c>
    </row>
    <row r="288" spans="1:3" x14ac:dyDescent="0.25">
      <c r="A288" t="s">
        <v>540</v>
      </c>
      <c r="B288" t="s">
        <v>541</v>
      </c>
      <c r="C288" s="1">
        <v>-228899.59</v>
      </c>
    </row>
    <row r="289" spans="1:3" x14ac:dyDescent="0.25">
      <c r="B289" s="2" t="s">
        <v>554</v>
      </c>
      <c r="C289" s="6">
        <f>SUM(C271:C288)</f>
        <v>-107307270.25</v>
      </c>
    </row>
    <row r="290" spans="1:3" x14ac:dyDescent="0.25">
      <c r="A290" s="2"/>
      <c r="B290" s="7"/>
      <c r="C290" s="6"/>
    </row>
    <row r="292" spans="1:3" x14ac:dyDescent="0.25">
      <c r="A292" s="2" t="s">
        <v>558</v>
      </c>
      <c r="B292" s="7"/>
      <c r="C292" s="6"/>
    </row>
    <row r="293" spans="1:3" x14ac:dyDescent="0.25">
      <c r="A293" t="s">
        <v>282</v>
      </c>
      <c r="B293" t="s">
        <v>283</v>
      </c>
      <c r="C293" s="1">
        <v>-170025313.93000001</v>
      </c>
    </row>
    <row r="294" spans="1:3" x14ac:dyDescent="0.25">
      <c r="A294" t="s">
        <v>550</v>
      </c>
      <c r="B294" t="s">
        <v>551</v>
      </c>
      <c r="C294" s="1">
        <v>55984810.299999997</v>
      </c>
    </row>
    <row r="295" spans="1:3" x14ac:dyDescent="0.25">
      <c r="A295" t="s">
        <v>542</v>
      </c>
      <c r="B295" t="s">
        <v>543</v>
      </c>
      <c r="C295" s="1">
        <v>58697</v>
      </c>
    </row>
    <row r="296" spans="1:3" x14ac:dyDescent="0.25">
      <c r="A296" t="s">
        <v>544</v>
      </c>
      <c r="B296" t="s">
        <v>545</v>
      </c>
      <c r="C296" s="1">
        <v>-2090827.45</v>
      </c>
    </row>
    <row r="297" spans="1:3" x14ac:dyDescent="0.25">
      <c r="A297" t="s">
        <v>546</v>
      </c>
      <c r="B297" t="s">
        <v>547</v>
      </c>
      <c r="C297" s="1">
        <v>42267805</v>
      </c>
    </row>
    <row r="298" spans="1:3" x14ac:dyDescent="0.25">
      <c r="A298" t="s">
        <v>548</v>
      </c>
      <c r="B298" t="s">
        <v>549</v>
      </c>
      <c r="C298" s="1">
        <v>-25780776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6" sqref="C6"/>
    </sheetView>
  </sheetViews>
  <sheetFormatPr defaultRowHeight="15" x14ac:dyDescent="0.25"/>
  <cols>
    <col min="1" max="1" width="13.5703125" customWidth="1"/>
    <col min="2" max="2" width="3.28515625" customWidth="1"/>
    <col min="3" max="3" width="34.7109375" customWidth="1"/>
  </cols>
  <sheetData>
    <row r="2" spans="1:3" x14ac:dyDescent="0.25">
      <c r="A2" s="14" t="s">
        <v>588</v>
      </c>
      <c r="B2" s="15"/>
      <c r="C2" s="14" t="s">
        <v>589</v>
      </c>
    </row>
    <row r="4" spans="1:3" x14ac:dyDescent="0.25">
      <c r="A4" t="s">
        <v>559</v>
      </c>
      <c r="C4" t="s">
        <v>572</v>
      </c>
    </row>
    <row r="5" spans="1:3" x14ac:dyDescent="0.25">
      <c r="A5" t="s">
        <v>560</v>
      </c>
      <c r="C5" t="s">
        <v>592</v>
      </c>
    </row>
    <row r="6" spans="1:3" x14ac:dyDescent="0.25">
      <c r="A6" t="s">
        <v>561</v>
      </c>
      <c r="C6" t="s">
        <v>573</v>
      </c>
    </row>
    <row r="7" spans="1:3" x14ac:dyDescent="0.25">
      <c r="A7" t="s">
        <v>562</v>
      </c>
      <c r="C7" t="s">
        <v>574</v>
      </c>
    </row>
    <row r="8" spans="1:3" x14ac:dyDescent="0.25">
      <c r="A8" t="s">
        <v>563</v>
      </c>
      <c r="C8" t="s">
        <v>575</v>
      </c>
    </row>
    <row r="9" spans="1:3" x14ac:dyDescent="0.25">
      <c r="A9" t="s">
        <v>564</v>
      </c>
      <c r="C9" t="s">
        <v>576</v>
      </c>
    </row>
    <row r="10" spans="1:3" x14ac:dyDescent="0.25">
      <c r="A10" t="s">
        <v>565</v>
      </c>
      <c r="C10" t="s">
        <v>577</v>
      </c>
    </row>
    <row r="11" spans="1:3" x14ac:dyDescent="0.25">
      <c r="A11" t="s">
        <v>566</v>
      </c>
      <c r="C11" t="s">
        <v>578</v>
      </c>
    </row>
    <row r="12" spans="1:3" x14ac:dyDescent="0.25">
      <c r="A12" t="s">
        <v>567</v>
      </c>
      <c r="C12" t="s">
        <v>579</v>
      </c>
    </row>
    <row r="13" spans="1:3" x14ac:dyDescent="0.25">
      <c r="A13" t="s">
        <v>568</v>
      </c>
      <c r="C13" t="s">
        <v>580</v>
      </c>
    </row>
    <row r="14" spans="1:3" x14ac:dyDescent="0.25">
      <c r="A14" t="s">
        <v>569</v>
      </c>
      <c r="C14" t="s">
        <v>581</v>
      </c>
    </row>
    <row r="15" spans="1:3" x14ac:dyDescent="0.25">
      <c r="A15" t="s">
        <v>570</v>
      </c>
      <c r="C15" t="s">
        <v>582</v>
      </c>
    </row>
    <row r="16" spans="1:3" x14ac:dyDescent="0.25">
      <c r="A16" t="s">
        <v>571</v>
      </c>
      <c r="C16" t="s">
        <v>583</v>
      </c>
    </row>
    <row r="17" spans="1:3" x14ac:dyDescent="0.25">
      <c r="A17" t="s">
        <v>584</v>
      </c>
      <c r="C17" t="s">
        <v>585</v>
      </c>
    </row>
    <row r="18" spans="1:3" x14ac:dyDescent="0.25">
      <c r="A18" t="s">
        <v>586</v>
      </c>
      <c r="C18" t="s">
        <v>587</v>
      </c>
    </row>
    <row r="19" spans="1:3" x14ac:dyDescent="0.25">
      <c r="A19" t="s">
        <v>590</v>
      </c>
      <c r="C19" t="s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 to FS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CGan</dc:creator>
  <cp:lastModifiedBy>CGan</cp:lastModifiedBy>
  <dcterms:created xsi:type="dcterms:W3CDTF">2016-09-23T19:48:18Z</dcterms:created>
  <dcterms:modified xsi:type="dcterms:W3CDTF">2016-09-24T00:54:19Z</dcterms:modified>
</cp:coreProperties>
</file>