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40" yWindow="240" windowWidth="25360" windowHeight="152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0" i="2" l="1"/>
  <c r="E97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3" i="2"/>
  <c r="E3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" i="1"/>
</calcChain>
</file>

<file path=xl/sharedStrings.xml><?xml version="1.0" encoding="utf-8"?>
<sst xmlns="http://schemas.openxmlformats.org/spreadsheetml/2006/main" count="120" uniqueCount="93">
  <si>
    <t>LotArea</t>
  </si>
  <si>
    <t>OverallQual</t>
  </si>
  <si>
    <t>YearBuilt</t>
  </si>
  <si>
    <t>YearRemodAdd</t>
  </si>
  <si>
    <t>MasVnrArea</t>
  </si>
  <si>
    <t>BsmtFinSF1</t>
  </si>
  <si>
    <t>BsmtUnfSF</t>
  </si>
  <si>
    <t>TotalBsmtSF</t>
  </si>
  <si>
    <t>1stFlrSF</t>
  </si>
  <si>
    <t>2ndFlrSF</t>
  </si>
  <si>
    <t>GrLivArea</t>
  </si>
  <si>
    <t>FullBath</t>
  </si>
  <si>
    <t>BedroomAbvGr</t>
  </si>
  <si>
    <t>TotRmsAbvGrd</t>
  </si>
  <si>
    <t>Fireplaces</t>
  </si>
  <si>
    <t>GarageCars</t>
  </si>
  <si>
    <t>GarageArea</t>
  </si>
  <si>
    <t>yrs_since_built</t>
  </si>
  <si>
    <t>yrs_since_remodel</t>
  </si>
  <si>
    <t>yrs_since_garage_add</t>
  </si>
  <si>
    <t>yrs_since_sol</t>
  </si>
  <si>
    <t>Remodeled</t>
  </si>
  <si>
    <t>garage_yn</t>
  </si>
  <si>
    <t>2flr_yn</t>
  </si>
  <si>
    <t>lowqsf_yn</t>
  </si>
  <si>
    <t>kitgrade</t>
  </si>
  <si>
    <t>summer_sale</t>
  </si>
  <si>
    <t>reg_lot</t>
  </si>
  <si>
    <t>culdsac</t>
  </si>
  <si>
    <t>norm_cond</t>
  </si>
  <si>
    <t>vinyl</t>
  </si>
  <si>
    <t>fa_ex_con</t>
  </si>
  <si>
    <t>found_conc</t>
  </si>
  <si>
    <t>bsmt_exp_gd</t>
  </si>
  <si>
    <t>bsmt_fin_glq</t>
  </si>
  <si>
    <t>ex_heat_qc</t>
  </si>
  <si>
    <t>central_air</t>
  </si>
  <si>
    <t>elec_sbkr</t>
  </si>
  <si>
    <t>any_ex</t>
  </si>
  <si>
    <t>any_po</t>
  </si>
  <si>
    <t>new_sale</t>
  </si>
  <si>
    <t>partial_sale</t>
  </si>
  <si>
    <t>MSZoning_C (all)</t>
  </si>
  <si>
    <t>MSZoning_FV</t>
  </si>
  <si>
    <t>MSZoning_RH</t>
  </si>
  <si>
    <t>MSZoning_RL</t>
  </si>
  <si>
    <t>MSZoning_RM</t>
  </si>
  <si>
    <t>BldgType_1Fam</t>
  </si>
  <si>
    <t>BldgType_2fmCon</t>
  </si>
  <si>
    <t>BldgType_Duplex</t>
  </si>
  <si>
    <t>BldgType_Twnhs</t>
  </si>
  <si>
    <t>BldgType_TwnhsE</t>
  </si>
  <si>
    <t>HouseStyle_1.5Fin</t>
  </si>
  <si>
    <t>HouseStyle_1.5Unf</t>
  </si>
  <si>
    <t>HouseStyle_1Story</t>
  </si>
  <si>
    <t>HouseStyle_2.5Fin</t>
  </si>
  <si>
    <t>HouseStyle_2.5Unf</t>
  </si>
  <si>
    <t>HouseStyle_2Story</t>
  </si>
  <si>
    <t>HouseStyle_SFoyer</t>
  </si>
  <si>
    <t>HouseStyle_SLvl</t>
  </si>
  <si>
    <t>MasVnrType_BrkCmn</t>
  </si>
  <si>
    <t>MasVnrType_BrkFace</t>
  </si>
  <si>
    <t>MasVnrType_None</t>
  </si>
  <si>
    <t>MasVnrType_Stone</t>
  </si>
  <si>
    <t>ExterQual_Ex</t>
  </si>
  <si>
    <t>ExterQual_Fa</t>
  </si>
  <si>
    <t>ExterQual_Gd</t>
  </si>
  <si>
    <t>ExterQual_TA</t>
  </si>
  <si>
    <t>BsmtQual_Ex</t>
  </si>
  <si>
    <t>BsmtQual_Fa</t>
  </si>
  <si>
    <t>BsmtQual_Gd</t>
  </si>
  <si>
    <t>BsmtQual_TA</t>
  </si>
  <si>
    <t>KitchenQual_Ex</t>
  </si>
  <si>
    <t>KitchenQual_Fa</t>
  </si>
  <si>
    <t>KitchenQual_Gd</t>
  </si>
  <si>
    <t>KitchenQual_TA</t>
  </si>
  <si>
    <t>GarageFinish_Fin</t>
  </si>
  <si>
    <t>GarageFinish_RFn</t>
  </si>
  <si>
    <t>GarageFinish_Unf</t>
  </si>
  <si>
    <t>PavedDrive_N</t>
  </si>
  <si>
    <t>PavedDrive_P</t>
  </si>
  <si>
    <t>PavedDrive_Y</t>
  </si>
  <si>
    <t>roofst_new_Gable</t>
  </si>
  <si>
    <t>roofst_new_Hip</t>
  </si>
  <si>
    <t>roofst_new_Other</t>
  </si>
  <si>
    <t>gartype_new_Attchd</t>
  </si>
  <si>
    <t>gartype_new_Builtin</t>
  </si>
  <si>
    <t>gartype_new_Detchd</t>
  </si>
  <si>
    <t>gartype_new_Other</t>
  </si>
  <si>
    <t>gar_cond_Fa</t>
  </si>
  <si>
    <t>gar_cond_Other</t>
  </si>
  <si>
    <t>gar_cond_TA</t>
  </si>
  <si>
    <t>nbr_cat_Worst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</si>
</sst>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3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showRuler="0" workbookViewId="0">
      <selection activeCell="G16" sqref="G16"/>
    </sheetView>
  </sheetViews>
  <sheetFormatPr baseColWidth="10" defaultRowHeight="15" x14ac:dyDescent="0"/>
  <cols>
    <col min="1" max="1" width="22.5" customWidth="1"/>
    <col min="5" max="5" width="11.5" bestFit="1" customWidth="1"/>
  </cols>
  <sheetData>
    <row r="3" spans="1:5">
      <c r="A3" t="s">
        <v>0</v>
      </c>
      <c r="B3">
        <v>0.81970103739699995</v>
      </c>
      <c r="C3">
        <v>10170.245205499999</v>
      </c>
      <c r="E3" s="1">
        <f>B3*C3</f>
        <v>8336.5605455302139</v>
      </c>
    </row>
    <row r="4" spans="1:5">
      <c r="A4" t="s">
        <v>1</v>
      </c>
      <c r="B4">
        <v>0</v>
      </c>
      <c r="C4">
        <v>6.0993150684900002</v>
      </c>
      <c r="E4" s="1">
        <f t="shared" ref="E4:E29" si="0">B4*C4</f>
        <v>0</v>
      </c>
    </row>
    <row r="5" spans="1:5">
      <c r="A5" t="s">
        <v>2</v>
      </c>
      <c r="B5">
        <v>62.261677151400001</v>
      </c>
      <c r="C5">
        <v>1971.26780822</v>
      </c>
      <c r="E5" s="1">
        <f t="shared" si="0"/>
        <v>122734.43985434153</v>
      </c>
    </row>
    <row r="6" spans="1:5">
      <c r="A6" t="s">
        <v>3</v>
      </c>
      <c r="B6">
        <v>44.100589717299997</v>
      </c>
      <c r="C6">
        <v>1984.8657534199999</v>
      </c>
      <c r="E6" s="1">
        <f t="shared" si="0"/>
        <v>87533.750235494954</v>
      </c>
    </row>
    <row r="7" spans="1:5">
      <c r="A7" t="s">
        <v>4</v>
      </c>
      <c r="B7">
        <v>38.7612446953</v>
      </c>
      <c r="C7">
        <v>97.842111023100003</v>
      </c>
      <c r="E7" s="1">
        <f t="shared" si="0"/>
        <v>3792.4820068710887</v>
      </c>
    </row>
    <row r="8" spans="1:5">
      <c r="A8" t="s">
        <v>5</v>
      </c>
      <c r="B8">
        <v>24.786911823699999</v>
      </c>
      <c r="C8">
        <v>440.77123287699999</v>
      </c>
      <c r="E8" s="1">
        <f t="shared" si="0"/>
        <v>10925.357683745737</v>
      </c>
    </row>
    <row r="9" spans="1:5">
      <c r="A9" t="s">
        <v>6</v>
      </c>
      <c r="B9">
        <v>6.1656102155500001</v>
      </c>
      <c r="C9">
        <v>567.24041095899997</v>
      </c>
      <c r="E9" s="1">
        <f t="shared" si="0"/>
        <v>3497.3832724815907</v>
      </c>
    </row>
    <row r="10" spans="1:5">
      <c r="A10" t="s">
        <v>7</v>
      </c>
      <c r="B10">
        <v>44.635927666199997</v>
      </c>
      <c r="C10">
        <v>1049.93219178</v>
      </c>
      <c r="E10" s="1">
        <f t="shared" si="0"/>
        <v>46864.697366706903</v>
      </c>
    </row>
    <row r="11" spans="1:5">
      <c r="A11" t="s">
        <v>8</v>
      </c>
      <c r="B11">
        <v>33.153997027899997</v>
      </c>
      <c r="C11">
        <v>1159.55958904</v>
      </c>
      <c r="E11" s="1">
        <f t="shared" si="0"/>
        <v>38444.035168705101</v>
      </c>
    </row>
    <row r="12" spans="1:5">
      <c r="A12" t="s">
        <v>9</v>
      </c>
      <c r="B12">
        <v>42.265483801199998</v>
      </c>
      <c r="C12">
        <v>346.99246575299998</v>
      </c>
      <c r="E12" s="1">
        <f t="shared" si="0"/>
        <v>14665.804440421865</v>
      </c>
    </row>
    <row r="13" spans="1:5">
      <c r="A13" t="s">
        <v>10</v>
      </c>
      <c r="B13">
        <v>31.47983614</v>
      </c>
      <c r="C13">
        <v>1515.46369863</v>
      </c>
      <c r="E13" s="1">
        <f t="shared" si="0"/>
        <v>47706.548908990742</v>
      </c>
    </row>
    <row r="14" spans="1:5">
      <c r="A14" t="s">
        <v>11</v>
      </c>
      <c r="B14">
        <v>0</v>
      </c>
      <c r="C14">
        <v>1.5650684931500001</v>
      </c>
      <c r="E14" s="1">
        <f t="shared" si="0"/>
        <v>0</v>
      </c>
    </row>
    <row r="15" spans="1:5">
      <c r="A15" t="s">
        <v>12</v>
      </c>
      <c r="B15">
        <v>0</v>
      </c>
      <c r="C15">
        <v>2.8664383561600002</v>
      </c>
      <c r="E15" s="1">
        <f t="shared" si="0"/>
        <v>0</v>
      </c>
    </row>
    <row r="16" spans="1:5">
      <c r="A16" t="s">
        <v>13</v>
      </c>
      <c r="B16">
        <v>0</v>
      </c>
      <c r="C16">
        <v>6.51780821918</v>
      </c>
      <c r="E16" s="1">
        <f t="shared" si="0"/>
        <v>0</v>
      </c>
    </row>
    <row r="17" spans="1:5">
      <c r="A17" t="s">
        <v>14</v>
      </c>
      <c r="B17">
        <v>0</v>
      </c>
      <c r="C17">
        <v>0.61301369862999999</v>
      </c>
      <c r="E17" s="1">
        <f t="shared" si="0"/>
        <v>0</v>
      </c>
    </row>
    <row r="18" spans="1:5">
      <c r="A18" t="s">
        <v>15</v>
      </c>
      <c r="B18">
        <v>0</v>
      </c>
      <c r="C18">
        <v>1.76712328767</v>
      </c>
      <c r="E18" s="1">
        <f t="shared" si="0"/>
        <v>0</v>
      </c>
    </row>
    <row r="19" spans="1:5">
      <c r="A19" t="s">
        <v>16</v>
      </c>
      <c r="B19">
        <v>69.175218119099995</v>
      </c>
      <c r="C19">
        <v>472.98013698599999</v>
      </c>
      <c r="E19" s="1">
        <f t="shared" si="0"/>
        <v>32718.504142008343</v>
      </c>
    </row>
    <row r="20" spans="1:5">
      <c r="A20" t="s">
        <v>17</v>
      </c>
      <c r="B20">
        <v>-62.049665894299999</v>
      </c>
      <c r="C20">
        <v>36.5479452055</v>
      </c>
      <c r="E20" s="1">
        <f t="shared" si="0"/>
        <v>-2267.7877891244584</v>
      </c>
    </row>
    <row r="21" spans="1:5">
      <c r="A21" t="s">
        <v>18</v>
      </c>
      <c r="B21">
        <v>-43.888365457699997</v>
      </c>
      <c r="C21">
        <v>22.95</v>
      </c>
      <c r="E21" s="1">
        <f t="shared" si="0"/>
        <v>-1007.2379872542149</v>
      </c>
    </row>
    <row r="22" spans="1:5">
      <c r="A22" t="s">
        <v>19</v>
      </c>
      <c r="B22">
        <v>-24.739182653699999</v>
      </c>
      <c r="C22">
        <v>29.306018854200001</v>
      </c>
      <c r="E22" s="1">
        <f t="shared" si="0"/>
        <v>-725.0069532868298</v>
      </c>
    </row>
    <row r="23" spans="1:5">
      <c r="A23" t="s">
        <v>20</v>
      </c>
      <c r="B23">
        <v>0</v>
      </c>
      <c r="C23">
        <v>8.1842465753399996</v>
      </c>
      <c r="E23" s="1">
        <f t="shared" si="0"/>
        <v>0</v>
      </c>
    </row>
    <row r="24" spans="1:5">
      <c r="A24" t="s">
        <v>21</v>
      </c>
      <c r="B24">
        <v>0</v>
      </c>
      <c r="C24">
        <v>0.47671232876699998</v>
      </c>
      <c r="E24" s="1">
        <f t="shared" si="0"/>
        <v>0</v>
      </c>
    </row>
    <row r="25" spans="1:5">
      <c r="A25" t="s">
        <v>22</v>
      </c>
      <c r="B25">
        <v>0</v>
      </c>
      <c r="C25">
        <v>1</v>
      </c>
      <c r="E25" s="1">
        <f t="shared" si="0"/>
        <v>0</v>
      </c>
    </row>
    <row r="26" spans="1:5">
      <c r="A26" t="s">
        <v>23</v>
      </c>
      <c r="B26">
        <v>0</v>
      </c>
      <c r="C26">
        <v>0.43219178082199999</v>
      </c>
      <c r="E26" s="1">
        <f t="shared" si="0"/>
        <v>0</v>
      </c>
    </row>
    <row r="27" spans="1:5">
      <c r="A27" t="s">
        <v>24</v>
      </c>
      <c r="B27">
        <v>0</v>
      </c>
      <c r="C27">
        <v>1.78082191781E-2</v>
      </c>
      <c r="E27" s="1">
        <f t="shared" si="0"/>
        <v>0</v>
      </c>
    </row>
    <row r="28" spans="1:5">
      <c r="A28" t="s">
        <v>25</v>
      </c>
      <c r="B28">
        <v>0</v>
      </c>
      <c r="C28">
        <v>0.95342465753399996</v>
      </c>
      <c r="E28" s="1">
        <f t="shared" si="0"/>
        <v>0</v>
      </c>
    </row>
    <row r="29" spans="1:5">
      <c r="A29" t="s">
        <v>26</v>
      </c>
      <c r="B29">
        <v>0</v>
      </c>
      <c r="C29">
        <v>0.33356164383600001</v>
      </c>
      <c r="E29" s="1">
        <f t="shared" si="0"/>
        <v>0</v>
      </c>
    </row>
    <row r="32" spans="1:5">
      <c r="E32">
        <f>SUM(E3:E29)</f>
        <v>413219.53089563258</v>
      </c>
    </row>
  </sheetData>
  <conditionalFormatting sqref="E3:E29">
    <cfRule type="top10" dxfId="5" priority="1" rank="5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0"/>
  <sheetViews>
    <sheetView tabSelected="1" showRuler="0" topLeftCell="A59" workbookViewId="0">
      <selection activeCell="J65" sqref="J65"/>
    </sheetView>
  </sheetViews>
  <sheetFormatPr baseColWidth="10" defaultRowHeight="15" x14ac:dyDescent="0"/>
  <cols>
    <col min="1" max="1" width="23.5" customWidth="1"/>
    <col min="5" max="5" width="11.5" style="1" bestFit="1" customWidth="1"/>
  </cols>
  <sheetData>
    <row r="3" spans="1:5">
      <c r="A3" t="s">
        <v>27</v>
      </c>
      <c r="B3">
        <v>0.633561643836</v>
      </c>
      <c r="C3">
        <v>-318.35053523900001</v>
      </c>
      <c r="E3" s="1">
        <f>B3*C3</f>
        <v>-201.6946884220913</v>
      </c>
    </row>
    <row r="4" spans="1:5">
      <c r="A4" t="s">
        <v>28</v>
      </c>
      <c r="B4">
        <v>6.4383561643800005E-2</v>
      </c>
      <c r="C4">
        <v>3669.3982884000002</v>
      </c>
      <c r="E4" s="1">
        <f t="shared" ref="E4:E67" si="0">B4*C4</f>
        <v>236.24893089685565</v>
      </c>
    </row>
    <row r="5" spans="1:5">
      <c r="A5" t="s">
        <v>29</v>
      </c>
      <c r="B5">
        <v>0.86301369862999999</v>
      </c>
      <c r="C5">
        <v>9935.3253200500003</v>
      </c>
      <c r="E5" s="1">
        <f t="shared" si="0"/>
        <v>8574.3218515486387</v>
      </c>
    </row>
    <row r="6" spans="1:5">
      <c r="A6" t="s">
        <v>30</v>
      </c>
      <c r="B6">
        <v>0</v>
      </c>
      <c r="C6">
        <v>0</v>
      </c>
      <c r="E6" s="1">
        <f t="shared" si="0"/>
        <v>0</v>
      </c>
    </row>
    <row r="7" spans="1:5">
      <c r="A7" t="s">
        <v>31</v>
      </c>
      <c r="B7">
        <v>1.9178082191799999E-2</v>
      </c>
      <c r="C7">
        <v>0</v>
      </c>
      <c r="E7" s="1">
        <f t="shared" si="0"/>
        <v>0</v>
      </c>
    </row>
    <row r="8" spans="1:5">
      <c r="A8" t="s">
        <v>32</v>
      </c>
      <c r="B8">
        <v>0.44315068493199999</v>
      </c>
      <c r="C8">
        <v>667.29668564099995</v>
      </c>
      <c r="E8" s="1">
        <f t="shared" si="0"/>
        <v>295.71298329466259</v>
      </c>
    </row>
    <row r="9" spans="1:5">
      <c r="A9" t="s">
        <v>33</v>
      </c>
      <c r="B9">
        <v>9.1780821917800001E-2</v>
      </c>
      <c r="C9">
        <v>15398.784962399999</v>
      </c>
      <c r="E9" s="1">
        <f t="shared" si="0"/>
        <v>1413.3131403845309</v>
      </c>
    </row>
    <row r="10" spans="1:5">
      <c r="A10" t="s">
        <v>34</v>
      </c>
      <c r="B10">
        <v>0.28630136986299998</v>
      </c>
      <c r="C10">
        <v>2390.3243980500001</v>
      </c>
      <c r="E10" s="1">
        <f t="shared" si="0"/>
        <v>684.35314957866592</v>
      </c>
    </row>
    <row r="11" spans="1:5">
      <c r="A11" t="s">
        <v>35</v>
      </c>
      <c r="B11">
        <v>0.50753424657500001</v>
      </c>
      <c r="C11">
        <v>2894.7259734499999</v>
      </c>
      <c r="E11" s="1">
        <f t="shared" si="0"/>
        <v>1469.1725659760291</v>
      </c>
    </row>
    <row r="12" spans="1:5">
      <c r="A12" t="s">
        <v>36</v>
      </c>
      <c r="B12">
        <v>0.93493150684899995</v>
      </c>
      <c r="C12">
        <v>0</v>
      </c>
      <c r="E12" s="1">
        <f t="shared" si="0"/>
        <v>0</v>
      </c>
    </row>
    <row r="13" spans="1:5">
      <c r="A13" t="s">
        <v>37</v>
      </c>
      <c r="B13">
        <v>0.91369863013700003</v>
      </c>
      <c r="C13">
        <v>0</v>
      </c>
      <c r="E13" s="1">
        <f t="shared" si="0"/>
        <v>0</v>
      </c>
    </row>
    <row r="14" spans="1:5">
      <c r="A14" t="s">
        <v>38</v>
      </c>
      <c r="B14">
        <v>0.114383561644</v>
      </c>
      <c r="C14">
        <v>0</v>
      </c>
      <c r="E14" s="1">
        <f t="shared" si="0"/>
        <v>0</v>
      </c>
    </row>
    <row r="15" spans="1:5">
      <c r="A15" t="s">
        <v>39</v>
      </c>
      <c r="B15">
        <v>5.1369863013700001E-2</v>
      </c>
      <c r="C15">
        <v>-88.16667803</v>
      </c>
      <c r="E15" s="1">
        <f t="shared" si="0"/>
        <v>-4.5291101727740939</v>
      </c>
    </row>
    <row r="16" spans="1:5">
      <c r="A16" t="s">
        <v>40</v>
      </c>
      <c r="B16">
        <v>8.3561643835599997E-2</v>
      </c>
      <c r="C16">
        <v>14637.327818600001</v>
      </c>
      <c r="E16" s="1">
        <f t="shared" si="0"/>
        <v>1223.1191738827731</v>
      </c>
    </row>
    <row r="17" spans="1:5">
      <c r="A17" t="s">
        <v>41</v>
      </c>
      <c r="B17">
        <v>8.5616438356200003E-2</v>
      </c>
      <c r="C17">
        <v>0</v>
      </c>
      <c r="E17" s="1">
        <f t="shared" si="0"/>
        <v>0</v>
      </c>
    </row>
    <row r="18" spans="1:5">
      <c r="A18" t="s">
        <v>42</v>
      </c>
      <c r="B18">
        <v>6.84931506849E-3</v>
      </c>
      <c r="C18">
        <v>-14342.6280935</v>
      </c>
      <c r="E18" s="1">
        <f t="shared" si="0"/>
        <v>-98.237178722557545</v>
      </c>
    </row>
    <row r="19" spans="1:5">
      <c r="A19" t="s">
        <v>43</v>
      </c>
      <c r="B19">
        <v>4.4520547945200002E-2</v>
      </c>
      <c r="C19">
        <v>1267.138228</v>
      </c>
      <c r="E19" s="1">
        <f t="shared" si="0"/>
        <v>56.413688232869774</v>
      </c>
    </row>
    <row r="20" spans="1:5">
      <c r="A20" t="s">
        <v>44</v>
      </c>
      <c r="B20">
        <v>1.0958904109599999E-2</v>
      </c>
      <c r="C20">
        <v>0</v>
      </c>
      <c r="E20" s="1">
        <f t="shared" si="0"/>
        <v>0</v>
      </c>
    </row>
    <row r="21" spans="1:5">
      <c r="A21" t="s">
        <v>45</v>
      </c>
      <c r="B21">
        <v>0.78835616438400002</v>
      </c>
      <c r="C21">
        <v>0</v>
      </c>
      <c r="E21" s="1">
        <f t="shared" si="0"/>
        <v>0</v>
      </c>
    </row>
    <row r="22" spans="1:5">
      <c r="A22" t="s">
        <v>46</v>
      </c>
      <c r="B22">
        <v>0.149315068493</v>
      </c>
      <c r="C22">
        <v>-5262.4538084799997</v>
      </c>
      <c r="E22" s="1">
        <f t="shared" si="0"/>
        <v>-785.76365085443979</v>
      </c>
    </row>
    <row r="23" spans="1:5">
      <c r="A23" t="s">
        <v>47</v>
      </c>
      <c r="B23">
        <v>0.83561643835599997</v>
      </c>
      <c r="C23">
        <v>9285.9176698600004</v>
      </c>
      <c r="E23" s="1">
        <f t="shared" si="0"/>
        <v>7759.4654501554596</v>
      </c>
    </row>
    <row r="24" spans="1:5">
      <c r="A24" t="s">
        <v>48</v>
      </c>
      <c r="B24">
        <v>2.1232876712300001E-2</v>
      </c>
      <c r="C24">
        <v>41.458294267299998</v>
      </c>
      <c r="E24" s="1">
        <f t="shared" si="0"/>
        <v>0.88027885087983482</v>
      </c>
    </row>
    <row r="25" spans="1:5">
      <c r="A25" t="s">
        <v>49</v>
      </c>
      <c r="B25">
        <v>3.56164383562E-2</v>
      </c>
      <c r="C25">
        <v>0</v>
      </c>
      <c r="E25" s="1">
        <f t="shared" si="0"/>
        <v>0</v>
      </c>
    </row>
    <row r="26" spans="1:5">
      <c r="A26" t="s">
        <v>50</v>
      </c>
      <c r="B26">
        <v>2.9452054794499999E-2</v>
      </c>
      <c r="C26">
        <v>0</v>
      </c>
      <c r="E26" s="1">
        <f t="shared" si="0"/>
        <v>0</v>
      </c>
    </row>
    <row r="27" spans="1:5">
      <c r="A27" t="s">
        <v>51</v>
      </c>
      <c r="B27">
        <v>7.8082191780800003E-2</v>
      </c>
      <c r="C27">
        <v>0</v>
      </c>
      <c r="E27" s="1">
        <f t="shared" si="0"/>
        <v>0</v>
      </c>
    </row>
    <row r="28" spans="1:5">
      <c r="A28" t="s">
        <v>52</v>
      </c>
      <c r="B28">
        <v>0.10547945205500001</v>
      </c>
      <c r="C28">
        <v>2131.8196799699999</v>
      </c>
      <c r="E28" s="1">
        <f t="shared" si="0"/>
        <v>224.86317172330106</v>
      </c>
    </row>
    <row r="29" spans="1:5">
      <c r="A29" t="s">
        <v>53</v>
      </c>
      <c r="B29">
        <v>9.5890410958900003E-3</v>
      </c>
      <c r="C29">
        <v>0</v>
      </c>
      <c r="E29" s="1">
        <f t="shared" si="0"/>
        <v>0</v>
      </c>
    </row>
    <row r="30" spans="1:5">
      <c r="A30" t="s">
        <v>54</v>
      </c>
      <c r="B30">
        <v>0.49726027397299999</v>
      </c>
      <c r="C30">
        <v>0</v>
      </c>
      <c r="E30" s="1">
        <f t="shared" si="0"/>
        <v>0</v>
      </c>
    </row>
    <row r="31" spans="1:5">
      <c r="A31" t="s">
        <v>55</v>
      </c>
      <c r="B31">
        <v>5.4794520547899999E-3</v>
      </c>
      <c r="C31">
        <v>0</v>
      </c>
      <c r="E31" s="1">
        <f t="shared" si="0"/>
        <v>0</v>
      </c>
    </row>
    <row r="32" spans="1:5">
      <c r="A32" t="s">
        <v>56</v>
      </c>
      <c r="B32">
        <v>7.5342465753400001E-3</v>
      </c>
      <c r="C32">
        <v>0</v>
      </c>
      <c r="E32" s="1">
        <f t="shared" si="0"/>
        <v>0</v>
      </c>
    </row>
    <row r="33" spans="1:5">
      <c r="A33" t="s">
        <v>57</v>
      </c>
      <c r="B33">
        <v>0.30479452054799999</v>
      </c>
      <c r="C33">
        <v>0</v>
      </c>
      <c r="E33" s="1">
        <f t="shared" si="0"/>
        <v>0</v>
      </c>
    </row>
    <row r="34" spans="1:5">
      <c r="A34" t="s">
        <v>58</v>
      </c>
      <c r="B34">
        <v>2.53424657534E-2</v>
      </c>
      <c r="C34">
        <v>0</v>
      </c>
      <c r="E34" s="1">
        <f t="shared" si="0"/>
        <v>0</v>
      </c>
    </row>
    <row r="35" spans="1:5">
      <c r="A35" t="s">
        <v>59</v>
      </c>
      <c r="B35">
        <v>4.4520547945200002E-2</v>
      </c>
      <c r="C35">
        <v>-2699.7927996100002</v>
      </c>
      <c r="E35" s="1">
        <f t="shared" si="0"/>
        <v>-120.19625477714276</v>
      </c>
    </row>
    <row r="36" spans="1:5">
      <c r="A36" t="s">
        <v>60</v>
      </c>
      <c r="B36">
        <v>1.02739726027E-2</v>
      </c>
      <c r="C36">
        <v>-7980.3840611400001</v>
      </c>
      <c r="E36" s="1">
        <f t="shared" si="0"/>
        <v>-81.990247203176125</v>
      </c>
    </row>
    <row r="37" spans="1:5">
      <c r="A37" t="s">
        <v>61</v>
      </c>
      <c r="B37">
        <v>0.30479452054799999</v>
      </c>
      <c r="C37">
        <v>0</v>
      </c>
      <c r="E37" s="1">
        <f t="shared" si="0"/>
        <v>0</v>
      </c>
    </row>
    <row r="38" spans="1:5">
      <c r="A38" t="s">
        <v>62</v>
      </c>
      <c r="B38">
        <v>0.59178082191799997</v>
      </c>
      <c r="C38">
        <v>8772.1304525199994</v>
      </c>
      <c r="E38" s="1">
        <f t="shared" si="0"/>
        <v>5191.1785691642026</v>
      </c>
    </row>
    <row r="39" spans="1:5">
      <c r="A39" t="s">
        <v>63</v>
      </c>
      <c r="B39">
        <v>8.7671232876700006E-2</v>
      </c>
      <c r="C39">
        <v>3597.5146699100001</v>
      </c>
      <c r="E39" s="1">
        <f t="shared" si="0"/>
        <v>315.39854640302417</v>
      </c>
    </row>
    <row r="40" spans="1:5">
      <c r="A40" t="s">
        <v>64</v>
      </c>
      <c r="B40">
        <v>3.56164383562E-2</v>
      </c>
      <c r="C40">
        <v>14319.947838100001</v>
      </c>
      <c r="E40" s="1">
        <f t="shared" si="0"/>
        <v>510.02553943968815</v>
      </c>
    </row>
    <row r="41" spans="1:5">
      <c r="A41" t="s">
        <v>65</v>
      </c>
      <c r="B41">
        <v>9.5890410958900003E-3</v>
      </c>
      <c r="C41">
        <v>0</v>
      </c>
      <c r="E41" s="1">
        <f t="shared" si="0"/>
        <v>0</v>
      </c>
    </row>
    <row r="42" spans="1:5">
      <c r="A42" t="s">
        <v>66</v>
      </c>
      <c r="B42">
        <v>0.33424657534199997</v>
      </c>
      <c r="C42">
        <v>0</v>
      </c>
      <c r="E42" s="1">
        <f t="shared" si="0"/>
        <v>0</v>
      </c>
    </row>
    <row r="43" spans="1:5">
      <c r="A43" t="s">
        <v>67</v>
      </c>
      <c r="B43">
        <v>0.62054794520500001</v>
      </c>
      <c r="C43">
        <v>-6926.6742764700002</v>
      </c>
      <c r="E43" s="1">
        <f t="shared" si="0"/>
        <v>-4298.3334893677884</v>
      </c>
    </row>
    <row r="44" spans="1:5">
      <c r="A44" t="s">
        <v>68</v>
      </c>
      <c r="B44">
        <v>8.2876712328800006E-2</v>
      </c>
      <c r="C44">
        <v>19079.040460600001</v>
      </c>
      <c r="E44" s="1">
        <f t="shared" si="0"/>
        <v>1581.2081477626823</v>
      </c>
    </row>
    <row r="45" spans="1:5">
      <c r="A45" t="s">
        <v>69</v>
      </c>
      <c r="B45">
        <v>2.3972602739699998E-2</v>
      </c>
      <c r="C45">
        <v>-459.39131051200002</v>
      </c>
      <c r="E45" s="1">
        <f t="shared" si="0"/>
        <v>-11.012805388974344</v>
      </c>
    </row>
    <row r="46" spans="1:5">
      <c r="A46" t="s">
        <v>70</v>
      </c>
      <c r="B46">
        <v>0.42328767123299998</v>
      </c>
      <c r="C46">
        <v>0</v>
      </c>
      <c r="E46" s="1">
        <f t="shared" si="0"/>
        <v>0</v>
      </c>
    </row>
    <row r="47" spans="1:5">
      <c r="A47" t="s">
        <v>71</v>
      </c>
      <c r="B47">
        <v>0.44452054794500001</v>
      </c>
      <c r="C47">
        <v>-460.53042534299999</v>
      </c>
      <c r="E47" s="1">
        <f t="shared" si="0"/>
        <v>-204.71523701881426</v>
      </c>
    </row>
    <row r="48" spans="1:5">
      <c r="A48" t="s">
        <v>72</v>
      </c>
      <c r="B48">
        <v>6.84931506849E-2</v>
      </c>
      <c r="C48">
        <v>22900.7629084</v>
      </c>
      <c r="E48" s="1">
        <f t="shared" si="0"/>
        <v>1568.5454046842101</v>
      </c>
    </row>
    <row r="49" spans="1:5">
      <c r="A49" t="s">
        <v>73</v>
      </c>
      <c r="B49">
        <v>2.6712328767099999E-2</v>
      </c>
      <c r="C49">
        <v>0</v>
      </c>
      <c r="E49" s="1">
        <f t="shared" si="0"/>
        <v>0</v>
      </c>
    </row>
    <row r="50" spans="1:5">
      <c r="A50" t="s">
        <v>74</v>
      </c>
      <c r="B50">
        <v>0.40136986301400002</v>
      </c>
      <c r="C50">
        <v>0</v>
      </c>
      <c r="E50" s="1">
        <f t="shared" si="0"/>
        <v>0</v>
      </c>
    </row>
    <row r="51" spans="1:5">
      <c r="A51" t="s">
        <v>75</v>
      </c>
      <c r="B51">
        <v>0.50342465753400001</v>
      </c>
      <c r="C51">
        <v>-2303.9001672300001</v>
      </c>
      <c r="E51" s="1">
        <f t="shared" si="0"/>
        <v>-1159.8401526802882</v>
      </c>
    </row>
    <row r="52" spans="1:5">
      <c r="A52" t="s">
        <v>76</v>
      </c>
      <c r="B52">
        <v>0.24109589041099999</v>
      </c>
      <c r="C52">
        <v>0</v>
      </c>
      <c r="E52" s="1">
        <f t="shared" si="0"/>
        <v>0</v>
      </c>
    </row>
    <row r="53" spans="1:5">
      <c r="A53" t="s">
        <v>77</v>
      </c>
      <c r="B53">
        <v>0.28904109588999999</v>
      </c>
      <c r="C53">
        <v>0</v>
      </c>
      <c r="E53" s="1">
        <f t="shared" si="0"/>
        <v>0</v>
      </c>
    </row>
    <row r="54" spans="1:5">
      <c r="A54" t="s">
        <v>78</v>
      </c>
      <c r="B54">
        <v>0.41438356164399998</v>
      </c>
      <c r="C54">
        <v>-764.36758262299998</v>
      </c>
      <c r="E54" s="1">
        <f t="shared" si="0"/>
        <v>-316.74136129253316</v>
      </c>
    </row>
    <row r="55" spans="1:5">
      <c r="A55" t="s">
        <v>79</v>
      </c>
      <c r="B55">
        <v>6.1643835616400001E-2</v>
      </c>
      <c r="C55">
        <v>-204.08355546799999</v>
      </c>
      <c r="E55" s="1">
        <f t="shared" si="0"/>
        <v>-12.580493145279842</v>
      </c>
    </row>
    <row r="56" spans="1:5">
      <c r="A56" t="s">
        <v>80</v>
      </c>
      <c r="B56">
        <v>2.05479452055E-2</v>
      </c>
      <c r="C56">
        <v>0</v>
      </c>
      <c r="E56" s="1">
        <f t="shared" si="0"/>
        <v>0</v>
      </c>
    </row>
    <row r="57" spans="1:5">
      <c r="A57" t="s">
        <v>81</v>
      </c>
      <c r="B57">
        <v>0.91780821917800004</v>
      </c>
      <c r="C57">
        <v>3010.2047803199998</v>
      </c>
      <c r="E57" s="1">
        <f t="shared" si="0"/>
        <v>2762.790688786602</v>
      </c>
    </row>
    <row r="58" spans="1:5">
      <c r="A58" t="s">
        <v>82</v>
      </c>
      <c r="B58">
        <v>0.78150684931500003</v>
      </c>
      <c r="C58">
        <v>407.55476373900001</v>
      </c>
      <c r="E58" s="1">
        <f t="shared" si="0"/>
        <v>318.50683933298512</v>
      </c>
    </row>
    <row r="59" spans="1:5">
      <c r="A59" t="s">
        <v>83</v>
      </c>
      <c r="B59">
        <v>0.19589041095900001</v>
      </c>
      <c r="C59">
        <v>0</v>
      </c>
      <c r="E59" s="1">
        <f t="shared" si="0"/>
        <v>0</v>
      </c>
    </row>
    <row r="60" spans="1:5">
      <c r="A60" t="s">
        <v>84</v>
      </c>
      <c r="B60">
        <v>2.2602739726E-2</v>
      </c>
      <c r="C60">
        <v>-1240.91387141</v>
      </c>
      <c r="E60" s="1">
        <f t="shared" si="0"/>
        <v>-28.048053257863263</v>
      </c>
    </row>
    <row r="61" spans="1:5">
      <c r="A61" t="s">
        <v>85</v>
      </c>
      <c r="B61">
        <v>0.59589041095899997</v>
      </c>
      <c r="C61">
        <v>-2658.8465569599998</v>
      </c>
      <c r="E61" s="1">
        <f t="shared" si="0"/>
        <v>-1584.3811675038164</v>
      </c>
    </row>
    <row r="62" spans="1:5">
      <c r="A62" t="s">
        <v>86</v>
      </c>
      <c r="B62">
        <v>6.0273972602700003E-2</v>
      </c>
      <c r="C62">
        <v>0</v>
      </c>
      <c r="E62" s="1">
        <f t="shared" si="0"/>
        <v>0</v>
      </c>
    </row>
    <row r="63" spans="1:5">
      <c r="A63" t="s">
        <v>87</v>
      </c>
      <c r="B63">
        <v>0.26506849315100001</v>
      </c>
      <c r="C63">
        <v>1320.8619552800001</v>
      </c>
      <c r="E63" s="1">
        <f t="shared" si="0"/>
        <v>350.11888814655316</v>
      </c>
    </row>
    <row r="64" spans="1:5">
      <c r="A64" t="s">
        <v>88</v>
      </c>
      <c r="B64">
        <v>7.8767123287699997E-2</v>
      </c>
      <c r="C64">
        <v>0</v>
      </c>
      <c r="E64" s="1">
        <f t="shared" si="0"/>
        <v>0</v>
      </c>
    </row>
    <row r="65" spans="1:5">
      <c r="A65" t="s">
        <v>89</v>
      </c>
      <c r="B65">
        <v>2.3972602739699998E-2</v>
      </c>
      <c r="C65">
        <v>0</v>
      </c>
      <c r="E65" s="1">
        <f t="shared" si="0"/>
        <v>0</v>
      </c>
    </row>
    <row r="66" spans="1:5">
      <c r="A66" t="s">
        <v>90</v>
      </c>
      <c r="B66">
        <v>6.7808219178099996E-2</v>
      </c>
      <c r="C66">
        <v>1321.38723676</v>
      </c>
      <c r="E66" s="1">
        <f t="shared" si="0"/>
        <v>89.600915369365993</v>
      </c>
    </row>
    <row r="67" spans="1:5">
      <c r="A67" t="s">
        <v>91</v>
      </c>
      <c r="B67">
        <v>0.90821917808200003</v>
      </c>
      <c r="C67">
        <v>0</v>
      </c>
      <c r="E67" s="1">
        <f t="shared" si="0"/>
        <v>0</v>
      </c>
    </row>
    <row r="68" spans="1:5">
      <c r="A68" t="s">
        <v>92</v>
      </c>
      <c r="B68">
        <v>1</v>
      </c>
      <c r="C68">
        <v>0</v>
      </c>
      <c r="E68" s="1">
        <f t="shared" ref="E68:E95" si="1">B68*C68</f>
        <v>0</v>
      </c>
    </row>
    <row r="69" spans="1:5">
      <c r="A69" t="s">
        <v>0</v>
      </c>
      <c r="B69">
        <v>10170.245205499999</v>
      </c>
      <c r="C69">
        <v>0.93727645214400002</v>
      </c>
      <c r="E69" s="1">
        <f t="shared" si="1"/>
        <v>9532.3313436455664</v>
      </c>
    </row>
    <row r="70" spans="1:5">
      <c r="A70" t="s">
        <v>1</v>
      </c>
      <c r="B70">
        <v>6.0993150684900002</v>
      </c>
      <c r="C70">
        <v>11639.8492993</v>
      </c>
      <c r="E70" s="1">
        <f t="shared" si="1"/>
        <v>70995.108226173266</v>
      </c>
    </row>
    <row r="71" spans="1:5">
      <c r="A71" t="s">
        <v>2</v>
      </c>
      <c r="B71">
        <v>1971.26780822</v>
      </c>
      <c r="C71">
        <v>426.18874987599997</v>
      </c>
      <c r="E71" s="1">
        <f t="shared" si="1"/>
        <v>840132.16285608429</v>
      </c>
    </row>
    <row r="72" spans="1:5">
      <c r="A72" t="s">
        <v>3</v>
      </c>
      <c r="B72">
        <v>1984.8657534199999</v>
      </c>
      <c r="C72">
        <v>157.88288289900001</v>
      </c>
      <c r="E72" s="1">
        <f t="shared" si="1"/>
        <v>313376.32731744525</v>
      </c>
    </row>
    <row r="73" spans="1:5">
      <c r="A73" t="s">
        <v>4</v>
      </c>
      <c r="B73">
        <v>97.842111023100003</v>
      </c>
      <c r="C73">
        <v>35.770364786199998</v>
      </c>
      <c r="E73" s="1">
        <f t="shared" si="1"/>
        <v>3499.8480027481669</v>
      </c>
    </row>
    <row r="74" spans="1:5">
      <c r="A74" t="s">
        <v>5</v>
      </c>
      <c r="B74">
        <v>440.77123287699999</v>
      </c>
      <c r="C74">
        <v>13.733187653</v>
      </c>
      <c r="E74" s="1">
        <f t="shared" si="1"/>
        <v>6053.1940531440041</v>
      </c>
    </row>
    <row r="75" spans="1:5">
      <c r="A75" t="s">
        <v>6</v>
      </c>
      <c r="B75">
        <v>567.24041095899997</v>
      </c>
      <c r="C75">
        <v>-4.52566475199</v>
      </c>
      <c r="E75" s="1">
        <f t="shared" si="1"/>
        <v>-2567.1399337814682</v>
      </c>
    </row>
    <row r="76" spans="1:5">
      <c r="A76" t="s">
        <v>7</v>
      </c>
      <c r="B76">
        <v>1049.93219178</v>
      </c>
      <c r="C76">
        <v>18.721045005400001</v>
      </c>
      <c r="E76" s="1">
        <f t="shared" si="1"/>
        <v>19655.827814931647</v>
      </c>
    </row>
    <row r="77" spans="1:5">
      <c r="A77" t="s">
        <v>8</v>
      </c>
      <c r="B77">
        <v>1159.55958904</v>
      </c>
      <c r="C77">
        <v>106.90586394</v>
      </c>
      <c r="E77" s="1">
        <f t="shared" si="1"/>
        <v>123963.71965623256</v>
      </c>
    </row>
    <row r="78" spans="1:5">
      <c r="A78" t="s">
        <v>9</v>
      </c>
      <c r="B78">
        <v>346.99246575299998</v>
      </c>
      <c r="C78">
        <v>115.96522876500001</v>
      </c>
      <c r="E78" s="1">
        <f t="shared" si="1"/>
        <v>40239.060670778075</v>
      </c>
    </row>
    <row r="79" spans="1:5">
      <c r="A79" t="s">
        <v>10</v>
      </c>
      <c r="B79">
        <v>1515.46369863</v>
      </c>
      <c r="C79">
        <v>-56.507135329400001</v>
      </c>
      <c r="E79" s="1">
        <f t="shared" si="1"/>
        <v>-85634.512305278462</v>
      </c>
    </row>
    <row r="80" spans="1:5">
      <c r="A80" t="s">
        <v>11</v>
      </c>
      <c r="B80">
        <v>1.5650684931500001</v>
      </c>
      <c r="C80">
        <v>1080.8375075199999</v>
      </c>
      <c r="E80" s="1">
        <f t="shared" si="1"/>
        <v>1691.5847292343281</v>
      </c>
    </row>
    <row r="81" spans="1:5">
      <c r="A81" t="s">
        <v>12</v>
      </c>
      <c r="B81">
        <v>2.8664383561600002</v>
      </c>
      <c r="C81">
        <v>-5652.3297411000003</v>
      </c>
      <c r="E81" s="1">
        <f t="shared" si="1"/>
        <v>-16202.054771552965</v>
      </c>
    </row>
    <row r="82" spans="1:5">
      <c r="A82" t="s">
        <v>13</v>
      </c>
      <c r="B82">
        <v>6.51780821918</v>
      </c>
      <c r="C82">
        <v>4051.5798976299998</v>
      </c>
      <c r="E82" s="1">
        <f t="shared" si="1"/>
        <v>26407.420757437274</v>
      </c>
    </row>
    <row r="83" spans="1:5">
      <c r="A83" t="s">
        <v>14</v>
      </c>
      <c r="B83">
        <v>0.61301369862999999</v>
      </c>
      <c r="C83">
        <v>4066.7029190799999</v>
      </c>
      <c r="E83" s="1">
        <f t="shared" si="1"/>
        <v>2492.9445976546485</v>
      </c>
    </row>
    <row r="84" spans="1:5">
      <c r="A84" t="s">
        <v>15</v>
      </c>
      <c r="B84">
        <v>1.76712328767</v>
      </c>
      <c r="C84">
        <v>983.90478102199995</v>
      </c>
      <c r="E84" s="1">
        <f t="shared" si="1"/>
        <v>1738.6810513938281</v>
      </c>
    </row>
    <row r="85" spans="1:5">
      <c r="A85" t="s">
        <v>16</v>
      </c>
      <c r="B85">
        <v>472.98013698599999</v>
      </c>
      <c r="C85">
        <v>18.1588955671</v>
      </c>
      <c r="E85" s="1">
        <f t="shared" si="1"/>
        <v>8588.7969128414261</v>
      </c>
    </row>
    <row r="86" spans="1:5">
      <c r="A86" t="s">
        <v>17</v>
      </c>
      <c r="B86">
        <v>36.5479452055</v>
      </c>
      <c r="C86">
        <v>293.96683187899998</v>
      </c>
      <c r="E86" s="1">
        <f t="shared" si="1"/>
        <v>10743.883663748122</v>
      </c>
    </row>
    <row r="87" spans="1:5">
      <c r="A87" t="s">
        <v>18</v>
      </c>
      <c r="B87">
        <v>22.95</v>
      </c>
      <c r="C87">
        <v>0</v>
      </c>
      <c r="E87" s="1">
        <f t="shared" si="1"/>
        <v>0</v>
      </c>
    </row>
    <row r="88" spans="1:5">
      <c r="A88" t="s">
        <v>19</v>
      </c>
      <c r="B88">
        <v>29.306018854200001</v>
      </c>
      <c r="C88">
        <v>-69.496678148599997</v>
      </c>
      <c r="E88" s="1">
        <f t="shared" si="1"/>
        <v>-2036.6709601271407</v>
      </c>
    </row>
    <row r="89" spans="1:5">
      <c r="A89" t="s">
        <v>20</v>
      </c>
      <c r="B89">
        <v>8.1842465753399996</v>
      </c>
      <c r="C89">
        <v>285.880232154</v>
      </c>
      <c r="E89" s="1">
        <f t="shared" si="1"/>
        <v>2339.7143109637786</v>
      </c>
    </row>
    <row r="90" spans="1:5">
      <c r="A90" t="s">
        <v>21</v>
      </c>
      <c r="B90">
        <v>0.47671232876699998</v>
      </c>
      <c r="C90">
        <v>3245.7883946100001</v>
      </c>
      <c r="E90" s="1">
        <f t="shared" si="1"/>
        <v>1547.3073442794355</v>
      </c>
    </row>
    <row r="91" spans="1:5">
      <c r="A91" t="s">
        <v>22</v>
      </c>
      <c r="B91">
        <v>1</v>
      </c>
      <c r="C91">
        <v>0</v>
      </c>
      <c r="E91" s="1">
        <f t="shared" si="1"/>
        <v>0</v>
      </c>
    </row>
    <row r="92" spans="1:5">
      <c r="A92" t="s">
        <v>23</v>
      </c>
      <c r="B92">
        <v>0.43219178082199999</v>
      </c>
      <c r="C92">
        <v>-12939.8820433</v>
      </c>
      <c r="E92" s="1">
        <f t="shared" si="1"/>
        <v>-5592.5106639204469</v>
      </c>
    </row>
    <row r="93" spans="1:5">
      <c r="A93" t="s">
        <v>24</v>
      </c>
      <c r="B93">
        <v>1.78082191781E-2</v>
      </c>
      <c r="C93">
        <v>11874.185839399999</v>
      </c>
      <c r="E93" s="1">
        <f t="shared" si="1"/>
        <v>211.45810398952651</v>
      </c>
    </row>
    <row r="94" spans="1:5">
      <c r="A94" t="s">
        <v>25</v>
      </c>
      <c r="B94">
        <v>0.95342465753399996</v>
      </c>
      <c r="C94">
        <v>16797.389572299999</v>
      </c>
      <c r="E94" s="1">
        <f t="shared" si="1"/>
        <v>16015.045400435309</v>
      </c>
    </row>
    <row r="95" spans="1:5">
      <c r="A95" t="s">
        <v>26</v>
      </c>
      <c r="B95">
        <v>0.33356164383600001</v>
      </c>
      <c r="C95">
        <v>3617.9900838100002</v>
      </c>
      <c r="E95" s="1">
        <f t="shared" si="1"/>
        <v>1206.8227197380111</v>
      </c>
    </row>
    <row r="97" spans="5:5">
      <c r="E97" s="1">
        <f>SUM(E3:E95)</f>
        <v>1414115.5249320446</v>
      </c>
    </row>
    <row r="98" spans="5:5">
      <c r="E98" s="1">
        <v>-1232944.3078953</v>
      </c>
    </row>
    <row r="100" spans="5:5">
      <c r="E100" s="1">
        <f>E97+E98</f>
        <v>181171.21703674458</v>
      </c>
    </row>
  </sheetData>
  <conditionalFormatting sqref="E3:E95">
    <cfRule type="top10" dxfId="1" priority="1" bottom="1" rank="3"/>
    <cfRule type="top10" dxfId="2" priority="2" rank="7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Kochhar</dc:creator>
  <cp:lastModifiedBy>Priyanka Kochhar</cp:lastModifiedBy>
  <dcterms:created xsi:type="dcterms:W3CDTF">2016-10-06T08:12:20Z</dcterms:created>
  <dcterms:modified xsi:type="dcterms:W3CDTF">2016-10-06T10:17:10Z</dcterms:modified>
</cp:coreProperties>
</file>