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workspace\urbanmodels\"/>
    </mc:Choice>
  </mc:AlternateContent>
  <bookViews>
    <workbookView xWindow="0" yWindow="0" windowWidth="28800" windowHeight="12585"/>
  </bookViews>
  <sheets>
    <sheet name="Sheet1" sheetId="1" r:id="rId1"/>
  </sheets>
  <definedNames>
    <definedName name="solver_adj" localSheetId="0" hidden="1">Sheet1!$L$3:$L$7</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Sheet1!$L$3:$L$7</definedName>
    <definedName name="solver_lhs2" localSheetId="0" hidden="1">Sheet1!$L$3:$L$7</definedName>
    <definedName name="solver_lhs3" localSheetId="0" hidden="1">Sheet1!$L$8</definedName>
    <definedName name="solver_lhs4" localSheetId="0" hidden="1">Sheet1!$M$3:$M$7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Sheet1!$C$9</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1</definedName>
    <definedName name="solver_rel4" localSheetId="0" hidden="1">1</definedName>
    <definedName name="solver_rhs1" localSheetId="0" hidden="1">Sheet1!$J$3:$J$7</definedName>
    <definedName name="solver_rhs2" localSheetId="0" hidden="1">Sheet1!$I$3:$I$7</definedName>
    <definedName name="solver_rhs3" localSheetId="0" hidden="1">Sheet1!$L$10</definedName>
    <definedName name="solver_rhs4" localSheetId="0" hidden="1">Sheet1!$D$3:$D$7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 l="1"/>
  <c r="M4" i="1"/>
  <c r="M5" i="1"/>
  <c r="M6" i="1"/>
  <c r="M7" i="1"/>
  <c r="M3" i="1"/>
  <c r="E4" i="1"/>
  <c r="E5" i="1"/>
  <c r="E6" i="1"/>
  <c r="E7" i="1"/>
  <c r="E3" i="1"/>
  <c r="H4" i="1"/>
  <c r="H5" i="1"/>
  <c r="H6" i="1"/>
  <c r="H7" i="1"/>
  <c r="H3" i="1"/>
  <c r="C9" i="1" l="1"/>
</calcChain>
</file>

<file path=xl/sharedStrings.xml><?xml version="1.0" encoding="utf-8"?>
<sst xmlns="http://schemas.openxmlformats.org/spreadsheetml/2006/main" count="21" uniqueCount="20">
  <si>
    <t>Location</t>
  </si>
  <si>
    <t>Manhattan</t>
  </si>
  <si>
    <t>Bronx</t>
  </si>
  <si>
    <t>Brooklyn</t>
  </si>
  <si>
    <t>Queens</t>
  </si>
  <si>
    <t>Staten island</t>
  </si>
  <si>
    <t>Density</t>
  </si>
  <si>
    <t>No of Vehicles</t>
  </si>
  <si>
    <t>Fine per Ticket</t>
  </si>
  <si>
    <t>% Collectible</t>
  </si>
  <si>
    <t>Min Agents</t>
  </si>
  <si>
    <t>Max Agents</t>
  </si>
  <si>
    <t>Current Agents</t>
  </si>
  <si>
    <t># Agents</t>
  </si>
  <si>
    <t>Total Fine</t>
  </si>
  <si>
    <t>Revenue</t>
  </si>
  <si>
    <t>Max Tickets per agent per day</t>
  </si>
  <si>
    <t># Tickets/day</t>
  </si>
  <si>
    <t xml:space="preserve">Question 2: In Manhattan, Bronx, Brooklyn and Staten Island the estimated number of tickets per day is already equal to the number of illegaly parked vehicles each day.  </t>
  </si>
  <si>
    <t>Therefore there would be no revenue gain by putting more agents in those boroughs.  The only borough not maximized is Queens, so the new 100 agents should be assigned to Queens.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</si>
</sst>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name val="Calibri"/>
      <family val="2"/>
      <scheme val="minor"/>
    </font>
    <font>
      <sz val="11"/>
      <color rgb="FF00B0F0"/>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3" fillId="0" borderId="0" xfId="0" applyFont="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
  <sheetViews>
    <sheetView tabSelected="1" workbookViewId="0">
      <selection activeCell="C23" sqref="C23"/>
    </sheetView>
  </sheetViews>
  <sheetFormatPr defaultRowHeight="15" x14ac:dyDescent="0.25"/>
  <cols>
    <col min="2" max="2" width="13.42578125" customWidth="1"/>
    <col min="4" max="4" width="23.140625" customWidth="1"/>
    <col min="5" max="5" width="31.7109375" customWidth="1"/>
    <col min="6" max="6" width="16.5703125" customWidth="1"/>
    <col min="7" max="8" width="13.7109375" customWidth="1"/>
    <col min="9" max="9" width="14.140625" customWidth="1"/>
    <col min="10" max="10" width="12.28515625" customWidth="1"/>
    <col min="11" max="11" width="15.140625" customWidth="1"/>
    <col min="12" max="12" width="14" customWidth="1"/>
    <col min="13" max="13" width="13.28515625" customWidth="1"/>
  </cols>
  <sheetData>
    <row r="2" spans="2:13" x14ac:dyDescent="0.25">
      <c r="B2" t="s">
        <v>0</v>
      </c>
      <c r="C2" t="s">
        <v>6</v>
      </c>
      <c r="D2" t="s">
        <v>7</v>
      </c>
      <c r="E2" t="s">
        <v>16</v>
      </c>
      <c r="F2" t="s">
        <v>8</v>
      </c>
      <c r="G2" t="s">
        <v>9</v>
      </c>
      <c r="H2" t="s">
        <v>14</v>
      </c>
      <c r="I2" t="s">
        <v>10</v>
      </c>
      <c r="J2" t="s">
        <v>11</v>
      </c>
      <c r="K2" t="s">
        <v>12</v>
      </c>
      <c r="L2" t="s">
        <v>13</v>
      </c>
      <c r="M2" t="s">
        <v>17</v>
      </c>
    </row>
    <row r="3" spans="2:13" x14ac:dyDescent="0.25">
      <c r="B3" t="s">
        <v>1</v>
      </c>
      <c r="C3">
        <v>0.4</v>
      </c>
      <c r="D3">
        <v>24000</v>
      </c>
      <c r="E3">
        <f>200*C3</f>
        <v>80</v>
      </c>
      <c r="F3">
        <v>90</v>
      </c>
      <c r="G3">
        <v>0.75</v>
      </c>
      <c r="H3">
        <f>PRODUCT(F3,G3)</f>
        <v>67.5</v>
      </c>
      <c r="I3">
        <v>200</v>
      </c>
      <c r="J3">
        <v>600</v>
      </c>
      <c r="K3">
        <v>250</v>
      </c>
      <c r="L3" s="2">
        <v>300</v>
      </c>
      <c r="M3">
        <f>L3*E3</f>
        <v>24000</v>
      </c>
    </row>
    <row r="4" spans="2:13" x14ac:dyDescent="0.25">
      <c r="B4" t="s">
        <v>2</v>
      </c>
      <c r="C4">
        <v>0.2</v>
      </c>
      <c r="D4">
        <v>4000</v>
      </c>
      <c r="E4">
        <f t="shared" ref="E4:E7" si="0">200*C4</f>
        <v>40</v>
      </c>
      <c r="F4">
        <v>40</v>
      </c>
      <c r="G4">
        <v>0.8</v>
      </c>
      <c r="H4">
        <f t="shared" ref="H4:H7" si="1">PRODUCT(F4,G4)</f>
        <v>32</v>
      </c>
      <c r="I4">
        <v>50</v>
      </c>
      <c r="J4">
        <v>200</v>
      </c>
      <c r="K4">
        <v>200</v>
      </c>
      <c r="L4" s="2">
        <v>100</v>
      </c>
      <c r="M4">
        <f t="shared" ref="M4:M7" si="2">L4*E4</f>
        <v>4000</v>
      </c>
    </row>
    <row r="5" spans="2:13" x14ac:dyDescent="0.25">
      <c r="B5" t="s">
        <v>3</v>
      </c>
      <c r="C5">
        <v>0.15</v>
      </c>
      <c r="D5">
        <v>9000</v>
      </c>
      <c r="E5">
        <f t="shared" si="0"/>
        <v>30</v>
      </c>
      <c r="F5">
        <v>40</v>
      </c>
      <c r="G5">
        <v>0.8</v>
      </c>
      <c r="H5">
        <f t="shared" si="1"/>
        <v>32</v>
      </c>
      <c r="I5">
        <v>50</v>
      </c>
      <c r="J5">
        <v>300</v>
      </c>
      <c r="K5">
        <v>250</v>
      </c>
      <c r="L5" s="2">
        <v>300</v>
      </c>
      <c r="M5">
        <f t="shared" si="2"/>
        <v>9000</v>
      </c>
    </row>
    <row r="6" spans="2:13" x14ac:dyDescent="0.25">
      <c r="B6" t="s">
        <v>4</v>
      </c>
      <c r="C6">
        <v>0.1</v>
      </c>
      <c r="D6">
        <v>6000</v>
      </c>
      <c r="E6">
        <f t="shared" si="0"/>
        <v>20</v>
      </c>
      <c r="F6">
        <v>40</v>
      </c>
      <c r="G6">
        <v>0.9</v>
      </c>
      <c r="H6">
        <f t="shared" si="1"/>
        <v>36</v>
      </c>
      <c r="I6">
        <v>50</v>
      </c>
      <c r="J6">
        <v>300</v>
      </c>
      <c r="K6">
        <v>200</v>
      </c>
      <c r="L6" s="2">
        <v>200</v>
      </c>
      <c r="M6">
        <f t="shared" si="2"/>
        <v>4000</v>
      </c>
    </row>
    <row r="7" spans="2:13" x14ac:dyDescent="0.25">
      <c r="B7" t="s">
        <v>5</v>
      </c>
      <c r="C7">
        <v>0.1</v>
      </c>
      <c r="D7">
        <v>2000</v>
      </c>
      <c r="E7">
        <f t="shared" si="0"/>
        <v>20</v>
      </c>
      <c r="F7">
        <v>40</v>
      </c>
      <c r="G7">
        <v>0.95</v>
      </c>
      <c r="H7">
        <f t="shared" si="1"/>
        <v>38</v>
      </c>
      <c r="I7">
        <v>25</v>
      </c>
      <c r="J7">
        <v>100</v>
      </c>
      <c r="K7">
        <v>100</v>
      </c>
      <c r="L7" s="2">
        <v>100</v>
      </c>
      <c r="M7">
        <f t="shared" si="2"/>
        <v>2000</v>
      </c>
    </row>
    <row r="8" spans="2:13" x14ac:dyDescent="0.25">
      <c r="L8" s="4">
        <f>SUM(L3:L7)</f>
        <v>1000</v>
      </c>
    </row>
    <row r="9" spans="2:13" x14ac:dyDescent="0.25">
      <c r="B9" t="s">
        <v>15</v>
      </c>
      <c r="C9" s="3">
        <f>SUMPRODUCT(H3:H7, M3:M7)</f>
        <v>2256000</v>
      </c>
    </row>
    <row r="10" spans="2:13" x14ac:dyDescent="0.25">
      <c r="K10" t="s">
        <v>11</v>
      </c>
      <c r="L10" s="1">
        <v>1000</v>
      </c>
    </row>
    <row r="17" spans="2:2" x14ac:dyDescent="0.25">
      <c r="B17" t="s">
        <v>18</v>
      </c>
    </row>
    <row r="18" spans="2:2" x14ac:dyDescent="0.25">
      <c r="B18"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dcterms:created xsi:type="dcterms:W3CDTF">2015-09-09T18:05:24Z</dcterms:created>
  <dcterms:modified xsi:type="dcterms:W3CDTF">2015-09-09T18:29:19Z</dcterms:modified>
</cp:coreProperties>
</file>