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emy\Documents\workspace\urbanmodels\"/>
    </mc:Choice>
  </mc:AlternateContent>
  <bookViews>
    <workbookView xWindow="0" yWindow="0" windowWidth="20520" windowHeight="7755" firstSheet="1" activeTab="1"/>
  </bookViews>
  <sheets>
    <sheet name="CB_DATA_" sheetId="2" state="veryHidden" r:id="rId1"/>
    <sheet name="Sheet1" sheetId="1" r:id="rId2"/>
  </sheets>
  <definedNames>
    <definedName name="CB_34653f5d25f64456a940d11f0f73829d" localSheetId="1" hidden="1">Sheet1!$B$4</definedName>
    <definedName name="CB_44d44c49e4ee4c25b81abc596e5c1f9c" localSheetId="1" hidden="1">Sheet1!$F$20</definedName>
    <definedName name="CB_4f5005d0a7774b5aa57720e6fcc0847f" localSheetId="1" hidden="1">Sheet1!$C$20</definedName>
    <definedName name="CB_515add33126f40c8ab210598d48baf80" localSheetId="1" hidden="1">Sheet1!$E$20</definedName>
    <definedName name="CB_572b1bac5b2f4d80b5593b456262d120" localSheetId="1" hidden="1">Sheet1!$B$5</definedName>
    <definedName name="CB_687ae273db8e494da1d76f163dd1ecd2" localSheetId="1" hidden="1">Sheet1!$B$6</definedName>
    <definedName name="CB_9ae7ddea56f44f2297e4913eef1e87fd" localSheetId="1" hidden="1">Sheet1!$B$7</definedName>
    <definedName name="CB_9d86350fefe34b9fb632f7c7e5f13bcc" localSheetId="1" hidden="1">Sheet1!$D$20</definedName>
    <definedName name="CB_ad68cd46473e47bf840e4fb998120c7c" localSheetId="1" hidden="1">Sheet1!$B$3</definedName>
    <definedName name="CB_Block_00000000000000000000000000000000" localSheetId="1" hidden="1">"'7.0.0.0"</definedName>
    <definedName name="CB_Block_00000000000000000000000000000001" localSheetId="0" hidden="1">"'635845979263011409"</definedName>
    <definedName name="CB_Block_00000000000000000000000000000001" localSheetId="1" hidden="1">"'635845979262891409"</definedName>
    <definedName name="CB_Block_00000000000000000000000000000003" localSheetId="1" hidden="1">"'11.1.4323.0"</definedName>
    <definedName name="CB_BlockExt_00000000000000000000000000000003" localSheetId="1" hidden="1">"'11.1.2.4.400"</definedName>
    <definedName name="CB_ce881fea3c0f48fc9584a606de60bf15" localSheetId="1" hidden="1">Sheet1!$B$20</definedName>
    <definedName name="CBWorkbookPriority" localSheetId="0" hidden="1">-349941034265182</definedName>
    <definedName name="CBx_2ec88c65dd0f49efa3da90269435b8fd" localSheetId="0" hidden="1">"'CB_DATA_'!$A$1"</definedName>
    <definedName name="CBx_fae4dfa75b1a4906980a16a3cc2eac42" localSheetId="0" hidden="1">"'Sheet1'!$A$1"</definedName>
    <definedName name="CBx_Sheet_Guid" localSheetId="0" hidden="1">"'2ec88c65-dd0f-49ef-a3da-90269435b8fd"</definedName>
    <definedName name="CBx_Sheet_Guid" localSheetId="1" hidden="1">"'fae4dfa7-5b1a-4906-980a-16a3cc2eac42"</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 l="1"/>
  <c r="C17" i="1"/>
  <c r="C3" i="1"/>
  <c r="C14" i="1"/>
  <c r="C4" i="1"/>
  <c r="C15" i="1"/>
  <c r="C5" i="1"/>
  <c r="C16" i="1"/>
  <c r="C7" i="1"/>
  <c r="C18" i="1"/>
  <c r="C19" i="1"/>
  <c r="C20" i="1"/>
  <c r="D17" i="1"/>
  <c r="D14" i="1"/>
  <c r="D15" i="1"/>
  <c r="D16" i="1"/>
  <c r="D18" i="1"/>
  <c r="D19" i="1"/>
  <c r="D20" i="1"/>
  <c r="E17" i="1"/>
  <c r="E14" i="1"/>
  <c r="E15" i="1"/>
  <c r="E16" i="1"/>
  <c r="E18" i="1"/>
  <c r="E19" i="1"/>
  <c r="E20" i="1"/>
  <c r="F17" i="1"/>
  <c r="F14" i="1"/>
  <c r="F15" i="1"/>
  <c r="F16" i="1"/>
  <c r="F18" i="1"/>
  <c r="F19" i="1"/>
  <c r="F20" i="1"/>
  <c r="B17" i="1"/>
  <c r="B14" i="1"/>
  <c r="B15" i="1"/>
  <c r="B16" i="1"/>
  <c r="B18" i="1"/>
  <c r="B19" i="1"/>
  <c r="B20" i="1"/>
  <c r="B11" i="2"/>
  <c r="A11" i="2"/>
</calcChain>
</file>

<file path=xl/sharedStrings.xml><?xml version="1.0" encoding="utf-8"?>
<sst xmlns="http://schemas.openxmlformats.org/spreadsheetml/2006/main" count="43" uniqueCount="35">
  <si>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</si>
  <si>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</si>
  <si>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</si>
  <si>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</si>
  <si>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</si>
  <si>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</si>
  <si>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</si>
  <si>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</si>
  <si>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</si>
  <si>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</si>
  <si>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</si>
  <si>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</si>
  <si>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2ec88c65-dd0f-49ef-a3da-90269435b8fd</t>
  </si>
  <si>
    <t>CB_Block_0</t>
  </si>
  <si>
    <t>㜸〱敤㕣㕢㙣ㅣ搵ㄹ摥ㄹ敦慣㜷搶㜶㙣攲㈴㄰慥收㝥㜱戴挴戹ㄴ㈸㑤㠳㉦攴〲㑥攲挴㑥㈸愲㜴ㄹ敦㥥戱㈷搹㤹㌵㌳戳㑥㑣㘹ㅢ㕡ち愵ㄷ㔵搰㠷ㄶ㑡㈹㐲ㄵ㙡㕦㕡搱〷〴㉤㝤愸㔴愹㔵〵㙤ㅦ㔰愵㍥㈰㔱㔴戵て慤慡㐸㝤㐱㉡ㄲ晤扥㌳㌳扢戳扢摥戱㔹愰㌵㤵㈷搹㍦㘷捥晤㥣晦㝡晥晦㑣㔲㑡㉡㤵㝡ㄷて晦攵㤳㘶攲攲改㈵捦ㄷ㜶㝥扣㔲㉥㡢愲㙦㔵ㅣ㉦㍦敡扡挶搲愴攵昹㕤愸㤰㈹㔸㈸昷戴㠲㘷㍤㈰戲㠵㐵攱㝡愸愴愵㔲搹慣慥愲㥣㥤昰㌷㄰扤攸㙣搵㥢〶㤸ㄹㅦ㍢㌲㝢ㄲ扤㑥晢ㄵ㔷㙣ㅢ㍡ㄱ戴摤㌳㌲㤲ㅦ挹敦摡戹㘳㘷㝥晢戶愱昱㙡搹慦扡㘲㡦㈳慡扥㙢㤴户つ㑤㔵㘷换㔶昱㑥戱㌴㔳㌹㈵㥣㍤㘲㜶晢捥㔹㘳搷捤㈳扢㜶敦㌶㙦戹攵收㕥っ㥤㍡㍣㍥㌶攵ち搳晢㠰晡搴㌸攵㕤ㄳ愲㘸㜱㙤㐲戸㤶㌳㤷ㅦㅦ挳摦搸晣昱㜶㔳㝥㝡㕥〸㥦㐳ぢ㔷㌸㐵攱改㘸搸㘳㡦㝡㕥搵㕥攰收改昶㍥㉣戵㘸㜸扥㘶㡦㡢㜲㔹户愳㕥戳昶ㄱ散㕤搹㔸敡戵愷㠵攳㔹扥戵㘸昹㑢ㄹ㝢〶ㅤ㤵晡散攳㥥㌸㘶㌸㜳攲戰㘱ぢ捤摥㕦戵㑡改攰㐹㜵㕤ㅢ㜵ㄱ㥦㤸㕣㝥㝥搴戳挷攷つ㔷捥挸攳挶㈴搴摤攷ㄶㅢ敢㕥搹扥㕦㑥㕤㡥挰㍥慦㙥㕦て㈵㈷っ户㔶㜳戸㝤捤㜰昱㡤㌳戸戱㝤晤搸ㅥ㌵戶戹扥㝤ㅢ戹㤵㡤戵㤵㥥㤰扥攵㡥㘲㌱㝡㠶愰㥢㈰㑢㐰〴敡㌹㠲ㅥ㠲㕥〰㈵晤㉦㜰㐹扣㈱㡢搴㠲愱ㄶ㘶搵㐲㔱㉤㤴搴㠲㔰ぢ愶㕡㤸㔳ぢ昳㙡挱㔲ぢ㈷搵挲㈹搴㠹㥥㙣㜷户ㅡ㍥ㅢ㥦搷摥慤晡㙦㑣㍥㜳昴㈷扦㑦晦晢搵搹摥つ愸㜴㌴㥣搴㠴㙢㥣〶愹搵愹㜸㐷㝥㍢晦慣捣ㄵ㘰ち㜳户㜹㤳㌹㌲㔲摡扤摤搸㘹㘸㕣㔶〲昲ㅢ〸㘵〰㜵㝢捤扢㉣愷㔴㌹㉤㜱㜷昱㤸攱㠹晡挶つ㠷㘵㘳㤵慡㔳昲㉥㕡扥㜰摡㌷㝣㜱㘱㜳㔹扤㤳㤶㘶搳㘰㉢攱挹昱㉥㙤㙥㜶挲㈸㔷挵攸ㄹ㉢㈸扥愴愹搸㥥㜲㉢戳敤㑢昷戹攲晥㕡㘹换㡣㐶㈱搴ㄶ㘵摦㉤慢っ㡡㠲㜹つ㡤捦㔷㍣攱挸改つ摢㔳㔶昱㤴㜰愷〵㐵愲㈸挹愵㙥㘶㔱挸昵挳㐷ㅣ㉣ㄴ摣㕡扡㈲㥥㙢摥㝥挶〷㌳㡢ㄲ收扢㈰㕣㝦㘹挶㤸㉤㡢㉤つ㔵㠲㌱㔱戰戵㈱㝢㕦愵㔸昵挶㉢㡥敦㔶捡㡤㈵愳愵㐵〳㤲愶㜴愸㔲ㄲ改㜴㑡ち〵〸摣慥㉥㐵㐹摤搰㥥ㄷ㈴㈲㘲㈸㈶㈳㕦搰㐸㜶昹㘳㔸ㅤ㔶㔱ㄶ愴㐹昵慡ㄵ㍡攳㝣愵㡣㐹攰挰搸㥡愸㍦㌸攸㜵㉢㜴㕢挳摣㠷㕢㔹㔵〷挳搵摦扥㈸ㅣ晦㠰攱㤴捡挲㑤搴㝥ち㘷愴昷〳㘸攷㈰㄰摡敥ㅥ㔵㥤㜲㐶㔹搲㑥㕢㈵㝦㍥㌳㉦慣戹㜹ㅦ㜹搰㤰搹㉣户戶攵搱捦㐳㤶扥㤱㘰㄰㈰㤷㑢㘵㌶戱㔲㈶㠷㈷愵㔱㍡㈵昰㜲㠳㈰㘷扢〶㕥敥㌵昷㔹㘵㕦〴㐲戹摦〴㐶〲慤㈶搱搷㐷ㄲ㜵㡤㘲愰㌰㌶㤹攳愰㔲挳㜲晣愵㍡摦戶㜰㐹㐰㐴敢戲㘰捤挹〲㡡㠲㐶㜹㤰挰㙢㈰㥡㈶㘹㤰㕣㌹㐶㐴㘴㠳〴捤㡥㥥ㅢ㠹㡣昵ㄳ㘴〴敡挷㠹㤰戵户户㤷ㄱ㈴昶㔶㈲㘵愳戶晣戸㉥捤㤶戳攵〳㘹戶ㄹㅢ愷㙦㈱㌸㥦攰〲㠲慤〰捡㕦㈱攱㈸攵㤰㙥㝣昴㡢昰慥㕦㑣㜰〹〰攴㤳㑥㤹ㄳ㡡㉡摡㔰慢戱㈳㔹慦て㜶戲㌴㡡〳㔱㐴换戸㘶㘷昶搹ㄲ搱愱搵戹㌶㜴㙤㕡敡搸㙢摡搳㘶㝣㌹愴挸㠴慡昱戵慥㔰㌵扥ㄱ慣摡愱摥扡っ㑤昵㈱㠲换〱〲挵㐲㘳㜷㜵搶㍣捤挹㡦㠴㐹ㄴㄸ㐲ㅤ㉡昷㤰㠸㘹晥㈷〸戸㤶愳换扡晤㑣㔳㜰搸晣挸摢捦摢摡昳㜶㠸昴㈶㥤戹慥㜳攸㉢㝡㡦ㄶ昴ㄵ㘰㉦攵㡤戶晡攵㉡ㄴ敢㔷ㄳ㕣〳搰愴㕦㜸昲㝥慦㕥〲㘹ㄲ摢㌱捣㙤愴挷㐵㕡戸㌳㑢ぢ㐲㙡㥦㕥㜳挶㜰攷㠴て敦挵挱〹搸挱ㄵ搷ㄵ㘵ㅣ㘸㑢㌲㠳㘷㤷昳ㅢ㌳扤㝤㙥挵㘶晥扡㝤散㝤㈴ㄴ㐳㍡慤㜶愵㥡散攳〴㍢㌳收㙦㡡㔱づ昵敦捥昶㐲㈲搶愸㤱扣搸㉥昹㙣戹㉥㐹㍡㤰㈴搷㘱㕢昵敢〱㈰㈵㤴㍦戶㤵㈸挳慣戶㑤㔶㙢戴㔶改摤㑢㌸㤹㌴昹て㕢攴㐸㑦攰慣ㅤ㠳敦挰敢戳愷㉤扢㈶㉣㝡散㈹攱ㄶ攱㔷戰捡㈲ㄷ戸㘴㈹㙡搶㘵挵㐷㐴㔶㜴㜵戵㥣愵ㄳ㝣㙢㤲㑥㥡愴㐴㈲户㈷ㄶ㈶㥣挳敢㐴㐵ㄷ㈴㠵㑡㠲㕢愸㈶㠱㐸㜹慣扢㉥㘲㍡㄰㌱㜹㙣㥣㝥㈳挱㜶㠲ㄱ〰敤㜷㤰㌴慢摤㜸㠶挲扡ㄷ改捥㉥ㄴ㔲㔹愲㐱扡〷㕦㙢㉢慣㜶㜱㤸摤〴ㅦ〳㘸㌲㝦攸㝣㑣㈰㐴㠹昲ㄸ㈱搲㕡搲捤ㄳ㤶㌸㑤ㅡ搸㘰㈲愸㌴㕥昵晣㡡捤愸㔲㥦㌹㔱㌹㕣昱㈷㉣㙦〱㔱愸㐱㌳㑣摣㌵㉦ㅣ㔰㤷ぢ摢愷㈹慦戲戰㈰㑡扡㌹㕤愹㐲戴ㅤ㥣㔸ぢ㠷㜲慣て戶愴㍣㤷慢ち㥥捥捥挶攸㐲㤱㈷㘲昸㕡改㠹㕤㤵攷㥢㠷扥晥晡㡥捥㔸㝥㔹昴㤸〱搳㌱㥤㌵戱㡢㠸ㅡ㤴扡捤㤹㜹㔷㠸㠹㍥㜳扦㙢㤵捡㤶㈳㠸っ搸㤸っ搴㑤㡡㌹㐴〸愶㉡㡣晦㔵㥣㍥㜳挶㌵ㅣ㙦挱㘰㌰㜱㘹㘳挳㥢っ㠹㘸收㤸攵㜸ㄸ㐶㘲㤱改㝥㜳㝡扥㜲ㅡ搱摡慡敤散㌷ㄶ扣㌵㠱ㄵㄲ㝤昰㐸搴㈸慡愲慡㑡㔶捤㜶㡡ㅦㅥ挸㔳愹ㅤ昸愵〹㈴慥㔲ㅡ晤攵〹摡㥢㜶㝤ㄸ㥦愱㥤捥㌹昵㈲㜲㔴换散㑡㤴挲攴㔴晤㘶戶戹〵攰㡥晤挷て搶愳㜲敦㉢㕥慤搱挳㥦㈰攳㈵㔹搴㠲㈰昴捦㙤〸㐸㠵㜹愴ㅣ㜰㈰㌰捥户㘶昲换㤹戲づ愹㙦㐳㍤戹て㔱愴㕥㜳搲㤸ㄵ㘵挴愲㙤挳摦㄰扣搰㡣戵㡤戲ㄷ㤶㡤㔷㙣摢㈰㘹㤱㉣愷㡢〶㈹㜸戴敡㔷づ㔹㡥㙥〲㐸晡ぢ戳㡣㌳挸㌲捥挸慣㕥昳ㄸ挳㠲㌲捤扥㉡㜳㠶㙢昹昳戶㔵捣昲㠵愱扢㌵㐱㤳㘰㜲㑡摥攸㠹㘴挶㔰㤳㌵㝦ㅣ㈶㥢㤷〷扡昳㤰愳摣㍡愲ㅦ㤴慢㉡ㄹ晣㔱㍡㜴㉣㐱挰㐸㉦愹㝥㉢㝡搳攴捤〸㠸ㅣ昹㥣㡢敥㕦㥣晢〲㜲〲扦ㅣ戱㥥㐰㈲昰〸挶㠴㍣摤摢ㄹ昳戸㘳昹挰ㅥ㌱戶捦昲㈷㍣愰ㅣ〰㐹㜹扣扤㔰㘲㌵搶㘸戸愶ㄵ㉥㙢㉤㙡㔰ㄳ㤷戶㤶挷昵挶㔵换ㄴ〷ㅡ㈵愶㐸㔶慡㈴㌵换㌲㜳㕣㑢慡㐶㤱㡡㍢搲㌶㑡㤲摢戴扥敦㤴㈲敦㐳㌱㐹㥡㐹改㝢㈴愱㈰挸㑢敡㠰㡥愲扦㍥㤹㍣㘲搱ㅡ摡〰㌹敡愹㈰慦㉦っ〷ㅥ挴㤵㤳㤲挸㠵㙦攰敦つ㘱昲㐸搵㙦㈸㌱捥っ㠶㈵愳攵昲ㄱ〷㔶㐲搱㜰㑢㙢㠴愵戱戶㐰挳㐸敥散㔴晢〷摢ㅢ㘳挴㤰つㄹㄲ㐹昰〳㠳つ挱㕣戱㘸㉡慤戳㍥㙥㜵㉤㍢换户㐳挲㜰㈴〶愶晤搲㠴㔸㤴㘶㔸摤㤲ㅦ㤴つ㙡愷㐵㈹㐷㜵㜳㜴搶㠳㑡昷㈹挷挳㤴㘴㜰摤㍣㐶户ㄴ㉥㌰㐰散㠶愹愹愲㡦戰㙥慤〳㥥っ搶づ㜶戰㈳㐱搸㠴搶ㄹ㈵㘸㈶㠱㜰ㅢㄷ㐱摥改㄰愳㄰愴愶㝣晥戹㔷㜹敡㐹㍥㍦摡㥢㡡ㄲ㈱ㄳ㌱搴㤵㘰㍤〰戹昱愸㈴戹㘸㌰ち㤶〷㤲㑤ち慤摥㈸㡦㈶㐶ㅦ㑤㍥搷挷つㅥ挶戱晡挹㌶㘵摣㜱昳㉤㘸搳昲搲〶昳愰㔳㉣㔷㑢㐲慡攲㐸㔶㑢㡤扣㈶昰㈵慦晦〵摣㤴戰㉦攱愶ㅣ挴㔱㡡㑢㈶㤲㍡户扢昵㑦愲戹ㄴ㜲攸㈳㤰㙤っ㍥㈶戸攵㘴㌰慣攵㡥〲敤挳㡤昵换ぢ昲攲ㅣ㐴㕡㑢ㄶ㘵搹㈴敥攲搵㈲挸㤲摢㘲搵㈶㉢㤳ㄵ摡散戱慣〳㔶㤰戵㈶㜰㠴㜵〶〲㉦㤳㠱㌱搲㈱㜷戰㤳搴戹㌰戲㝢敥ぢ昲㌵㜵㙥㙦㘸㝣㈸㡣敦昲ㄴ㤴挲慥㠲㤱㘸㜰慢㜵慢㕢㘱攴㤷㤶户㝥ㅢ㠰挲㄰㌰つ㕡搴っっ㥣㌱愴㔷㌶㜰ㄸ㡣㑣㠸㡥挶〳愹㡣㔱づ挲㘱て愴㠱㥢㜸㤰㥥愹㐰〹昹㥢攴愵戰攸㕥攲戰㡤㈳㔰挵摤搲㤴㌹㘵昸戸晡攲㙣㙤捡ㅥ㉤㤵㘸敥挲㍦户㈶戰㡡㙢ㅢ㠱㌹扡愹改㐲㤶㕣ㄳ敤扢㉢㥢ち挲㡢㠲㍢㈶昲〷っ扦㌸㍦敤㉦〵㤷戶㍡㈵〹敤ㄷ昰㐷㉣㍢㍡㙤收戴挳㑢愸㡢摣晢摣㈹愷㜲摡㤱昳搲㍣摥昸愳ㄵ慢㜷㜷㜳㤲戹搴扢昸㈳ㅦ㌵愵扤㠲ㅥ㔷㌳㙤㜶㔰㜷㤰戰ㅦ昹〴搲㘰〸改〴㍡㠱敤㕥扢㌱㐰㍡搹搴㐴㈷㔲㄰慣ㄳ㡡㌳昷㠱ㄱ㡡昲㜳愰㤵挴ㄲㅣ挹戱攷捦㠳昵㤵㥦㈱㠷〸挷㝢㈸㐶戴换㤱㑡㐰㥤ㄴ攴攱昵づ㕥〶昹晦挱㔲挴捤换戲搳㝦㠱㤹㤵㤷㥢㔱㜴㈹㔱昴㔲㉢㡡ㄸ㠸㝤㑦㈱㙦捥㝥晤愸昹愱㕦敢晤ㅦㅥ㌵敦〰㠶昹㐸㙢っ㐱㌵〶攳㙢挶㐰㔷㡢㌱㜰㌵㡡愵㌱㜰㈷摢㌰㕥ㅦㄸ〳愱户攳㄰㌲㔶㌶〶ㄸ挵㑢㌰昹㘲㐱搵㤸〳㠳㘷慤㉤㌶㍤㘱〷㜰扤㔶㜸㠸摣㐳㍤㜹攳昰㍤㥤摦㥡㍤㘵戸㠶扤㔵收敦㜷〵搴㤶㍢㠳晢摡戲〹㕢㕣戸㙣㠹㙣戴㡣㔷㈲昲愷慦㝢㑥㔶㜷㑢ㅤ㤸ち㥥挰㔱慦㘴㤵捣晢昰㠹㈸㍣㈱愴㍥扢改挷晢晦晣挰挳㝢㜹㉦㉤愴㔵㡤㠱攰㑥㠲昳戴ㅣ㄰扥㡤㕤〹搹捣捦㙦づ攱㐳㈴㙢愱㉣挶っ㔷摡㍢㥥㙥㐷挹㠰昰㘲㠴ㄹ㄰摦㕡㌰㈶㜱挳㈱㌰㈶昳㑤㡥㑤昹昹㤲㜴〶收㘳ㄳ㤷摥扢㈸㐰愸戴㔵㔹ㅤ摡㤵摡㑦愱㜴摥攳㐴ㅡ敤㐱㥥㉦昹㈸捡ぢ捤㕡㙤㌷戵㥡㌴ㄳ㤵㘱搴㠸愴ㄴ㈲つ愴㤰昸㤱㠵愱㝦㈹愵愶㤰搰昲〰〹㌱戴收㘰㉥㑦晥敢㐲㐰搴慥昷㜵昸愹ち㜶ㄱ㔸㡣扣敥㥤㥥㕤㘹㜵㐶慡㠹㐱㔹㜹晡㌸㡡㠴㍣愶㌰㠳㔱㕡㤹㝢っ㠹攸搱㐶㤰㕡戵攳㠹㠳昴搹㐱㠸㉤㘰㙣捤愶㔷㉤㘷摦敥㔴㜱挷〳㝡㈶㈳ㄵ㠶戳㤱搹㌸㝡捡㘸㕣㔰㌵ㄷ㘴ㄱ昶〷挹㕡愳㥥戰〸㍡换搹㡡昳㈷挲㝣晣ㅥ㠸攵挳昵慥㌷㌷㤷㔰挷㌹摤㔸㈰㝦戰扦㉥㑤㘰㙣㡣㑡㡥㠱㠴㕤㔵慤㙣㜰〹㝣ㅡ㑤愴㍤慦攸昵㈴挷㔲ㄴ㐶愳㈳捥敡㔲㕢昴㍦攳搴㤲戳㘶㔸㥢〱敢〶晤㝦〲ㄹ㉢敡㝦㠵㔱㌶㠹戲扢挲〴㕦㌴㐶㑡㔶っ捥㜰㐷攰挳㐶㤸㐶ㅥ㠱㜵㤹㘴㜰㍢㐸㑤攳ㄳ搵愰㔸㑡㜰㜸戸搲捤㤷㈰㙡㙤㘹摢昶戴ㄵ㠰㡣〲㘹㍦㠴〸㙡摢㥥㤳㙥㍤挷㘶敥㐶昶愶㐳㔶搱慤㜸ㄵ搳ㅦ㥡㐶㜸㜷㠸㕦㤸㤹戰㜹㐶㤵攷㥢㠵摡㤵搸㠹摥㝢搰收昰ㄱ〸散挳挲晦愰愲㡥㡣㈱慣㉥㘶挱慦㡤〶㘲㠱㈴㙡〷敦㍣昳㘸搵㈸攳〳搵㈳昰㙡晡捣㕡ㄳ捡㉥昰㉤㌷摦挵攰搶攱㌶搶㥤昰晣㠸㜲ㅥ㘱㌰戹㠴㝢敥攵扥㌶敦㐱㘳摤㜰㙤ㅥ㙢㜶收㕤换㘹㍦〰㑥㔷㌷㑡㈳挹㜰㑣㝥㜷㥣搳敦㈵㐴㥣㠷摥搱搵扢㘲搹摢㈰攸㍣晣㙣㥢㉥慦攱㌲ㅣ㘵慢㠸㜳㝦〶㑤㤵摢〸昰搳ぢ㘱㠲㉦ち晤㜹户㌲昱㉣㤶㐵〶㐰㍡㤵㌱〰摡㔳昵㌳换㔱戵挲愳〵愹㌰愷㝣て攵摣愵㘰戵㈵收攱愸㈱㡦㄰㐸敢㜱挹慤昰〸㈱挷㝦ちつ㙡攳捦㈱户晤昸摦㔹㜶㝣㉡㝦戹扥㜸晦〳㤱昲搰㑦㜲攸㔳〴㘵〲ㅢ㘰㈰慡搹㑦戱㐸㔹㤳〹㠲〸㉦敦㐵ㅡ捦ㅦ挲㝦摦摣晢摡慢㝣晥戱㔷㤱㠲㄰㐵㡤慢愰㈰㤴慢㜸㍣扥㡡〵攴戶㕦挵㌷㤷㕢挵〰㘵㈴㘷愲扢〰㝤㕤ち㘹㐵慥捡㐳㠲ㅢ捡㥦㈲ㄱ㡡㐴挳㉣〶㠸㔸搹戶㡡〴摡㜲攷㘵摢㐵㈴愲戶ㅡ㌷㈲攱ㄳㅥ㘹ㅦ昱捡㈳扤㌶㤹挰敤㥡〹戴㘲搶づ晤慤㙢㐲㌶㘰㐹晣㈶戶慤㐸捦㜴ㄸ换㔷ㅥ㡢㄰㜳攰㐰昴㝤㤴ㅡ㐶㤷㐰ㄸ㠱㐵㑡㐲攲㐶㉡㕦㠹㉡扦昰㘲摤㌹㡡〲㍣愰㥥愰㌲〹㑥㔶㝥㌴慡扣〳摦㕥挹㍡㈹摥ㄵ攰昳㘶㔴㤹㠴㈹㉢㍦ㄲ㔵晥晢㡥慤戵捡ㄱㅤ〶㍤㙢㈴㤲〴㕢㔷㕡晦戱敦戰㜹愸搶㑣敡捦ㅥ㌳挸愶攴㤴㐱攲戲搴愰扤戸昶攱攲㑢攸㐹摣㘲挲㘵て〸搹攰㍦㐴㌸㠸摢㑤ㄳ㠶㙦攰㐳攷㐵㠴㤵㕤㕤扥戱㜱挶㍣攲㈲愳摢㍣攸攱㑣㔵㕡㔳㈴〲㜳㈰ㅤ散敦ち敥昷〴搳戱扥ㅦ㔱㌸㑣攵㙤㤱捥㤴㠷っ愱愴㤵㠷㈳捣愶捥搶㘹㐶晦ㅣ㤰〳㌱〹挸㠴晥㜹挰㈰攴戲㠹ㄹ〳攴㝦挹摣㘷㤱搰ㅦ㈲昸㈲㐰㑥㈱戳㤳づ㌲㕦〲攸㡦晥㍢㡡愱㐵改㉦㔱㤵〷愳挱攲㘴愴㝦㤹つㅥ〱攸㠲愳㔶〹㠹㌰愷㍦㡡㥣昸愰ㄴㅣ㜲搰挷㔸昰㔵㠲慦〱攴㌴㑥㜶搵扢挶㌵㜵愸戹扥㡥愶ち户㐲捡戱㙦㠴〹扥㘸㘷〱㙥㙤㙦㉢昳㈸ㅣ㝤扥㡦愰㘶挳㜷晡户攳扢晢㈵㉥扡ぢ晦敤㠸㈶つ晢戴晡昱捥晡㈲ㄳ搰㈶㤷㍦ㄷ㥢晤㍥晡攱扡敡㌶㈶㝢晣〴㝥㔹㌵愳㍣㠴㝦捦攲愷摣㡦ㄱ㌸ち㌵㙤ㄶ㙥ㄶ搲㠰㉣㔸〸ぢ愸戲昴挷〱ㄴ攲㤸㜸搲㥦攰ㅢ㔱换晥昵㙦㠵〹扥㈸挴敢㔹㈶捡㘱昳㘸㐰攲㕡ㄶ㥣㙡ㅡ㤰昸㤷〵㈷攳〳㝥ㅢ戹㡡㐴ㄶㄲ㡤㕡㠹㐸㑢㌳昷㐹㠰扥慥㝥捥㡤㕡㑥㍤愳ㄴ敦㉢摤㜷摦摢晤改愱ぢ搳㥦扡慤昷挹㌷㝦晢搶ㄳ慦㝦㝡捦摦摥㜹晡改搷晦昲挴慢敦扣㌲扢攷搷捦㍤昷慢㍢扥晦敡㕢ㅢ捤㘷搵ㄷ摦㥥㝣昶挱㤱㔳て摥㙦ㅥ扦㘱晦㠳㜷㥦㍣㍡㌲㜵摥㜰㔷㔷㜷昷戵㠳扦戹攰扡㠱戳昷扦愴晣昲㑦攷㍢㡡㕣㉥〷㍣〶㄰㍤〳㕣戶㥣挶㜷㤱挰㌴㌸攳て㜵ㅡ㕣敥㔹晣㤴㔲戸㔱㘳㜸挹挲愷挱〹挸㠲㘲㘳㐱捦㝦〰㝦昲戲慢</t>
  </si>
  <si>
    <t>Decisioneering:7.0.0.0</t>
  </si>
  <si>
    <t>fae4dfa7-5b1a-4906-980a-16a3cc2eac42</t>
  </si>
  <si>
    <t>CB_Block_7.0.0.0:1</t>
  </si>
  <si>
    <t>Day 1</t>
  </si>
  <si>
    <t>Day 2</t>
  </si>
  <si>
    <t>Day 3</t>
  </si>
  <si>
    <t>Day 4</t>
  </si>
  <si>
    <t>Day 5</t>
  </si>
  <si>
    <t>Demand</t>
  </si>
  <si>
    <t>Excess</t>
  </si>
  <si>
    <t>㜸〱敤㕣㕢㙣ㅣ搵ㄹ摥ㄹ敦慥㜷搶㜶㙣攲㜰㐹㠰㘰敥ㄷ㐷㑢㥣㑢㠱愶㘹昰㈵㌷挸挵㘴㥤㔰㐴改㌲摥㍤㘳㑦戲㌳敢捣捣㍡㌱愵㈵戴ㄴ㑡㑢㔵〱て〵㑡ぢ愲ㄵ㙡㕦㉡搱〷〴㉤㔵㔵愹㔲慢ち慡㍥㈰愴㍥㈰㔱㔴戵て慤慡㐸㝤攱〱㠹㝥摦㤹㤹摤搹㕤敦搸搹㐰㙢㉡㑦戲㝦捥㥣晢㌹晦昵晣晦㤹㈴㤴㐴㈲昱ㄱㅥ晥换㈷挹挴㘵昹〵搷ㄳ㔶㙥扣㔲㉥㡢愲㘷㔶㙣㌷㌷敡㌸晡挲〱搳昵扡㔰㈱㕤㌰㔱敥愶ち慥昹㠰挸ㄴ收㠵攳愲㔲㉡㤱挸㘴㌴ㄵ攵散㠴扦㠱昰㐵㘳慢摥㈴挰搴昸搸攱改攳攸㌵敦㔵ㅣ戱㘹攸㤸摦㜶攷挸㐸㙥㈴户㙤敢㤶慤戹捤㥢㠶挶慢㘵慦敡㠸㥤戶愸㝡㡥㕥摥㌴㌴㔹㥤㉥㥢挵㍢挵挲㔴攵㠴戰㜷㡡改捤㕢愷昵㙤户㡥㙣摢扥摤戸敤戶㕢㝢㌱㜴攲搰昸搸愴㈳っ昷㘳敡㌳挵㈹㙦㥢㄰㐵㤳㙢ㄳ挲㌱敤㤹摣昸ㄸ晥㐶收㡦户㕢㜲昹㔹㈱㍣づ㉤ㅣ㘱ㄷ㠵慢愱㘱㡦㌵敡扡㔵㙢㡥㥢愷㔹㝢戰搴愲敥㝡㈹㙢㕣㤴换㥡ㄵ昶㥡戱づ㘳敦捡晡㐲慦㤵ㄷ戶㙢㝡收扣改㉤愴慤㈹㜴㔴敡戳㡥扡攲㠸㙥捦㠸㐳扡㈵㔲搶摥慡㔹㑡晡㑦愲敢晡戰㡢攸挴攴昲㜳愳慥㌵㍥慢㍢㜲㐶㉥㌷㈶愶敥ㅥ愷搸㔸昷敡昶晤㜲敡㜲〴昶㜹㙤晢㝡㈸㌹愶㍢戵㥡挳敤㙢〶㡢㙦㥣挱捤敤敢㐷昶愸戱捤㡤敤摢挸慤㙣慣慤昴〴昴㉤㜷ㄴ㡢搱搲〴摤〴ㄹ〲㈲㔰换ㄲ昴㄰昴〲㈸挹㝦㠳㑢愲つ㔹愴ㄶ㜴戵㌰慤ㄶ㡡㙡愱愴ㄶ㠴㕡㌰搴挲㡣㕡㤸㔵ぢ愶㕡㌸慥ㄶ㑥愰㑥昸㘴扡扢搵攰挹晥㘸挳扢昹ㄷ愶昷㍥晣捥㡥㈷㝥晤捣搳ㅢ㝢搷愰搲㕤挱愴㈶ㅣ晤ㄴ㐸慤㑥挵㕢㜲㥢昹㘷㘹慥〰㔳ㄸ摢㡤㕢㡣㤱㤱搲昶捤晡㔶㍤挵㘵挵㈰扦㠱㔰〶㔰户搷戸摢戴㑢㤵㔳ㄲ㜷㤷㡤改慥愸㙦摣㜰㔰㌶㔶愹摡㈵昷搲挵ぢ昳㥥敥㠹つ捤㘵昵㑥㕡㥡攵挱㔶挲㤵攳㙤㙣㙥㜶㑣㉦㔷挵攸㘹搳㉦扥扣愹搸㥡㜴㉡搳敤㑢昷㌸攲㘴慤戴㘵㐶愳㄰㙡昳戲敦㤶㔵晡㐵晥扣㠶挶㘷㉢慥戰攵昴㠶慤㐹戳㜸㐲㌸㜹㐱㤱㈸㑡㜲愹ㄷ戲㈸攰晡攱挳㌶ㄶち㙥㉤㕤ㄵ捤㌵㜶㥦昶挰捣愲㠴昹捥〹挷㕢㤸搲愷换攲愲㠶㉡晥㤸㈸㔸摦㤰扤愷㔲慣扡攳ㄵ摢㜳㉡攵挶㤲搱搲扣づ㐹㔳㍡㔸㈹㠹㘴㌲㈱㠵〲〴㙥㔷㤷愲㈴㙥㙡捦ぢㄲㄱㄱㄴ㤳㤱㉦㘹㈴扢摣ㄱ慣づ慢㈸ぢ搲愴㝡捤ㄲ㥤㜱扥㔲挶挴㜰㘰㘴㑤搴ㅦㅣ昴㠶㈵扡慤㘱敥㤳慤慣慡㠳挱敡㜷捦ぢ摢摢愷摢愵戲㜰㘲戵㥦挲ㄹ㘹晤〰愹戳㄰〸㙤㜷㡦慡㑥㌹慤㉣愴㑥㤹㈵㙦㌶㍤㉢捣㤹㔹て㜹搰㤰㤹っ户戶攵搱㉥㐰㤶戶㤶㘰㄰㈰㥢㑤愴搷戱㔲㍡㡢㈷㤱愲㜴㡡攱攵〶㐱捥㜶つ扣摣㙢散㌱换㥥昰㠵㜲扦〱㡣昸㕡㑤愲慦㡦㈴敡攸㐵㕦㘱慣㌳挶㐱愵扡㘹㝢ぢ㜵扥㙤攱ㄲ㥦㠸㔶㘵挱㡡㤳〵ㄴ〵㡤昲㈰㠶搷㐰㌴㑤搲㈰扥㜲㠴㠸挸〶㌱㥡ㅤ㍤㌷ㄲㄹ敢挷挸〸搴㡦ㄲ㈱㙢㙦㙥㉦㈳㐸散慤㐴捡㐶㙤昹㜱㔵㥡㉤㘶换晢搲散㐲㙣㥣㜶ㄱ挱挵〴㤷㄰慣〷㔰晥〶〹㐷㈹㠷㜴攳愳㕤㡡㜷敤㌲㠲换〱㈰㥦㌴捡㥣㐰㔴搱㠶㕡㡥ㅤ挹㝡㝤戰㤳愵㔱散㡢㈲㕡挶㌵㍢戳捦㤲㠸づ慣捥㤵愱㙢㤳㔲挷㕥搷㥥㌶愳换㈱㐵挶㔴㡤慥㜵㠹慡搱㡤㘰搵づ昵搶ㄵ㘸慡つㄱ㕣〹攰㉢ㄶㅡ扢换戳收㘹㑥㝥㉡㑣㈲摦㄰敡㔰戹〷㐴㑣昳㍦㐶挰戵ㅣ㕤㔶敤㘷㥡㠲挳挶愷摥㝥摥搴㥥户〳愴㌷改捣㔵㥤㐳㕦搱㌹㕡搰㔷㠱扤㤴㜷摢敡㤷㙢㔰慣㕤㑢㜰ㅤ㐰㤳㝥攱挹晢㕣扤〴搲㈴戶㈲㤸㕢㑢㡦㡢戴㜰愷ㄶ收㠴搴㍥扤挶㤴敥捣〸て摥㡢晤ㄳ戰㠳㉢㡥㈳捡㌸搰㤶㘴〶捦㉥ㄷ㌷㘶扡㝢㥣㡡挵晣㔵晢搸晤㔴㈸㠶㘴㔲敤㑡㌴搹挷㌱㜶㘶挴摦ㄴ愱ㅣ敡摦慤敤㠵㐴愴㔱㈳㜹戱㕤晣搹㜲㔵㤲㜴㈰㐹㙥挰戶㙡㌷〲㐰㑡㈸敦戴㤵㈸挳慣戶㐹㔶㙢戴㔶改摤㡢㌹㤹㌴昹て㕢攴㐸㡦敦慣ㅤ㠳敦挰敤戳昲愶㔵ㄳㄶ㍤搶愴㜰㡡昰㉢㤸㘵㤱昵㕤戲ㄴ㌵慢戲攲㔳㈲㉢扡扡㕡捥搲㌱扥㌵㐹㈷㑤㔲㈲㤶摢㘳ぢ㘳捥攱㜵愲愲ぢ㤲㐲㈵挶㉤㔴㤳㐰愴㍣搶㕤ㄵ㌱ㅤ㠸㤸ㅣ㌶㑥扢㤹㘰㌳挱〸㐰敡㡦㤰㌴换摤㜸㠶挲扡攷改捥㉥ㄴㄲㄹ愲㐱扡〷摦㙡㉢慣戶㜱㤸敤〴㥦〱㘸㌲㝦攸㝣㡣㈱㐴㠹昲〸㈱搲㕡搲㡣㘳愶㌸㐵ㅡ㔸㘳㈰愸㌴㕥㜵扤㡡挵愸㔲㥦㌱㔱㌹㔴昱㈶㑣㜷づ㔱愸㐱㈳㐸摣㍤㉢㙣㔰㤷〳摢愷㈹慦㌲㌷㈷㑡㥡㤱慦㔴㈱摡昶㑦慣㠴㐳㌹搶〷㕢㔲㥥换㔵〵㑦㘷㘷㘳㜴愱挸ㄳ㌱㝣慤昴挴㉥换昳捤㐳㕦㝦㝤㐷愷㑣慦㉣㝡っ㥦改㤸捥ㄸ搸㐵㐴つ㑡摤挶搴慣㈳挴㐴㥦戱搷㌱㑢㘵搳ㄶ㐴〶㙣㑣〶敡づ㠸ㄹ㐴〸㈶㉢㡣晦㔵散㍥㘳捡搱㙤㜷㑥㘷㌰㜱㘱㙤挳㥢っ㠹愴㡣㌱搳㜶㌱㡣挴㈲搳晤㐶㝥戶㜲ち搱摡慡㘵敦搵攷摣ㄵ㠱ㄵㄲ扤晦㐸搴㈸慡愲慡㑡㐶捤㜴㡡ㅦㅥ挸ㄳ㠹㉤昸㈵〹㈴慥ㄲ㈹晡换㘳戴㌷敤晡㈰㍥㐳㍢㥤㜳敡㐵攴愸㤶搹ㄵ㉢㠵挹愹摡慤㙣㜳ㅢ挰ㅤ㝢㡦敥慦㐷攵捥㉢㕥㥤愲㠷㍦㐶挶㑢戲愸〵㐱攸㥦㕢攳㤳ち昳㐸㌹攰㐰㘰㥣㙦捤攴㤷㌵㘴ㅤ㔲摦㥡㝡㜲て愲㐸扤挶〱㝤㕡㤴ㄱ㡢戶㜴㙦㡤晦㐲㌳搶搲换㙥㔰㌶㕥戱㉣㥤愴㐵戲捣ㄷ㜵㔲昰㘸搵慢ㅣ㌴㙤捤〰㤰昴ㄷ㘴改愷㤱愵㥦㤶㔹扤挶ㄱ㠶〵㘵㥡㝤㔵㘶㜴挷昴㘶㉤戳㤸攱ぢ㐳㜷㉢㠲㈶挱攴㤴扣攱ㄳ捡㡣愱㈶㙢晥㈸㑣㌶㌷〷㜴攷㈰㐷戹㜵㐴㍦㈸㔷㔵搲昸愳㜴攸㔸㠲㠰㤱㕥㔲㙤〷㝡㑢挹㥢ㄱ㄰㌹昲㌹ㅢ摥扦㌸晢㄰㜲㝣扦ㅣ戱ㅥ㐳㈲昰〸㐶㠴㍣摤摢㘹攳愸㙤㝡挰ㅥ㌱戶挷昴㈶㕣愰ㅣ〰㐹㜹扣摤㈰戱ㅡ㘹㌴㕣搳ち㔷戴ㄶ㌵愸㠹㡤慤攵㔱扤㜱捤㈲挵扥㐶㠹㈸㤲愵㉡㐹捤戲挸ㅣ㔷㤲慡㔱愴攲づ戵㡤ㄲ攷㌶慤敦㍢愵挸㜹㈸㈶㐹㌳〹㙤愷㈴ㄴ〴㜹㐹ㅤ搰㔱昴搷挷㤳㐷㈴㕡㐳ㅢ㈰㑢㍤攵攷昵〵攱挰晤戸㜲㔲ㄲ搹攰つ晣扤㈶㐸ㅥ慥㝡つ㈵晡改挱愰㘴戴㕣㍥㙣挳㑡㈸敡㑥㘹㠵戰㌴搶收㙢ㄸ挹㥤㥤㙡㝦㝦㝢㈳㡣ㄸ戰㈱㐳㈲㌱㝥㘰戰㈱㤸㉢ㄲ㑤愵㜵搶挷慤慥㘵㘷昸㜶㔰攸戶挴㐰摥㉢㑤㠸㜹㘹㠶搵㉤昹㐱搹愰㜶㕡㤴㜲㔴㌳㐶愷㕤愸㜴㡦㜲㍣㐸㐹〶搷㡣㈳㜴㑢攱〲〳挴㙥㤰㥡㉣㝡〸敢搶㍡攰挹㘰攵㘰〷㍢攲㠷㑤㘸㥤㔱㠲愶㘳〸户㜱ㄱ攴㥤づ㌱ち㐱㙡挸攷㕦扢㤴攷㥥攵昳搳㕤㠹㌰ㄱ㌰ㄱ㐳㕤㌱搶〳㤰ㅢ㡤㑡㤲㡢〶挳㘰戹㉦搹愴搰敡つ昳㘸㘲昴搱攴㜳㍣摣攰㘱ㅣ慢㥦㙣㔳挶ㅤ㌷捦㠴㌶㉤㉦慣㌱昶摢挵㜲戵㈴愴㉡づ㘵戵搴挸㉢〲㕦昲晡㥦捦㑤㌱晢ㄲ㙣捡㝥ㅣ愵戸㘴㈲愹㜳扢㕢晢㍣㥡㑢㈱㠷㍥㝣搹挶攰㘳㡣㕢㑥〶挳㕡敥㈸搰㍥㕣㕢扦扣㈰㉦捥㐱愴戵㘴㔱㤶ㅤ挰㕤扣㕡〴㔹㜲㕢愴摡㠱捡㠱ち㙤昶㐸搶㍥搳捦㕡ㄱ㌸挲㍡㝤㠱㤷㑥挳ㄸ改㤰㍢搸㐹攲㙣㄰搹㍤晢㤰㝣㑤㥣摤ㄵㄸㅦち攳扢㍣〵㈵戰慢㘰㈴ㅡ摣㙡摤敡㔶ㄸ昹愵攵慤摤づ愰㌰〴㑣㠳ㄶ㌵㝤〳㘷っ改愵つㅣ〶㈳㘳愲愳搱㐰㉡㘳㤴㠳㜰搸〳㘹攰㈶ㅥ愴愷㉡㔰㐲摥㍡㜹㈹㉣扣㤷㌸㙣攱〸㔴㜱㉥㙡捡㥣搴㍤㕣㝤戱搷㌷㘵㡦㤶㑡㌴㜷攱㥦㕢ㄱ㔸挵戵つ摦ㅣ㕤搷㜴㈱㑢慥㠹昶摤搵㑤〵挱㐵挱㉤ㄳ戹㝤扡㔷㥣捤㝢ぢ晥愵慤㑥㐹㈲昵㉢昸㈳ㄶㅤ㥤㌶㜳搲收㈵搴㜹敥㝤昶㠴㕤㌹㘵换㜹愵㕣摥昸愳ㄵ慢㜵㜷㜳㤲搹挴㐷昸㈳ㅦ㌵㤱㝡〳㍤㉥㘷摡散愰敥㈰㘱㍦昲昱愵挱㄰搲㌱㜴〲摢扤㜶㘳㠰㜴戲慥㠹㑥愴㈰㔸㈵ㄴ㝢收㘳㈳ㄴ攵㤷㐰㉢㠹挵㍦㤲㘳捦㕦〶敢㉢扦㐰づㄱ㡥昷㐰㡣愴慥㐴㉡〶㜵㔲㤰〷搷㍢㜸ㄹ攴晦〷㑢㈱㌷㉦捡㑥晦〵㘶㔶㕥㙦㐶搱㐶愲攸戵㔶ㄴ㌱㄰㝢㑥㈱㙦捥㝥昵愸昹㠹㕦敢晤ㅦㅥ㌵敦〰㠶昹㐸㙢っ㐱㌵〶攳㙢挶㐰㔷㡢㌱㜰㉤㡡愵㌱㜰㈷摢㌰㕥敦ㅢ〳㠱户攳㈰㌲㤶㌶〶ㄸ挵㡢㌱昹㈲㐱搵㠸〳㠳㘷慤㡢㉣㝡挲昶攱㝡慤㜰ㄱ戹㠷㝡㜲挷攱㝢扡戸㌵㝢㔲㜷㜴㙢扤捣摦敢〸愸㉤㘷ち昷戵㘵ㄳ戶搸戰㘸㠹㙣戴㠸㔷㈲昴愷慦㝡㑥㤶㜷㑢ㅤ㤸昲ㅦ摦㔱慦㘴㤴昴㜹昸㐴ㄴ㥥㄰ㄲ㕦㕥昷戳扤㝦㜹攰㤱㕤扣㤷ㄶ搰㙡㡡㠱攰㑥㠲昳戴ㅣ㄰扥㡤㕣〹戹㤰㥦摦ㅣ挴㠷㐸收㕣㔹㡣改㡥戴㜷㕣捤ち㤳㍥攱㐵〸搳㈷扥㤵㘰㑣攲㠶㠳㙦㑣收㥡ㅣ㥢昲昳㈵改っ捣㐵㈶㉥扤㜷㘱㠰㔰㘹慢戲㍡戴㉢㔳㍦㠷搲㌹挷㠹㌴摡㠳㍣㕦昲㔱㤴㔷㥡戵摡㜶㙡㌵㘹㈶㉡挳愸ㄱ㑡㈹㐴ㅡ㐸㈱搱㈳ぢ㐳晦㔲㑡㑤㈲㤱捡〱挴挴搰㥡㠳戹㍣昹慦ち〱㔱扢摥搷攱愷㉡搸㐵㘰㌱昴扡㜷㝡㜶愵搵ㄹ慡㈶〶㘵攵改攳㉥㈴攴㌱㠵ㄹ㡣搲捡摣㈳㐸㠴㑦㙡〴愹㘵㍢㥥㌸㐸㥦攵㠷搸㝣挶㑥㔹昴慡㘵慤摤㜶ㄵ㜷㍣愰㘷搲㔲㘱搸㙢㤹㡤愳愷㡣挶昹㔵戳㝥ㄶ㘱扦㥦慣㌵敡〹㡡愰戳散昵㌸㝦㈲捣挷敦㠱㔸㍥㕣敦晡挲收ㄲ敡㌸扢ㅢぢ攴て昶搷挶ㄸ挶挶愸攴ㄸ㐸搸㘵搵捡昸㤷挰昳㘸㈲敤㜹㐵慢㈷㌹㤶愲㌰ㅡㅤ㜲㔶㤷摡愲晦ㄹ愷㤶㥣㌵挵摡っ㔸㌷攸晦㘳挸㔸㔲晦㉢㡣戲㐹㤴摤ㅤ㈴昸㤲㘲愴㘴挹攰っ㜷〴㍥㙣㠴㘹攴ㄱ㔸㤳㐹〶户晤㔴ㅥ㥦愸晡挵㔲㠲挳挳㤵㙣扥〴㔱㙢㑢摢戶愷慤〰㘴ㄴ㈸昵ㄳ㠸愰戶敤㌹改搶㜳㙣晡ㅥ㘴慦㍢㘸ㄶ㥤㡡㕢㌱扣愱㍣挲扢㐳晣挲捣㠰捤㌳慡扣摣㉣搴慥挶㑥昴摥㡢㌶㠷づ㐳㘰ㅦㄲ摥挷ㄵ㜵㘴っ㘱㜹㌱ぢ㝥㙤㌴㄰〹㈴㔱㍢戸ㄷㄸ㜷㔵昵㌲㍥㔰㍤っ慦愶挷慣ㄵ愱散㝣摦㜲昳㕤っ㙥ㅤ㙥㘳摤〹捦㡦㈸攷㄰〶㤳㑢戸昷㍥敥㙢昳ㅥ㌴搶つ搶收戲㘶㘷摥戵㙣敡挷挰改昲㐶㘹㈴ㄹ㡥挹敦㡥戳摡㝤㠴㠸昳搰㍢扡㝣㔷㉣㝢ㅢ〴㥤〷㥦㙤搳攵㌵㕣㠶愳㙣ㄹ㜱敥㉦愱愹㜲㍢〱㝥㕡㈱㐸昰㐵愱㍦㙦〷ㄳ㉦㘲㔹㘴〰愴ㄳ㘹ㅤ愰㍤㔵晦㜰㌱慡㔶㜸戴㈰ㄵ㘶㤵ㅦ愰㥣扢攴慦戶挴㍣ㅣ㌵攴ㄱ〲㘹㉤㉡戹ㄵㅥ㈱攴昸捦愱㐱㙤晣ㄹ攴戶ㅦ晦㤹㐵挷愷昲㤷敢㡢昶㍦㄰㉡て敤㌸㠷㍥㐱㔰㈶戰〰〶挲㥡晤ㄴ㡢㤴㌵㘹㍦㠸昰晡㉥愴昱晣㈹昸昷扤㕤㙦扤挹攷㥦扢ㄴ㈹〸㔱搴戸ちち㐲戹㡡㈷愳慢㤸㐳㙥晢㔵㝣㜷戱㔵っ㔰㐶㜲㈶㥡〳搰搷愵㤰㔶攴慡㕣㈴戸愱晣㈹ㄲ愱㐸㌴捣㘲㠰㠸㤵㙤慢㐸愰㉤㜷㕥戶㥤㐷㈲㙣㥢攲㐶挴㝣挲㈳敤㈳㕥㜹愴搷㈶敤扢㕤搳扥㔶捣㔸㠱扦㜵㐵挸〶㉣㠹摦挴戶ㄵ改改づ㘳昹捡攳㈱㘲昶敤ぢ扦㡦㔲㠳攸ㄲ〸挳户㐸㐹㐸摣㐸攵㥢㘱攵㔷㕥慤㍢㐷㔱㠰〷搴攳㔷㈶挱挹捡㡦㠵㤵户攰摢㉢㔹㈷挱扢〲㝣摥ぢ㉢㤳㌰㘵攵㐷挳捡晦搸戲扥㔶㌹愴㐳扦攷ㄴ㠹㈴挶搶㤵搶㝦攴㍢㙣ㅥ慡㔳〶昵㘷㡦攱㘷㔳㜲捡㈰㜱㔹㙡搰㕥㕣晢㜰昰㈵昴〱摣㘲挲㘵て〸㔹晦㍦㐴搸㡦摢㑤ㄳ扡愷攳㐳攷㜹㠴㤵ㅤ㑤扥戱㜱摡㌸散㈰愳摢搸敦攲㑣㔵㕡㔱㈴〲㜳㈰改敦敦ㄲ敥昷ㄸ搳戱扥ㅦ㘱㌸㑣攵㙤㤱捥㤴㠷っ愱㈴㤵㐷㐲捣㈶捥搴㘹㐶晢ち㤰〳㌱〹挸㠴昶㔵㐰㍦攴戲㡥ㄹ〳攴㝦挹摣㘷㤰搰ㅥ㈶昸ㅡ㐰㔶㈱戳㤳づ搲㕦〷攸て晦㍢㡡愱㜹改㉦㔱㤵〷挳挱愲㘴愴㝤㠳つㅥ〵攸㠲愳㔶〹㠸㌰慢㍤㠶㥣攸愰ㄴㅣ㜲搰挷㔹昰㉤㠲㙦〳㘴㔳㥣散戲㜷㡤㙢敡㔰㜳㍤㠱愶ち户㐲捡戱敦〴〹扥愴捥〰散㘸㙦㉢昳㈸ㅣ㝥扥㡦愰㘶挳㜷晡扢昱摤晤〲ㄷ摤㠵晦㜶㈴㈵つ晢愴晡搹捥晡㈲ㄳ搰㈶㤷㍦〷㥢㝤ㅥ晤㜰㕤㜵ㅢ㤳㍤㝥づ扦㡣㥡㔶ㅥ挶扦㘷昰㔳㑥㘲〴㡥㐲㑤㥢㠱㥢㠵㌴㈰ぢ收㠲〲慡㉣敤㐹〰㠵㌸㈶㥥戴愷昸㐶搴戲㝦敤改㈰挱ㄷ㠵㜸㍤挳㐴㌹㘸ㅥづ㐸㕣换㠲ㄳ㑤〳ㄲ晦戲攰㜸㜴挰敦㈱㔷㤱挸㐲愲㔱㉢ㄱ㘹㐹收㍥ぢ搰搷搵捦戹㔱换愹愷㤵攲晤愵晢敦晦愰㍦㌹戴㈱昹㠵摢㝢㥦㝤敦て敦㍦昵昶ㄷ㜷晥晤挳攷㥦㝦晢慦㑦扤昹攱ㅢ搳㍢㝦昷搲㑢扦扤攳㠵㌷摦㕦㙢扣愸扥晡挱㠱ㄷㅦㅣ㌹昱攰㐹攳攸㑤㝢ㅦ扣攷昸㕤㈳㤳ㄷっ㜷㜵㜵㜷㕦㍦昸晢㑢㙥ㄸ㌸㜳昲㌵攵㌷㝦扥搸㔶攴㜲㌹攰ㄱ㠰昰ㄹ攰戲攵㌴扥㡦〴愶挱ㄹ㝦愲搳攰㜲捦攰愷㤴㠲㡤ㅡ挳㑢〶㍥つ㑥㐰ㄶㄴㅢぢ㝡晥〳㝤㈹戱愸</t>
  </si>
  <si>
    <t>Demand for Daily Rooms</t>
  </si>
  <si>
    <t>Blocks-&gt;</t>
  </si>
  <si>
    <t>Total Daily</t>
  </si>
  <si>
    <t>Total Cost</t>
  </si>
  <si>
    <t>Block Cost</t>
  </si>
  <si>
    <t>Daily Cost</t>
  </si>
  <si>
    <t>Question 1: The best strategy is to Book a block of 1000 rooms for the week.</t>
  </si>
  <si>
    <t>Question 2: The best strategy with correlation between days is still to book the 1000 room block.</t>
  </si>
  <si>
    <t>㜸〱敤㝤㜹㝣㔴搵搹晦㥣㐹㘶㤲㌳㈴㘴〰昷〵〳攲搲挶㔲挲愲戸愰㐰〲㠸㈲〹㈴㠲ㅢつ㤳捣ㅤ㌲㌰㑢㤸㤹戰扣㙡㕤敡㔶搱㝥慡搵扥㉥㔰〴搷㙡搵扡㔴戴㙡摤㘸改愲扥愲戴敥扦慡挵攵戵㉥戸晣慣慦愲晥扥摦攷摥㥢戹㜳攷㑥ㄲ㈹㝣㝥晣昱㕥㌲捦㍣攷㜹㥥昳㥣攷㍣㘷戹攷㍣攷摥挱愷㝣㍥摦㌷戸昸捤慢㥣挸㍥㉤换戳㌹㈳㌹戲㈱㥤㐸ㄸㅤ戹㜸㍡㤵ㅤ㌹㈹㤳㠹㉣㥦ㄱ捦收捡㈰㄰㙣㡢㠳㥦つ戴㘵攳晦㘱㔴戶㉤㌱㌲㔹〸〵㝣扥捡㑡敤〷㝦ㄷ敢ㄳ戶ㄳ㥡戹㜴㌹〱愴㝣㍡㐸㔰㐱㔰㐹愰〹㐲〴〳〸慡〸慡〹〶ㄲ搴㄰㠴〹〶ㄱっ㈶ㄸ㐲挰㘲昴慥〴扢〱㔴敤づ搰摡㌰戹愹㝤㈱㡣㙥挹愵㌳挶㈱戵㜳㑣搳㈶搴搷㡦慣ㅦ㌹㜶捣攸㌱㈳㐷ㅤ㔲摢搰㥤挸㜵㘷㡣〹㈹愳㍢㤷㠹㈴づ愹㙤敥㙥㑦挴㍢㡥㌷㤶户愶ㄷㄹ愹〹㐶晢愸㌱敤㤱戱攳敢挷㡥ㅢㄷ㍢晣昰昱〱㕡㍦扡搱攸㠸戳㥡㠶㤱㠹愷ㄶ㡣㙣㤸㡣㍦㐷㔹㐸ㅤ〶㡦㘵㌲㐶㈲㐲㤷捤㌶㘲慣搶㥥挹㐹搹㙣㜷戲㡢愴晡戹改捣愲㙣愷㘱攴愶㜵挷愳㘱㈷㠷〴愷攸攸㤲愲愳㈹㕡㤵㙣㐸ㅢ戱㔸扣㈳㙥愴㜲扢㕡〹搸㠷ㄴ捡㐵㥤㕢搳〳㤳㔳㤶㜵ㄸ㠹〶㈳㤱〰㈹㕢㥤㍣㌱㙢捣㡥愴ㄶㄸ㌳㈳㐹㈳㤰愴㤶㌲㕣㍥㝦戹慦㙣㠰搵攰㈴昶〷て搶昷挷ㄹ〵攵戳㜱㤴㔳㌷〹攵敦愰敢㌹㠹㙣㝥㝦㕢挴摦搶敥㙦敢昰户㐵晤㙤㠶扦㉤收㙦㕢攰㙦敢昴户挵晤㙤ぢ晤㙤㡢㈰㘳㕦㤵ㄵㄵ㝥敢扡昹敦㥢扦搸敢搴攰昴慢㐲扢㕤晦攴挸㕦㑤㔶㙦㐳㌷昵扦晢敡摢搷㝣㍡㘷㜸搳㝦㙥扥散攸て㠷㕥昸㤵㝡换㘲ㄴ攵㜸搳㘲捣㍢挶ㄸ晢搹〱㜳ㅡ㝦㌹㜱攳㝥㌵搹㜳㔷挵攴㝡敢㤸㤰摥㠷〵慢㝦㔸㜲㌳㕡晦㈷㜶搵搶㐳愷摥扤收㤶昲㥢搶㥥㕥㕢㌵ㄴ摣㤹つ㤳㥢㌳㜰昸㜶敡㝢㔵晢㔱㘷ㄳ㝡摢㑣㈳户扤㜴搶㐲㈷㔴㌶愶㤳㤱㜸㙡㍢㈹つ㜰㜴㡦改㑦扦㤸㡡㤱搹ㄱ挹收慣慥挹㘹愰㉡㐹㥦ㄹㄹ㈳搵㘱㘴㕤㍤户㌲㌹㈷㤲㘱愷㉤㈷㔲㤳㌴挷摣昴㈸晡㝡㍣户摣慢㕦㤷㤷慢㜲昴敡㠳扣㡣㤱戶ㄹ㌹㌵搳搱搰ㄹ挹攴㈴挵㔶摢戶づ㕤敢㉡㠱捤搴ㄲ㑦ㅥ㙦㘴㔲㐶㠲㠵戰昱敡㕣㐲㌲㜱㤸慥敦㤹㐱散摡搴㐲扥㘸㤴攸㘱愰敡攱〰挱晤㠹㌵愴戳戹摡晡㜱愳㐶改ㄱ㑣ㅥ〰愰搴㑢㔶㥦ㅣ昳敡㈹戳搲㠳晦㌸昱戶㘱㠱慢㌶慤戸昳㙣挵昹㤶昳㤷㝡戱㔴户㝦挱㘲ㄴつ㤴攷㑢攵昸㥢挵昸搵摥㜵㜳扦㝦敡搹㈷晣收攴㈳愷戴户㙦慣扤收㙡㕥晦㡤㠱㔲㠷ㄲ㝤㙡㤳㈵昷搶㡤㍦㜹㘱昰晡搳㥡㙥扤昸敥つ㠱攵ㅤ晢㈸捥晦㘲搴㜳愵㡡㜸搶㘲ㄴㄹ戵戱㔴㡥㘷㉣㐶昶㡤晦攸晣挹换㈷㑣㕦昳㝣㝡户〹ㅢ摦㝢昶愹㈷㜹扤〷愳敡挵愸愷㉤戹㑦ㅡ㥥晦改㈵㜵㑢㡥㝢㜰攱搰㕣摤㐵㡦づて戰㈳㡥昳㙡㉣昷㉣㥦㥦搱慤㉥㉣㌷戱㘴㘳㌶搷ㅣ挹㈴戳摢户㌳愳㉢昷搵㥢㈷㘵㤳㍢扥㌷愳㤰敤搲㥢㠳㘳攰收㝤㘷愶㌳㐹摣㜹㑦㌰㈲愹〹昵愳挶㡥ㅡ㜵㐸㑢㉥摡㘸㉣㤹㌰㝡ㄴ晡昵㔸㠸攸㜱〰挱㐳〱〲㡤㤱攵戵攳昴㘱㈴㡥〷㔰㙡㐳愹捥挱㠶㤰㝥昵㠷㔲扤攴昷ㄶ㘳敡㔳㥤户ㅦ㍤敤㤱㘹攷つ㙣㝡攰慡挱㔵㘷愸昵愵㜲㍣㘱㌱㑡㜷昶愳㔱慡㑦㍤㘶挹慤㔸㜸摣晥〳扦愹㥢戴敥㡥敡慦㕦ㅡ㜷敤ㄳ㡡换〰㌱敡搱㔲㐵㍣㘲㌱㡡㡣晡㕤愹ㅣて㕢っ昷慤㉡摦搹ㅢ挵愸〷㉤戹扦㥣昹敢㉢挷㘷㥢㑦昸㜹晣愸㐷㝥㌲昷晥㈵㡡慢㉤㜶昸攰㔴㠰㍥㥡㘳ㅡ㐴昴戱ㄴ㥥づ㈰捤㔱慦㡦㈳昱㜸〰愵敥㉤㘵㍥㙦攷㔲挸〹㐰晡㈸㘴㈶昵㌵〱〴㥢〱愴㤰㌱㝡ㄶ㠹戳〱㤴扡摤㉡挴摤っ㡡慢㐵㔹㔹戶㔲昸㐴㠰攰ㅣ㘲㌲㑤㑡㜷㥡换攴㐹〰㑡摤㙣㘹㤹㍥㘳㔳攳〷㥢て㤸㜱晦㕥て㥤㥣㍡㙤扦㤵㡡换㑤搱㜲ち㠵㑦〵〸㥥〶㔰㈹㕡㌸搷捥㈳晤〷〰㑡慤戱㤴㍣ㄳ㘸㙥㕡㝡昳㈹挷摦戸戴昶慤慤㡦㥥㜷㤶攲㜲㔵㤴捣愷㜰〴㈰搸㑥㈰㑡㐶改づ㔲愳〰㑡㕤㙢愹㜸㜷扦㡢㥥慥㌹㙡敢戱㔷㥥㜷㔳昰晦捣㝦㘴㔷挵挵慥㜴㤶㙢㉣㠹愲㔵捡搵ㄶ愳挸ㄱ㔷㤵捡昱㥦ㄶ愳㜴㘷㔹㠸㔲㝤敡㑡㑢㙥晦攸昸㔱捤愳㝥㌸晤捡㠳捡〳捦摦㝢攸㈸挵挵户戴㘳〲㐸ㅦ敤㤸㠴㠸㑥〱〴搳〰搲㡥㘳㜵ㄷ㠹㡢〱㤴晡㠹㔵㠸㝢㥡㔶㕣摣㑢捤㉦㉤㔵㡦㑢㉣㐶搱㌰㔹㔱㉡挷挵ㄶ挳㝤ㄷㄹ㈳搷㍦㜰㑦㔸㡡㔲㝤敡㈲㑢敥㠷㙦㍦㜰㑣挵㠶挳㡥晤昱搱㤵㌷扤㜲攰㥦敥㔷摣㙣㠸㔱ㄷ㤶㉡攲〲㡢㔱㘴搴昹愵㜲㥣㘷㌱摣ㅥ挸㉦㌳捦ㄴ愳捥戵攴慥㕥昱捣晣昶昳㙦㌹晥挱㐳㝥㜵㐵搷捦挶㙣㔴摣晣㐸㌷㍢ぢ㠸㍥ㅢ㈰㜸づ㌱㜳㘱挰〹昴㕣㈶㝦〴愰搴ㄹ㤶㤶㥡㜱ㄷ慣晡挷㠷慢㡦扦㙦昴扦㌶扣昹搱㤱㑦㉡敥㥥愴㔱捦〷搲㐷愳㕥㐰㝤ㄷ〲〴㉦〲㤰㐶ㅤ慤㝦㑣攲挵〰㑡㜵㕢㠵戸㝢㤸攲敥㑣晣㤷戳㈴㡡扡㜳搶㘲戸扤愱㌲愵㜲㉣㉥㔱㔸㝥昵昱㔳㤴敡㔳㘹㑢㙥㕡搵㙤㡢㉦ㅣ㝦㝡挳捤㤷扦昳敥㌹ㄳ㤷捥㔳摣㉤㡡㔱愹㔲㐵㈴㉤㐶㤱㔱㠹㔲㌹ㄶ㔹っ昷愸捣㑦挸㍦ㄷ愳攲㤶摣㌷戳㍥㜹晣捤〵㤷㑦晥搵㈱㝦㥣㌲㜱㜵敢晦〴戸戵昸昶慢㔰㙥戰戵㙣收戰㝢捤〶㤲㔸㕢㘷换捡扣㌶昰挷㐶戲㥤戹㐸㝢挲攸㤵挹㕤㤹扥㡡攰㙡㠰慡㙢〰㘶㔹㥢挳挶㑣㘴㈹㌶扥昹敤挲攸㤱愳昸慦敦晤㌴戶搳戱㜱戱挳㘲昵昵搱㜱愳㈲㘳㈲〱㉥㘸晢扢㍡㘷㌷慤㡡捤㡤愷愲改愵戲㕣慦㡡㑤㡤㈷㜲㐶㐶ㄲ㌵㌱㝣㤹晢㜲㐹㔷挷愶㉣挳㥥扥挳㕣搹敦ㄲ㙢㌰㌲㌹散㜱㜲换昳ぢ愴㝤㈶㐷戲㐶㍥㔹㘷改㥥㥣敥㑥㐵戳㝢㝢㌳㕢㜲㤱㥣戱㤷㥢㤷㔷㔲㤴慤〵㐱〲㈳㉢㈶つ㜵㘷㥢ㄳ㐹㜴ㅢ㤳㤶挵㑤昶扥㉥㌶㜶㐲改昶搲摣愹ㄹ㘳㜱て户挸愲㐹㠸搶㉣ㄱ摤㐵戵㌴㔹愶㕤戵つ㥤改慣㤱ㄲ昳敡㤲捤昱㡥㐵㐶愶挵㘰慣挷㠸㑡㔵㜷㈵换摡㡥搵㌵愵㔰㔱〴づ愲挳㥤㔴㍡摡㐸㐵㡤㈸散敤㠲㤷㤷户戲㜳敤㔶㈰㘲㤶〹挶㥥〵攴愹改㡥敥㙣㐳㍡㤵换愴ㄳ㠵㥣㐹搱㈵ㄱ㙣〱愳㈷愴愳㐶戹㕣㍥ㄳ㉡㕦㔹㤹㔲扥㠳扤㤶攷搴㥤攵㙥换搱㐹戸愷敢㕤搸搱㠹㈸散戹㑢敢搱っ挴搱挹㈸晦㥤㕥㉤㜱㜶㐲㑡㡦敡㔵摡愳㤳㌲搳ㅥ㠵〳㙦攴㙣戴て摡㈱㘱㜰㔴晡㐷㤴㔶㤹敦㤷㝤㔸敡㘸ㄵ㠶昶㈸摤㡢搳㐴㙤㑦摦摢戱挲㝥晦㄰慢昶㔳㤶㘰愳㝦㙣㈴ㄵ㑤ㄸㄹ慦愹慢㈷㌰愹㘸㤱扥㤶㘰㈵挱㉡㠲㕦㄰慣〶〸捣挷挴㕢搲愳扣㥢慡㘵㙡㜹㘰㘹㍣㥡敢っ㜶ㅡ昱〵㥤㌹搰㄰搰慣慣愴扢敦挶攷ㄲ㝣搶攱扥戱㔹〱搱㙢〸搶ㄲ㕣て㄰ち昹㠲㌷攰摢ㄷっ改ㅢ昹㜵ㄳ㐰㡤ㅤ改愸㌵㝢㘶挸愷㠶㠳捣㤹㕥摦㑣㜰ぢ㐰搵㉦〱㘶ㅥ㙢㈴㌰㠸戶㔷搰㈸㌰〲㍡晢っ㑥㜰㙤戳㕢戲㘵㜹慡愳㌳㤳㑥㈱㤲摢ㄸ挹㐵㈶㜵㈰〲㤳㔵㤱㘰㜲㐶扡愱㍢ㄷ㑣ㅥㅢ挷㔷㔵㜲戶搱㘵㐴㜲つ㤸㈴㜳搵挹ㄹ㠸摥挸㉣㌶㍤扡㉣㤰㌴〳㡡㡤㐶戶㐳㌳㐲㌳ㅤ㤳挲戲㈰㌰捣㜲㡣㔳愶㜲挶戲ㅣ㔵㔷㈴戱㍤㐶㘳㙡〸搵㐹㉥ㄳ㘳捥㙡愱搹戹㐳㔶ちㅡ挲㠲㍡戴っ㄰㠲愹㐹㔶㐱㔸㝥攰㜶㕥㙥㐱㜷晦㍤㌱ㄷ㑦㘴㐷㕡敥ㅤ搹㤸㐶愴搷㤰㉥㐳户〷㠳㘸摥愰㔷慦敡戹㕢扡㠷ㄹ㐳㍣㑤ㅤ敤愶㕡㤸㌲㉤㤳敥敥攲挶㜸㝢改愱㉥㥦扥ㄵ㘰昵㐷户ㅥ㜹挰慡㍢扦戱扥捦㐲〷㤶㑢敦㑦〹昶㌶㈶昱㈵㤷扥ㅤ㕦愱摥㜸〱㐶㡡㍣攷戹ㄲ搱㈸㠶㡥慡㤲愸㙤㙢挶㤰戰㜱愵㈴㤶㜷ㄹ搵㐹挶愷摢搳改㐵㙣晣㠱㤲敡〹㙣て戰㐲㜴㡣㈶㉢愵捡㑡㠶㤷㙢愱㍦㜸ㄷ㐰昵愴㐴愲搶搶㤸つ㜲戰㤵㘱㍥て摥〳㘴て攸攵敤ㅥ㑢㡦戶捥㜴ㄲ㜷愹㙣㜶攴戲㐴㜶㤹㥡㠱摡㌳挰㕢戴愴㍣摥㘲ㄴ挵挲ㄸ㤵㤲搱㜷ㅦ㄰扤づ㐰搵摢愴晢㐹㝡〰㈰㌰ㄶ愰㤷搵㐹㐱戴㠵㍢愳㠲搵㐹搱㝤搷ㅣ晡晦扢扡搸改㔶ㄷ㠵㉢㡢敦昶㜱㍢㜵慤㉤㑡摥㐹晥昷摥散㜵㘸㘸摥㥢㝦㡢挱愲愶㘰㜰昲㕥っ扣昰搲て㈱慤ㅦ㈶昸ㅤ〰敥愸㌲挷攱㠶晡愸㤹㔴㡣〸捡昰㝤っ㠸㝥ㅣ㈰㜰ㄸ㐰敦㌷㍡っ㔷挶㔴捡ㄹ㥥慤㑥㌶ㅡ戱〸㑥晦攴收愴㈲晦㍦敦㕤攵㌸㙢㜵摣戸㝡慦〴㙣攷㝤㈱攸㕥㜵ㄶㅥ㌸攰㜸㉦㍡捤㐸戵㘲㠲捥㔲㝣㝢摤㤲戶㤷ㅥ摡愴㥦〰戰慦挰㔱攸〸晤慦ㄳ摣攵慢㔸挲㜵㐵㕢㥢慦㤲摡㐸搱㠷ㄲㄴ摤づ㌷㠰ㅡ敡㡤愷ㄸ㑢收㉤㔱昳ㄶㄴ㝣ㄲ愰っ㥤㐵昳愶愳㐶㕢户㤰愲㝢㑢扤挵㜰㐷㤴搴搱挸㈶㥤昳ㄹ㈰㝡㈳㤵㌴摡愴㘷㐹㝡㡥愴㘹〰扣扦攸㑤㑣搵㐱㤹昷㔸昸ㅢ㘵㥥㈷㜸〱挰㌱ㄶ㕥㌲㤳㡡攱㔸㈹敥㘵ち扤〲愰ㄸ㤱攵㜸搰慦〲搸㤷ㅡ㡥㌲攸㘶㜱ㄵ攳户挵慥㝡ㅤ搴㤰敥㠵愷ㄸ攷敤㜱㤵愶慢㑣㌷敤㘱㜹愳挸㑤扢㕢㡣愲愸ㄸ挳扣攲㠰㜷㠱愸㕤㈱收敤㠰昷㔸挶晢〴ㅦ〰㌸ㅣ戰挵㑣慡㈶㝣㡢〳㍥愲搰挷〰㙡ㄶ㠰㌸攰ㄳ㈰昶愵慡㔰㐶㡦〳㥡㐱㉥㜶挰扦㐰つ改㕥㜸㙡㌶㈴扣ㅣ攰㉦攵〰㘵㌱摣昱㈰搵ち㑤挳㘸〵㍢慦收ㄴ愰晤〴㘵〴㝣晣㐲㝤昹戵改㤴㜹㤰㍡ㅦ㥦晣㥥㈳㐸㤹ち㠲㑡〰㠷㔳㐲㐸〶〷〰㔴㘰晣ㅢ㜸愶㈱愴ㄴ㈳攱攲愰㉡㘶愸〶㔰㜳㐱攲搶〰て㔶㈰㔹㜲㝤㌹㠷ㄲ㐵〳㙡㄰戲㠴㜴㉦㍣㜵ㄲ昲攵㥤挴㔵㥣搹㑢摥㐱㠵㍣ㄷ㙡㙦㕢㡣愲㘸晣㈹挸㍢㡣昹昷㐲愱㝡㙦㠲㝤〸昶㈵ㄸち愰㕥户㥣戴ㄲ㔲晣攴㥤㔴㑢㤹㘱〴挳〱ㅣ㑥ㅡ㐱ㅡ昷㘵搸㠷㌱挰㉦捥㌹㤰挴㠳〰ㄴ摤㙤㍡攷㘰㈴㑢㍡攷㌴㠸ㄵ㍢愷づ㔹㐲扡ㄷ㥥晡〱昲㜹㌹攷改㔲捥㜹捡㘲ㄴ㥤㌲捣㠷愶㘱戴㘲㉣ち搵攳〸づ㈵㌸㡣㘰㍣㠰摡㘰㌹攷㕣㐸昱㤳㜷捥ㄱ㤴㌹㤲攰㈸〰㠷㜳㡥㈶捤㜲㑥〴㔹挴㌹ㄳ㐹㥣〴愰㍡㐰㌲㥤㌳ㄹ挹㤲捥㘹㠷㔸戱㜳愶㈰㑢㐸昷挲㔳㔱攴昳㜲捥扤愵㥣㜳㡦挵㈸㍡㍦㔹㘸摢㍥㤳戶㌷搱㜶㥥㐸挸㤴搳捣搴㥤㤶㙦㐰㉣扣昴㙣收㘸㈱㘸〵㜰昸㘶㡥㤹㔴㍣搵㄰扦捣愵搰㐹〰慡ぢ㈴㤹㜲㑥㐶捡扥搴㑤㈸愳㘷捡攱㌱㐸戱㑦收㔱愷敥㠵愷ㄶ㈳㕦摥㈷昹㌹㜷㘵㈹㥦㕣㙢㌱㡡㠲搶㑢愱㐹散㡥搱敥〵戴晢㑣㥢搴㐹㔲㥣愴戳㐰ㅡ㠶㡦㕥㐸搲㈲㠲〴㐱㤲㈰〵愰㉥戳㕣挷愰㑡㈷㍥昹㙥搵㐵㤹挵〴ㄹ〰㠷敢㜲愴㔹摤敡㙣㘴ㄱ㌳㤶㤰戸ㄴ㐰戱㜳㥡摤㙡ㄹ㤲㈵扢搵㌹㄰㉢㜶攱改挸ㄲ搲扤昰搴㡦㤰㉦敦挲晣㠴昴挳㔲㉥㍣搳㘲ㄴㅤ㤶㕣〰㑤搲㠷捥㐳愱敡㜴换ㄱ㈰ㄶ㕥晡〲戰昵㠵〴ㄷ〱㌸ㅣ㜱戱㤹㔴㍣㐴ㄱ㈷慣愰搰㈵〰敡挷㈰㐹ㅦ扡ㄴ㈹晢㔲ㄹ㤴搱搳㠷㜸敡㔲散㠰换愸㔳昷挲㔳ㄷ㈳㕦摥〱昹㍥搴㔹捡〱ぢ㉣㐶搱㐱捥㑦愱㐹散扥㠶㜶㕦㑢扢㝦㙥㤳㔶㤲戴ち愰晣㉡㤲慣挰㥤昳改挱㥥㜰㑡〵〴㐲㌳搲㤱攸㔴挴攸搳㤹ち敢昹㍣ㅣ戳㈶扢㄰ㅣ捡㠴㈹搹㠰攸㉦愲捡㑢攲㔱㈳㔳㐹㐲ぢ㠲㔳攵㍣攰〸捡挲㍤㡢㤵㕡㤹㉦㄰ㄸ㔰改㔵搶㜴㕢搷〸て㐳愶ㄷ改㝦㙦搶昸㘳㘰ㄴ摡慡っ㔰晦㠲㜵㔹捤敡昱〰㠴昵㜱〹㕣㐷㠱㌵〰〱㠶ㅡ摤攱㈶㜹戸愷㈷㙣散搸㌴づ㠴㜰㌰㜶㘲㉡㥥换づ㠸㑤敡捥愵愷挶㜳㔸搵㔷挵〰㠰㑡㤶扤㈴挲敡挸㔴ㄷ㥢ㄳ㌷㤶㜲㍤扦㕦㌱ぢ捦昳㌵㜴㘷㜳㘹㠹愴つ㉤收㌷愶㘷愶㜳㡤昱㙣㔷㈲戲㝣㠴〷摢攴捣敤㌴㔲〸昹㘷㄰昹敦㑢㈸摤搵㘵㐴㍤㙣㙣㐹㜷㘷㍡㡣改㡤㍢挳愱㠱㌲㐳㠲㍥㐴㥤㤴昲愹〳㑡敦敡ㅤ㝥ㅦ㡡戶昱㈳㔲愵戶㉤收ㅣ㕣换敥㌲〲㠱㘰㝣㘳㔵愷搰㤷昴つ挰㌱晣〳㉢晢散㈴㡥㠳〸㍥㉦ㄱ㡡愱㘱㑤㕡戵㜵搲㌵㍤㤵挵㔰〸㔹愹ㄳ攲愹㠱ㄶ摡搴㥤㉢攰㐴㤶つ戱㌸〸愸㌵愵搰昸ㅤ㤱㑣㜴㘷㘸ㄷ㔴っ㤷搹㈸㉡㠸㝦摢收㙡㔳㡤捦户挵㝥㘰㜹换㔹㤸〱㙦戴㝣扤ち㙣捦昸㘶捦㠰〴攲㌸挷㘱㕣愰㥡敥敥㈱㔷㌲挵㠷㤲愴ㄵ捣㐷㤲〶㡡㠴㠱㉥㡥〷づㄳ挶㤰挲愴㑣㐸㍡㌶愹㍤㥢㑥㜴攷㡣㠱㍤㤸っ㜵ㅤ㥢㉤㡦〳㉦㌱慡㝡戰收㡥ㅣ㑥㉤㝢昴昱扣㙤攷㘹㈱㜸愴摣㙡㈵㈵敤ㄴ散㘵㠶㉢慣〴㐷搱㌶戶㉡摡捦㝣昸攱㠳㘳㤴㜹㡡晦换㘳㝣㌶ㄲ攲攵ぢ㜰搱攱づㄵㄴ捥戶捥㐳㌷㡥愴㈱昶㔹戰㌹挷挹昴㔵㘵搳㜸摥㔵ㅤ㤳㤹て㤱㘵㍥挷㔷挳愱㤳挰つ㈹ㄷ敦㠸㈴ㄲ换〷挶愶愷㍡ㄲ摤㔱㘳㐶愴摤㐸搸戳㌶㥦㕢摢㌹摡㡢㝢㐵㙢㐴昵攲ㄷ换㈹搳昱扣扥㝤挴户捤ㄳㅤ㔶㜲㈸㔳搶㈱搰ㄱ搲户㔸攳㙥㌵っ昹搶㈷㥣㈱㘴ㅡ㥣㍦㥦㤷㐷搳㌱戵ㄵ㤱㌸愷昱扣愹攷㤰㔴㐶㥣㐳㙣㐶㝡㐶ㅡ〷搸㔱〷改搸戸㐹摡㘹挶㤵っ愹㘰㌰戸慤户ㄸ昸ち搷㤶㙦慣㙦㉥搵㜱㙤挱挲挵ㅣㅣ㙢㤰㜲㥦㔴㌹〶㠷摣晤㘵ㄲっ㐳戰㠶㌳㤸戹㜴㘸㡤攷ㄲ挶㠰㤸昰〵慦攴㤰愰㌷㉢㘲慤㥤㌸昵㘹慣㡥㑤换挴愳㠹㜸捡攰㌲〴て㔴昰戱改ㄹ挶〲ㅣ晤㌷愷戳㜱扥搶㔰ㅤ㙢捤㐴㔲㔹慥摦㔲ㅤ换〷ㄷ愴愴戱〲戱挹昱ㄴ〶㤰㔹㈶昱㥡㔸㑢㘷㝡㈹㔶㠸摤挹搴戴㐸㔷㜶愷㘸㈸㡥㈷昳㌲㘷㐰扦昲晢㔵愵扦㜲㕢敦㔵㜲ㄶ挷〵㠱㙦㌴搴晡〹慣收㕡ぢ慣㤷㌱换㤶戲ㅥ扥攰㤸愵㕤〵捦ㄴ㝢㍥摦搳㜳づ捥㜹㔸摦㡡㑣㔵户〱ㅣ㌷敤挴改昹㐷㜶晥扤搷㘰慥㠷收㕥㙥〷搲㌵㝡㥥て攰㤳㕦〳捤敥㐲ㅡ㝢㡦㤶㔶㘷捡摤〵㐳㌱㤱㘱㙦挴ㅤ㤴攲㐴愷攲散戸ち㠳ㅦ搳㉦㑥搲㌱敦づ㌴ㄳ㕣搴攱改攱慣挵挳㝡㍦ㄹ㘱昷㘲搷㙣挱摣㙤㔴捡ちㅢ戳㠹㡥〱㐸ㅦ戴㐸㤱㘵㈰㐵㤶〹〹户㘴㍥昳㈳㌸㜵愵ㄷ㐴㌲昱㕣㘷㌲摥㔱挹〴㥦换搹㈹晡㈵扡㔰㌹㥣㘹㕦搲㌹戱㕣㜵㥦ㄸ㤸㐷搲㘸敥㤱搸㐱搰㜵㙣㝥昴㕥扦摣挷搵㌶㍥㔰㠱敥慢戹扥搵户〳〴晣㌰〲㔳扦㘹㡡㘳ㄱ〶㡡㑣㐴敡㐶ち攰愳敦〰㈴㈲㥦㥢㠱㜸㙣愵敥〴㔳晦㥡㠲户㜸ぢ摣㐵㠱扢〱〲户㐲挰摤昵㑡ㅥ敤㜳㈳ㄷ㐸昲㤱㠳捡㈴户㡥戸㡦〷昱㈰〲ㅥ㕤挰昶㌳㌸愰㤲㐷晦晡ㅥ愸挵挳㜹ㄳ㠰晢ㄴ捦捥㙤〳㘵㡢ㅡ㈲搴昷戲晣摦〰愸晢ㅣ〲㐰㔱㕢搹㉤摥㐷㠱㜵ㄴ㔸攷㉤㜰㍦〵ㅥ愰挰晤摥〲扦愵挰㠳ㄴ攰搹戳㙤〳㔰扢㠸㠷㈸昰㌰㐰㠰挷㘷摦攲㤸㤲㑢㈰摤戳㠱㤴㔵㙣㝥扦㔸ㅤ㜳㙥て㠷挴慣㝤愲㘳㌷攸愲挹敡〹〳㜸㈷摡敢搱㐹搶㐶敦摦搸扤㐹㝦㘶攷㐵㔴昸㈱㈸㕣㐳慤挱摦挱攱㐳捣㤷ㄴ㙡攱㥢㕣㈶摥摥捤㝢ㅤ㤹㌲㥤㤷攷愷㜳昵㌰㘸㥣搲昵㈳挸愵㝥〷㡣㌳㈵ㄴ换㔲㐹㍦挶挶敢㜳攴㍣捡ㅣ昸攸挷愹挴㑡愸挷㠰㜸㜴㡡㈷㈰愰搷㔳昰㜱㙦㠱摦㔳攰て〰㠱㈷㈰攰㥥㉡ち㡦つ戱ㄳ搶㄰㉡㤷㜷慣昸㌰㑥㈵㥥㙢㤱愷㜸〲㌲㌷づ㜰㍣㝤ㄳ㌴ㅦ扣愹㐴ㅥ㘰挹㙣戰〵㤳慥ㄱつ㤹㍤㡢㐳㡥戳㠳ㅦ㉦ㄵ晡㉢㠳敥㠷㈸㡡㡡愵㡡ㄶ㐳㡥㌶搵㝥㌰㈱戸〱㤹慢ㄹㅤ㠱晥㌶昳戵㡦ㅢ㐰挷㔹㡡戵昴攱戰搰㝦㠲㤴㉦愴㌶〰摡扥愹㈲挵ㅣ戴㝦〶㔷晦〵㐰㍤攳㄰〰㙡㡦愸㈷㈹昰ㄴ〵㜸㑡㘷㙢㜰〸㍣㑤㠱晦愲挰戳摥〲捦㔰㘰㈳〵㜸愸攷愱攱㔹ち㍣㐷㠱㑤㄰攰挰㜵㜶戳扦㈱戹㠶戴攰㈶㠸昴扢㥢㍤㡦ㅣ搲捤晥㑡挵㉦㈰㔵搰捤㥥〷戵敦㙥挶昳㐳〸攲㕣㤱㑡慣㠴攲㈱愲㐷㌵㕥㠴㠰㝥㠹㠲慦㜸ぢ扣㑣㠱㔷㈸昰㉡〴搸搵㠲慦㈲㔵搰㠴昵㐵㠱㑢㌴攱摦㈱㠵㈶㝣摤愱昶㝢愴㠴〶〱敡搷挰搵慦〳愸㜷㤱㜴扢㡦㐷㠳㙢昰挱㜳〲㄰㤱㡢㠳搱㌹㈲㜹㜰㈸慥晡〷㤵昰〴戱挰㔵㙦㠲摡户慢戶㈰ㅢぢ搰㙦㔱㠹㤵㔰ㅦ〱昱㜰搵摢㄰搰敦㔰昰㘳㙦㠱晦愶挰扢ㄴ攰改愴戸敡㥦㐸ㄵ戸㙡㡣㤷慢摥㠷ㄴ㕣昵㉦㠷㕡㐷㙦晦㠰㙡㍦愴㕡㥡挸㤰㘴㜰ぢ㔳〸㐷㝤㠴㙦㈱挳摦ㅦ〳攷っ挷搱挹㤰㤴㝤㌹敥攱〸愴㝣㘲㐹昹昱捤㘰ち㔵昶戵㌱㔷㍣戸攴收摣愷㍦〵㤶摦ㅤ㝥㠶ㄴ㡢攴㍥㜵㌵昹㜲㤵摣挳㘰㤵㘲㌷㉢捦ㄸ愵㙣㌶慢㘳摤慣㉡㈰㈲捤晡㌹㄰㔵〹㘰㌶慢㑦戳捥晡ぢ㠰扥㥢㌵挴扣㔰慣扦戴㄰㈶ㄴて㐹㍤㥡㜵㉢挸晡㉢ち㔶㝢ぢ㝣㑤〱㐶愳搴㐰〰㉥㔳戴捦敦㔸㔹っ㜲㘴慢〴搷㥡愴ㄴ㘴戴ㅦ㐰敤〵〱㘹戶㌲愶搰㙣攵昸戶㥢㡤戵愱て昷㠶㔰改㘶ぢ㕡㔲晢㐰慡摦捤戶㉦㠴捤㘶慢㐰昶㝣戳昱〵㝥ㄶ㌹ㄴ晣晥㌴㕢㉤攴搶挰㘲㥦㥣㝥搲㜲昷㜶㐷つ〳㙤㉤㈵〶㐰户ㅡ㡥㤴摤㙣慣戳慥〶攸扢搹㐶㈰ㅢ晥㜰㜴㑤㈵㐰攴㜳㈰愰㐷戳搵㔰㉦㝦㝤㐰ㅤ攴㉤㌰㠸〲㠳㈹㜰㌰〴愴搹㠶㈰搵戳㈰慣㜳㘴㜳㉣〸㜷㘱戶㕤㤹㙤㉣〴愴搹㜶㘳ち捤戶㍢扥㘱㤳〴㝦昷〰㑥ㅦ昲㙣戶㜴戳敤㘹㐹ㅤち愹㝥㌷摢㘱㄰㌶㥢㙤㉦㘴捦㌷摢㍥㤶戲昱攰昷愷搹㡥㠰摣ㅡ㔸散㤳㜳㔹㕡㕥搴㙣㐷㠲戶㤶ㄲ㐳愱㕢ㅤ㠵㤴摤㙣慣戳慥〵攸扢搹㡥㐶㌶晣攱㐴㥥㑡㠰挸㘷㈲愰㐷戳つ愷摥晤㈹㌸挹㕢㘰〴〵づ愰挰㘴〸㐸戳ㅤ㠸㔴㑦戳㑤㜱㘴㜳㌴摢㐱捣㜶㌰戳捤㜴〸挰ㄸ戴㔲ㄹ㡤晢づ〵扥㑢〱㥥ㄸ㝢㔸㔶㐷㠱㐳㈸搰っ〱昷ㅤ㘹㌶㘸㙢愸慥昴ㅤ㠹攷捡㙢㈹㌱㤲㑡㕡㤱㌲㥤㘹慤ㄱ㐷㠱摡户㌳攷㈰ㅢ晥㝣扡㥥㑡㠰挸㘷㉥愰㠷挹愳㈱愳挷㔰昰㈴㙦㠱戱ㄴㄸ㐷〱ㅥ㕥㍦〱㜵挱㐳㤱㉡戸㈳㡤昵扡㈳㡤㠷ㄴ敥㐸昳ㅣ㙡慢㐹㌱搷㕦㠷㔳敤ㄱ㔴ㅢ㜳〸㠰㙦㍢晢㐸ちㅣ㐵㠱〵摥〲ㄳ㈸㜰㌴〵㍡扤〵㡥愱挰㐴ち昰攴摡愳敥㤳㈸㌰㤹〲ぢ㈱㈰攳戴㠱㈹㡣搳㐶㝣挳㙦㌲㑥愷〰攷㌸㕤〴愱搲攳㜴慡㈵挵搳昰㝥㡦搳㈴㠴捤㜱㍡つ搹昳攳㜴扡愵㉣〵㝥㝦挶㘹ㄷ攴搶搰㜹晡ㅣ㐲戶戸晢慥戸ㄸ戴戵㤴㌸ㅥ扡㔵〶㈹㝢㥣戲捥晡〴㠰扥扢㔶づ搹昰攷搳㌳愹挴㉣挸愷㤶〰昳㜰㙦ㄳ昵㌶㔳㜰愹户挰㉣ち捣愶挰㌲〸挸㌸㙤㐱慡㘷㥣㥥敥挸收ㄸ愷慤捣㜶㈲戳㥤〷〱昷㈸扢〰戴㌵戰慣㤷㔱㜶㈱㐴搶㔲㘲㉥㤵㕣㠴㔴挱㈸㍢ㄹ搴扥㕤㜱㌱戲攱捦愷㑦愱ㄲ㈰昲㔹〱攸攱㡡㔳㈱愳㑦愳㈰捦昲㍤〴收㔱攰〷ㄴ戸ㄴ〲㌲捡摡㤰㉡ㄸ㘵愳扤㐶㔹〴㔲ㄸ㘵㤷㌹搴㌲㝡㙢㉤㤱摢愹戶㠳㙡慦㜱〸㠰㙦㡦戲㈸〵っち㕣敢㉤㄰愳挰〲ち慣昴ㄶ攸愴㐰㥣〲慢扣〵ㄶ㔲㘰ㄱ㐰昸ㄷ㄰攰ㄵ㕥㙤㈳搷搹挸ㅡぢ〹昰㜴戴㝦攷戱散ㄱ㘱挷㈱戹㍣搰㍡㈸㌶慢㍢㤲挰㉦㝥㌴攱㥣㈶㐷搲捥㄰㥣㉢㌷㑦换晡摣改㑡ㄵ㑥㥤户ㅦ㙡收昶㐱攱慥搸慡㥢㍣扦扢㙤愷㘹愱挰ㄵ㕦㝤昳㑤晦㑡㘱摢ㄴ㍥㔱㕢〶㑡㐸㈷搱愸㥣ㄸ㙦㠰〰㘵㜴ち〴晣挹㐷摤㘸㔳搳㈴㔹㔷攰㈶㔰㝢〹㙡扢づ愲愸㜵㐸晥ㄱㄱ〶㕢敢ㄲ〸戴昴㈳戶摤㠵㔲搵㉤㕥㌶愸㕢㙤㙡㠶㌲㈸㠲搵〹摣づ捣ㅤ〲㈹㡡㤶㌲挴㡡㈳㜶挴㑤㕢㜲换ㄳ㠸㔵ㄳ㘵㐸挴挴ㄸ㐷㌴搹㌰㍡㥤挱愶愶摣晤づ㐰㑦摥㙢愰㙡挰㉥慥户昷㈴ㅢ㌹户挱㥡挰愵㘸愲㤲昹㘹㜸扥㔵㤸㠷㔷㌰㠷㍡敤㜲㐲扣㈳㤳捥愶㘳戹摡ㄶ㥣戹搴昲㝤捥ㄸ㑥摦㈶〵㔶㐰愳㘷㤹慣㔸㜹㡡㍦晡戴㠴㡦㑥㠷ㄶ愵搲㑢㔳㘲㑤㈰换搷㕡㔹㥡慥愸㘰㌱㈱㝣攴摡ㅦ捥ぢ摦〱づ㌳敢㈵㈸戸扡㉣捣㜰㉤慦昰慦㙤攴㉥ㅢ戹摢㐲㙡ㄸ㔵愵㤶愰㐸㙥㐷㄰扥ㄷ㥡搹㥡挱愵戰㘶㘰挳攴㌶挷㈹㐹㜰ㄹ㘸㔵愰㐹扣㙡㌶㕥〷つ㉥〷㘵㄰㈸㠵扦ㄶㄴ㘶㌰㤷㕡昴㌰㠲攱〴㘷㐰㌲㝣ㅦ攸扣挲敢㙣攴㝥ㅢ㘱昴㔶㔸扦戵㤱〷㙤攴㈱ㅢ㜹搸㐲㤴㐴〰㈱慤捦㠴㔶ㄲ攵昳ㄸ㈰㍢愱㍡ㄷ㡤挴愶愷扥攰㔹㄰㈹搹㥥敡㙣㠸戱㑤ぢ摢㠴挱㐱㘹㤳㜳㤰ㄹ㙤挲㐰㈰慦昰㝡ㅢ昹扤㡤晣挱㐲〲っ㤷昵㌹㐱㔹愱㌸敡㔶敤慡㐳㐵㤵㔱㕥㔱㔱昴〰㑤攱㘴㠵㈸㥤㑣㙣㥣搶㠲㐱挲挰て㘱㜲敦㜳㡦㥤㠹收攵㝢㌹㌳㑢挳晣〸ㄵ搳攷〱㠴挲㝦㠶〸つち㥥㡦愴扢挹㉦〰慤戰挹㉦〴愵戸挹㠳ㄷ㠱㍣ㄸ㍤〱捦昶摢慦㤸㜱㔸㠷晦㘲㘹捦晦摡㡣㕥〱㔱㜹㘴㌹捣ㄸ㈱慦昰㔳㌶昲戴㡤㌰㌰㈸慣㘷㙣㘴愳㡤㍣㙢㈳っ晤昱㔲ㄲ慡〳愲㉦㠵㙡ㄲ㔹㐷昵㍣㌰改てㄹ㜸换敥て㥡晤㠱㐳㔹㜵㜹㌶晤ぢ挸㈴㑤㝦ㄹ攴搰昴っ捥昱ち扦㘴㈳㉦摢挸㉢ㄶ愲ㄸ㘶㘳昳慢ㄴ㔴戲㘹挴挵㍦㘳㌵慦〰〸㠵㕦〳㔳㤴搲㑢㥡㍥搵㜴戶愶㉦挳慦摢捣㝢㔰㡣晣〰㡣㥥㐶㙣㈵㤸㑡㈲㙢㑣慤㘲ち㠸㝣摥〴㤴㥡戵㝢搶㙣扥㘷捤摥戲换㔹〳㔵愸搹摢㔴㠵㉢晣㡥㡤㌰㜸㈶㤴㜷㉤㐴扤て㐴㙡昶〳㘷捤慥㠷〲㝤〳㐰㈸晣〱〴愴㘶㔲ㅦ愹ㄹ㉢愵㔹搱㌰〳㘶挲㥣〹慤昲慢㌳晡㌶㌲㔹㔱昵ㄱ㤸㕣慣㠴㔴ぢ㜴昳㘶㑡慦㠵昴ㅤ搴㡢㥢攲挷攰攱捦愷敦〴㠱㉣㘹㔳挶捥㠴敡扣㈹慡㑦㐱攲㡤㔱摦〵㔹昵㤹愷捣攷㌶昵ㅥ捡搸晡扥〰㈶㥥㥣〱〳㝡晡〸敦〱搲㐷㡥〳戵㜸㝡昸ㄲ㤹愴㕥敢㈰〷㑦㙥愵㍡㕣攱慦㙣㠴昱㉡愱㌰㘶挵慢㠶昷昴ㅤ㌳㘵㉢㘸㤶づ挷㈹㕢㜳㡥搶㥣㤶挳㡣㝢〹㥤敦㐲挸㉦昶攸㠷㐱㔲攵〰愶攳㈷ㄷ㌸晥ㄱ搰改昸〰㠵㤸攵㔱㈰昸㌳㔷㈳㐱㥢㕡攰昸ち㔰挵昱㡦㤳捤愰㤶攴㉣㤰ㄹ㘰㔳搷㕢㠸㌴㈴挳㔱攲昸㈳㍤ㅤ㝦戸愷攳〷㈲㤳㌸晥㡦㐰攰昸ㅡ㝣昱ち㌳〸㈵挸㈰ㅢ㘱搴㠹㔷捤㄰㈰㍢挶昱扢㐰戳㤷攳ㄹ戹ㄲ晡㈹㈸㕦㝥攴㐸㍦つ㤲摡ㅤ挰㜴㝣㝤㠱攳㥦〱㥤㡥㘷㍣㑢摣户ㄱ〸晥㑣挷敦㘹㔳ぢ㥣捡戰㤴㌸晥㌹戲昷昱㤴㤱㠰ㄲ㑤昸慢挵ㄶ挷搷㈲㈱㡥晦慥愷攳て昶㜴晣㌰㘴ㄲ挷扦〸〴㡥ㅦ㡥㉦㕥攱晤㙤㘴㠴㡤ㅣ㘰㈱㌵〷〲搹㌱㡥㍦〸㥡扤ㅣ㝦戰㑤㥦て搳㜴㠴攰敦㈰㠵ㄹ㜷攲ㄵ㘶散㐹㤰㍡ㅢ㘱戰㠹㤷ㅡ〹㐴㥣晦㥡㠵㌰愱㐶㈱㈱捥摡捦改慣㥥㕢挸扥㥥捥慡㐷㈶㜱搶㘶㈰㜰ㄶ㐳㐴扣挲㘳㙣㘴慣㡤㌰㉥挴㑢㌱搸㈳ㄳ敤摥㔰搹㜳ぢ㜹ぢ㔴晤㌶㐰㈸㝣㌸愰㈸昵㥡㘸ㄹ〷ㄲ㘶ㄲ扡攴㘷愱昴〷捣捡㠹㌶捣㐰㄰慦昰㔱㌶㌲挱㐶ㄸ晤ㄱ搶㌱㌶㌲搱㐶㈶搹挸㘴ぢ㔱㡤㐰捣敥ㅢ㠶㡤昹〹晢㈳搰搹㝤愷攰㕢㍣昸㌱㄰晣挹㐷㑤戵愹〵摤㜷ㅡ愸搲㝤㍦㈵㥢搱ㅡ挹㔹㈰㜳扣㑤晤捣㐲愴晢㌲捥㈲㉤愲㥤㉤搲㌳㘱㔷㜸戶挸㑣㘴ㄲ晦㝣〱〴㉤搲㠴㉦愹㜷戳㡤捣戲㤱搹ㄶ㔲搳〲㘴挷㜴摦㔶㘸昶敡扥っ挹〸晤㉣搸愶捦㈶㘰㕡捤〵㕤摣愳㤸〲㔹㍥㈷㠳㉡㡥昸㝡慢攳捥搵搳㌵户㠲㕡㝣攷㘲慣㐵ㅣㄱ㠰㉡㌸㠲㜱ㄵ㕥攱搳㙣㘴㥥㡤㌰㤸挲㑢㐵㠰㐸搷晣〲㉡㝢扡㘶〵ㄴ攸㑡㠰㔰戸ㅤ〲愲搴㙢㜵挳攰㠹㌰㘵㜵㜳㈱ㄴ㙡扥攵愱挳挸ㅡ㡥㕡㘵㠴つㅢ㠹搹挸〲ㅢ改戴ㄱ挶㐸㜸㠵ㄹ㄰ㄱ㘴㤱㠵㈸㙥愴挵㐳㠳愰ㄵ㝦昲〹愷㐰㤵愲〷㠳愴㠷〰㔴晢挳㜶ㄷ㔳㕤㜶㥥ㅥち昲㠵㌳㜶㥥㕤㈹㕥ㄶ攰愶散挸搲㡦户㍢㜶㐷㜵搸㝡ㄷ晣㔲捦ㄴ晣昲捥㜲㘴昷㤵攱㥤ち昳㡣扦摣㝦挴戶改攲晡㝦㈸㔴昱ㄳ㜸ㄷ敤昰㙦攸愱愳昲㍢〲㙡攴慥㐰敦㡥ち慢㌳㘰㙦晥㑤㤶扢㐹㤷挵摡㥢㈸搲昳摤挲捤ㄶ挳晤㈳㄰攱㌳㙤㐷敥㉢㡥㔴攷㈰㑤㘷慡㌷㤰㠳㌵㤰㐲昷〳戳㠶㝢㤱〰㡡㜲敤㘶昹摣愵㕣ㄳ捤慦㑡敢㍢㍣戱收㍣㍢挷㍣㌵散昲㐹㠱搷捥㜲扦搳㈴㌹㥡搷㥢㌹㈶慥㥥愸㔶㈰㐷扥㘲昹㔷㜴㕥㉤㔵戱㔷㉣㠶晢つ攴㌰户ㄸ搲慢づ㌰㉢㜶ㄹ搲㔲戱㤷㥣ㄵ㍢㠸ㄵ晢㤹㙤愶㔹〱ㅢ昶㔲戱㉢散ㅣ晤慥搸㑡攴昰慡搸㕦㑢㔵㙣㤳挵㜰扦㌳ㅣ㕥〵㑤㔲戱敦㤹ㄵ㕢㠳戴㔴散㔹㘷挵扥捦㡡㜱〳昰敤㕡散〶㍢㐷扦㉢㜶ㅢ㜲㜸㔵散愹㔲ㄵ㝢搲㘲ㄴ扤ぢ㝣〷㌴挹散㌰づ戶攳捦㥣ㅤ敥〴㔵慡㝢㈸㐸晡㌰㠲昱〰㈱㜵㤷㉤㕥㌰㌱摣㘳㡢ㅦ〱愱敡㌲挵愵扦㜸攷昷㑥敦ㅣ〵愶㝡ㄸ慣扣攵昹㐱昴㘸㈹换ㅦ戱ㄸ㐵㉦攸㍥㘲㥢㌲ㄹ㝡昱㘷㕡晥愸㙤㑡〳㐸扡ㄱ愰摡慦㘴〱づ〹㕤㘰昵㝡㕢㜴㉡愵捡ㄴ搷捤㘲昵〳㑥慢㡦〵㔳㍤つ㤶㤷搵昷㤶戲晡ㅥ㡢㔱昴收㉣搷戳攲敦㤹搰㡢㍦搳敡㡤戶㈹㑤㈰改㘶〰㔸晤㥣㉤㕡㘰㌵搷慢搲㌴戳㈹㔵愶戸攸ㄴ慢㙦㜷㕡摤ち愶晡㍢㔸㕥㔶摦㔲捡敡㥢㉤㠶晢㤵搶昰㙢㜶愱愷㤸㠵㙥戶ぢ扤搱㔹攸㘹㘰搶㜰㔹ㄶ㐰扤晡㍦㘱㜱つ㈷㌹晡摤晤㍦㐰㡥㝣挵昲ㄳ搶㜵愵㉡戶摡㘲ㄴ扤㤷晡ㄱ㌴㐹㜳戴挳㜶晣㤹捤挱㐵㥡昸戸〳㈴ㅤ〵㐰㜳挸㙡慣愸ㄳ㝤㘶㡢挶㈸㔵愶戸㠸㤲收戸摡改㤹㑥㌰昱晢㜱㑥慢昳㕤晦㡡㔲㔶晦捣㘲戸㕦〵つ㜳慤㈳昶愵捣㐲戹㘰㤱㐲㉦㜳ㄶ摡〵㙡つ㤷㈲摦慥㌹戸㙥昹㜶捤挱攵㡡㔷㜳㕣㔲慡㘲㉢㉣㠶晢ㄵ捦㌰㤷㈸㔲戱㈵㐰昴㔲㠲㘵〰㈱挵㔵㡡搴昰㐲慢㠶〷愳㈵㉡昱㉣ㄱ㔷㉥挲戸挰㘲㝣㠷㑤㜴㍡愸〱慥㔲晡㝡㔸搵昱㈳㠹㝣ㄵ㉢㄰㘳㕣㙥㐰捣㈴㜳㘱㈱慦扣㈵㈴㔶㕤㠵挷戶㌳昸㤹挲ㄹ㜸ㄳ〱て㙢攳㔷搶慤挸㉥摥㔰攰㘳㠷昶晢愲㕡㔲捣ㅣ㡣㌵㘵昰〲㘹㐵㙣㝡ㄶ敦㍢㐴㉢昱敢㘳㌹晣㡥㔴㙡㘷㌸㌶挲改㐱㌹晡㉡㉥昳㘹㙥捦挰㍤㈳昲敥㘷㥥ㅤ㉦㜵攴晤㘱扦搸攳攷搳摥摢㜶㘸ㄴ㍣〳敤㤵晦扤㍡㌹㈹挸晡搵㡦搰慥戲㔶晦攷攸㍤扦ㄱ㝢戱㜷搲㍦㠴慣收㄰㔲㔲〷ㅣ愵敢戳㐹扡〱㈴〱扥〰搷㙣敥㑡昱〸㠵㥢㉥㥦敢㔷昶〶っ㘰㑤㕢慦晥敤挴慦挶捣㥢愴戸㉣㘳敦〹㥥ぢ㘰㍦ㅣㄹ㜵㍣㠳㕢慥捥戴捤昲㥤敤换㥢㜵ㅥ㌳㥤て㔰㠶㔰慦㑣㉣〰㈱㝤〱㈸づ搳ㄴ㔷㜶㌴捦扥ㄴ㤷㑢㔲攰㐵㐰扣ぢ㕣敡㔹攰挵㤰㤷ㅦ㐳挹ㄷ㜶〹㐹㜹㍦㈸慥戶ちち攳ㄲ㠶㠵㘹搶慥㕣㉤昶㔴晣㔳ち戰㈶㜹挵㤷㤳攴㔰捣搵㡥㔳㜱㜸ㅣ〸攵挸愱慦愰攴㤵〴㍦〷〸㈹慥㈲㘴㤰挶㔱ㄶ搷户㝣挴戲搲㕦愶づ戳ㄹ㥤ㄶ挳ㅥ搶㕣㙤㐸㡥〵ㄶ㐳㠶昵㌵愰㉡慥㌱挴㝣昶ㄷ扦㡡㐲愰戸㝦慣〲捦搵㍦㔶㤳攴㌰㥦换ㄱ㥡㙦户㝡㤸敢〸㌱㝦つ㈵搷ㄲ㕣て㄰㔲㕣㑡㠸㌱愷戹慣攴昲㐲ㄸ愷㍡慤扣〹㔴挵㌵㠵挳捡㤳㍣慤晣㈵㠴㕣㔶摥㐶㤲挳㑡㉥㍦ち慣攴扡㐱慣扣㥤㤲㜷㄰摣〹㄰㔲㕣㍡㠸㌱捤㉥㉢戹㥣㄰㐶㤳搳捡扢㐱㔵㕣㐳㌸慣㥣攱㘹攵㙦㈰攴戲㜲ㅤ㐹づ㉢戹摣㜰㕡愹戸㑥㄰挵㘶ㅦ㥢㙡㉢昶㌹㐷换㠳搴㔲搸挷ㅥ㜶㈹收㤲㠲㡡敤㉢摣㡥㠴㔴晦ㄱ㑡㍥㑡昰ㄸ㐰㐸昱㔶㉤戵㍣摡㔵㝤摥扥㠵㌱挱㔹晤昵愰㉡摥戳ㅤ搵㍦挲戶戲㘰慡搹〰㈱㔷昵晦㐴㤲愳晡扣扤ㄷ㔴㥦昷㘵㐷昵挷摡㡡ぢ慡晦ㄴ戵ㄴ㔶晦扦㕣㡡㜹ぢ㜷㔶㕦昱扥㈸㤵昹扥㔵㤹愳㘴㈴〵搵㔲㥢㌱搲㘲㑣㄰㠶㔲扣㝦㑡㡥敦㔹っ敥ㅣ昵㈶㔰㙢㜸㤷攴㜳扣ㄵㅢ昱戴敤扡戲捤㙡扤㝦戳扡摥扦挵挷挷㡣ㄲ㔸㘴〴㌸捤昶㝢晥攷㍡㙡ㅢ捦搳晦㡡㜲ㄴ㈷㜰㔹㡢晤捤㐲㤸㔰㥣㔲㘵戶㝦㥥㔴捥愴㈲昳㠲㔳㠶戳愰挸扣㐸㉡㈷㐰㤱㜹挹㈹挳〹㑤㘴㕥㈶㤵㜳㤹挸扣攲㤴攱扣㈵扥摡摦攵摤㉢㙤挶㜰㤷㜷㌹扦㐹㡥㘱㑥敦扥〶㙡つ㈷慢㕥扤慢㌸㐹㠹㐹慦〳㔱㥣㥦挴愴㌷㉣㠴〹挵戹㐸ち搸搷㘵ㄲ攷㈷㘱散攳㌲㠹㜳㤶㌰昶㜶㥡昴ㄶ愸㌵㌷〱昴㙥ㄲ㘷㈴㌱改㙤㈰㡡㤳㤱㤸昴㡥㠵㠸㐹㥣㜸愴㠰摤㕤㈶㜱㌲ㄲ挶㙥㉥㤳㌸㐱〹㘳㔷愷㐹敦㠱㕡挳㘹愸㜷㤳㝥〳〹㌱改㝤㈰㙡ㅤ〱ㅣ愳㍦戰㄰㌱㠹㌳㠹挸㝣㐸㉡㈷ㄱ㤱搹攲㤴攱㠴㈱㐶搴戸捣收㈴㈲㡣㠱㉥戳㌹戱〸愳摡㘹昶愷愰搶㜰晡攸摤㙣㑥ㅢ㘲搲晦〵愲㌸㘳㠸㐹㥦㔹㠸㤸捤ㄹ㐰㘴晥㐵㉡〷扦挸㝣敥㤰愹攱㐸㥤㡢ち晢㤷愹㡥昹搱昹昳㍦慦㈹慦摤慢晣愴㠹㔵㔷扦昶攷㌷㉥摦㜴摡㠴户户慥㕣戹㘹昳攵㑦㙥㝤愸㝤挲㠶戵㙢搷ㅦ户晡挹㌷〶挷慥昳摦昷昹㡣敢捥愸㕦㜴挶攲搸㠹摦㥤㜶挶挹ぢ㘷搵㌷て慡㉢㉢慢愸㌸㘸挸ㅦ昷㌸㌸㝣昶攲晢搵㘳㉦敥㥥㔲㌲昶攸㔱㝢㥢〹摣ㄷ收ㄸ㤴㜹昶ぢ㈰搸搷挸攸愳搴㤷㐸摢㔷㤸愳㔰愴戶㥡㔲㌲晥㡡愴㌸づ㐵敡㙢㔳㑡㐶㘰㤱ㄴ㐷愲㐸ㄱ㔶㤷搵㜰㄰敤搰㡡换愸愳ㄹ〵ㄵ攷攸ㄳ㌳昰〲ㄱ捤攰挰搹愱㘶挸㐸㉢㌲㠳㈳㑥捣挰㝦㈳㐵㌳㌸㔸㜶愸ㄹ㌲扡㡡捣攰㈸ㄳ㌳㠲㘲㠶㤲昱㔵搴㜴ㅣ㘷㈲㔵㘹ㅡ换㈱戲㐳㡤㤵㌱㔵㘴㉣挷㤶㤸ㄱ㌲㡤㤵㔱㔵㘴㉣㐷㤷㐸㔵㤹㔲散攰㌲捡㍦昹搲㕣㥣㑥㐶㤶㑡㍣㝣㘴昷㜴挵捥㉤ㄲㅦㄷ㑡㈸昶㘷㘱㝣攴㘲戰〰㘱㙣㜱㌱搸愹㠴昱愱㡢挱㘶ㄶ挶〷㉥〶ㅤ㉦㡣昷㕤っ晡㕡ㄸ敦戹ㄸ慣扤㌰晥改㘲戰挲挲㜸户㤰㌱攰晦〱戲㘳摣㐲</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</si>
</sst>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x14ac:dyDescent="0.25"/>
  <cols>
    <col min="1" max="2" width="36.7109375" customWidth="1"/>
  </cols>
  <sheetData>
    <row r="1" spans="1:3" x14ac:dyDescent="0.25">
      <c r="A1" s="1" t="s">
        <v>0</v>
      </c>
    </row>
    <row r="3" spans="1:3" x14ac:dyDescent="0.25">
      <c r="A3" t="s">
        <v>1</v>
      </c>
      <c r="B3" t="s">
        <v>2</v>
      </c>
      <c r="C3">
        <v>0</v>
      </c>
    </row>
    <row r="4" spans="1:3" x14ac:dyDescent="0.25">
      <c r="A4" t="s">
        <v>3</v>
      </c>
    </row>
    <row r="5" spans="1:3" x14ac:dyDescent="0.25">
      <c r="A5" t="s">
        <v>4</v>
      </c>
    </row>
    <row r="7" spans="1:3" x14ac:dyDescent="0.25">
      <c r="A7" s="1" t="s">
        <v>5</v>
      </c>
      <c r="B7" t="s">
        <v>6</v>
      </c>
    </row>
    <row r="8" spans="1:3" x14ac:dyDescent="0.25">
      <c r="B8">
        <v>2</v>
      </c>
    </row>
    <row r="10" spans="1:3" x14ac:dyDescent="0.25">
      <c r="A10" t="s">
        <v>7</v>
      </c>
    </row>
    <row r="11" spans="1:3" x14ac:dyDescent="0.25">
      <c r="A11" t="e">
        <f>CB_DATA_!#REF!</f>
        <v>#REF!</v>
      </c>
      <c r="B11" t="e">
        <f>Sheet1!#REF!</f>
        <v>#REF!</v>
      </c>
    </row>
    <row r="13" spans="1:3" x14ac:dyDescent="0.25">
      <c r="A13" t="s">
        <v>8</v>
      </c>
    </row>
    <row r="14" spans="1:3" x14ac:dyDescent="0.25">
      <c r="A14" t="s">
        <v>12</v>
      </c>
      <c r="B14" t="s">
        <v>16</v>
      </c>
    </row>
    <row r="16" spans="1:3" x14ac:dyDescent="0.25">
      <c r="A16" t="s">
        <v>9</v>
      </c>
    </row>
    <row r="19" spans="1:2" x14ac:dyDescent="0.25">
      <c r="A19" t="s">
        <v>10</v>
      </c>
    </row>
    <row r="20" spans="1:2" x14ac:dyDescent="0.25">
      <c r="A20">
        <v>28</v>
      </c>
      <c r="B20">
        <v>31</v>
      </c>
    </row>
    <row r="25" spans="1:2" x14ac:dyDescent="0.25">
      <c r="A25" s="1" t="s">
        <v>11</v>
      </c>
    </row>
    <row r="26" spans="1:2" x14ac:dyDescent="0.25">
      <c r="A26" s="2" t="s">
        <v>13</v>
      </c>
      <c r="B26" s="2" t="s">
        <v>17</v>
      </c>
    </row>
    <row r="27" spans="1:2" x14ac:dyDescent="0.25">
      <c r="A27" t="s">
        <v>14</v>
      </c>
      <c r="B27" t="s">
        <v>34</v>
      </c>
    </row>
    <row r="28" spans="1:2" x14ac:dyDescent="0.25">
      <c r="A28" s="2" t="s">
        <v>15</v>
      </c>
      <c r="B28" s="2" t="s">
        <v>15</v>
      </c>
    </row>
    <row r="29" spans="1:2" x14ac:dyDescent="0.25">
      <c r="B29" s="2" t="s">
        <v>13</v>
      </c>
    </row>
    <row r="30" spans="1:2" x14ac:dyDescent="0.25">
      <c r="B30" t="s">
        <v>25</v>
      </c>
    </row>
    <row r="31" spans="1:2" x14ac:dyDescent="0.25">
      <c r="B31" s="2"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
  <sheetViews>
    <sheetView tabSelected="1" workbookViewId="0">
      <selection activeCell="B3" sqref="B3"/>
    </sheetView>
  </sheetViews>
  <sheetFormatPr defaultRowHeight="15" x14ac:dyDescent="0.25"/>
  <cols>
    <col min="1" max="1" width="11.5703125" customWidth="1"/>
  </cols>
  <sheetData>
    <row r="2" spans="1:6" x14ac:dyDescent="0.25">
      <c r="B2" t="s">
        <v>23</v>
      </c>
      <c r="C2" t="s">
        <v>24</v>
      </c>
    </row>
    <row r="3" spans="1:6" x14ac:dyDescent="0.25">
      <c r="A3" t="s">
        <v>18</v>
      </c>
      <c r="B3" s="3">
        <v>14003.152270424644</v>
      </c>
      <c r="C3">
        <f>IF(B3-10000&gt;0,B3-10000,0)</f>
        <v>4003.1522704246436</v>
      </c>
    </row>
    <row r="4" spans="1:6" x14ac:dyDescent="0.25">
      <c r="A4" t="s">
        <v>19</v>
      </c>
      <c r="B4" s="3">
        <v>13885.615883600281</v>
      </c>
      <c r="C4">
        <f t="shared" ref="C4:C7" si="0">IF(B4-10000&gt;0,B4-10000,0)</f>
        <v>3885.6158836002814</v>
      </c>
    </row>
    <row r="5" spans="1:6" x14ac:dyDescent="0.25">
      <c r="A5" t="s">
        <v>20</v>
      </c>
      <c r="B5" s="3">
        <v>12664.502020849506</v>
      </c>
      <c r="C5">
        <f t="shared" si="0"/>
        <v>2664.5020208495062</v>
      </c>
    </row>
    <row r="6" spans="1:6" x14ac:dyDescent="0.25">
      <c r="A6" t="s">
        <v>21</v>
      </c>
      <c r="B6" s="3">
        <v>8269.676456689409</v>
      </c>
      <c r="C6">
        <f t="shared" si="0"/>
        <v>0</v>
      </c>
    </row>
    <row r="7" spans="1:6" x14ac:dyDescent="0.25">
      <c r="A7" t="s">
        <v>22</v>
      </c>
      <c r="B7" s="3">
        <v>14575.945366985467</v>
      </c>
      <c r="C7">
        <f t="shared" si="0"/>
        <v>4575.9453669854665</v>
      </c>
    </row>
    <row r="9" spans="1:6" x14ac:dyDescent="0.25">
      <c r="A9" t="s">
        <v>30</v>
      </c>
      <c r="B9" s="3">
        <v>200</v>
      </c>
    </row>
    <row r="10" spans="1:6" x14ac:dyDescent="0.25">
      <c r="A10" t="s">
        <v>31</v>
      </c>
      <c r="B10" s="3">
        <v>100</v>
      </c>
    </row>
    <row r="12" spans="1:6" x14ac:dyDescent="0.25">
      <c r="A12" t="s">
        <v>26</v>
      </c>
    </row>
    <row r="13" spans="1:6" x14ac:dyDescent="0.25">
      <c r="A13" t="s">
        <v>27</v>
      </c>
      <c r="B13">
        <v>0</v>
      </c>
      <c r="C13">
        <v>500</v>
      </c>
      <c r="D13">
        <v>1000</v>
      </c>
      <c r="E13">
        <v>1500</v>
      </c>
      <c r="F13">
        <v>2000</v>
      </c>
    </row>
    <row r="14" spans="1:6" x14ac:dyDescent="0.25">
      <c r="A14" t="s">
        <v>18</v>
      </c>
      <c r="B14">
        <f>IF($C3-B$13&gt;0,$C3-B$13,0)</f>
        <v>4003.1522704246436</v>
      </c>
      <c r="C14">
        <f t="shared" ref="C14:F14" si="1">IF($C3-C$13&gt;0,$C3-C$13,0)</f>
        <v>3503.1522704246436</v>
      </c>
      <c r="D14">
        <f t="shared" si="1"/>
        <v>3003.1522704246436</v>
      </c>
      <c r="E14">
        <f t="shared" si="1"/>
        <v>2503.1522704246436</v>
      </c>
      <c r="F14">
        <f t="shared" si="1"/>
        <v>2003.1522704246436</v>
      </c>
    </row>
    <row r="15" spans="1:6" x14ac:dyDescent="0.25">
      <c r="A15" t="s">
        <v>19</v>
      </c>
      <c r="B15">
        <f t="shared" ref="B15:F15" si="2">IF($C4-B$13&gt;0,$C4-B$13,0)</f>
        <v>3885.6158836002814</v>
      </c>
      <c r="C15">
        <f t="shared" si="2"/>
        <v>3385.6158836002814</v>
      </c>
      <c r="D15">
        <f t="shared" si="2"/>
        <v>2885.6158836002814</v>
      </c>
      <c r="E15">
        <f t="shared" si="2"/>
        <v>2385.6158836002814</v>
      </c>
      <c r="F15">
        <f t="shared" si="2"/>
        <v>1885.6158836002814</v>
      </c>
    </row>
    <row r="16" spans="1:6" x14ac:dyDescent="0.25">
      <c r="A16" t="s">
        <v>20</v>
      </c>
      <c r="B16">
        <f t="shared" ref="B16:F16" si="3">IF($C5-B$13&gt;0,$C5-B$13,0)</f>
        <v>2664.5020208495062</v>
      </c>
      <c r="C16">
        <f t="shared" si="3"/>
        <v>2164.5020208495062</v>
      </c>
      <c r="D16">
        <f t="shared" si="3"/>
        <v>1664.5020208495062</v>
      </c>
      <c r="E16">
        <f t="shared" si="3"/>
        <v>1164.5020208495062</v>
      </c>
      <c r="F16">
        <f t="shared" si="3"/>
        <v>664.50202084950615</v>
      </c>
    </row>
    <row r="17" spans="1:6" x14ac:dyDescent="0.25">
      <c r="A17" t="s">
        <v>21</v>
      </c>
      <c r="B17">
        <f t="shared" ref="B17:F17" si="4">IF($C6-B$13&gt;0,$C6-B$13,0)</f>
        <v>0</v>
      </c>
      <c r="C17">
        <f t="shared" si="4"/>
        <v>0</v>
      </c>
      <c r="D17">
        <f t="shared" si="4"/>
        <v>0</v>
      </c>
      <c r="E17">
        <f t="shared" si="4"/>
        <v>0</v>
      </c>
      <c r="F17">
        <f t="shared" si="4"/>
        <v>0</v>
      </c>
    </row>
    <row r="18" spans="1:6" x14ac:dyDescent="0.25">
      <c r="A18" t="s">
        <v>22</v>
      </c>
      <c r="B18">
        <f t="shared" ref="B18:F18" si="5">IF($C7-B$13&gt;0,$C7-B$13,0)</f>
        <v>4575.9453669854665</v>
      </c>
      <c r="C18">
        <f t="shared" si="5"/>
        <v>4075.9453669854665</v>
      </c>
      <c r="D18">
        <f t="shared" si="5"/>
        <v>3575.9453669854665</v>
      </c>
      <c r="E18">
        <f t="shared" si="5"/>
        <v>3075.9453669854665</v>
      </c>
      <c r="F18">
        <f t="shared" si="5"/>
        <v>2575.9453669854665</v>
      </c>
    </row>
    <row r="19" spans="1:6" x14ac:dyDescent="0.25">
      <c r="A19" t="s">
        <v>28</v>
      </c>
      <c r="B19">
        <f>SUM(B14:B18)</f>
        <v>15129.215541859898</v>
      </c>
      <c r="C19">
        <f t="shared" ref="C19:F19" si="6">SUM(C14:C18)</f>
        <v>13129.215541859898</v>
      </c>
      <c r="D19">
        <f t="shared" si="6"/>
        <v>11129.215541859898</v>
      </c>
      <c r="E19">
        <f t="shared" si="6"/>
        <v>9129.2155418598977</v>
      </c>
      <c r="F19">
        <f t="shared" si="6"/>
        <v>7129.2155418598977</v>
      </c>
    </row>
    <row r="20" spans="1:6" x14ac:dyDescent="0.25">
      <c r="A20" t="s">
        <v>29</v>
      </c>
      <c r="B20" s="4">
        <f>$B$9*B13+B19*$B$10</f>
        <v>1512921.5541859898</v>
      </c>
      <c r="C20" s="4">
        <f t="shared" ref="C20:F20" si="7">$B$9*C13+C19*$B$10</f>
        <v>1412921.5541859898</v>
      </c>
      <c r="D20" s="4">
        <f t="shared" si="7"/>
        <v>1312921.5541859898</v>
      </c>
      <c r="E20" s="4">
        <f t="shared" si="7"/>
        <v>1212921.5541859898</v>
      </c>
      <c r="F20" s="4">
        <f t="shared" si="7"/>
        <v>1112921.5541859898</v>
      </c>
    </row>
    <row r="22" spans="1:6" x14ac:dyDescent="0.25">
      <c r="A22" t="s">
        <v>32</v>
      </c>
    </row>
    <row r="23" spans="1:6" x14ac:dyDescent="0.25">
      <c r="A23"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Neiman</dc:creator>
  <cp:lastModifiedBy>Jeremy Neiman</cp:lastModifiedBy>
  <dcterms:created xsi:type="dcterms:W3CDTF">2015-12-01T22:36:37Z</dcterms:created>
  <dcterms:modified xsi:type="dcterms:W3CDTF">2015-12-02T01:18:46Z</dcterms:modified>
</cp:coreProperties>
</file>