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workspace\urbanmodels\"/>
    </mc:Choice>
  </mc:AlternateContent>
  <bookViews>
    <workbookView xWindow="0" yWindow="0" windowWidth="15360" windowHeight="4050" activeTab="2"/>
  </bookViews>
  <sheets>
    <sheet name="Problem 1" sheetId="1" r:id="rId1"/>
    <sheet name="Problem 2" sheetId="2" r:id="rId2"/>
    <sheet name="Problem 3" sheetId="3" r:id="rId3"/>
  </sheets>
  <definedNames>
    <definedName name="solver_adj" localSheetId="0" hidden="1">'Problem 1'!$D$3:$D$22,'Problem 1'!$M$3:$M$9</definedName>
    <definedName name="solver_adj" localSheetId="1" hidden="1">'Problem 2'!$D$3:$D$22,'Problem 2'!$M$3:$M$9</definedName>
    <definedName name="solver_adj" localSheetId="2" hidden="1">'Problem 3'!$D$3:$D$22,'Problem 3'!$M$3:$M$9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'Problem 1'!$B$25</definedName>
    <definedName name="solver_lhs1" localSheetId="1" hidden="1">'Problem 2'!$B$25</definedName>
    <definedName name="solver_lhs1" localSheetId="2" hidden="1">'Problem 3'!$B$25</definedName>
    <definedName name="solver_lhs2" localSheetId="0" hidden="1">'Problem 1'!$D$3:$D$22</definedName>
    <definedName name="solver_lhs2" localSheetId="1" hidden="1">'Problem 2'!$D$16</definedName>
    <definedName name="solver_lhs2" localSheetId="2" hidden="1">'Problem 3'!$D$3:$D$22</definedName>
    <definedName name="solver_lhs3" localSheetId="0" hidden="1">'Problem 1'!$J$3:$J$9</definedName>
    <definedName name="solver_lhs3" localSheetId="1" hidden="1">'Problem 2'!$D$3:$D$22</definedName>
    <definedName name="solver_lhs3" localSheetId="2" hidden="1">'Problem 3'!$N$3:$N$9</definedName>
    <definedName name="solver_lhs4" localSheetId="0" hidden="1">'Problem 1'!$M$11</definedName>
    <definedName name="solver_lhs4" localSheetId="1" hidden="1">'Problem 2'!$J$3:$J$9</definedName>
    <definedName name="solver_lhs4" localSheetId="2" hidden="1">'Problem 3'!$N$3:$N$9</definedName>
    <definedName name="solver_lhs5" localSheetId="0" hidden="1">'Problem 1'!$M$3:$M$9</definedName>
    <definedName name="solver_lhs5" localSheetId="1" hidden="1">'Problem 2'!$M$11</definedName>
    <definedName name="solver_lhs5" localSheetId="2" hidden="1">'Problem 3'!$N$3:$N$9</definedName>
    <definedName name="solver_lhs6" localSheetId="0" hidden="1">'Problem 1'!$N$3:$N$9</definedName>
    <definedName name="solver_lhs6" localSheetId="1" hidden="1">'Problem 2'!$M$3:$M$9</definedName>
    <definedName name="solver_lhs6" localSheetId="2" hidden="1">'Problem 3'!$N$3:$N$9</definedName>
    <definedName name="solver_lhs7" localSheetId="1" hidden="1">'Problem 2'!$N$3:$N$9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7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'Problem 1'!$B$26</definedName>
    <definedName name="solver_opt" localSheetId="1" hidden="1">'Problem 2'!$B$26</definedName>
    <definedName name="solver_opt" localSheetId="2" hidden="1">'Problem 3'!$B$26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5</definedName>
    <definedName name="solver_rel2" localSheetId="1" hidden="1">2</definedName>
    <definedName name="solver_rel2" localSheetId="2" hidden="1">5</definedName>
    <definedName name="solver_rel3" localSheetId="0" hidden="1">3</definedName>
    <definedName name="solver_rel3" localSheetId="1" hidden="1">5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5" localSheetId="0" hidden="1">5</definedName>
    <definedName name="solver_rel5" localSheetId="1" hidden="1">3</definedName>
    <definedName name="solver_rel5" localSheetId="2" hidden="1">1</definedName>
    <definedName name="solver_rel6" localSheetId="0" hidden="1">1</definedName>
    <definedName name="solver_rel6" localSheetId="1" hidden="1">5</definedName>
    <definedName name="solver_rel6" localSheetId="2" hidden="1">1</definedName>
    <definedName name="solver_rel7" localSheetId="1" hidden="1">1</definedName>
    <definedName name="solver_rhs1" localSheetId="0" hidden="1">'Problem 1'!$B$24</definedName>
    <definedName name="solver_rhs1" localSheetId="1" hidden="1">'Problem 2'!$B$24</definedName>
    <definedName name="solver_rhs1" localSheetId="2" hidden="1">'Problem 3'!$B$24</definedName>
    <definedName name="solver_rhs2" localSheetId="0" hidden="1">binary</definedName>
    <definedName name="solver_rhs2" localSheetId="1" hidden="1">1</definedName>
    <definedName name="solver_rhs2" localSheetId="2" hidden="1">binary</definedName>
    <definedName name="solver_rhs3" localSheetId="0" hidden="1">1</definedName>
    <definedName name="solver_rhs3" localSheetId="1" hidden="1">binary</definedName>
    <definedName name="solver_rhs3" localSheetId="2" hidden="1">'Problem 3'!$L$3:$L$9</definedName>
    <definedName name="solver_rhs4" localSheetId="0" hidden="1">'Problem 1'!$M$12</definedName>
    <definedName name="solver_rhs4" localSheetId="1" hidden="1">1</definedName>
    <definedName name="solver_rhs4" localSheetId="2" hidden="1">'Problem 3'!$L$3:$L$9</definedName>
    <definedName name="solver_rhs5" localSheetId="0" hidden="1">binary</definedName>
    <definedName name="solver_rhs5" localSheetId="1" hidden="1">'Problem 2'!$M$12</definedName>
    <definedName name="solver_rhs5" localSheetId="2" hidden="1">'Problem 3'!$L$3:$L$9</definedName>
    <definedName name="solver_rhs6" localSheetId="0" hidden="1">'Problem 1'!$L$3:$L$9</definedName>
    <definedName name="solver_rhs6" localSheetId="1" hidden="1">binary</definedName>
    <definedName name="solver_rhs6" localSheetId="2" hidden="1">'Problem 3'!$L$3:$L$9</definedName>
    <definedName name="solver_rhs7" localSheetId="1" hidden="1">'Problem 2'!$L$3:$L$9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B25" i="3"/>
  <c r="J9" i="3"/>
  <c r="L9" i="3" s="1"/>
  <c r="K8" i="3"/>
  <c r="J8" i="3"/>
  <c r="J7" i="3"/>
  <c r="L7" i="3" s="1"/>
  <c r="K6" i="3"/>
  <c r="J6" i="3"/>
  <c r="J5" i="3"/>
  <c r="L5" i="3" s="1"/>
  <c r="K4" i="3"/>
  <c r="J4" i="3"/>
  <c r="K3" i="3"/>
  <c r="J3" i="3"/>
  <c r="L8" i="3" l="1"/>
  <c r="L4" i="3"/>
  <c r="L6" i="3"/>
  <c r="L3" i="3"/>
  <c r="B26" i="2"/>
  <c r="B25" i="2"/>
  <c r="M11" i="2"/>
  <c r="N9" i="2"/>
  <c r="J9" i="2"/>
  <c r="L9" i="2" s="1"/>
  <c r="N8" i="2"/>
  <c r="K8" i="2"/>
  <c r="J8" i="2"/>
  <c r="N7" i="2"/>
  <c r="J7" i="2"/>
  <c r="L7" i="2" s="1"/>
  <c r="N6" i="2"/>
  <c r="K6" i="2"/>
  <c r="J6" i="2"/>
  <c r="N5" i="2"/>
  <c r="J5" i="2"/>
  <c r="L5" i="2" s="1"/>
  <c r="N4" i="2"/>
  <c r="K4" i="2"/>
  <c r="J4" i="2"/>
  <c r="L4" i="2" s="1"/>
  <c r="N3" i="2"/>
  <c r="K3" i="2"/>
  <c r="J3" i="2"/>
  <c r="L3" i="2" s="1"/>
  <c r="N4" i="1"/>
  <c r="N5" i="1"/>
  <c r="N6" i="1"/>
  <c r="N7" i="1"/>
  <c r="N8" i="1"/>
  <c r="N9" i="1"/>
  <c r="N3" i="1"/>
  <c r="K8" i="1"/>
  <c r="K6" i="1"/>
  <c r="K4" i="1"/>
  <c r="J9" i="1"/>
  <c r="L9" i="1" s="1"/>
  <c r="J8" i="1"/>
  <c r="J7" i="1"/>
  <c r="L7" i="1" s="1"/>
  <c r="J6" i="1"/>
  <c r="J5" i="1"/>
  <c r="L5" i="1" s="1"/>
  <c r="J4" i="1"/>
  <c r="K3" i="1"/>
  <c r="J3" i="1"/>
  <c r="B26" i="1"/>
  <c r="B25" i="1"/>
  <c r="L6" i="2" l="1"/>
  <c r="L8" i="2"/>
  <c r="L3" i="1"/>
  <c r="L8" i="1"/>
  <c r="L6" i="1"/>
  <c r="L4" i="1"/>
  <c r="M11" i="1" l="1"/>
</calcChain>
</file>

<file path=xl/sharedStrings.xml><?xml version="1.0" encoding="utf-8"?>
<sst xmlns="http://schemas.openxmlformats.org/spreadsheetml/2006/main" count="83" uniqueCount="28">
  <si>
    <t>Program</t>
  </si>
  <si>
    <t>Cost</t>
  </si>
  <si>
    <t>Protection</t>
  </si>
  <si>
    <t>Programs</t>
  </si>
  <si>
    <t>Representatives</t>
  </si>
  <si>
    <t>Minimum $</t>
  </si>
  <si>
    <t xml:space="preserve">District  </t>
  </si>
  <si>
    <t>1,2,3</t>
  </si>
  <si>
    <t>4,5</t>
  </si>
  <si>
    <t>6,7,8,9</t>
  </si>
  <si>
    <t>10,11</t>
  </si>
  <si>
    <t>12,13</t>
  </si>
  <si>
    <t>14,15,16</t>
  </si>
  <si>
    <t>17,18,19,20</t>
  </si>
  <si>
    <t>Security</t>
  </si>
  <si>
    <t>Economy</t>
  </si>
  <si>
    <t>Budget</t>
  </si>
  <si>
    <t>Chosen</t>
  </si>
  <si>
    <t>Security Funding</t>
  </si>
  <si>
    <t>Economic Funding</t>
  </si>
  <si>
    <t>Total Funding</t>
  </si>
  <si>
    <t>Vote Won</t>
  </si>
  <si>
    <t>Total Votes</t>
  </si>
  <si>
    <t>Votes Needed</t>
  </si>
  <si>
    <t>Vote Won Req</t>
  </si>
  <si>
    <t>Answer: Yes, there is a solution!</t>
  </si>
  <si>
    <t>Answer: There is still a solution, but the total protection is 25 lower.</t>
  </si>
  <si>
    <t>Answer: Removed the constraints from solver other than Cost &lt;= Budget and chosen = binary.  Without any constraints besides budget, the total protection can be increased by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</si>
</sst>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4" tint="-0.249977111117893"/>
      <name val="Times New Roman"/>
      <family val="1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/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2" workbookViewId="0">
      <selection activeCell="B28" sqref="B28"/>
    </sheetView>
  </sheetViews>
  <sheetFormatPr defaultRowHeight="15" x14ac:dyDescent="0.25"/>
  <cols>
    <col min="1" max="1" width="10.5703125" customWidth="1"/>
    <col min="6" max="6" width="12.7109375" customWidth="1"/>
    <col min="7" max="7" width="15.28515625" customWidth="1"/>
    <col min="8" max="8" width="12.28515625" customWidth="1"/>
    <col min="10" max="10" width="18.28515625" customWidth="1"/>
    <col min="11" max="11" width="19" customWidth="1"/>
    <col min="12" max="12" width="15.85546875" customWidth="1"/>
    <col min="13" max="13" width="17" customWidth="1"/>
    <col min="14" max="14" width="18.85546875" customWidth="1"/>
    <col min="15" max="15" width="13.140625" customWidth="1"/>
  </cols>
  <sheetData>
    <row r="1" spans="1:14" x14ac:dyDescent="0.25">
      <c r="A1" s="2" t="s">
        <v>3</v>
      </c>
      <c r="F1" s="2" t="s">
        <v>4</v>
      </c>
    </row>
    <row r="2" spans="1:14" ht="15.75" x14ac:dyDescent="0.25">
      <c r="A2" t="s">
        <v>0</v>
      </c>
      <c r="B2" t="s">
        <v>1</v>
      </c>
      <c r="C2" t="s">
        <v>2</v>
      </c>
      <c r="D2" t="s">
        <v>17</v>
      </c>
      <c r="F2" s="1" t="s">
        <v>6</v>
      </c>
      <c r="G2" s="1" t="s">
        <v>5</v>
      </c>
      <c r="H2" s="1" t="s">
        <v>14</v>
      </c>
      <c r="I2" s="1" t="s">
        <v>15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24</v>
      </c>
    </row>
    <row r="3" spans="1:14" ht="15.75" x14ac:dyDescent="0.25">
      <c r="A3" s="1">
        <v>1</v>
      </c>
      <c r="B3" s="1">
        <v>75</v>
      </c>
      <c r="C3" s="1">
        <v>100</v>
      </c>
      <c r="D3" s="3">
        <v>1</v>
      </c>
      <c r="F3" s="1">
        <v>1</v>
      </c>
      <c r="G3" s="1">
        <v>250</v>
      </c>
      <c r="H3" s="1" t="s">
        <v>7</v>
      </c>
      <c r="I3" s="1">
        <v>4</v>
      </c>
      <c r="J3">
        <f>SUMPRODUCT(B3:B5,D3:D5)</f>
        <v>175</v>
      </c>
      <c r="K3">
        <f>B6*D6</f>
        <v>0</v>
      </c>
      <c r="L3">
        <f>J3+K3</f>
        <v>175</v>
      </c>
      <c r="M3" s="6">
        <v>0</v>
      </c>
      <c r="N3">
        <f>G3*M3</f>
        <v>0</v>
      </c>
    </row>
    <row r="4" spans="1:14" ht="15.75" x14ac:dyDescent="0.25">
      <c r="A4" s="1">
        <v>2</v>
      </c>
      <c r="B4" s="1">
        <v>100</v>
      </c>
      <c r="C4" s="1">
        <v>85</v>
      </c>
      <c r="D4" s="3">
        <v>1</v>
      </c>
      <c r="F4" s="1">
        <v>2</v>
      </c>
      <c r="G4" s="1">
        <v>200</v>
      </c>
      <c r="H4" s="1" t="s">
        <v>8</v>
      </c>
      <c r="I4" s="1">
        <v>3</v>
      </c>
      <c r="J4" s="4">
        <f>SUMPRODUCT(B6:B7,D6:D7)</f>
        <v>150</v>
      </c>
      <c r="K4">
        <f>B5*D5</f>
        <v>0</v>
      </c>
      <c r="L4">
        <f t="shared" ref="L4:L9" si="0">J4+K4</f>
        <v>150</v>
      </c>
      <c r="M4" s="6">
        <v>0</v>
      </c>
      <c r="N4">
        <f t="shared" ref="N4:N9" si="1">G4*M4</f>
        <v>0</v>
      </c>
    </row>
    <row r="5" spans="1:14" ht="15.75" x14ac:dyDescent="0.25">
      <c r="A5" s="1">
        <v>3</v>
      </c>
      <c r="B5" s="1">
        <v>125</v>
      </c>
      <c r="C5" s="1">
        <v>105</v>
      </c>
      <c r="D5" s="3">
        <v>0</v>
      </c>
      <c r="F5" s="1">
        <v>3</v>
      </c>
      <c r="G5" s="1">
        <v>150</v>
      </c>
      <c r="H5" s="1" t="s">
        <v>9</v>
      </c>
      <c r="J5">
        <f>SUMPRODUCT(B8:B11,D8:D11)</f>
        <v>150</v>
      </c>
      <c r="L5">
        <f t="shared" si="0"/>
        <v>150</v>
      </c>
      <c r="M5" s="6">
        <v>1</v>
      </c>
      <c r="N5">
        <f t="shared" si="1"/>
        <v>150</v>
      </c>
    </row>
    <row r="6" spans="1:14" ht="15.75" x14ac:dyDescent="0.25">
      <c r="A6" s="1">
        <v>4</v>
      </c>
      <c r="B6" s="1">
        <v>50</v>
      </c>
      <c r="C6" s="1">
        <v>20</v>
      </c>
      <c r="D6" s="3">
        <v>0</v>
      </c>
      <c r="F6" s="1">
        <v>4</v>
      </c>
      <c r="G6" s="1">
        <v>150</v>
      </c>
      <c r="H6" s="1" t="s">
        <v>10</v>
      </c>
      <c r="I6" t="s">
        <v>11</v>
      </c>
      <c r="J6">
        <f>SUMPRODUCT(B12:B13,D12:D13)</f>
        <v>175</v>
      </c>
      <c r="K6">
        <f>SUMPRODUCT(B14:B15,D14:D15)</f>
        <v>125</v>
      </c>
      <c r="L6">
        <f t="shared" si="0"/>
        <v>300</v>
      </c>
      <c r="M6" s="6">
        <v>1</v>
      </c>
      <c r="N6">
        <f t="shared" si="1"/>
        <v>150</v>
      </c>
    </row>
    <row r="7" spans="1:14" ht="15.75" x14ac:dyDescent="0.25">
      <c r="A7" s="1">
        <v>5</v>
      </c>
      <c r="B7" s="1">
        <v>150</v>
      </c>
      <c r="C7" s="1">
        <v>120</v>
      </c>
      <c r="D7" s="3">
        <v>1</v>
      </c>
      <c r="F7" s="1">
        <v>5</v>
      </c>
      <c r="G7" s="1">
        <v>80</v>
      </c>
      <c r="H7" s="1" t="s">
        <v>11</v>
      </c>
      <c r="J7">
        <f>SUMPRODUCT(B14:B15,D14:D15)</f>
        <v>125</v>
      </c>
      <c r="L7">
        <f t="shared" si="0"/>
        <v>125</v>
      </c>
      <c r="M7" s="6">
        <v>1</v>
      </c>
      <c r="N7">
        <f t="shared" si="1"/>
        <v>80</v>
      </c>
    </row>
    <row r="8" spans="1:14" ht="15.75" x14ac:dyDescent="0.25">
      <c r="A8" s="1">
        <v>6</v>
      </c>
      <c r="B8" s="1">
        <v>25</v>
      </c>
      <c r="C8" s="1">
        <v>30</v>
      </c>
      <c r="D8" s="3">
        <v>1</v>
      </c>
      <c r="F8" s="1">
        <v>6</v>
      </c>
      <c r="G8" s="1">
        <v>100</v>
      </c>
      <c r="H8" s="1" t="s">
        <v>12</v>
      </c>
      <c r="I8" s="1">
        <v>17</v>
      </c>
      <c r="J8">
        <f>SUMPRODUCT(B16:B18,D16:D18)</f>
        <v>125</v>
      </c>
      <c r="K8">
        <f>SUMPRODUCT(B19,D19)</f>
        <v>0</v>
      </c>
      <c r="L8">
        <f t="shared" si="0"/>
        <v>125</v>
      </c>
      <c r="M8" s="6">
        <v>1</v>
      </c>
      <c r="N8">
        <f t="shared" si="1"/>
        <v>100</v>
      </c>
    </row>
    <row r="9" spans="1:14" ht="15.75" x14ac:dyDescent="0.25">
      <c r="A9" s="1">
        <v>7</v>
      </c>
      <c r="B9" s="1">
        <v>25</v>
      </c>
      <c r="C9" s="1">
        <v>20</v>
      </c>
      <c r="D9" s="3">
        <v>0</v>
      </c>
      <c r="F9" s="1">
        <v>7</v>
      </c>
      <c r="G9" s="1">
        <v>300</v>
      </c>
      <c r="H9" s="1" t="s">
        <v>13</v>
      </c>
      <c r="J9">
        <f>SUMPRODUCT(B19:B22,D19:D22)</f>
        <v>100</v>
      </c>
      <c r="L9">
        <f t="shared" si="0"/>
        <v>100</v>
      </c>
      <c r="M9" s="6">
        <v>0</v>
      </c>
      <c r="N9">
        <f t="shared" si="1"/>
        <v>0</v>
      </c>
    </row>
    <row r="10" spans="1:14" ht="15.75" x14ac:dyDescent="0.25">
      <c r="A10" s="1">
        <v>8</v>
      </c>
      <c r="B10" s="1">
        <v>50</v>
      </c>
      <c r="C10" s="1">
        <v>60</v>
      </c>
      <c r="D10" s="3">
        <v>1</v>
      </c>
    </row>
    <row r="11" spans="1:14" ht="15.75" x14ac:dyDescent="0.25">
      <c r="A11" s="1">
        <v>9</v>
      </c>
      <c r="B11" s="1">
        <v>75</v>
      </c>
      <c r="C11" s="1">
        <v>80</v>
      </c>
      <c r="D11" s="3">
        <v>1</v>
      </c>
      <c r="L11" s="2" t="s">
        <v>22</v>
      </c>
      <c r="M11">
        <f>SUM(M3:M9)</f>
        <v>4</v>
      </c>
    </row>
    <row r="12" spans="1:14" ht="15.75" x14ac:dyDescent="0.25">
      <c r="A12" s="1">
        <v>10</v>
      </c>
      <c r="B12" s="1">
        <v>75</v>
      </c>
      <c r="C12" s="1">
        <v>90</v>
      </c>
      <c r="D12" s="3">
        <v>1</v>
      </c>
      <c r="L12" s="2" t="s">
        <v>23</v>
      </c>
      <c r="M12">
        <v>4</v>
      </c>
    </row>
    <row r="13" spans="1:14" ht="15.75" x14ac:dyDescent="0.25">
      <c r="A13" s="1">
        <v>11</v>
      </c>
      <c r="B13" s="1">
        <v>100</v>
      </c>
      <c r="C13" s="1">
        <v>90</v>
      </c>
      <c r="D13" s="3">
        <v>1</v>
      </c>
    </row>
    <row r="14" spans="1:14" ht="15.75" x14ac:dyDescent="0.25">
      <c r="A14" s="1">
        <v>12</v>
      </c>
      <c r="B14" s="1">
        <v>50</v>
      </c>
      <c r="C14" s="1">
        <v>100</v>
      </c>
      <c r="D14" s="3">
        <v>1</v>
      </c>
    </row>
    <row r="15" spans="1:14" ht="15.75" x14ac:dyDescent="0.25">
      <c r="A15" s="1">
        <v>13</v>
      </c>
      <c r="B15" s="1">
        <v>75</v>
      </c>
      <c r="C15" s="1">
        <v>80</v>
      </c>
      <c r="D15" s="3">
        <v>1</v>
      </c>
    </row>
    <row r="16" spans="1:14" ht="15.75" x14ac:dyDescent="0.25">
      <c r="A16" s="1">
        <v>14</v>
      </c>
      <c r="B16" s="1">
        <v>200</v>
      </c>
      <c r="C16" s="1">
        <v>150</v>
      </c>
      <c r="D16" s="3">
        <v>0</v>
      </c>
    </row>
    <row r="17" spans="1:4" ht="15.75" x14ac:dyDescent="0.25">
      <c r="A17" s="1">
        <v>15</v>
      </c>
      <c r="B17" s="1">
        <v>50</v>
      </c>
      <c r="C17" s="1">
        <v>75</v>
      </c>
      <c r="D17" s="3">
        <v>1</v>
      </c>
    </row>
    <row r="18" spans="1:4" ht="15.75" x14ac:dyDescent="0.25">
      <c r="A18" s="1">
        <v>16</v>
      </c>
      <c r="B18" s="1">
        <v>75</v>
      </c>
      <c r="C18" s="1">
        <v>75</v>
      </c>
      <c r="D18" s="3">
        <v>1</v>
      </c>
    </row>
    <row r="19" spans="1:4" ht="15.75" x14ac:dyDescent="0.25">
      <c r="A19" s="1">
        <v>17</v>
      </c>
      <c r="B19" s="1">
        <v>50</v>
      </c>
      <c r="C19" s="1">
        <v>40</v>
      </c>
      <c r="D19" s="3">
        <v>0</v>
      </c>
    </row>
    <row r="20" spans="1:4" ht="15.75" x14ac:dyDescent="0.25">
      <c r="A20" s="1">
        <v>18</v>
      </c>
      <c r="B20" s="1">
        <v>25</v>
      </c>
      <c r="C20" s="1">
        <v>30</v>
      </c>
      <c r="D20" s="3">
        <v>1</v>
      </c>
    </row>
    <row r="21" spans="1:4" ht="15.75" x14ac:dyDescent="0.25">
      <c r="A21" s="1">
        <v>19</v>
      </c>
      <c r="B21" s="1">
        <v>50</v>
      </c>
      <c r="C21" s="1">
        <v>40</v>
      </c>
      <c r="D21" s="3">
        <v>0</v>
      </c>
    </row>
    <row r="22" spans="1:4" ht="15.75" x14ac:dyDescent="0.25">
      <c r="A22" s="1">
        <v>20</v>
      </c>
      <c r="B22" s="1">
        <v>75</v>
      </c>
      <c r="C22" s="1">
        <v>80</v>
      </c>
      <c r="D22" s="3">
        <v>1</v>
      </c>
    </row>
    <row r="24" spans="1:4" ht="15.75" x14ac:dyDescent="0.25">
      <c r="A24" s="2" t="s">
        <v>16</v>
      </c>
      <c r="B24" s="1">
        <v>1000</v>
      </c>
    </row>
    <row r="25" spans="1:4" x14ac:dyDescent="0.25">
      <c r="A25" s="2" t="s">
        <v>1</v>
      </c>
      <c r="B25">
        <f>SUMPRODUCT(B3:B22,D3:D22)</f>
        <v>1000</v>
      </c>
    </row>
    <row r="26" spans="1:4" x14ac:dyDescent="0.25">
      <c r="A26" s="2" t="s">
        <v>2</v>
      </c>
      <c r="B26" s="5">
        <f>SUMPRODUCT(C3:C22,D3:D22)</f>
        <v>1095</v>
      </c>
    </row>
    <row r="28" spans="1:4" x14ac:dyDescent="0.25">
      <c r="A28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2" workbookViewId="0">
      <selection activeCell="A29" sqref="A29"/>
    </sheetView>
  </sheetViews>
  <sheetFormatPr defaultRowHeight="15" x14ac:dyDescent="0.25"/>
  <cols>
    <col min="1" max="1" width="10.5703125" customWidth="1"/>
    <col min="6" max="6" width="12.7109375" customWidth="1"/>
    <col min="7" max="7" width="15.28515625" customWidth="1"/>
    <col min="8" max="8" width="12.28515625" customWidth="1"/>
    <col min="10" max="10" width="18.28515625" customWidth="1"/>
    <col min="11" max="11" width="19" customWidth="1"/>
    <col min="12" max="12" width="15.85546875" customWidth="1"/>
    <col min="13" max="13" width="17" customWidth="1"/>
    <col min="14" max="14" width="18.85546875" customWidth="1"/>
    <col min="15" max="15" width="13.140625" customWidth="1"/>
  </cols>
  <sheetData>
    <row r="1" spans="1:14" x14ac:dyDescent="0.25">
      <c r="A1" s="2" t="s">
        <v>3</v>
      </c>
      <c r="F1" s="2" t="s">
        <v>4</v>
      </c>
    </row>
    <row r="2" spans="1:14" ht="15.75" x14ac:dyDescent="0.25">
      <c r="A2" t="s">
        <v>0</v>
      </c>
      <c r="B2" t="s">
        <v>1</v>
      </c>
      <c r="C2" t="s">
        <v>2</v>
      </c>
      <c r="D2" t="s">
        <v>17</v>
      </c>
      <c r="F2" s="1" t="s">
        <v>6</v>
      </c>
      <c r="G2" s="1" t="s">
        <v>5</v>
      </c>
      <c r="H2" s="1" t="s">
        <v>14</v>
      </c>
      <c r="I2" s="1" t="s">
        <v>15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24</v>
      </c>
    </row>
    <row r="3" spans="1:14" ht="15.75" x14ac:dyDescent="0.25">
      <c r="A3" s="1">
        <v>1</v>
      </c>
      <c r="B3" s="1">
        <v>75</v>
      </c>
      <c r="C3" s="1">
        <v>100</v>
      </c>
      <c r="D3" s="3">
        <v>1</v>
      </c>
      <c r="F3" s="1">
        <v>1</v>
      </c>
      <c r="G3" s="1">
        <v>250</v>
      </c>
      <c r="H3" s="1" t="s">
        <v>7</v>
      </c>
      <c r="I3" s="1">
        <v>4</v>
      </c>
      <c r="J3">
        <f>SUMPRODUCT(B3:B5,D3:D5)</f>
        <v>75</v>
      </c>
      <c r="K3">
        <f>B6*D6</f>
        <v>0</v>
      </c>
      <c r="L3">
        <f>J3+K3</f>
        <v>75</v>
      </c>
      <c r="M3" s="6">
        <v>0</v>
      </c>
      <c r="N3">
        <f>G3*M3</f>
        <v>0</v>
      </c>
    </row>
    <row r="4" spans="1:14" ht="15.75" x14ac:dyDescent="0.25">
      <c r="A4" s="1">
        <v>2</v>
      </c>
      <c r="B4" s="1">
        <v>100</v>
      </c>
      <c r="C4" s="1">
        <v>85</v>
      </c>
      <c r="D4" s="3">
        <v>0</v>
      </c>
      <c r="F4" s="1">
        <v>2</v>
      </c>
      <c r="G4" s="1">
        <v>200</v>
      </c>
      <c r="H4" s="1" t="s">
        <v>8</v>
      </c>
      <c r="I4" s="1">
        <v>3</v>
      </c>
      <c r="J4" s="4">
        <f>SUMPRODUCT(B6:B7,D6:D7)</f>
        <v>150</v>
      </c>
      <c r="K4">
        <f>B5*D5</f>
        <v>0</v>
      </c>
      <c r="L4">
        <f t="shared" ref="L4:L9" si="0">J4+K4</f>
        <v>150</v>
      </c>
      <c r="M4" s="6">
        <v>0</v>
      </c>
      <c r="N4">
        <f t="shared" ref="N4:N9" si="1">G4*M4</f>
        <v>0</v>
      </c>
    </row>
    <row r="5" spans="1:14" ht="15.75" x14ac:dyDescent="0.25">
      <c r="A5" s="1">
        <v>3</v>
      </c>
      <c r="B5" s="1">
        <v>125</v>
      </c>
      <c r="C5" s="1">
        <v>105</v>
      </c>
      <c r="D5" s="3">
        <v>0</v>
      </c>
      <c r="F5" s="1">
        <v>3</v>
      </c>
      <c r="G5" s="1">
        <v>150</v>
      </c>
      <c r="H5" s="1" t="s">
        <v>9</v>
      </c>
      <c r="J5">
        <f>SUMPRODUCT(B8:B11,D8:D11)</f>
        <v>150</v>
      </c>
      <c r="L5">
        <f t="shared" si="0"/>
        <v>150</v>
      </c>
      <c r="M5" s="6">
        <v>1</v>
      </c>
      <c r="N5">
        <f t="shared" si="1"/>
        <v>150</v>
      </c>
    </row>
    <row r="6" spans="1:14" ht="15.75" x14ac:dyDescent="0.25">
      <c r="A6" s="1">
        <v>4</v>
      </c>
      <c r="B6" s="1">
        <v>50</v>
      </c>
      <c r="C6" s="1">
        <v>20</v>
      </c>
      <c r="D6" s="3">
        <v>0</v>
      </c>
      <c r="F6" s="1">
        <v>4</v>
      </c>
      <c r="G6" s="1">
        <v>150</v>
      </c>
      <c r="H6" s="1" t="s">
        <v>10</v>
      </c>
      <c r="I6" t="s">
        <v>11</v>
      </c>
      <c r="J6">
        <f>SUMPRODUCT(B12:B13,D12:D13)</f>
        <v>75</v>
      </c>
      <c r="K6">
        <f>SUMPRODUCT(B14:B15,D14:D15)</f>
        <v>125</v>
      </c>
      <c r="L6">
        <f t="shared" si="0"/>
        <v>200</v>
      </c>
      <c r="M6" s="6">
        <v>1</v>
      </c>
      <c r="N6">
        <f t="shared" si="1"/>
        <v>150</v>
      </c>
    </row>
    <row r="7" spans="1:14" ht="15.75" x14ac:dyDescent="0.25">
      <c r="A7" s="1">
        <v>5</v>
      </c>
      <c r="B7" s="1">
        <v>150</v>
      </c>
      <c r="C7" s="1">
        <v>120</v>
      </c>
      <c r="D7" s="3">
        <v>1</v>
      </c>
      <c r="F7" s="1">
        <v>5</v>
      </c>
      <c r="G7" s="1">
        <v>80</v>
      </c>
      <c r="H7" s="1" t="s">
        <v>11</v>
      </c>
      <c r="J7">
        <f>SUMPRODUCT(B14:B15,D14:D15)</f>
        <v>125</v>
      </c>
      <c r="L7">
        <f t="shared" si="0"/>
        <v>125</v>
      </c>
      <c r="M7" s="6">
        <v>1</v>
      </c>
      <c r="N7">
        <f t="shared" si="1"/>
        <v>80</v>
      </c>
    </row>
    <row r="8" spans="1:14" ht="15.75" x14ac:dyDescent="0.25">
      <c r="A8" s="1">
        <v>6</v>
      </c>
      <c r="B8" s="1">
        <v>25</v>
      </c>
      <c r="C8" s="1">
        <v>30</v>
      </c>
      <c r="D8" s="3">
        <v>1</v>
      </c>
      <c r="F8" s="1">
        <v>6</v>
      </c>
      <c r="G8" s="1">
        <v>100</v>
      </c>
      <c r="H8" s="1" t="s">
        <v>12</v>
      </c>
      <c r="I8" s="1">
        <v>17</v>
      </c>
      <c r="J8">
        <f>SUMPRODUCT(B16:B18,D16:D18)</f>
        <v>325</v>
      </c>
      <c r="K8">
        <f>SUMPRODUCT(B19,D19)</f>
        <v>0</v>
      </c>
      <c r="L8">
        <f t="shared" si="0"/>
        <v>325</v>
      </c>
      <c r="M8" s="6">
        <v>1</v>
      </c>
      <c r="N8">
        <f t="shared" si="1"/>
        <v>100</v>
      </c>
    </row>
    <row r="9" spans="1:14" ht="15.75" x14ac:dyDescent="0.25">
      <c r="A9" s="1">
        <v>7</v>
      </c>
      <c r="B9" s="1">
        <v>25</v>
      </c>
      <c r="C9" s="1">
        <v>20</v>
      </c>
      <c r="D9" s="3">
        <v>0</v>
      </c>
      <c r="F9" s="1">
        <v>7</v>
      </c>
      <c r="G9" s="1">
        <v>300</v>
      </c>
      <c r="H9" s="1" t="s">
        <v>13</v>
      </c>
      <c r="J9">
        <f>SUMPRODUCT(B19:B22,D19:D22)</f>
        <v>100</v>
      </c>
      <c r="L9">
        <f t="shared" si="0"/>
        <v>100</v>
      </c>
      <c r="M9" s="6">
        <v>0</v>
      </c>
      <c r="N9">
        <f t="shared" si="1"/>
        <v>0</v>
      </c>
    </row>
    <row r="10" spans="1:14" ht="15.75" x14ac:dyDescent="0.25">
      <c r="A10" s="1">
        <v>8</v>
      </c>
      <c r="B10" s="1">
        <v>50</v>
      </c>
      <c r="C10" s="1">
        <v>60</v>
      </c>
      <c r="D10" s="3">
        <v>1</v>
      </c>
    </row>
    <row r="11" spans="1:14" ht="15.75" x14ac:dyDescent="0.25">
      <c r="A11" s="1">
        <v>9</v>
      </c>
      <c r="B11" s="1">
        <v>75</v>
      </c>
      <c r="C11" s="1">
        <v>80</v>
      </c>
      <c r="D11" s="3">
        <v>1</v>
      </c>
      <c r="L11" s="2" t="s">
        <v>22</v>
      </c>
      <c r="M11">
        <f>SUM(M3:M9)</f>
        <v>4</v>
      </c>
    </row>
    <row r="12" spans="1:14" ht="15.75" x14ac:dyDescent="0.25">
      <c r="A12" s="1">
        <v>10</v>
      </c>
      <c r="B12" s="1">
        <v>75</v>
      </c>
      <c r="C12" s="1">
        <v>90</v>
      </c>
      <c r="D12" s="3">
        <v>1</v>
      </c>
      <c r="L12" s="2" t="s">
        <v>23</v>
      </c>
      <c r="M12">
        <v>4</v>
      </c>
    </row>
    <row r="13" spans="1:14" ht="15.75" x14ac:dyDescent="0.25">
      <c r="A13" s="1">
        <v>11</v>
      </c>
      <c r="B13" s="1">
        <v>100</v>
      </c>
      <c r="C13" s="1">
        <v>90</v>
      </c>
      <c r="D13" s="3">
        <v>0</v>
      </c>
    </row>
    <row r="14" spans="1:14" ht="15.75" x14ac:dyDescent="0.25">
      <c r="A14" s="1">
        <v>12</v>
      </c>
      <c r="B14" s="1">
        <v>50</v>
      </c>
      <c r="C14" s="1">
        <v>100</v>
      </c>
      <c r="D14" s="3">
        <v>1</v>
      </c>
    </row>
    <row r="15" spans="1:14" ht="15.75" x14ac:dyDescent="0.25">
      <c r="A15" s="1">
        <v>13</v>
      </c>
      <c r="B15" s="1">
        <v>75</v>
      </c>
      <c r="C15" s="1">
        <v>80</v>
      </c>
      <c r="D15" s="3">
        <v>1</v>
      </c>
    </row>
    <row r="16" spans="1:14" ht="15.75" x14ac:dyDescent="0.25">
      <c r="A16" s="1">
        <v>14</v>
      </c>
      <c r="B16" s="1">
        <v>200</v>
      </c>
      <c r="C16" s="1">
        <v>150</v>
      </c>
      <c r="D16" s="3">
        <v>1</v>
      </c>
    </row>
    <row r="17" spans="1:4" ht="15.75" x14ac:dyDescent="0.25">
      <c r="A17" s="1">
        <v>15</v>
      </c>
      <c r="B17" s="1">
        <v>50</v>
      </c>
      <c r="C17" s="1">
        <v>75</v>
      </c>
      <c r="D17" s="3">
        <v>1</v>
      </c>
    </row>
    <row r="18" spans="1:4" ht="15.75" x14ac:dyDescent="0.25">
      <c r="A18" s="1">
        <v>16</v>
      </c>
      <c r="B18" s="1">
        <v>75</v>
      </c>
      <c r="C18" s="1">
        <v>75</v>
      </c>
      <c r="D18" s="3">
        <v>1</v>
      </c>
    </row>
    <row r="19" spans="1:4" ht="15.75" x14ac:dyDescent="0.25">
      <c r="A19" s="1">
        <v>17</v>
      </c>
      <c r="B19" s="1">
        <v>50</v>
      </c>
      <c r="C19" s="1">
        <v>40</v>
      </c>
      <c r="D19" s="3">
        <v>0</v>
      </c>
    </row>
    <row r="20" spans="1:4" ht="15.75" x14ac:dyDescent="0.25">
      <c r="A20" s="1">
        <v>18</v>
      </c>
      <c r="B20" s="1">
        <v>25</v>
      </c>
      <c r="C20" s="1">
        <v>30</v>
      </c>
      <c r="D20" s="3">
        <v>1</v>
      </c>
    </row>
    <row r="21" spans="1:4" ht="15.75" x14ac:dyDescent="0.25">
      <c r="A21" s="1">
        <v>19</v>
      </c>
      <c r="B21" s="1">
        <v>50</v>
      </c>
      <c r="C21" s="1">
        <v>40</v>
      </c>
      <c r="D21" s="3">
        <v>0</v>
      </c>
    </row>
    <row r="22" spans="1:4" ht="15.75" x14ac:dyDescent="0.25">
      <c r="A22" s="1">
        <v>20</v>
      </c>
      <c r="B22" s="1">
        <v>75</v>
      </c>
      <c r="C22" s="1">
        <v>80</v>
      </c>
      <c r="D22" s="3">
        <v>1</v>
      </c>
    </row>
    <row r="24" spans="1:4" ht="15.75" x14ac:dyDescent="0.25">
      <c r="A24" s="2" t="s">
        <v>16</v>
      </c>
      <c r="B24" s="1">
        <v>1000</v>
      </c>
    </row>
    <row r="25" spans="1:4" x14ac:dyDescent="0.25">
      <c r="A25" s="2" t="s">
        <v>1</v>
      </c>
      <c r="B25">
        <f>SUMPRODUCT(B3:B22,D3:D22)</f>
        <v>1000</v>
      </c>
    </row>
    <row r="26" spans="1:4" x14ac:dyDescent="0.25">
      <c r="A26" s="2" t="s">
        <v>2</v>
      </c>
      <c r="B26" s="5">
        <f>SUMPRODUCT(C3:C22,D3:D22)</f>
        <v>1070</v>
      </c>
    </row>
    <row r="28" spans="1:4" x14ac:dyDescent="0.25">
      <c r="A28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2" workbookViewId="0">
      <selection activeCell="A29" sqref="A29"/>
    </sheetView>
  </sheetViews>
  <sheetFormatPr defaultRowHeight="15" x14ac:dyDescent="0.25"/>
  <cols>
    <col min="1" max="1" width="10.5703125" customWidth="1"/>
    <col min="6" max="6" width="12.7109375" customWidth="1"/>
    <col min="7" max="7" width="15.28515625" customWidth="1"/>
    <col min="8" max="8" width="12.28515625" customWidth="1"/>
    <col min="10" max="10" width="18.28515625" customWidth="1"/>
    <col min="11" max="11" width="19" customWidth="1"/>
    <col min="12" max="12" width="15.85546875" customWidth="1"/>
    <col min="13" max="13" width="17" customWidth="1"/>
    <col min="14" max="14" width="18.85546875" customWidth="1"/>
    <col min="15" max="15" width="13.140625" customWidth="1"/>
  </cols>
  <sheetData>
    <row r="1" spans="1:14" x14ac:dyDescent="0.25">
      <c r="A1" s="2" t="s">
        <v>3</v>
      </c>
      <c r="F1" s="2" t="s">
        <v>4</v>
      </c>
    </row>
    <row r="2" spans="1:14" ht="15.75" x14ac:dyDescent="0.25">
      <c r="A2" t="s">
        <v>0</v>
      </c>
      <c r="B2" t="s">
        <v>1</v>
      </c>
      <c r="C2" t="s">
        <v>2</v>
      </c>
      <c r="D2" t="s">
        <v>17</v>
      </c>
      <c r="F2" s="1" t="s">
        <v>6</v>
      </c>
      <c r="G2" s="1" t="s">
        <v>5</v>
      </c>
      <c r="H2" s="1" t="s">
        <v>14</v>
      </c>
      <c r="I2" s="1" t="s">
        <v>15</v>
      </c>
      <c r="J2" s="1" t="s">
        <v>18</v>
      </c>
      <c r="K2" s="1" t="s">
        <v>19</v>
      </c>
      <c r="L2" s="1" t="s">
        <v>20</v>
      </c>
      <c r="M2" s="1"/>
      <c r="N2" s="1"/>
    </row>
    <row r="3" spans="1:14" ht="15.75" x14ac:dyDescent="0.25">
      <c r="A3" s="1">
        <v>1</v>
      </c>
      <c r="B3" s="1">
        <v>75</v>
      </c>
      <c r="C3" s="1">
        <v>100</v>
      </c>
      <c r="D3" s="3">
        <v>1</v>
      </c>
      <c r="F3" s="1">
        <v>1</v>
      </c>
      <c r="G3" s="1">
        <v>250</v>
      </c>
      <c r="H3" s="1" t="s">
        <v>7</v>
      </c>
      <c r="I3" s="1">
        <v>4</v>
      </c>
      <c r="J3">
        <f>SUMPRODUCT(B3:B5,D3:D5)</f>
        <v>300</v>
      </c>
      <c r="K3">
        <f>B6*D6</f>
        <v>0</v>
      </c>
      <c r="L3">
        <f>J3+K3</f>
        <v>300</v>
      </c>
      <c r="M3" s="6">
        <v>0</v>
      </c>
    </row>
    <row r="4" spans="1:14" ht="15.75" x14ac:dyDescent="0.25">
      <c r="A4" s="1">
        <v>2</v>
      </c>
      <c r="B4" s="1">
        <v>100</v>
      </c>
      <c r="C4" s="1">
        <v>85</v>
      </c>
      <c r="D4" s="3">
        <v>1</v>
      </c>
      <c r="F4" s="1">
        <v>2</v>
      </c>
      <c r="G4" s="1">
        <v>200</v>
      </c>
      <c r="H4" s="1" t="s">
        <v>8</v>
      </c>
      <c r="I4" s="1">
        <v>3</v>
      </c>
      <c r="J4" s="4">
        <f>SUMPRODUCT(B6:B7,D6:D7)</f>
        <v>0</v>
      </c>
      <c r="K4">
        <f>B5*D5</f>
        <v>125</v>
      </c>
      <c r="L4">
        <f t="shared" ref="L4:L9" si="0">J4+K4</f>
        <v>125</v>
      </c>
      <c r="M4" s="6">
        <v>0</v>
      </c>
    </row>
    <row r="5" spans="1:14" ht="15.75" x14ac:dyDescent="0.25">
      <c r="A5" s="1">
        <v>3</v>
      </c>
      <c r="B5" s="1">
        <v>125</v>
      </c>
      <c r="C5" s="1">
        <v>105</v>
      </c>
      <c r="D5" s="3">
        <v>1</v>
      </c>
      <c r="F5" s="1">
        <v>3</v>
      </c>
      <c r="G5" s="1">
        <v>150</v>
      </c>
      <c r="H5" s="1" t="s">
        <v>9</v>
      </c>
      <c r="J5">
        <f>SUMPRODUCT(B8:B11,D8:D11)</f>
        <v>175</v>
      </c>
      <c r="L5">
        <f t="shared" si="0"/>
        <v>175</v>
      </c>
      <c r="M5" s="6">
        <v>0</v>
      </c>
    </row>
    <row r="6" spans="1:14" ht="15.75" x14ac:dyDescent="0.25">
      <c r="A6" s="1">
        <v>4</v>
      </c>
      <c r="B6" s="1">
        <v>50</v>
      </c>
      <c r="C6" s="1">
        <v>20</v>
      </c>
      <c r="D6" s="3">
        <v>0</v>
      </c>
      <c r="F6" s="1">
        <v>4</v>
      </c>
      <c r="G6" s="1">
        <v>150</v>
      </c>
      <c r="H6" s="1" t="s">
        <v>10</v>
      </c>
      <c r="I6" t="s">
        <v>11</v>
      </c>
      <c r="J6">
        <f>SUMPRODUCT(B12:B13,D12:D13)</f>
        <v>175</v>
      </c>
      <c r="K6">
        <f>SUMPRODUCT(B14:B15,D14:D15)</f>
        <v>125</v>
      </c>
      <c r="L6">
        <f t="shared" si="0"/>
        <v>300</v>
      </c>
      <c r="M6" s="6">
        <v>0</v>
      </c>
    </row>
    <row r="7" spans="1:14" ht="15.75" x14ac:dyDescent="0.25">
      <c r="A7" s="1">
        <v>5</v>
      </c>
      <c r="B7" s="1">
        <v>150</v>
      </c>
      <c r="C7" s="1">
        <v>120</v>
      </c>
      <c r="D7" s="3">
        <v>0</v>
      </c>
      <c r="F7" s="1">
        <v>5</v>
      </c>
      <c r="G7" s="1">
        <v>80</v>
      </c>
      <c r="H7" s="1" t="s">
        <v>11</v>
      </c>
      <c r="J7">
        <f>SUMPRODUCT(B14:B15,D14:D15)</f>
        <v>125</v>
      </c>
      <c r="L7">
        <f t="shared" si="0"/>
        <v>125</v>
      </c>
      <c r="M7" s="6">
        <v>0</v>
      </c>
    </row>
    <row r="8" spans="1:14" ht="15.75" x14ac:dyDescent="0.25">
      <c r="A8" s="1">
        <v>6</v>
      </c>
      <c r="B8" s="1">
        <v>25</v>
      </c>
      <c r="C8" s="1">
        <v>30</v>
      </c>
      <c r="D8" s="3">
        <v>1</v>
      </c>
      <c r="F8" s="1">
        <v>6</v>
      </c>
      <c r="G8" s="1">
        <v>100</v>
      </c>
      <c r="H8" s="1" t="s">
        <v>12</v>
      </c>
      <c r="I8" s="1">
        <v>17</v>
      </c>
      <c r="J8">
        <f>SUMPRODUCT(B16:B18,D16:D18)</f>
        <v>125</v>
      </c>
      <c r="K8">
        <f>SUMPRODUCT(B19,D19)</f>
        <v>0</v>
      </c>
      <c r="L8">
        <f t="shared" si="0"/>
        <v>125</v>
      </c>
      <c r="M8" s="6">
        <v>0</v>
      </c>
    </row>
    <row r="9" spans="1:14" ht="15.75" x14ac:dyDescent="0.25">
      <c r="A9" s="1">
        <v>7</v>
      </c>
      <c r="B9" s="1">
        <v>25</v>
      </c>
      <c r="C9" s="1">
        <v>20</v>
      </c>
      <c r="D9" s="3">
        <v>1</v>
      </c>
      <c r="F9" s="1">
        <v>7</v>
      </c>
      <c r="G9" s="1">
        <v>300</v>
      </c>
      <c r="H9" s="1" t="s">
        <v>13</v>
      </c>
      <c r="J9">
        <f>SUMPRODUCT(B19:B22,D19:D22)</f>
        <v>100</v>
      </c>
      <c r="L9">
        <f t="shared" si="0"/>
        <v>100</v>
      </c>
      <c r="M9" s="6">
        <v>0</v>
      </c>
    </row>
    <row r="10" spans="1:14" ht="15.75" x14ac:dyDescent="0.25">
      <c r="A10" s="1">
        <v>8</v>
      </c>
      <c r="B10" s="1">
        <v>50</v>
      </c>
      <c r="C10" s="1">
        <v>60</v>
      </c>
      <c r="D10" s="3">
        <v>1</v>
      </c>
    </row>
    <row r="11" spans="1:14" ht="15.75" x14ac:dyDescent="0.25">
      <c r="A11" s="1">
        <v>9</v>
      </c>
      <c r="B11" s="1">
        <v>75</v>
      </c>
      <c r="C11" s="1">
        <v>80</v>
      </c>
      <c r="D11" s="3">
        <v>1</v>
      </c>
      <c r="L11" s="2"/>
    </row>
    <row r="12" spans="1:14" ht="15.75" x14ac:dyDescent="0.25">
      <c r="A12" s="1">
        <v>10</v>
      </c>
      <c r="B12" s="1">
        <v>75</v>
      </c>
      <c r="C12" s="1">
        <v>90</v>
      </c>
      <c r="D12" s="3">
        <v>1</v>
      </c>
      <c r="L12" s="2"/>
    </row>
    <row r="13" spans="1:14" ht="15.75" x14ac:dyDescent="0.25">
      <c r="A13" s="1">
        <v>11</v>
      </c>
      <c r="B13" s="1">
        <v>100</v>
      </c>
      <c r="C13" s="1">
        <v>90</v>
      </c>
      <c r="D13" s="3">
        <v>1</v>
      </c>
    </row>
    <row r="14" spans="1:14" ht="15.75" x14ac:dyDescent="0.25">
      <c r="A14" s="1">
        <v>12</v>
      </c>
      <c r="B14" s="1">
        <v>50</v>
      </c>
      <c r="C14" s="1">
        <v>100</v>
      </c>
      <c r="D14" s="3">
        <v>1</v>
      </c>
    </row>
    <row r="15" spans="1:14" ht="15.75" x14ac:dyDescent="0.25">
      <c r="A15" s="1">
        <v>13</v>
      </c>
      <c r="B15" s="1">
        <v>75</v>
      </c>
      <c r="C15" s="1">
        <v>80</v>
      </c>
      <c r="D15" s="3">
        <v>1</v>
      </c>
    </row>
    <row r="16" spans="1:14" ht="15.75" x14ac:dyDescent="0.25">
      <c r="A16" s="1">
        <v>14</v>
      </c>
      <c r="B16" s="1">
        <v>200</v>
      </c>
      <c r="C16" s="1">
        <v>150</v>
      </c>
      <c r="D16" s="3">
        <v>0</v>
      </c>
    </row>
    <row r="17" spans="1:4" ht="15.75" x14ac:dyDescent="0.25">
      <c r="A17" s="1">
        <v>15</v>
      </c>
      <c r="B17" s="1">
        <v>50</v>
      </c>
      <c r="C17" s="1">
        <v>75</v>
      </c>
      <c r="D17" s="3">
        <v>1</v>
      </c>
    </row>
    <row r="18" spans="1:4" ht="15.75" x14ac:dyDescent="0.25">
      <c r="A18" s="1">
        <v>16</v>
      </c>
      <c r="B18" s="1">
        <v>75</v>
      </c>
      <c r="C18" s="1">
        <v>75</v>
      </c>
      <c r="D18" s="3">
        <v>1</v>
      </c>
    </row>
    <row r="19" spans="1:4" ht="15.75" x14ac:dyDescent="0.25">
      <c r="A19" s="1">
        <v>17</v>
      </c>
      <c r="B19" s="1">
        <v>50</v>
      </c>
      <c r="C19" s="1">
        <v>40</v>
      </c>
      <c r="D19" s="3">
        <v>0</v>
      </c>
    </row>
    <row r="20" spans="1:4" ht="15.75" x14ac:dyDescent="0.25">
      <c r="A20" s="1">
        <v>18</v>
      </c>
      <c r="B20" s="1">
        <v>25</v>
      </c>
      <c r="C20" s="1">
        <v>30</v>
      </c>
      <c r="D20" s="3">
        <v>1</v>
      </c>
    </row>
    <row r="21" spans="1:4" ht="15.75" x14ac:dyDescent="0.25">
      <c r="A21" s="1">
        <v>19</v>
      </c>
      <c r="B21" s="1">
        <v>50</v>
      </c>
      <c r="C21" s="1">
        <v>40</v>
      </c>
      <c r="D21" s="3">
        <v>0</v>
      </c>
    </row>
    <row r="22" spans="1:4" ht="15.75" x14ac:dyDescent="0.25">
      <c r="A22" s="1">
        <v>20</v>
      </c>
      <c r="B22" s="1">
        <v>75</v>
      </c>
      <c r="C22" s="1">
        <v>80</v>
      </c>
      <c r="D22" s="3">
        <v>1</v>
      </c>
    </row>
    <row r="24" spans="1:4" ht="15.75" x14ac:dyDescent="0.25">
      <c r="A24" s="2" t="s">
        <v>16</v>
      </c>
      <c r="B24" s="1">
        <v>1000</v>
      </c>
    </row>
    <row r="25" spans="1:4" x14ac:dyDescent="0.25">
      <c r="A25" s="2" t="s">
        <v>1</v>
      </c>
      <c r="B25">
        <f>SUMPRODUCT(B3:B22,D3:D22)</f>
        <v>1000</v>
      </c>
    </row>
    <row r="26" spans="1:4" x14ac:dyDescent="0.25">
      <c r="A26" s="2" t="s">
        <v>2</v>
      </c>
      <c r="B26" s="5">
        <f>SUMPRODUCT(C3:C22,D3:D22)</f>
        <v>1100</v>
      </c>
    </row>
    <row r="28" spans="1:4" x14ac:dyDescent="0.25">
      <c r="A28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2015-10-06T23:46:50Z</dcterms:created>
  <dcterms:modified xsi:type="dcterms:W3CDTF">2015-10-07T01:42:25Z</dcterms:modified>
</cp:coreProperties>
</file>