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liviacattau/Documents/GitHub/fish541_lab/data/EXP_2/"/>
    </mc:Choice>
  </mc:AlternateContent>
  <xr:revisionPtr revIDLastSave="0" documentId="13_ncr:1_{406B2520-7B3B-F34D-AA43-134A550DC9A0}" xr6:coauthVersionLast="47" xr6:coauthVersionMax="47" xr10:uidLastSave="{00000000-0000-0000-0000-000000000000}"/>
  <bookViews>
    <workbookView xWindow="-31800" yWindow="-320" windowWidth="27240" windowHeight="15940" xr2:uid="{17F42F35-92F9-B148-8020-18279F19498E}"/>
  </bookViews>
  <sheets>
    <sheet name="HSC70" sheetId="1" r:id="rId1"/>
    <sheet name="GADD45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3" i="1" l="1"/>
  <c r="E32" i="1"/>
  <c r="E31" i="1"/>
  <c r="E30" i="1"/>
  <c r="E23" i="1"/>
  <c r="E22" i="1"/>
  <c r="E21" i="1"/>
  <c r="E20" i="1"/>
  <c r="E19" i="1"/>
  <c r="E12" i="1"/>
  <c r="E11" i="1"/>
  <c r="E10" i="1"/>
  <c r="E9" i="1"/>
  <c r="E8" i="1"/>
  <c r="E29" i="1"/>
  <c r="E28" i="1"/>
  <c r="E27" i="1"/>
  <c r="E26" i="1"/>
  <c r="E25" i="1"/>
  <c r="E24" i="1"/>
  <c r="G2" i="1" s="1"/>
  <c r="E18" i="1"/>
  <c r="E17" i="1"/>
  <c r="E16" i="1"/>
  <c r="E15" i="1"/>
  <c r="E14" i="1"/>
  <c r="E13" i="1"/>
  <c r="E7" i="1"/>
  <c r="E6" i="1"/>
  <c r="E5" i="1"/>
  <c r="E4" i="1"/>
  <c r="E3" i="1"/>
  <c r="E2" i="1"/>
  <c r="F29" i="1" l="1"/>
  <c r="H29" i="1" s="1"/>
  <c r="F5" i="1"/>
  <c r="H5" i="1" s="1"/>
  <c r="F14" i="1"/>
  <c r="H14" i="1" s="1"/>
  <c r="F6" i="1"/>
  <c r="H6" i="1" s="1"/>
  <c r="F27" i="1"/>
  <c r="H27" i="1" s="1"/>
  <c r="F28" i="1"/>
  <c r="H28" i="1" s="1"/>
  <c r="F18" i="1"/>
  <c r="H18" i="1" s="1"/>
  <c r="F7" i="1"/>
  <c r="H7" i="1" s="1"/>
  <c r="F26" i="1"/>
  <c r="H26" i="1" s="1"/>
  <c r="F15" i="1"/>
  <c r="H15" i="1" s="1"/>
  <c r="F2" i="1"/>
  <c r="H2" i="1" s="1"/>
  <c r="F4" i="1"/>
  <c r="H4" i="1" s="1"/>
  <c r="F3" i="1"/>
  <c r="H3" i="1" s="1"/>
  <c r="F25" i="1"/>
  <c r="H25" i="1" s="1"/>
  <c r="F16" i="1"/>
  <c r="H16" i="1" s="1"/>
  <c r="F13" i="1"/>
  <c r="H13" i="1" s="1"/>
  <c r="L2" i="1" s="1"/>
  <c r="F17" i="1"/>
  <c r="H17" i="1" s="1"/>
  <c r="F20" i="1"/>
  <c r="H20" i="1" s="1"/>
  <c r="F22" i="1"/>
  <c r="H22" i="1" s="1"/>
  <c r="F11" i="1"/>
  <c r="H11" i="1" s="1"/>
  <c r="F21" i="1"/>
  <c r="H21" i="1" s="1"/>
  <c r="F30" i="1"/>
  <c r="H30" i="1" s="1"/>
  <c r="F33" i="1"/>
  <c r="H33" i="1" s="1"/>
  <c r="F12" i="1"/>
  <c r="H12" i="1" s="1"/>
  <c r="F19" i="1"/>
  <c r="H19" i="1" s="1"/>
  <c r="F32" i="1"/>
  <c r="H32" i="1" s="1"/>
  <c r="F23" i="1"/>
  <c r="H23" i="1" s="1"/>
  <c r="F31" i="1"/>
  <c r="H31" i="1" s="1"/>
  <c r="F8" i="1"/>
  <c r="H8" i="1" s="1"/>
  <c r="F10" i="1"/>
  <c r="H10" i="1" s="1"/>
  <c r="F9" i="1"/>
  <c r="H9" i="1" s="1"/>
  <c r="F24" i="1"/>
  <c r="H24" i="1" s="1"/>
  <c r="J2" i="1" s="1"/>
  <c r="K2" i="1" l="1"/>
</calcChain>
</file>

<file path=xl/sharedStrings.xml><?xml version="1.0" encoding="utf-8"?>
<sst xmlns="http://schemas.openxmlformats.org/spreadsheetml/2006/main" count="48" uniqueCount="19">
  <si>
    <t>Sample</t>
  </si>
  <si>
    <t>Treatment</t>
  </si>
  <si>
    <t>average Cq (HSC70)</t>
  </si>
  <si>
    <t>Delta Cq</t>
  </si>
  <si>
    <t>Delta Delta Cq</t>
  </si>
  <si>
    <t>average delta Cq control</t>
  </si>
  <si>
    <t>2^-DeltaDeltaCq</t>
  </si>
  <si>
    <t>Control</t>
  </si>
  <si>
    <t>A Treatment</t>
  </si>
  <si>
    <t>B Treatment</t>
  </si>
  <si>
    <t>A</t>
  </si>
  <si>
    <t>B</t>
  </si>
  <si>
    <t>C</t>
  </si>
  <si>
    <t>normal</t>
  </si>
  <si>
    <t>average</t>
  </si>
  <si>
    <t>p-value</t>
  </si>
  <si>
    <t>stdev</t>
  </si>
  <si>
    <t>0.009*</t>
  </si>
  <si>
    <t>*signficantly different than B or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</si>
</sst>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/>
    <xf numFmtId="0" fontId="3" fillId="0" borderId="0" xfId="0" applyFont="1"/>
    <xf numFmtId="0" fontId="0" fillId="2" borderId="0" xfId="0" applyFill="1"/>
    <xf numFmtId="2" fontId="0" fillId="2" borderId="0" xfId="0" applyNumberFormat="1" applyFill="1"/>
    <xf numFmtId="2" fontId="1" fillId="2" borderId="0" xfId="0" applyNumberFormat="1" applyFont="1" applyFill="1"/>
    <xf numFmtId="0" fontId="0" fillId="3" borderId="0" xfId="0" applyFill="1"/>
    <xf numFmtId="2" fontId="0" fillId="3" borderId="0" xfId="0" applyNumberFormat="1" applyFill="1"/>
    <xf numFmtId="0" fontId="0" fillId="4" borderId="0" xfId="0" applyFill="1"/>
    <xf numFmtId="2" fontId="0" fillId="4" borderId="0" xfId="0" applyNumberFormat="1" applyFill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81A15-995D-5B4A-B367-ACDD8A00AFEF}">
  <dimension ref="A1:M33"/>
  <sheetViews>
    <sheetView tabSelected="1" zoomScale="110" zoomScaleNormal="110" workbookViewId="0">
      <pane ySplit="1" topLeftCell="A2" activePane="bottomLeft" state="frozen"/>
      <selection pane="bottomLeft" activeCell="L9" sqref="L9"/>
    </sheetView>
  </sheetViews>
  <sheetFormatPr baseColWidth="10" defaultRowHeight="16" x14ac:dyDescent="0.2"/>
  <cols>
    <col min="2" max="2" width="18" customWidth="1"/>
    <col min="4" max="4" width="17.5" customWidth="1"/>
    <col min="6" max="6" width="15.1640625" customWidth="1"/>
    <col min="7" max="7" width="22" customWidth="1"/>
    <col min="8" max="8" width="18.1640625" customWidth="1"/>
  </cols>
  <sheetData>
    <row r="1" spans="1:13" s="1" customFormat="1" x14ac:dyDescent="0.2">
      <c r="A1" s="1" t="s">
        <v>0</v>
      </c>
      <c r="B1" s="1" t="s">
        <v>13</v>
      </c>
      <c r="C1" s="1" t="s">
        <v>1</v>
      </c>
      <c r="D1" s="1" t="s">
        <v>2</v>
      </c>
      <c r="E1" s="1" t="s">
        <v>3</v>
      </c>
      <c r="F1" s="1" t="s">
        <v>4</v>
      </c>
      <c r="G1" s="2" t="s">
        <v>5</v>
      </c>
      <c r="H1" s="1" t="s">
        <v>6</v>
      </c>
      <c r="J1" s="1" t="s">
        <v>7</v>
      </c>
      <c r="K1" s="1" t="s">
        <v>8</v>
      </c>
      <c r="L1" s="1" t="s">
        <v>9</v>
      </c>
    </row>
    <row r="2" spans="1:13" s="3" customFormat="1" x14ac:dyDescent="0.2">
      <c r="A2" s="3">
        <v>50</v>
      </c>
      <c r="B2" s="4">
        <v>40</v>
      </c>
      <c r="C2" s="3" t="s">
        <v>10</v>
      </c>
      <c r="D2" s="4">
        <v>31.060000000000002</v>
      </c>
      <c r="E2" s="4">
        <f t="shared" ref="E2:E33" si="0">D2-B2</f>
        <v>-8.9399999999999977</v>
      </c>
      <c r="F2" s="4">
        <f t="shared" ref="F2:F33" si="1">E2-$G$2</f>
        <v>-0.33148332918213086</v>
      </c>
      <c r="G2" s="5">
        <f>AVERAGE(E24:E33)</f>
        <v>-8.6085166708178669</v>
      </c>
      <c r="H2" s="4">
        <f t="shared" ref="H2:H33" si="2">2^-(F2)</f>
        <v>1.2583064568690561</v>
      </c>
      <c r="I2" s="4" t="s">
        <v>14</v>
      </c>
      <c r="J2" s="4">
        <f>AVERAGE(H24:H33)</f>
        <v>9.9395264608904377</v>
      </c>
      <c r="K2" s="4">
        <f>AVERAGE(H2:H12)</f>
        <v>16.186466324926943</v>
      </c>
      <c r="L2" s="4">
        <f>AVERAGE(H13:H23)</f>
        <v>8.132297590173529</v>
      </c>
    </row>
    <row r="3" spans="1:13" s="3" customFormat="1" x14ac:dyDescent="0.2">
      <c r="A3" s="3">
        <v>51</v>
      </c>
      <c r="B3" s="4">
        <v>40</v>
      </c>
      <c r="C3" s="3" t="s">
        <v>10</v>
      </c>
      <c r="D3" s="4">
        <v>25.62</v>
      </c>
      <c r="E3" s="4">
        <f t="shared" si="0"/>
        <v>-14.379999999999999</v>
      </c>
      <c r="F3" s="4">
        <f t="shared" si="1"/>
        <v>-5.7714833291821321</v>
      </c>
      <c r="H3" s="4">
        <f t="shared" si="2"/>
        <v>54.62476750860511</v>
      </c>
      <c r="I3" s="3" t="s">
        <v>16</v>
      </c>
      <c r="J3" s="3">
        <v>6.2450000000000001</v>
      </c>
      <c r="K3" s="3">
        <v>16.184999999999999</v>
      </c>
      <c r="L3" s="3">
        <v>8.0549999999999997</v>
      </c>
    </row>
    <row r="4" spans="1:13" s="3" customFormat="1" x14ac:dyDescent="0.2">
      <c r="A4" s="3">
        <v>52</v>
      </c>
      <c r="B4" s="4">
        <v>40</v>
      </c>
      <c r="C4" s="3" t="s">
        <v>10</v>
      </c>
      <c r="D4" s="4">
        <v>33.825000000000003</v>
      </c>
      <c r="E4" s="4">
        <f t="shared" si="0"/>
        <v>-6.1749999999999972</v>
      </c>
      <c r="F4" s="4">
        <f t="shared" si="1"/>
        <v>2.4335166708178697</v>
      </c>
      <c r="H4" s="4">
        <f t="shared" si="2"/>
        <v>0.1851136683218835</v>
      </c>
      <c r="I4" s="3" t="s">
        <v>15</v>
      </c>
      <c r="J4" s="3">
        <v>0.46200000000000002</v>
      </c>
      <c r="K4" s="10" t="s">
        <v>17</v>
      </c>
      <c r="L4" s="3">
        <v>0.33300000000000002</v>
      </c>
      <c r="M4" s="10" t="s">
        <v>18</v>
      </c>
    </row>
    <row r="5" spans="1:13" s="3" customFormat="1" x14ac:dyDescent="0.2">
      <c r="A5" s="3">
        <v>54</v>
      </c>
      <c r="B5" s="4">
        <v>40</v>
      </c>
      <c r="C5" s="3" t="s">
        <v>10</v>
      </c>
      <c r="D5" s="4">
        <v>28.055</v>
      </c>
      <c r="E5" s="4">
        <f t="shared" si="0"/>
        <v>-11.945</v>
      </c>
      <c r="F5" s="4">
        <f t="shared" si="1"/>
        <v>-3.3364833291821334</v>
      </c>
      <c r="H5" s="4">
        <f t="shared" si="2"/>
        <v>10.101399843481529</v>
      </c>
    </row>
    <row r="6" spans="1:13" s="3" customFormat="1" x14ac:dyDescent="0.2">
      <c r="A6" s="3">
        <v>55</v>
      </c>
      <c r="B6" s="4">
        <v>40</v>
      </c>
      <c r="C6" s="3" t="s">
        <v>10</v>
      </c>
      <c r="D6" s="4">
        <v>38.255000000000003</v>
      </c>
      <c r="E6" s="4">
        <f t="shared" si="0"/>
        <v>-1.7449999999999974</v>
      </c>
      <c r="F6" s="4">
        <f t="shared" si="1"/>
        <v>6.8635166708178694</v>
      </c>
      <c r="H6" s="4">
        <f t="shared" si="2"/>
        <v>8.5876751209201258E-3</v>
      </c>
    </row>
    <row r="7" spans="1:13" s="3" customFormat="1" x14ac:dyDescent="0.2">
      <c r="A7" s="3">
        <v>59</v>
      </c>
      <c r="B7" s="4">
        <v>40</v>
      </c>
      <c r="C7" s="3" t="s">
        <v>10</v>
      </c>
      <c r="D7" s="4">
        <v>27.59</v>
      </c>
      <c r="E7" s="4">
        <f t="shared" si="0"/>
        <v>-12.41</v>
      </c>
      <c r="F7" s="4">
        <f t="shared" si="1"/>
        <v>-3.8014833291821333</v>
      </c>
      <c r="H7" s="4">
        <f t="shared" si="2"/>
        <v>13.943137497555547</v>
      </c>
    </row>
    <row r="8" spans="1:13" s="3" customFormat="1" x14ac:dyDescent="0.2">
      <c r="A8" s="3">
        <v>62</v>
      </c>
      <c r="B8" s="4">
        <v>40</v>
      </c>
      <c r="C8" s="3" t="s">
        <v>10</v>
      </c>
      <c r="D8" s="4">
        <v>25.145328253868549</v>
      </c>
      <c r="E8" s="4">
        <f t="shared" si="0"/>
        <v>-14.854671746131451</v>
      </c>
      <c r="F8" s="4">
        <f t="shared" si="1"/>
        <v>-6.2461550753135846</v>
      </c>
      <c r="G8" s="4"/>
      <c r="H8" s="4">
        <f t="shared" si="2"/>
        <v>75.906686734800402</v>
      </c>
    </row>
    <row r="9" spans="1:13" s="3" customFormat="1" x14ac:dyDescent="0.2">
      <c r="A9" s="3">
        <v>65</v>
      </c>
      <c r="B9" s="4">
        <v>40</v>
      </c>
      <c r="C9" s="3" t="s">
        <v>10</v>
      </c>
      <c r="D9" s="4">
        <v>34.406739926886047</v>
      </c>
      <c r="E9" s="4">
        <f t="shared" si="0"/>
        <v>-5.593260073113953</v>
      </c>
      <c r="F9" s="4">
        <f t="shared" si="1"/>
        <v>3.0152565977039139</v>
      </c>
      <c r="H9" s="4">
        <f t="shared" si="2"/>
        <v>0.12368508146994851</v>
      </c>
    </row>
    <row r="10" spans="1:13" s="3" customFormat="1" x14ac:dyDescent="0.2">
      <c r="A10" s="3">
        <v>66</v>
      </c>
      <c r="B10" s="4">
        <v>40</v>
      </c>
      <c r="C10" s="3" t="s">
        <v>10</v>
      </c>
      <c r="D10" s="4">
        <v>28.044622039912852</v>
      </c>
      <c r="E10" s="4">
        <f t="shared" si="0"/>
        <v>-11.955377960087148</v>
      </c>
      <c r="F10" s="4">
        <f t="shared" si="1"/>
        <v>-3.3468612892692811</v>
      </c>
      <c r="H10" s="4">
        <f t="shared" si="2"/>
        <v>10.174325776508983</v>
      </c>
    </row>
    <row r="11" spans="1:13" s="3" customFormat="1" x14ac:dyDescent="0.2">
      <c r="A11" s="3">
        <v>67</v>
      </c>
      <c r="B11" s="4">
        <v>40</v>
      </c>
      <c r="C11" s="3" t="s">
        <v>10</v>
      </c>
      <c r="D11" s="4">
        <v>28.141446027898247</v>
      </c>
      <c r="E11" s="4">
        <f t="shared" si="0"/>
        <v>-11.858553972101753</v>
      </c>
      <c r="F11" s="4">
        <f t="shared" si="1"/>
        <v>-3.2500373012838857</v>
      </c>
      <c r="H11" s="4">
        <f t="shared" si="2"/>
        <v>9.51390290146289</v>
      </c>
    </row>
    <row r="12" spans="1:13" s="3" customFormat="1" x14ac:dyDescent="0.2">
      <c r="A12" s="3">
        <v>69</v>
      </c>
      <c r="B12" s="4">
        <v>40</v>
      </c>
      <c r="C12" s="3" t="s">
        <v>10</v>
      </c>
      <c r="D12" s="4">
        <v>30.246643088647399</v>
      </c>
      <c r="E12" s="4">
        <f t="shared" si="0"/>
        <v>-9.7533569113526006</v>
      </c>
      <c r="F12" s="4">
        <f t="shared" si="1"/>
        <v>-1.1448402405347338</v>
      </c>
      <c r="H12" s="4">
        <f t="shared" si="2"/>
        <v>2.2112164300001171</v>
      </c>
    </row>
    <row r="13" spans="1:13" s="8" customFormat="1" x14ac:dyDescent="0.2">
      <c r="A13" s="8">
        <v>71</v>
      </c>
      <c r="B13" s="9">
        <v>40</v>
      </c>
      <c r="C13" s="8" t="s">
        <v>11</v>
      </c>
      <c r="D13" s="9">
        <v>27.604999999999997</v>
      </c>
      <c r="E13" s="9">
        <f t="shared" si="0"/>
        <v>-12.395000000000003</v>
      </c>
      <c r="F13" s="9">
        <f t="shared" si="1"/>
        <v>-3.7864833291821363</v>
      </c>
      <c r="H13" s="9">
        <f t="shared" si="2"/>
        <v>13.798918835768342</v>
      </c>
    </row>
    <row r="14" spans="1:13" s="8" customFormat="1" x14ac:dyDescent="0.2">
      <c r="A14" s="8">
        <v>73</v>
      </c>
      <c r="B14" s="9">
        <v>40</v>
      </c>
      <c r="C14" s="8" t="s">
        <v>11</v>
      </c>
      <c r="D14" s="9">
        <v>29.725000000000001</v>
      </c>
      <c r="E14" s="9">
        <f t="shared" si="0"/>
        <v>-10.274999999999999</v>
      </c>
      <c r="F14" s="9">
        <f t="shared" si="1"/>
        <v>-1.6664833291821317</v>
      </c>
      <c r="H14" s="9">
        <f t="shared" si="2"/>
        <v>3.1743986761622427</v>
      </c>
    </row>
    <row r="15" spans="1:13" s="8" customFormat="1" x14ac:dyDescent="0.2">
      <c r="A15" s="8">
        <v>76</v>
      </c>
      <c r="B15" s="9">
        <v>40</v>
      </c>
      <c r="C15" s="8" t="s">
        <v>11</v>
      </c>
      <c r="D15" s="9">
        <v>27.689999999999998</v>
      </c>
      <c r="E15" s="9">
        <f t="shared" si="0"/>
        <v>-12.310000000000002</v>
      </c>
      <c r="F15" s="9">
        <f t="shared" si="1"/>
        <v>-3.7014833291821354</v>
      </c>
      <c r="H15" s="9">
        <f t="shared" si="2"/>
        <v>13.009407290753304</v>
      </c>
    </row>
    <row r="16" spans="1:13" s="8" customFormat="1" x14ac:dyDescent="0.2">
      <c r="A16" s="8">
        <v>77</v>
      </c>
      <c r="B16" s="9">
        <v>40</v>
      </c>
      <c r="C16" s="8" t="s">
        <v>11</v>
      </c>
      <c r="D16" s="9">
        <v>30.800000000000004</v>
      </c>
      <c r="E16" s="9">
        <f t="shared" si="0"/>
        <v>-9.1999999999999957</v>
      </c>
      <c r="F16" s="9">
        <f t="shared" si="1"/>
        <v>-0.59148332918212887</v>
      </c>
      <c r="H16" s="9">
        <f t="shared" si="2"/>
        <v>1.5067951859851889</v>
      </c>
    </row>
    <row r="17" spans="1:8" s="8" customFormat="1" x14ac:dyDescent="0.2">
      <c r="A17" s="8">
        <v>80</v>
      </c>
      <c r="B17" s="9">
        <v>40</v>
      </c>
      <c r="C17" s="8" t="s">
        <v>11</v>
      </c>
      <c r="D17" s="9">
        <v>33.015000000000001</v>
      </c>
      <c r="E17" s="9">
        <f t="shared" si="0"/>
        <v>-6.9849999999999994</v>
      </c>
      <c r="F17" s="9">
        <f t="shared" si="1"/>
        <v>1.6235166708178674</v>
      </c>
      <c r="H17" s="9">
        <f t="shared" si="2"/>
        <v>0.32454340148952437</v>
      </c>
    </row>
    <row r="18" spans="1:8" s="8" customFormat="1" x14ac:dyDescent="0.2">
      <c r="A18" s="8">
        <v>83</v>
      </c>
      <c r="B18" s="9">
        <v>40</v>
      </c>
      <c r="C18" s="8" t="s">
        <v>11</v>
      </c>
      <c r="D18" s="9">
        <v>35.6</v>
      </c>
      <c r="E18" s="9">
        <f t="shared" si="0"/>
        <v>-4.3999999999999986</v>
      </c>
      <c r="F18" s="9">
        <f t="shared" si="1"/>
        <v>4.2085166708178683</v>
      </c>
      <c r="H18" s="9">
        <f t="shared" si="2"/>
        <v>5.408916098308255E-2</v>
      </c>
    </row>
    <row r="19" spans="1:8" s="8" customFormat="1" x14ac:dyDescent="0.2">
      <c r="A19" s="8">
        <v>85</v>
      </c>
      <c r="B19" s="9">
        <v>40</v>
      </c>
      <c r="C19" s="8" t="s">
        <v>11</v>
      </c>
      <c r="D19" s="9">
        <v>37.660191530808603</v>
      </c>
      <c r="E19" s="9">
        <f t="shared" si="0"/>
        <v>-2.3398084691913965</v>
      </c>
      <c r="F19" s="9">
        <f t="shared" si="1"/>
        <v>6.2687082016264704</v>
      </c>
      <c r="H19" s="9">
        <f t="shared" si="2"/>
        <v>1.2969725881212563E-2</v>
      </c>
    </row>
    <row r="20" spans="1:8" s="8" customFormat="1" x14ac:dyDescent="0.2">
      <c r="A20" s="8">
        <v>86</v>
      </c>
      <c r="B20" s="9">
        <v>40</v>
      </c>
      <c r="C20" s="8" t="s">
        <v>11</v>
      </c>
      <c r="D20" s="9">
        <v>34.222060294787653</v>
      </c>
      <c r="E20" s="9">
        <f t="shared" si="0"/>
        <v>-5.7779397052123471</v>
      </c>
      <c r="F20" s="9">
        <f t="shared" si="1"/>
        <v>2.8305769656055197</v>
      </c>
      <c r="H20" s="9">
        <f t="shared" si="2"/>
        <v>0.14057607986425336</v>
      </c>
    </row>
    <row r="21" spans="1:8" s="8" customFormat="1" x14ac:dyDescent="0.2">
      <c r="A21" s="8">
        <v>87</v>
      </c>
      <c r="B21" s="9">
        <v>40</v>
      </c>
      <c r="C21" s="8" t="s">
        <v>11</v>
      </c>
      <c r="D21" s="9">
        <v>25.56613092247715</v>
      </c>
      <c r="E21" s="9">
        <f t="shared" si="0"/>
        <v>-14.43386907752285</v>
      </c>
      <c r="F21" s="9">
        <f t="shared" si="1"/>
        <v>-5.8253524067049831</v>
      </c>
      <c r="H21" s="9">
        <f t="shared" si="2"/>
        <v>56.702970349369558</v>
      </c>
    </row>
    <row r="22" spans="1:8" s="8" customFormat="1" x14ac:dyDescent="0.2">
      <c r="A22" s="8">
        <v>88</v>
      </c>
      <c r="B22" s="9">
        <v>40</v>
      </c>
      <c r="C22" s="8" t="s">
        <v>11</v>
      </c>
      <c r="D22" s="9">
        <v>40</v>
      </c>
      <c r="E22" s="9">
        <f t="shared" si="0"/>
        <v>0</v>
      </c>
      <c r="F22" s="9">
        <f t="shared" si="1"/>
        <v>8.6085166708178669</v>
      </c>
      <c r="H22" s="9">
        <f t="shared" si="2"/>
        <v>2.5619949178345672E-3</v>
      </c>
    </row>
    <row r="23" spans="1:8" s="8" customFormat="1" x14ac:dyDescent="0.2">
      <c r="A23" s="8">
        <v>89</v>
      </c>
      <c r="B23" s="9">
        <v>40</v>
      </c>
      <c r="C23" s="8" t="s">
        <v>11</v>
      </c>
      <c r="D23" s="9">
        <v>31.849388176714399</v>
      </c>
      <c r="E23" s="9">
        <f t="shared" si="0"/>
        <v>-8.1506118232856011</v>
      </c>
      <c r="F23" s="9">
        <f t="shared" si="1"/>
        <v>0.45790484753226579</v>
      </c>
      <c r="H23" s="9">
        <f t="shared" si="2"/>
        <v>0.72804279073425293</v>
      </c>
    </row>
    <row r="24" spans="1:8" s="6" customFormat="1" x14ac:dyDescent="0.2">
      <c r="A24" s="6">
        <v>90</v>
      </c>
      <c r="B24" s="7">
        <v>40</v>
      </c>
      <c r="C24" s="6" t="s">
        <v>12</v>
      </c>
      <c r="D24" s="7">
        <v>27.41</v>
      </c>
      <c r="E24" s="7">
        <f t="shared" si="0"/>
        <v>-12.59</v>
      </c>
      <c r="F24" s="7">
        <f t="shared" si="1"/>
        <v>-3.981483329182133</v>
      </c>
      <c r="H24" s="7">
        <f t="shared" si="2"/>
        <v>15.795955781444265</v>
      </c>
    </row>
    <row r="25" spans="1:8" s="6" customFormat="1" x14ac:dyDescent="0.2">
      <c r="A25" s="6">
        <v>91</v>
      </c>
      <c r="B25" s="7">
        <v>40</v>
      </c>
      <c r="C25" s="6" t="s">
        <v>12</v>
      </c>
      <c r="D25" s="7">
        <v>28.490000000000002</v>
      </c>
      <c r="E25" s="7">
        <f t="shared" si="0"/>
        <v>-11.509999999999998</v>
      </c>
      <c r="F25" s="7">
        <f t="shared" si="1"/>
        <v>-2.9014833291821311</v>
      </c>
      <c r="H25" s="7">
        <f t="shared" si="2"/>
        <v>7.4719423771873563</v>
      </c>
    </row>
    <row r="26" spans="1:8" s="6" customFormat="1" x14ac:dyDescent="0.2">
      <c r="A26" s="6">
        <v>92</v>
      </c>
      <c r="B26" s="7">
        <v>40</v>
      </c>
      <c r="C26" s="6" t="s">
        <v>12</v>
      </c>
      <c r="D26" s="7">
        <v>33.935000000000002</v>
      </c>
      <c r="E26" s="7">
        <f t="shared" si="0"/>
        <v>-6.0649999999999977</v>
      </c>
      <c r="F26" s="7">
        <f t="shared" si="1"/>
        <v>2.5435166708178691</v>
      </c>
      <c r="H26" s="7">
        <f t="shared" si="2"/>
        <v>0.17152411515979102</v>
      </c>
    </row>
    <row r="27" spans="1:8" s="6" customFormat="1" x14ac:dyDescent="0.2">
      <c r="A27" s="6">
        <v>94</v>
      </c>
      <c r="B27" s="7">
        <v>40</v>
      </c>
      <c r="C27" s="6" t="s">
        <v>12</v>
      </c>
      <c r="D27" s="7">
        <v>35.405000000000001</v>
      </c>
      <c r="E27" s="7">
        <f t="shared" si="0"/>
        <v>-4.5949999999999989</v>
      </c>
      <c r="F27" s="7">
        <f t="shared" si="1"/>
        <v>4.013516670817868</v>
      </c>
      <c r="H27" s="7">
        <f t="shared" si="2"/>
        <v>6.1917169403846319E-2</v>
      </c>
    </row>
    <row r="28" spans="1:8" s="6" customFormat="1" x14ac:dyDescent="0.2">
      <c r="A28" s="6">
        <v>95</v>
      </c>
      <c r="B28" s="7">
        <v>40</v>
      </c>
      <c r="C28" s="6" t="s">
        <v>12</v>
      </c>
      <c r="D28" s="7">
        <v>26.634999999999998</v>
      </c>
      <c r="E28" s="7">
        <f t="shared" si="0"/>
        <v>-13.365000000000002</v>
      </c>
      <c r="F28" s="7">
        <f t="shared" si="1"/>
        <v>-4.7564833291821351</v>
      </c>
      <c r="H28" s="7">
        <f t="shared" si="2"/>
        <v>27.02988238501214</v>
      </c>
    </row>
    <row r="29" spans="1:8" s="6" customFormat="1" x14ac:dyDescent="0.2">
      <c r="A29" s="6">
        <v>96</v>
      </c>
      <c r="B29" s="7">
        <v>40</v>
      </c>
      <c r="C29" s="6" t="s">
        <v>12</v>
      </c>
      <c r="D29" s="7">
        <v>27.553333333333331</v>
      </c>
      <c r="E29" s="7">
        <f t="shared" si="0"/>
        <v>-12.446666666666669</v>
      </c>
      <c r="F29" s="7">
        <f t="shared" si="1"/>
        <v>-3.8381499958488021</v>
      </c>
      <c r="H29" s="7">
        <f t="shared" si="2"/>
        <v>14.302049493051349</v>
      </c>
    </row>
    <row r="30" spans="1:8" s="6" customFormat="1" x14ac:dyDescent="0.2">
      <c r="A30" s="6">
        <v>100</v>
      </c>
      <c r="B30" s="7">
        <v>40</v>
      </c>
      <c r="C30" s="6" t="s">
        <v>12</v>
      </c>
      <c r="D30" s="7">
        <v>26.286017231108602</v>
      </c>
      <c r="E30" s="7">
        <f t="shared" si="0"/>
        <v>-13.713982768891398</v>
      </c>
      <c r="F30" s="7">
        <f t="shared" si="1"/>
        <v>-5.1054660980735314</v>
      </c>
      <c r="H30" s="7">
        <f t="shared" si="2"/>
        <v>34.426941167196347</v>
      </c>
    </row>
    <row r="31" spans="1:8" s="6" customFormat="1" x14ac:dyDescent="0.2">
      <c r="A31" s="6">
        <v>97</v>
      </c>
      <c r="B31" s="7">
        <v>40</v>
      </c>
      <c r="C31" s="6" t="s">
        <v>12</v>
      </c>
      <c r="D31" s="7">
        <v>35.031676917037402</v>
      </c>
      <c r="E31" s="7">
        <f t="shared" si="0"/>
        <v>-4.9683230829625984</v>
      </c>
      <c r="F31" s="7">
        <f t="shared" si="1"/>
        <v>3.6401935878552685</v>
      </c>
      <c r="H31" s="7">
        <f t="shared" si="2"/>
        <v>8.020335579823705E-2</v>
      </c>
    </row>
    <row r="32" spans="1:8" s="6" customFormat="1" x14ac:dyDescent="0.2">
      <c r="A32" s="6">
        <v>98</v>
      </c>
      <c r="B32" s="7">
        <v>40</v>
      </c>
      <c r="C32" s="6" t="s">
        <v>12</v>
      </c>
      <c r="D32" s="7">
        <v>36.6986957620596</v>
      </c>
      <c r="E32" s="7">
        <f t="shared" si="0"/>
        <v>-3.3013042379403998</v>
      </c>
      <c r="F32" s="7">
        <f t="shared" si="1"/>
        <v>5.307212432877467</v>
      </c>
      <c r="H32" s="7">
        <f t="shared" si="2"/>
        <v>2.5256307954466695E-2</v>
      </c>
    </row>
    <row r="33" spans="1:8" s="6" customFormat="1" x14ac:dyDescent="0.2">
      <c r="A33" s="6">
        <v>99</v>
      </c>
      <c r="B33" s="7">
        <v>40</v>
      </c>
      <c r="C33" s="6" t="s">
        <v>12</v>
      </c>
      <c r="D33" s="7">
        <v>36.4701100482824</v>
      </c>
      <c r="E33" s="7">
        <f t="shared" si="0"/>
        <v>-3.5298899517175997</v>
      </c>
      <c r="F33" s="7">
        <f t="shared" si="1"/>
        <v>5.0786267191002672</v>
      </c>
      <c r="H33" s="7">
        <f t="shared" si="2"/>
        <v>2.9592456696600527E-2</v>
      </c>
    </row>
  </sheetData>
  <sortState xmlns:xlrd2="http://schemas.microsoft.com/office/spreadsheetml/2017/richdata2" ref="A2:K33">
    <sortCondition ref="C1:C3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BA715-DDE4-C948-B24F-53E91E7B963A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HSC70</vt:lpstr>
      <vt:lpstr>GADD45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Olivia Cattau</dc:creator>
  <cp:lastModifiedBy>Olivia Cattau</cp:lastModifiedBy>
  <dcterms:created xsi:type="dcterms:W3CDTF">2022-06-10T18:18:29Z</dcterms:created>
  <dcterms:modified xsi:type="dcterms:W3CDTF">2022-06-10T18:33:19Z</dcterms:modified>
</cp:coreProperties>
</file>