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cattau/Documents/GitHub/fish541_lab/data/EXP 2/"/>
    </mc:Choice>
  </mc:AlternateContent>
  <xr:revisionPtr revIDLastSave="0" documentId="13_ncr:1_{F91EF8FC-DE2B-514C-832D-95FC191CC38E}" xr6:coauthVersionLast="47" xr6:coauthVersionMax="47" xr10:uidLastSave="{00000000-0000-0000-0000-000000000000}"/>
  <bookViews>
    <workbookView xWindow="360" yWindow="740" windowWidth="27780" windowHeight="17260" tabRatio="500" activeTab="1" xr2:uid="{00000000-000D-0000-FFFF-FFFF00000000}"/>
  </bookViews>
  <sheets>
    <sheet name="Cq results" sheetId="4" r:id="rId1"/>
    <sheet name="Cq summary" sheetId="6" r:id="rId2"/>
    <sheet name="melt curve peaks" sheetId="1" r:id="rId3"/>
    <sheet name="melt curve plate" sheetId="3" r:id="rId4"/>
    <sheet name="Cq plate" sheetId="5" r:id="rId5"/>
    <sheet name="Run Information" sheetId="2" r:id="rId6"/>
  </sheets>
  <definedNames>
    <definedName name="_xlnm._FilterDatabase" localSheetId="0" hidden="1">'Cq results'!$E$1:$E$97</definedName>
    <definedName name="_xlnm._FilterDatabase" localSheetId="1" hidden="1">'Cq summary'!$D$1:$D$96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6" l="1"/>
  <c r="J3" i="6"/>
  <c r="I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3" i="6"/>
  <c r="G3" i="6"/>
  <c r="E22" i="6"/>
  <c r="E21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3" i="6"/>
</calcChain>
</file>

<file path=xl/sharedStrings.xml><?xml version="1.0" encoding="utf-8"?>
<sst xmlns="http://schemas.openxmlformats.org/spreadsheetml/2006/main" count="1531" uniqueCount="160">
  <si>
    <t>Well</t>
  </si>
  <si>
    <t>Fluor</t>
  </si>
  <si>
    <t>Target</t>
  </si>
  <si>
    <t>Content</t>
  </si>
  <si>
    <t>Sample</t>
  </si>
  <si>
    <t>Melt Temperature</t>
  </si>
  <si>
    <t>Peak Height</t>
  </si>
  <si>
    <t>Begin Temperature</t>
  </si>
  <si>
    <t>End Temperature</t>
  </si>
  <si>
    <t>Well Note</t>
  </si>
  <si>
    <t>A01</t>
  </si>
  <si>
    <t>SYBR</t>
  </si>
  <si>
    <t/>
  </si>
  <si>
    <t>Unkn</t>
  </si>
  <si>
    <t>A02</t>
  </si>
  <si>
    <t>None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</si>
  <si>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</si>
  <si>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</si>
  <si>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</si>
  <si>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</si>
  <si>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</si>
  <si>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</si>
  <si>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</si>
  <si>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</si>
  <si>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</si>
  <si>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</si>
  <si>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</si>
  <si>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</si>
  <si>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</si>
  <si>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</si>
  <si>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</si>
  <si>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</si>
  <si>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</si>
  <si>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</si>
  <si>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</si>
  <si>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</si>
  <si>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</si>
  <si>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</si>
  <si>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</si>
  <si>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</si>
  <si>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</si>
  <si>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</si>
  <si>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</si>
  <si>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</si>
  <si>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</si>
  <si>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</si>
  <si>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</si>
  <si>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</si>
  <si>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</si>
  <si>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</si>
  <si>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</si>
  <si>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</si>
  <si>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</si>
  <si>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</si>
  <si>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</si>
  <si>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</si>
  <si>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</si>
  <si>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</si>
  <si>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</si>
  <si>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</si>
  <si>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</si>
  <si>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</si>
  <si>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</si>
  <si>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</si>
  <si>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</si>
  <si>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</si>
  <si>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</si>
  <si>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</si>
  <si>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</si>
  <si>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</si>
  <si>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</si>
  <si>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</si>
  <si>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</si>
  <si>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</si>
  <si>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</si>
  <si>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</si>
  <si>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</si>
  <si>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</si>
  <si>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</si>
  <si>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</si>
  <si>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</si>
  <si>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</si>
  <si>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</si>
  <si>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</si>
  <si>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</si>
  <si>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</si>
  <si>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</si>
  <si>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</si>
  <si>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</si>
  <si>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</si>
  <si>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</si>
  <si>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</si>
  <si>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</si>
  <si>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</si>
  <si>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</si>
  <si>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</si>
  <si>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</si>
  <si>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</si>
  <si>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</si>
  <si>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</si>
  <si>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</si>
  <si>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</si>
  <si>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</si>
  <si>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</si>
  <si>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</si>
  <si>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</si>
  <si>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</si>
  <si>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</si>
  <si>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</si>
  <si>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</si>
  <si>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File Name</t>
  </si>
  <si>
    <t>admin_2022-06-01 12-41-06_BR006896.pcrd</t>
  </si>
  <si>
    <t>Created By User</t>
  </si>
  <si>
    <t>admin</t>
  </si>
  <si>
    <t>Notes</t>
  </si>
  <si>
    <t>ID</t>
  </si>
  <si>
    <t>Run Started</t>
  </si>
  <si>
    <t>06/01/2022 19:41:12 UTC</t>
  </si>
  <si>
    <t>Run Ended</t>
  </si>
  <si>
    <t>06/01/2022 20:51:59 UTC</t>
  </si>
  <si>
    <t>Sample Vol</t>
  </si>
  <si>
    <t>Lid Temp</t>
  </si>
  <si>
    <t>Protocol File Name</t>
  </si>
  <si>
    <t>PrimePCR.prcl</t>
  </si>
  <si>
    <t>Plate Setup File Name</t>
  </si>
  <si>
    <t>Default_PrimePCR_96_runfile.pltd</t>
  </si>
  <si>
    <t>Base Serial Number</t>
  </si>
  <si>
    <t>BR006896</t>
  </si>
  <si>
    <t>Optical Head Serial Number</t>
  </si>
  <si>
    <t>788BR07000</t>
  </si>
  <si>
    <t>CFX Maestro Version</t>
  </si>
  <si>
    <t xml:space="preserve">5.0.021.0616. </t>
  </si>
  <si>
    <t>A</t>
  </si>
  <si>
    <t>Peak 1</t>
  </si>
  <si>
    <t>Peak 2</t>
  </si>
  <si>
    <t>B</t>
  </si>
  <si>
    <t>C</t>
  </si>
  <si>
    <t>D</t>
  </si>
  <si>
    <t>E</t>
  </si>
  <si>
    <t>F</t>
  </si>
  <si>
    <t>G</t>
  </si>
  <si>
    <t>H</t>
  </si>
  <si>
    <t>Cq</t>
  </si>
  <si>
    <t>Cq Mean</t>
  </si>
  <si>
    <t>Cq Std. Dev</t>
  </si>
  <si>
    <t>HSC70</t>
  </si>
  <si>
    <t>GABB45</t>
  </si>
  <si>
    <t>water</t>
  </si>
  <si>
    <t>na</t>
  </si>
  <si>
    <t>Housekeeping Gene (GABB45)</t>
  </si>
  <si>
    <t>Gene of Interest (HSC70)</t>
  </si>
  <si>
    <t>average Cq</t>
  </si>
  <si>
    <t>Delta Cq</t>
  </si>
  <si>
    <t>Delta Delta Cq</t>
  </si>
  <si>
    <t>average delta Cq control</t>
  </si>
  <si>
    <t>2^-DeltaDeltaCq</t>
  </si>
  <si>
    <t>Control</t>
  </si>
  <si>
    <t>A Treatment</t>
  </si>
  <si>
    <t>B Treatment</t>
  </si>
  <si>
    <t>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</si>
</sst>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.00;\-###0.00"/>
    <numFmt numFmtId="165" formatCode="###0;\-###0"/>
    <numFmt numFmtId="166" formatCode="###0.000;\-###0.000"/>
  </numFmts>
  <fonts count="20" x14ac:knownFonts="1">
    <font>
      <sz val="8.25"/>
      <name val="Microsoft Sans Serif"/>
      <charset val="1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b/>
      <sz val="8.25"/>
      <name val="Microsoft Sans Serif"/>
      <family val="2"/>
    </font>
    <font>
      <b/>
      <sz val="8.25"/>
      <color rgb="FFFF0000"/>
      <name val="Microsoft Sans Serif"/>
      <family val="2"/>
    </font>
    <font>
      <sz val="8"/>
      <name val="Microsoft Sans Serif"/>
      <family val="2"/>
    </font>
    <font>
      <sz val="8.25"/>
      <color rgb="FFFF0000"/>
      <name val="Microsoft Sans Serif"/>
      <family val="2"/>
    </font>
    <font>
      <sz val="8"/>
      <color rgb="FFFF0000"/>
      <name val="Microsoft Sans Serif"/>
      <family val="2"/>
    </font>
  </fonts>
  <fills count="10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  <fill>
      <patternFill patternType="solid">
        <fgColor rgb="FFE4ECF7"/>
        <bgColor rgb="FF000000"/>
      </patternFill>
    </fill>
    <fill>
      <patternFill patternType="solid">
        <fgColor rgb="FFA9C4E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top"/>
      <protection locked="0"/>
    </xf>
  </cellStyleXfs>
  <cellXfs count="66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vertical="center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5" fillId="3" borderId="0" xfId="0" applyFont="1" applyFill="1" applyBorder="1" applyAlignment="1" applyProtection="1">
      <alignment horizontal="center" vertical="center"/>
      <protection locked="0"/>
    </xf>
    <xf numFmtId="49" fontId="6" fillId="4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Fill="1" applyBorder="1" applyAlignment="1" applyProtection="1">
      <alignment vertical="center"/>
    </xf>
    <xf numFmtId="49" fontId="8" fillId="0" borderId="0" xfId="0" applyNumberFormat="1" applyFont="1" applyFill="1" applyBorder="1" applyAlignment="1" applyProtection="1">
      <alignment vertical="center"/>
    </xf>
    <xf numFmtId="49" fontId="9" fillId="0" borderId="0" xfId="0" applyNumberFormat="1" applyFont="1" applyFill="1" applyBorder="1" applyAlignment="1" applyProtection="1">
      <alignment vertical="center"/>
    </xf>
    <xf numFmtId="164" fontId="10" fillId="0" borderId="0" xfId="0" applyNumberFormat="1" applyFont="1" applyFill="1" applyBorder="1" applyAlignment="1" applyProtection="1">
      <alignment vertical="center"/>
    </xf>
    <xf numFmtId="49" fontId="11" fillId="0" borderId="0" xfId="0" applyNumberFormat="1" applyFont="1" applyFill="1" applyBorder="1" applyAlignment="1" applyProtection="1">
      <alignment vertical="top"/>
      <protection locked="0"/>
    </xf>
    <xf numFmtId="0" fontId="12" fillId="0" borderId="0" xfId="0" applyFont="1" applyFill="1" applyBorder="1" applyAlignment="1" applyProtection="1">
      <alignment vertical="top"/>
      <protection locked="0"/>
    </xf>
    <xf numFmtId="165" fontId="13" fillId="0" borderId="0" xfId="0" applyNumberFormat="1" applyFont="1" applyFill="1" applyBorder="1" applyAlignment="1" applyProtection="1">
      <alignment horizontal="left" vertical="top"/>
      <protection locked="0"/>
    </xf>
    <xf numFmtId="0" fontId="4" fillId="5" borderId="0" xfId="0" applyFont="1" applyFill="1" applyBorder="1" applyAlignment="1" applyProtection="1">
      <alignment horizontal="center" vertical="center" wrapText="1"/>
      <protection locked="0"/>
    </xf>
    <xf numFmtId="164" fontId="10" fillId="6" borderId="0" xfId="0" applyNumberFormat="1" applyFont="1" applyFill="1" applyBorder="1" applyAlignment="1" applyProtection="1">
      <alignment vertical="center"/>
    </xf>
    <xf numFmtId="0" fontId="14" fillId="4" borderId="0" xfId="0" applyFont="1" applyFill="1" applyBorder="1" applyAlignment="1" applyProtection="1">
      <alignment horizontal="center" vertical="center"/>
      <protection locked="0"/>
    </xf>
    <xf numFmtId="0" fontId="14" fillId="2" borderId="1" xfId="0" applyFont="1" applyFill="1" applyBorder="1" applyAlignment="1" applyProtection="1">
      <alignment horizontal="center" vertical="center" wrapText="1"/>
      <protection locked="0"/>
    </xf>
    <xf numFmtId="0" fontId="14" fillId="2" borderId="2" xfId="0" applyFont="1" applyFill="1" applyBorder="1" applyAlignment="1" applyProtection="1">
      <alignment horizontal="center" vertical="center" wrapText="1"/>
      <protection locked="0"/>
    </xf>
    <xf numFmtId="49" fontId="14" fillId="3" borderId="5" xfId="0" applyNumberFormat="1" applyFont="1" applyFill="1" applyBorder="1" applyAlignment="1" applyProtection="1">
      <alignment horizontal="center" vertical="center"/>
      <protection locked="0"/>
    </xf>
    <xf numFmtId="49" fontId="15" fillId="0" borderId="5" xfId="0" applyNumberFormat="1" applyFont="1" applyFill="1" applyBorder="1" applyAlignment="1" applyProtection="1">
      <alignment horizontal="center" vertical="center"/>
    </xf>
    <xf numFmtId="49" fontId="16" fillId="0" borderId="5" xfId="0" applyNumberFormat="1" applyFont="1" applyFill="1" applyBorder="1" applyAlignment="1" applyProtection="1">
      <alignment horizontal="center" vertical="center"/>
    </xf>
    <xf numFmtId="49" fontId="14" fillId="3" borderId="2" xfId="0" applyNumberFormat="1" applyFont="1" applyFill="1" applyBorder="1" applyAlignment="1" applyProtection="1">
      <alignment horizontal="center" vertical="center"/>
      <protection locked="0"/>
    </xf>
    <xf numFmtId="49" fontId="15" fillId="0" borderId="2" xfId="0" applyNumberFormat="1" applyFont="1" applyFill="1" applyBorder="1" applyAlignment="1" applyProtection="1">
      <alignment horizontal="center" vertical="center"/>
    </xf>
    <xf numFmtId="49" fontId="16" fillId="0" borderId="2" xfId="0" applyNumberFormat="1" applyFont="1" applyFill="1" applyBorder="1" applyAlignment="1" applyProtection="1">
      <alignment horizontal="center" vertical="center"/>
    </xf>
    <xf numFmtId="164" fontId="15" fillId="0" borderId="2" xfId="0" applyNumberFormat="1" applyFont="1" applyFill="1" applyBorder="1" applyAlignment="1" applyProtection="1">
      <alignment horizontal="center" vertical="center"/>
    </xf>
    <xf numFmtId="164" fontId="16" fillId="0" borderId="2" xfId="0" applyNumberFormat="1" applyFont="1" applyFill="1" applyBorder="1" applyAlignment="1" applyProtection="1">
      <alignment horizontal="center" vertical="center"/>
    </xf>
    <xf numFmtId="49" fontId="14" fillId="3" borderId="6" xfId="0" applyNumberFormat="1" applyFont="1" applyFill="1" applyBorder="1" applyAlignment="1" applyProtection="1">
      <alignment horizontal="center" vertical="center"/>
      <protection locked="0"/>
    </xf>
    <xf numFmtId="164" fontId="15" fillId="0" borderId="6" xfId="0" applyNumberFormat="1" applyFont="1" applyFill="1" applyBorder="1" applyAlignment="1" applyProtection="1">
      <alignment horizontal="center" vertical="center"/>
    </xf>
    <xf numFmtId="164" fontId="16" fillId="0" borderId="6" xfId="0" applyNumberFormat="1" applyFont="1" applyFill="1" applyBorder="1" applyAlignment="1" applyProtection="1">
      <alignment horizontal="center" vertical="center"/>
    </xf>
    <xf numFmtId="0" fontId="14" fillId="2" borderId="0" xfId="0" applyFont="1" applyFill="1" applyBorder="1" applyAlignment="1" applyProtection="1">
      <alignment horizontal="center" vertical="center" wrapText="1"/>
      <protection locked="0"/>
    </xf>
    <xf numFmtId="49" fontId="14" fillId="0" borderId="0" xfId="0" applyNumberFormat="1" applyFont="1" applyFill="1" applyBorder="1" applyAlignment="1" applyProtection="1">
      <alignment vertical="center"/>
    </xf>
    <xf numFmtId="164" fontId="14" fillId="0" borderId="0" xfId="0" applyNumberFormat="1" applyFont="1" applyFill="1" applyBorder="1" applyAlignment="1" applyProtection="1">
      <alignment vertical="center"/>
    </xf>
    <xf numFmtId="166" fontId="14" fillId="0" borderId="0" xfId="0" applyNumberFormat="1" applyFont="1" applyFill="1" applyBorder="1" applyAlignment="1" applyProtection="1">
      <alignment vertical="center"/>
    </xf>
    <xf numFmtId="0" fontId="0" fillId="6" borderId="0" xfId="0" applyFill="1" applyAlignment="1" applyProtection="1"/>
    <xf numFmtId="0" fontId="0" fillId="0" borderId="0" xfId="0" applyAlignment="1" applyProtection="1"/>
    <xf numFmtId="0" fontId="18" fillId="6" borderId="0" xfId="0" applyFont="1" applyFill="1" applyAlignment="1" applyProtection="1"/>
    <xf numFmtId="164" fontId="18" fillId="0" borderId="0" xfId="0" applyNumberFormat="1" applyFont="1" applyFill="1" applyBorder="1" applyAlignment="1" applyProtection="1">
      <alignment vertical="center"/>
    </xf>
    <xf numFmtId="0" fontId="18" fillId="0" borderId="0" xfId="0" applyFont="1" applyFill="1" applyBorder="1" applyAlignment="1" applyProtection="1">
      <alignment vertical="top"/>
      <protection locked="0"/>
    </xf>
    <xf numFmtId="166" fontId="18" fillId="0" borderId="0" xfId="0" applyNumberFormat="1" applyFont="1" applyFill="1" applyBorder="1" applyAlignment="1" applyProtection="1">
      <alignment vertical="center"/>
    </xf>
    <xf numFmtId="0" fontId="1" fillId="0" borderId="0" xfId="0" applyFont="1">
      <alignment vertical="top"/>
      <protection locked="0"/>
    </xf>
    <xf numFmtId="0" fontId="19" fillId="0" borderId="0" xfId="0" applyFont="1">
      <alignment vertical="top"/>
      <protection locked="0"/>
    </xf>
    <xf numFmtId="0" fontId="0" fillId="0" borderId="0" xfId="0" applyFill="1" applyAlignment="1" applyProtection="1"/>
    <xf numFmtId="0" fontId="18" fillId="0" borderId="0" xfId="0" applyFont="1" applyFill="1" applyAlignment="1" applyProtection="1"/>
    <xf numFmtId="0" fontId="1" fillId="0" borderId="0" xfId="0" applyFont="1" applyFill="1" applyAlignment="1" applyProtection="1"/>
    <xf numFmtId="0" fontId="0" fillId="7" borderId="0" xfId="0" applyFill="1" applyAlignment="1" applyProtection="1"/>
    <xf numFmtId="2" fontId="1" fillId="7" borderId="0" xfId="0" applyNumberFormat="1" applyFont="1" applyFill="1" applyBorder="1" applyAlignment="1" applyProtection="1">
      <alignment vertical="top"/>
      <protection locked="0"/>
    </xf>
    <xf numFmtId="0" fontId="1" fillId="7" borderId="0" xfId="0" applyFont="1" applyFill="1" applyAlignment="1" applyProtection="1"/>
    <xf numFmtId="2" fontId="18" fillId="7" borderId="0" xfId="0" applyNumberFormat="1" applyFont="1" applyFill="1" applyBorder="1" applyAlignment="1" applyProtection="1">
      <alignment vertical="top"/>
      <protection locked="0"/>
    </xf>
    <xf numFmtId="0" fontId="1" fillId="7" borderId="0" xfId="0" applyFont="1" applyFill="1" applyBorder="1" applyAlignment="1" applyProtection="1">
      <alignment vertical="top"/>
      <protection locked="0"/>
    </xf>
    <xf numFmtId="0" fontId="0" fillId="8" borderId="0" xfId="0" applyFill="1" applyAlignment="1" applyProtection="1"/>
    <xf numFmtId="2" fontId="1" fillId="8" borderId="0" xfId="0" applyNumberFormat="1" applyFont="1" applyFill="1" applyBorder="1" applyAlignment="1" applyProtection="1">
      <alignment vertical="top"/>
      <protection locked="0"/>
    </xf>
    <xf numFmtId="0" fontId="1" fillId="8" borderId="0" xfId="0" applyFont="1" applyFill="1" applyAlignment="1" applyProtection="1"/>
    <xf numFmtId="0" fontId="1" fillId="8" borderId="0" xfId="0" applyFont="1" applyFill="1" applyBorder="1" applyAlignment="1" applyProtection="1">
      <alignment vertical="top"/>
      <protection locked="0"/>
    </xf>
    <xf numFmtId="0" fontId="0" fillId="9" borderId="0" xfId="0" applyFill="1" applyAlignment="1" applyProtection="1"/>
    <xf numFmtId="2" fontId="1" fillId="9" borderId="0" xfId="0" applyNumberFormat="1" applyFont="1" applyFill="1" applyBorder="1" applyAlignment="1" applyProtection="1">
      <alignment vertical="top"/>
      <protection locked="0"/>
    </xf>
    <xf numFmtId="0" fontId="1" fillId="9" borderId="0" xfId="0" applyFont="1" applyFill="1" applyAlignment="1" applyProtection="1"/>
    <xf numFmtId="0" fontId="1" fillId="9" borderId="0" xfId="0" applyFont="1" applyFill="1" applyBorder="1" applyAlignment="1" applyProtection="1">
      <alignment vertical="top"/>
      <protection locked="0"/>
    </xf>
    <xf numFmtId="0" fontId="15" fillId="0" borderId="7" xfId="0" applyFont="1" applyBorder="1">
      <alignment vertical="top"/>
      <protection locked="0"/>
    </xf>
    <xf numFmtId="0" fontId="15" fillId="0" borderId="8" xfId="0" applyFont="1" applyBorder="1">
      <alignment vertical="top"/>
      <protection locked="0"/>
    </xf>
    <xf numFmtId="0" fontId="15" fillId="0" borderId="9" xfId="0" applyFont="1" applyBorder="1">
      <alignment vertical="top"/>
      <protection locked="0"/>
    </xf>
    <xf numFmtId="2" fontId="15" fillId="7" borderId="10" xfId="0" applyNumberFormat="1" applyFont="1" applyFill="1" applyBorder="1" applyAlignment="1" applyProtection="1">
      <alignment vertical="top"/>
      <protection locked="0"/>
    </xf>
    <xf numFmtId="2" fontId="15" fillId="7" borderId="11" xfId="0" applyNumberFormat="1" applyFont="1" applyFill="1" applyBorder="1" applyAlignment="1" applyProtection="1">
      <alignment vertical="top"/>
      <protection locked="0"/>
    </xf>
    <xf numFmtId="2" fontId="15" fillId="7" borderId="12" xfId="0" applyNumberFormat="1" applyFont="1" applyFill="1" applyBorder="1" applyAlignment="1" applyProtection="1">
      <alignment vertical="top"/>
      <protection locked="0"/>
    </xf>
    <xf numFmtId="49" fontId="14" fillId="3" borderId="3" xfId="0" applyNumberFormat="1" applyFont="1" applyFill="1" applyBorder="1" applyAlignment="1" applyProtection="1">
      <alignment horizontal="center" vertical="center"/>
      <protection locked="0"/>
    </xf>
    <xf numFmtId="49" fontId="14" fillId="3" borderId="1" xfId="0" applyNumberFormat="1" applyFont="1" applyFill="1" applyBorder="1" applyAlignment="1" applyProtection="1">
      <alignment horizontal="center" vertical="center"/>
      <protection locked="0"/>
    </xf>
    <xf numFmtId="49" fontId="14" fillId="3" borderId="4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D1C77-129B-D043-927C-FCCCF9546E4E}">
  <dimension ref="A1:H97"/>
  <sheetViews>
    <sheetView topLeftCell="C50" zoomScale="150" workbookViewId="0">
      <selection activeCell="G58" sqref="G58:G92"/>
    </sheetView>
  </sheetViews>
  <sheetFormatPr baseColWidth="10" defaultRowHeight="11" x14ac:dyDescent="0.15"/>
  <sheetData>
    <row r="1" spans="1:8" ht="24" x14ac:dyDescent="0.15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142</v>
      </c>
      <c r="G1" s="29" t="s">
        <v>143</v>
      </c>
      <c r="H1" s="29" t="s">
        <v>144</v>
      </c>
    </row>
    <row r="2" spans="1:8" x14ac:dyDescent="0.15">
      <c r="A2" s="30" t="s">
        <v>20</v>
      </c>
      <c r="B2" s="30" t="s">
        <v>11</v>
      </c>
      <c r="C2" s="30" t="s">
        <v>146</v>
      </c>
      <c r="D2" s="30" t="s">
        <v>13</v>
      </c>
      <c r="E2" s="34">
        <v>50</v>
      </c>
      <c r="F2" s="31">
        <v>36.17</v>
      </c>
      <c r="G2">
        <v>36.515000000000001</v>
      </c>
      <c r="H2" s="32">
        <v>0.48790367901871617</v>
      </c>
    </row>
    <row r="3" spans="1:8" x14ac:dyDescent="0.15">
      <c r="A3" s="30" t="s">
        <v>32</v>
      </c>
      <c r="B3" s="30" t="s">
        <v>11</v>
      </c>
      <c r="C3" s="30" t="s">
        <v>146</v>
      </c>
      <c r="D3" s="30" t="s">
        <v>13</v>
      </c>
      <c r="E3" s="34">
        <v>50</v>
      </c>
      <c r="F3" s="31">
        <v>36.86</v>
      </c>
      <c r="H3" s="32"/>
    </row>
    <row r="4" spans="1:8" x14ac:dyDescent="0.15">
      <c r="A4" s="30" t="s">
        <v>44</v>
      </c>
      <c r="B4" s="30" t="s">
        <v>11</v>
      </c>
      <c r="C4" s="30" t="s">
        <v>146</v>
      </c>
      <c r="D4" s="30" t="s">
        <v>13</v>
      </c>
      <c r="E4" s="34">
        <v>51</v>
      </c>
      <c r="F4" s="31">
        <v>39.08</v>
      </c>
      <c r="G4">
        <v>39.08</v>
      </c>
      <c r="H4" s="32" t="s">
        <v>148</v>
      </c>
    </row>
    <row r="5" spans="1:8" x14ac:dyDescent="0.15">
      <c r="A5" s="30" t="s">
        <v>56</v>
      </c>
      <c r="B5" s="30" t="s">
        <v>11</v>
      </c>
      <c r="C5" s="30" t="s">
        <v>146</v>
      </c>
      <c r="D5" s="30" t="s">
        <v>13</v>
      </c>
      <c r="E5" s="34">
        <v>51</v>
      </c>
      <c r="F5" s="31"/>
      <c r="H5" s="32"/>
    </row>
    <row r="6" spans="1:8" x14ac:dyDescent="0.15">
      <c r="A6" s="30" t="s">
        <v>68</v>
      </c>
      <c r="B6" s="30" t="s">
        <v>11</v>
      </c>
      <c r="C6" s="30" t="s">
        <v>146</v>
      </c>
      <c r="D6" s="30" t="s">
        <v>13</v>
      </c>
      <c r="E6" s="34">
        <v>52</v>
      </c>
      <c r="F6" s="31">
        <v>36.01</v>
      </c>
      <c r="G6">
        <v>36.11</v>
      </c>
      <c r="H6" s="32">
        <v>0.14142135623731153</v>
      </c>
    </row>
    <row r="7" spans="1:8" x14ac:dyDescent="0.15">
      <c r="A7" s="30" t="s">
        <v>80</v>
      </c>
      <c r="B7" s="30" t="s">
        <v>11</v>
      </c>
      <c r="C7" s="30" t="s">
        <v>146</v>
      </c>
      <c r="D7" s="30" t="s">
        <v>13</v>
      </c>
      <c r="E7" s="34">
        <v>52</v>
      </c>
      <c r="F7" s="31">
        <v>36.21</v>
      </c>
      <c r="H7" s="32"/>
    </row>
    <row r="8" spans="1:8" x14ac:dyDescent="0.15">
      <c r="A8" s="30" t="s">
        <v>92</v>
      </c>
      <c r="B8" s="30" t="s">
        <v>11</v>
      </c>
      <c r="C8" s="30" t="s">
        <v>146</v>
      </c>
      <c r="D8" s="30" t="s">
        <v>13</v>
      </c>
      <c r="E8" s="34">
        <v>54</v>
      </c>
      <c r="F8" s="31">
        <v>36.25</v>
      </c>
      <c r="G8">
        <v>36.620000000000005</v>
      </c>
      <c r="H8" s="32">
        <v>0.52325901807804653</v>
      </c>
    </row>
    <row r="9" spans="1:8" x14ac:dyDescent="0.15">
      <c r="A9" s="30" t="s">
        <v>104</v>
      </c>
      <c r="B9" s="30" t="s">
        <v>11</v>
      </c>
      <c r="C9" s="30" t="s">
        <v>146</v>
      </c>
      <c r="D9" s="30" t="s">
        <v>13</v>
      </c>
      <c r="E9" s="34">
        <v>54</v>
      </c>
      <c r="F9" s="31">
        <v>36.99</v>
      </c>
      <c r="H9" s="32"/>
    </row>
    <row r="10" spans="1:8" x14ac:dyDescent="0.15">
      <c r="A10" s="30" t="s">
        <v>21</v>
      </c>
      <c r="B10" s="30" t="s">
        <v>11</v>
      </c>
      <c r="C10" s="30" t="s">
        <v>146</v>
      </c>
      <c r="D10" s="30" t="s">
        <v>13</v>
      </c>
      <c r="E10" s="34">
        <v>55</v>
      </c>
      <c r="F10" s="31"/>
      <c r="H10" s="32"/>
    </row>
    <row r="11" spans="1:8" x14ac:dyDescent="0.15">
      <c r="A11" s="30" t="s">
        <v>33</v>
      </c>
      <c r="B11" s="30" t="s">
        <v>11</v>
      </c>
      <c r="C11" s="30" t="s">
        <v>146</v>
      </c>
      <c r="D11" s="30" t="s">
        <v>13</v>
      </c>
      <c r="E11" s="34">
        <v>55</v>
      </c>
      <c r="F11" s="31"/>
      <c r="H11" s="32"/>
    </row>
    <row r="12" spans="1:8" x14ac:dyDescent="0.15">
      <c r="A12" s="30" t="s">
        <v>45</v>
      </c>
      <c r="B12" s="30" t="s">
        <v>11</v>
      </c>
      <c r="C12" s="30" t="s">
        <v>146</v>
      </c>
      <c r="D12" s="30" t="s">
        <v>13</v>
      </c>
      <c r="E12" s="34">
        <v>59</v>
      </c>
      <c r="F12" s="31">
        <v>29.53</v>
      </c>
      <c r="G12">
        <v>29.645000000000003</v>
      </c>
      <c r="H12" s="32">
        <v>0.16263455967290624</v>
      </c>
    </row>
    <row r="13" spans="1:8" x14ac:dyDescent="0.15">
      <c r="A13" s="30" t="s">
        <v>57</v>
      </c>
      <c r="B13" s="30" t="s">
        <v>11</v>
      </c>
      <c r="C13" s="30" t="s">
        <v>146</v>
      </c>
      <c r="D13" s="30" t="s">
        <v>13</v>
      </c>
      <c r="E13" s="34">
        <v>59</v>
      </c>
      <c r="F13" s="31">
        <v>29.76</v>
      </c>
      <c r="H13" s="32"/>
    </row>
    <row r="14" spans="1:8" x14ac:dyDescent="0.15">
      <c r="A14" s="30" t="s">
        <v>69</v>
      </c>
      <c r="B14" s="30" t="s">
        <v>11</v>
      </c>
      <c r="C14" s="30" t="s">
        <v>146</v>
      </c>
      <c r="D14" s="30" t="s">
        <v>13</v>
      </c>
      <c r="E14" s="34">
        <v>71</v>
      </c>
      <c r="F14" s="31">
        <v>39.24</v>
      </c>
      <c r="G14">
        <v>39.120000000000005</v>
      </c>
      <c r="H14" s="32">
        <v>0.1697056274847728</v>
      </c>
    </row>
    <row r="15" spans="1:8" x14ac:dyDescent="0.15">
      <c r="A15" s="30" t="s">
        <v>81</v>
      </c>
      <c r="B15" s="30" t="s">
        <v>11</v>
      </c>
      <c r="C15" s="30" t="s">
        <v>146</v>
      </c>
      <c r="D15" s="30" t="s">
        <v>13</v>
      </c>
      <c r="E15" s="34">
        <v>71</v>
      </c>
      <c r="F15" s="31">
        <v>39</v>
      </c>
      <c r="H15" s="32"/>
    </row>
    <row r="16" spans="1:8" x14ac:dyDescent="0.15">
      <c r="A16" s="30" t="s">
        <v>93</v>
      </c>
      <c r="B16" s="30" t="s">
        <v>11</v>
      </c>
      <c r="C16" s="30" t="s">
        <v>146</v>
      </c>
      <c r="D16" s="30" t="s">
        <v>13</v>
      </c>
      <c r="E16" s="34">
        <v>73</v>
      </c>
      <c r="F16" s="31">
        <v>36.01</v>
      </c>
      <c r="G16">
        <v>36.209999999999994</v>
      </c>
      <c r="H16" s="32">
        <v>0.28284271247461801</v>
      </c>
    </row>
    <row r="17" spans="1:8" x14ac:dyDescent="0.15">
      <c r="A17" s="30" t="s">
        <v>105</v>
      </c>
      <c r="B17" s="30" t="s">
        <v>11</v>
      </c>
      <c r="C17" s="30" t="s">
        <v>146</v>
      </c>
      <c r="D17" s="30" t="s">
        <v>13</v>
      </c>
      <c r="E17" s="34">
        <v>73</v>
      </c>
      <c r="F17" s="31">
        <v>36.409999999999997</v>
      </c>
      <c r="H17" s="32"/>
    </row>
    <row r="18" spans="1:8" x14ac:dyDescent="0.15">
      <c r="A18" s="30" t="s">
        <v>22</v>
      </c>
      <c r="B18" s="30" t="s">
        <v>11</v>
      </c>
      <c r="C18" s="30" t="s">
        <v>146</v>
      </c>
      <c r="D18" s="30" t="s">
        <v>13</v>
      </c>
      <c r="E18" s="34">
        <v>76</v>
      </c>
      <c r="F18" s="31">
        <v>38.020000000000003</v>
      </c>
      <c r="G18">
        <v>38.150000000000006</v>
      </c>
      <c r="H18" s="32">
        <v>0.18384776310850096</v>
      </c>
    </row>
    <row r="19" spans="1:8" x14ac:dyDescent="0.15">
      <c r="A19" s="30" t="s">
        <v>34</v>
      </c>
      <c r="B19" s="30" t="s">
        <v>11</v>
      </c>
      <c r="C19" s="30" t="s">
        <v>146</v>
      </c>
      <c r="D19" s="30" t="s">
        <v>13</v>
      </c>
      <c r="E19" s="34">
        <v>76</v>
      </c>
      <c r="F19" s="31">
        <v>38.28</v>
      </c>
      <c r="H19" s="32"/>
    </row>
    <row r="20" spans="1:8" x14ac:dyDescent="0.15">
      <c r="A20" s="30" t="s">
        <v>46</v>
      </c>
      <c r="B20" s="30" t="s">
        <v>11</v>
      </c>
      <c r="C20" s="30" t="s">
        <v>146</v>
      </c>
      <c r="D20" s="30" t="s">
        <v>13</v>
      </c>
      <c r="E20" s="34">
        <v>77</v>
      </c>
      <c r="F20" s="31"/>
      <c r="H20" s="32"/>
    </row>
    <row r="21" spans="1:8" x14ac:dyDescent="0.15">
      <c r="A21" s="30" t="s">
        <v>58</v>
      </c>
      <c r="B21" s="30" t="s">
        <v>11</v>
      </c>
      <c r="C21" s="30" t="s">
        <v>146</v>
      </c>
      <c r="D21" s="30" t="s">
        <v>13</v>
      </c>
      <c r="E21" s="34">
        <v>77</v>
      </c>
      <c r="F21" s="31"/>
      <c r="H21" s="32"/>
    </row>
    <row r="22" spans="1:8" x14ac:dyDescent="0.15">
      <c r="A22" s="30" t="s">
        <v>70</v>
      </c>
      <c r="B22" s="30" t="s">
        <v>11</v>
      </c>
      <c r="C22" s="30" t="s">
        <v>146</v>
      </c>
      <c r="D22" s="30" t="s">
        <v>13</v>
      </c>
      <c r="E22" s="34">
        <v>80</v>
      </c>
      <c r="F22" s="31"/>
      <c r="H22" s="32"/>
    </row>
    <row r="23" spans="1:8" x14ac:dyDescent="0.15">
      <c r="A23" s="30" t="s">
        <v>82</v>
      </c>
      <c r="B23" s="30" t="s">
        <v>11</v>
      </c>
      <c r="C23" s="30" t="s">
        <v>146</v>
      </c>
      <c r="D23" s="30" t="s">
        <v>13</v>
      </c>
      <c r="E23" s="34">
        <v>80</v>
      </c>
      <c r="F23" s="31"/>
      <c r="H23" s="32"/>
    </row>
    <row r="24" spans="1:8" x14ac:dyDescent="0.15">
      <c r="A24" s="30" t="s">
        <v>94</v>
      </c>
      <c r="B24" s="30" t="s">
        <v>11</v>
      </c>
      <c r="C24" s="30" t="s">
        <v>146</v>
      </c>
      <c r="D24" s="30" t="s">
        <v>13</v>
      </c>
      <c r="E24" s="34">
        <v>83</v>
      </c>
      <c r="F24" s="31"/>
      <c r="H24" s="32"/>
    </row>
    <row r="25" spans="1:8" x14ac:dyDescent="0.15">
      <c r="A25" s="30" t="s">
        <v>106</v>
      </c>
      <c r="B25" s="30" t="s">
        <v>11</v>
      </c>
      <c r="C25" s="30" t="s">
        <v>146</v>
      </c>
      <c r="D25" s="30" t="s">
        <v>13</v>
      </c>
      <c r="E25" s="34">
        <v>83</v>
      </c>
      <c r="F25" s="31"/>
      <c r="H25" s="32"/>
    </row>
    <row r="26" spans="1:8" x14ac:dyDescent="0.15">
      <c r="A26" s="30" t="s">
        <v>23</v>
      </c>
      <c r="B26" s="30" t="s">
        <v>11</v>
      </c>
      <c r="C26" s="30" t="s">
        <v>146</v>
      </c>
      <c r="D26" s="30" t="s">
        <v>13</v>
      </c>
      <c r="E26" s="34">
        <v>90</v>
      </c>
      <c r="F26" s="31">
        <v>37.83</v>
      </c>
      <c r="G26">
        <v>37.594999999999999</v>
      </c>
      <c r="H26" s="32">
        <v>0.33234018715767655</v>
      </c>
    </row>
    <row r="27" spans="1:8" x14ac:dyDescent="0.15">
      <c r="A27" s="30" t="s">
        <v>35</v>
      </c>
      <c r="B27" s="30" t="s">
        <v>11</v>
      </c>
      <c r="C27" s="30" t="s">
        <v>146</v>
      </c>
      <c r="D27" s="30" t="s">
        <v>13</v>
      </c>
      <c r="E27" s="34">
        <v>90</v>
      </c>
      <c r="F27" s="31">
        <v>37.36</v>
      </c>
      <c r="H27" s="32"/>
    </row>
    <row r="28" spans="1:8" x14ac:dyDescent="0.15">
      <c r="A28" s="30" t="s">
        <v>47</v>
      </c>
      <c r="B28" s="30" t="s">
        <v>11</v>
      </c>
      <c r="C28" s="30" t="s">
        <v>146</v>
      </c>
      <c r="D28" s="30" t="s">
        <v>13</v>
      </c>
      <c r="E28" s="34">
        <v>91</v>
      </c>
      <c r="F28" s="31">
        <v>38.630000000000003</v>
      </c>
      <c r="G28">
        <v>38.984999999999999</v>
      </c>
      <c r="H28" s="32">
        <v>0.50204581464244935</v>
      </c>
    </row>
    <row r="29" spans="1:8" x14ac:dyDescent="0.15">
      <c r="A29" s="30" t="s">
        <v>59</v>
      </c>
      <c r="B29" s="30" t="s">
        <v>11</v>
      </c>
      <c r="C29" s="30" t="s">
        <v>146</v>
      </c>
      <c r="D29" s="30" t="s">
        <v>13</v>
      </c>
      <c r="E29" s="34">
        <v>91</v>
      </c>
      <c r="F29" s="31">
        <v>39.340000000000003</v>
      </c>
      <c r="H29" s="32"/>
    </row>
    <row r="30" spans="1:8" x14ac:dyDescent="0.15">
      <c r="A30" s="30" t="s">
        <v>71</v>
      </c>
      <c r="B30" s="30" t="s">
        <v>11</v>
      </c>
      <c r="C30" s="30" t="s">
        <v>146</v>
      </c>
      <c r="D30" s="30" t="s">
        <v>13</v>
      </c>
      <c r="E30" s="34">
        <v>92</v>
      </c>
      <c r="F30" s="31">
        <v>39.6</v>
      </c>
      <c r="G30">
        <v>39.6</v>
      </c>
      <c r="H30" s="32" t="s">
        <v>148</v>
      </c>
    </row>
    <row r="31" spans="1:8" x14ac:dyDescent="0.15">
      <c r="A31" s="30" t="s">
        <v>83</v>
      </c>
      <c r="B31" s="30" t="s">
        <v>11</v>
      </c>
      <c r="C31" s="30" t="s">
        <v>146</v>
      </c>
      <c r="D31" s="30" t="s">
        <v>13</v>
      </c>
      <c r="E31" s="34">
        <v>92</v>
      </c>
      <c r="F31" s="31"/>
      <c r="H31" s="32"/>
    </row>
    <row r="32" spans="1:8" x14ac:dyDescent="0.15">
      <c r="A32" s="30" t="s">
        <v>95</v>
      </c>
      <c r="B32" s="30" t="s">
        <v>11</v>
      </c>
      <c r="C32" s="30" t="s">
        <v>146</v>
      </c>
      <c r="D32" s="30" t="s">
        <v>13</v>
      </c>
      <c r="E32" s="34">
        <v>94</v>
      </c>
      <c r="F32" s="31"/>
      <c r="H32" s="32"/>
    </row>
    <row r="33" spans="1:8" x14ac:dyDescent="0.15">
      <c r="A33" s="30" t="s">
        <v>107</v>
      </c>
      <c r="B33" s="30" t="s">
        <v>11</v>
      </c>
      <c r="C33" s="30" t="s">
        <v>146</v>
      </c>
      <c r="D33" s="30" t="s">
        <v>13</v>
      </c>
      <c r="E33" s="34">
        <v>94</v>
      </c>
      <c r="F33" s="31"/>
      <c r="H33" s="32"/>
    </row>
    <row r="34" spans="1:8" x14ac:dyDescent="0.15">
      <c r="A34" s="30" t="s">
        <v>24</v>
      </c>
      <c r="B34" s="30" t="s">
        <v>11</v>
      </c>
      <c r="C34" s="30" t="s">
        <v>146</v>
      </c>
      <c r="D34" s="30" t="s">
        <v>13</v>
      </c>
      <c r="E34" s="34">
        <v>95</v>
      </c>
      <c r="F34" s="31">
        <v>34.64</v>
      </c>
      <c r="G34">
        <v>34.545000000000002</v>
      </c>
      <c r="H34" s="32">
        <v>0.13435028842544242</v>
      </c>
    </row>
    <row r="35" spans="1:8" x14ac:dyDescent="0.15">
      <c r="A35" s="30" t="s">
        <v>36</v>
      </c>
      <c r="B35" s="30" t="s">
        <v>11</v>
      </c>
      <c r="C35" s="30" t="s">
        <v>146</v>
      </c>
      <c r="D35" s="30" t="s">
        <v>13</v>
      </c>
      <c r="E35" s="34">
        <v>95</v>
      </c>
      <c r="F35" s="31">
        <v>34.450000000000003</v>
      </c>
      <c r="H35" s="32"/>
    </row>
    <row r="36" spans="1:8" x14ac:dyDescent="0.15">
      <c r="A36" s="30" t="s">
        <v>48</v>
      </c>
      <c r="B36" s="30" t="s">
        <v>11</v>
      </c>
      <c r="C36" s="30" t="s">
        <v>146</v>
      </c>
      <c r="D36" s="30" t="s">
        <v>13</v>
      </c>
      <c r="E36" s="34">
        <v>96</v>
      </c>
      <c r="F36" s="31"/>
      <c r="G36">
        <v>38.08</v>
      </c>
      <c r="H36" s="32" t="s">
        <v>148</v>
      </c>
    </row>
    <row r="37" spans="1:8" x14ac:dyDescent="0.15">
      <c r="A37" s="30" t="s">
        <v>60</v>
      </c>
      <c r="B37" s="30" t="s">
        <v>11</v>
      </c>
      <c r="C37" s="30" t="s">
        <v>146</v>
      </c>
      <c r="D37" s="30" t="s">
        <v>13</v>
      </c>
      <c r="E37" s="34">
        <v>96</v>
      </c>
      <c r="F37" s="31">
        <v>38.08</v>
      </c>
      <c r="H37" s="32"/>
    </row>
    <row r="38" spans="1:8" x14ac:dyDescent="0.15">
      <c r="A38" s="30" t="s">
        <v>72</v>
      </c>
      <c r="B38" s="30" t="s">
        <v>11</v>
      </c>
      <c r="C38" s="30" t="s">
        <v>146</v>
      </c>
      <c r="D38" s="30" t="s">
        <v>13</v>
      </c>
      <c r="E38" s="34" t="s">
        <v>147</v>
      </c>
      <c r="F38" s="31"/>
      <c r="H38" s="32">
        <v>0</v>
      </c>
    </row>
    <row r="39" spans="1:8" x14ac:dyDescent="0.15">
      <c r="A39" s="30" t="s">
        <v>84</v>
      </c>
      <c r="B39" s="30" t="s">
        <v>11</v>
      </c>
      <c r="C39" s="30" t="s">
        <v>146</v>
      </c>
      <c r="D39" s="30" t="s">
        <v>13</v>
      </c>
      <c r="E39" s="34" t="s">
        <v>147</v>
      </c>
      <c r="F39" s="31"/>
      <c r="H39" s="32"/>
    </row>
    <row r="40" spans="1:8" x14ac:dyDescent="0.15">
      <c r="A40" s="30" t="s">
        <v>19</v>
      </c>
      <c r="B40" s="30" t="s">
        <v>11</v>
      </c>
      <c r="C40" s="30" t="s">
        <v>146</v>
      </c>
      <c r="D40" s="30" t="s">
        <v>13</v>
      </c>
      <c r="E40" s="34"/>
      <c r="F40" s="31"/>
      <c r="H40" s="32"/>
    </row>
    <row r="41" spans="1:8" x14ac:dyDescent="0.15">
      <c r="A41" s="30" t="s">
        <v>25</v>
      </c>
      <c r="B41" s="30" t="s">
        <v>11</v>
      </c>
      <c r="C41" s="30" t="s">
        <v>146</v>
      </c>
      <c r="D41" s="30" t="s">
        <v>13</v>
      </c>
      <c r="E41" s="34"/>
      <c r="F41" s="31"/>
      <c r="H41" s="32"/>
    </row>
    <row r="42" spans="1:8" x14ac:dyDescent="0.15">
      <c r="A42" s="30" t="s">
        <v>31</v>
      </c>
      <c r="B42" s="30" t="s">
        <v>11</v>
      </c>
      <c r="C42" s="30" t="s">
        <v>146</v>
      </c>
      <c r="D42" s="30" t="s">
        <v>13</v>
      </c>
      <c r="E42" s="34"/>
      <c r="F42" s="31"/>
      <c r="H42" s="32"/>
    </row>
    <row r="43" spans="1:8" x14ac:dyDescent="0.15">
      <c r="A43" s="30" t="s">
        <v>37</v>
      </c>
      <c r="B43" s="30" t="s">
        <v>11</v>
      </c>
      <c r="C43" s="30" t="s">
        <v>146</v>
      </c>
      <c r="D43" s="30" t="s">
        <v>13</v>
      </c>
      <c r="E43" s="34"/>
      <c r="F43" s="31"/>
      <c r="H43" s="32"/>
    </row>
    <row r="44" spans="1:8" x14ac:dyDescent="0.15">
      <c r="A44" s="30" t="s">
        <v>43</v>
      </c>
      <c r="B44" s="30" t="s">
        <v>11</v>
      </c>
      <c r="C44" s="30" t="s">
        <v>146</v>
      </c>
      <c r="D44" s="30" t="s">
        <v>13</v>
      </c>
      <c r="E44" s="34"/>
      <c r="F44" s="31"/>
      <c r="H44" s="32"/>
    </row>
    <row r="45" spans="1:8" x14ac:dyDescent="0.15">
      <c r="A45" s="30" t="s">
        <v>49</v>
      </c>
      <c r="B45" s="30" t="s">
        <v>11</v>
      </c>
      <c r="C45" s="30" t="s">
        <v>146</v>
      </c>
      <c r="D45" s="30" t="s">
        <v>13</v>
      </c>
      <c r="E45" s="30"/>
      <c r="F45" s="31"/>
      <c r="H45" s="32"/>
    </row>
    <row r="46" spans="1:8" x14ac:dyDescent="0.15">
      <c r="A46" s="30" t="s">
        <v>55</v>
      </c>
      <c r="B46" s="30" t="s">
        <v>11</v>
      </c>
      <c r="C46" s="30" t="s">
        <v>146</v>
      </c>
      <c r="D46" s="30" t="s">
        <v>13</v>
      </c>
      <c r="E46" s="34"/>
      <c r="F46" s="31"/>
      <c r="H46" s="32"/>
    </row>
    <row r="47" spans="1:8" x14ac:dyDescent="0.15">
      <c r="A47" s="30" t="s">
        <v>61</v>
      </c>
      <c r="B47" s="30" t="s">
        <v>11</v>
      </c>
      <c r="C47" s="30" t="s">
        <v>146</v>
      </c>
      <c r="D47" s="30" t="s">
        <v>13</v>
      </c>
      <c r="E47" s="30"/>
      <c r="F47" s="31"/>
      <c r="H47" s="32"/>
    </row>
    <row r="48" spans="1:8" x14ac:dyDescent="0.15">
      <c r="A48" s="30" t="s">
        <v>67</v>
      </c>
      <c r="B48" s="30" t="s">
        <v>11</v>
      </c>
      <c r="C48" s="30" t="s">
        <v>146</v>
      </c>
      <c r="D48" s="30" t="s">
        <v>13</v>
      </c>
      <c r="E48" s="34"/>
      <c r="F48" s="31"/>
      <c r="H48" s="32"/>
    </row>
    <row r="49" spans="1:8" x14ac:dyDescent="0.15">
      <c r="A49" s="30" t="s">
        <v>73</v>
      </c>
      <c r="B49" s="30" t="s">
        <v>11</v>
      </c>
      <c r="C49" s="30" t="s">
        <v>146</v>
      </c>
      <c r="D49" s="30" t="s">
        <v>13</v>
      </c>
      <c r="E49" s="34"/>
      <c r="F49" s="31"/>
      <c r="H49" s="32"/>
    </row>
    <row r="50" spans="1:8" x14ac:dyDescent="0.15">
      <c r="A50" s="30" t="s">
        <v>79</v>
      </c>
      <c r="B50" s="30" t="s">
        <v>11</v>
      </c>
      <c r="C50" s="30" t="s">
        <v>146</v>
      </c>
      <c r="D50" s="30" t="s">
        <v>13</v>
      </c>
      <c r="E50" s="34"/>
      <c r="F50" s="31"/>
      <c r="H50" s="32"/>
    </row>
    <row r="51" spans="1:8" x14ac:dyDescent="0.15">
      <c r="A51" s="30" t="s">
        <v>85</v>
      </c>
      <c r="B51" s="30" t="s">
        <v>11</v>
      </c>
      <c r="C51" s="30" t="s">
        <v>146</v>
      </c>
      <c r="D51" s="30" t="s">
        <v>13</v>
      </c>
      <c r="E51" s="34"/>
      <c r="F51" s="31"/>
      <c r="H51" s="32"/>
    </row>
    <row r="52" spans="1:8" x14ac:dyDescent="0.15">
      <c r="A52" s="30" t="s">
        <v>91</v>
      </c>
      <c r="B52" s="30" t="s">
        <v>11</v>
      </c>
      <c r="C52" s="30" t="s">
        <v>146</v>
      </c>
      <c r="D52" s="30" t="s">
        <v>13</v>
      </c>
      <c r="E52" s="34"/>
      <c r="F52" s="31"/>
      <c r="H52" s="32"/>
    </row>
    <row r="53" spans="1:8" x14ac:dyDescent="0.15">
      <c r="A53" s="30" t="s">
        <v>96</v>
      </c>
      <c r="B53" s="30" t="s">
        <v>11</v>
      </c>
      <c r="C53" s="30" t="s">
        <v>146</v>
      </c>
      <c r="D53" s="30" t="s">
        <v>13</v>
      </c>
      <c r="E53" s="34"/>
      <c r="F53" s="31"/>
      <c r="H53" s="32"/>
    </row>
    <row r="54" spans="1:8" x14ac:dyDescent="0.15">
      <c r="A54" s="30" t="s">
        <v>97</v>
      </c>
      <c r="B54" s="30" t="s">
        <v>11</v>
      </c>
      <c r="C54" s="30" t="s">
        <v>146</v>
      </c>
      <c r="D54" s="30" t="s">
        <v>13</v>
      </c>
      <c r="E54" s="34"/>
      <c r="F54" s="31"/>
      <c r="H54" s="32"/>
    </row>
    <row r="55" spans="1:8" x14ac:dyDescent="0.15">
      <c r="A55" s="30" t="s">
        <v>103</v>
      </c>
      <c r="B55" s="30" t="s">
        <v>11</v>
      </c>
      <c r="C55" s="30" t="s">
        <v>146</v>
      </c>
      <c r="D55" s="30" t="s">
        <v>13</v>
      </c>
      <c r="E55" s="34"/>
      <c r="F55" s="31"/>
      <c r="H55" s="32"/>
    </row>
    <row r="56" spans="1:8" x14ac:dyDescent="0.15">
      <c r="A56" s="30" t="s">
        <v>108</v>
      </c>
      <c r="B56" s="30" t="s">
        <v>11</v>
      </c>
      <c r="C56" s="30" t="s">
        <v>146</v>
      </c>
      <c r="D56" s="30" t="s">
        <v>13</v>
      </c>
      <c r="E56" s="34"/>
      <c r="F56" s="31"/>
      <c r="H56" s="32"/>
    </row>
    <row r="57" spans="1:8" x14ac:dyDescent="0.15">
      <c r="A57" s="30" t="s">
        <v>109</v>
      </c>
      <c r="B57" s="30" t="s">
        <v>11</v>
      </c>
      <c r="C57" s="30" t="s">
        <v>146</v>
      </c>
      <c r="D57" s="30" t="s">
        <v>13</v>
      </c>
      <c r="E57" s="34"/>
      <c r="F57" s="31"/>
      <c r="H57" s="32"/>
    </row>
    <row r="58" spans="1:8" x14ac:dyDescent="0.15">
      <c r="A58" s="30" t="s">
        <v>10</v>
      </c>
      <c r="B58" s="30" t="s">
        <v>11</v>
      </c>
      <c r="C58" s="30" t="s">
        <v>145</v>
      </c>
      <c r="D58" s="30" t="s">
        <v>13</v>
      </c>
      <c r="E58" s="33">
        <v>50</v>
      </c>
      <c r="F58" s="31">
        <v>31.32</v>
      </c>
      <c r="G58">
        <v>31.060000000000002</v>
      </c>
      <c r="H58" s="32">
        <v>0.36769552621700441</v>
      </c>
    </row>
    <row r="59" spans="1:8" x14ac:dyDescent="0.15">
      <c r="A59" s="30" t="s">
        <v>26</v>
      </c>
      <c r="B59" s="30" t="s">
        <v>11</v>
      </c>
      <c r="C59" s="30" t="s">
        <v>145</v>
      </c>
      <c r="D59" s="30" t="s">
        <v>13</v>
      </c>
      <c r="E59" s="33">
        <v>50</v>
      </c>
      <c r="F59" s="31">
        <v>30.8</v>
      </c>
      <c r="H59" s="32"/>
    </row>
    <row r="60" spans="1:8" x14ac:dyDescent="0.15">
      <c r="A60" s="30" t="s">
        <v>38</v>
      </c>
      <c r="B60" s="30" t="s">
        <v>11</v>
      </c>
      <c r="C60" s="30" t="s">
        <v>145</v>
      </c>
      <c r="D60" s="30" t="s">
        <v>13</v>
      </c>
      <c r="E60" s="33">
        <v>51</v>
      </c>
      <c r="F60" s="31">
        <v>25.89</v>
      </c>
      <c r="G60">
        <v>25.62</v>
      </c>
      <c r="H60" s="32">
        <v>0.38183766184073509</v>
      </c>
    </row>
    <row r="61" spans="1:8" x14ac:dyDescent="0.15">
      <c r="A61" s="30" t="s">
        <v>50</v>
      </c>
      <c r="B61" s="30" t="s">
        <v>11</v>
      </c>
      <c r="C61" s="30" t="s">
        <v>145</v>
      </c>
      <c r="D61" s="30" t="s">
        <v>13</v>
      </c>
      <c r="E61" s="33">
        <v>51</v>
      </c>
      <c r="F61" s="31">
        <v>25.35</v>
      </c>
      <c r="H61" s="32"/>
    </row>
    <row r="62" spans="1:8" x14ac:dyDescent="0.15">
      <c r="A62" s="30" t="s">
        <v>62</v>
      </c>
      <c r="B62" s="30" t="s">
        <v>11</v>
      </c>
      <c r="C62" s="30" t="s">
        <v>145</v>
      </c>
      <c r="D62" s="30" t="s">
        <v>13</v>
      </c>
      <c r="E62" s="33">
        <v>52</v>
      </c>
      <c r="F62" s="31">
        <v>33.4</v>
      </c>
      <c r="G62">
        <v>33.825000000000003</v>
      </c>
      <c r="H62" s="32">
        <v>0.60104076400856643</v>
      </c>
    </row>
    <row r="63" spans="1:8" x14ac:dyDescent="0.15">
      <c r="A63" s="30" t="s">
        <v>74</v>
      </c>
      <c r="B63" s="30" t="s">
        <v>11</v>
      </c>
      <c r="C63" s="30" t="s">
        <v>145</v>
      </c>
      <c r="D63" s="30" t="s">
        <v>13</v>
      </c>
      <c r="E63" s="33">
        <v>52</v>
      </c>
      <c r="F63" s="31">
        <v>34.25</v>
      </c>
      <c r="H63" s="32"/>
    </row>
    <row r="64" spans="1:8" x14ac:dyDescent="0.15">
      <c r="A64" s="30" t="s">
        <v>86</v>
      </c>
      <c r="B64" s="30" t="s">
        <v>11</v>
      </c>
      <c r="C64" s="30" t="s">
        <v>145</v>
      </c>
      <c r="D64" s="30" t="s">
        <v>13</v>
      </c>
      <c r="E64" s="33">
        <v>54</v>
      </c>
      <c r="F64" s="31">
        <v>28.06</v>
      </c>
      <c r="G64">
        <v>28.055</v>
      </c>
      <c r="H64" s="32">
        <v>7.0710678118640685E-3</v>
      </c>
    </row>
    <row r="65" spans="1:8" x14ac:dyDescent="0.15">
      <c r="A65" s="30" t="s">
        <v>98</v>
      </c>
      <c r="B65" s="30" t="s">
        <v>11</v>
      </c>
      <c r="C65" s="30" t="s">
        <v>145</v>
      </c>
      <c r="D65" s="30" t="s">
        <v>13</v>
      </c>
      <c r="E65" s="33">
        <v>54</v>
      </c>
      <c r="F65" s="31">
        <v>28.05</v>
      </c>
      <c r="H65" s="32"/>
    </row>
    <row r="66" spans="1:8" x14ac:dyDescent="0.15">
      <c r="A66" s="30" t="s">
        <v>14</v>
      </c>
      <c r="B66" s="30" t="s">
        <v>11</v>
      </c>
      <c r="C66" s="30" t="s">
        <v>145</v>
      </c>
      <c r="D66" s="30" t="s">
        <v>13</v>
      </c>
      <c r="E66" s="33">
        <v>55</v>
      </c>
      <c r="F66" s="31">
        <v>37.840000000000003</v>
      </c>
      <c r="G66">
        <v>38.255000000000003</v>
      </c>
      <c r="H66" s="32">
        <v>0.5868986283848332</v>
      </c>
    </row>
    <row r="67" spans="1:8" x14ac:dyDescent="0.15">
      <c r="A67" s="30" t="s">
        <v>27</v>
      </c>
      <c r="B67" s="30" t="s">
        <v>11</v>
      </c>
      <c r="C67" s="30" t="s">
        <v>145</v>
      </c>
      <c r="D67" s="30" t="s">
        <v>13</v>
      </c>
      <c r="E67" s="33">
        <v>55</v>
      </c>
      <c r="F67" s="31">
        <v>38.67</v>
      </c>
      <c r="H67" s="32"/>
    </row>
    <row r="68" spans="1:8" x14ac:dyDescent="0.15">
      <c r="A68" s="30" t="s">
        <v>39</v>
      </c>
      <c r="B68" s="30" t="s">
        <v>11</v>
      </c>
      <c r="C68" s="30" t="s">
        <v>145</v>
      </c>
      <c r="D68" s="30" t="s">
        <v>13</v>
      </c>
      <c r="E68" s="33">
        <v>59</v>
      </c>
      <c r="F68" s="31">
        <v>27.35</v>
      </c>
      <c r="G68">
        <v>27.59</v>
      </c>
      <c r="H68" s="32">
        <v>0.33941125496954061</v>
      </c>
    </row>
    <row r="69" spans="1:8" x14ac:dyDescent="0.15">
      <c r="A69" s="30" t="s">
        <v>51</v>
      </c>
      <c r="B69" s="30" t="s">
        <v>11</v>
      </c>
      <c r="C69" s="30" t="s">
        <v>145</v>
      </c>
      <c r="D69" s="30" t="s">
        <v>13</v>
      </c>
      <c r="E69" s="33">
        <v>59</v>
      </c>
      <c r="F69" s="31">
        <v>27.83</v>
      </c>
      <c r="H69" s="32"/>
    </row>
    <row r="70" spans="1:8" x14ac:dyDescent="0.15">
      <c r="A70" s="30" t="s">
        <v>63</v>
      </c>
      <c r="B70" s="30" t="s">
        <v>11</v>
      </c>
      <c r="C70" s="30" t="s">
        <v>145</v>
      </c>
      <c r="D70" s="30" t="s">
        <v>13</v>
      </c>
      <c r="E70" s="33">
        <v>71</v>
      </c>
      <c r="F70" s="31">
        <v>27.49</v>
      </c>
      <c r="G70">
        <v>27.604999999999997</v>
      </c>
      <c r="H70" s="32">
        <v>0.16263455967290624</v>
      </c>
    </row>
    <row r="71" spans="1:8" x14ac:dyDescent="0.15">
      <c r="A71" s="30" t="s">
        <v>75</v>
      </c>
      <c r="B71" s="30" t="s">
        <v>11</v>
      </c>
      <c r="C71" s="30" t="s">
        <v>145</v>
      </c>
      <c r="D71" s="30" t="s">
        <v>13</v>
      </c>
      <c r="E71" s="33">
        <v>71</v>
      </c>
      <c r="F71" s="31">
        <v>27.72</v>
      </c>
      <c r="H71" s="32"/>
    </row>
    <row r="72" spans="1:8" x14ac:dyDescent="0.15">
      <c r="A72" s="30" t="s">
        <v>87</v>
      </c>
      <c r="B72" s="30" t="s">
        <v>11</v>
      </c>
      <c r="C72" s="30" t="s">
        <v>145</v>
      </c>
      <c r="D72" s="30" t="s">
        <v>13</v>
      </c>
      <c r="E72" s="33">
        <v>73</v>
      </c>
      <c r="F72" s="31">
        <v>29.5</v>
      </c>
      <c r="G72">
        <v>29.725000000000001</v>
      </c>
      <c r="H72" s="32">
        <v>0.31819805153394587</v>
      </c>
    </row>
    <row r="73" spans="1:8" x14ac:dyDescent="0.15">
      <c r="A73" s="30" t="s">
        <v>99</v>
      </c>
      <c r="B73" s="30" t="s">
        <v>11</v>
      </c>
      <c r="C73" s="30" t="s">
        <v>145</v>
      </c>
      <c r="D73" s="30" t="s">
        <v>13</v>
      </c>
      <c r="E73" s="33">
        <v>73</v>
      </c>
      <c r="F73" s="31">
        <v>29.95</v>
      </c>
      <c r="H73" s="32"/>
    </row>
    <row r="74" spans="1:8" x14ac:dyDescent="0.15">
      <c r="A74" s="30" t="s">
        <v>16</v>
      </c>
      <c r="B74" s="30" t="s">
        <v>11</v>
      </c>
      <c r="C74" s="30" t="s">
        <v>145</v>
      </c>
      <c r="D74" s="30" t="s">
        <v>13</v>
      </c>
      <c r="E74" s="33">
        <v>76</v>
      </c>
      <c r="F74" s="31">
        <v>27.24</v>
      </c>
      <c r="G74">
        <v>27.689999999999998</v>
      </c>
      <c r="H74" s="32">
        <v>0.63639610306789429</v>
      </c>
    </row>
    <row r="75" spans="1:8" x14ac:dyDescent="0.15">
      <c r="A75" s="30" t="s">
        <v>28</v>
      </c>
      <c r="B75" s="30" t="s">
        <v>11</v>
      </c>
      <c r="C75" s="30" t="s">
        <v>145</v>
      </c>
      <c r="D75" s="30" t="s">
        <v>13</v>
      </c>
      <c r="E75" s="33">
        <v>76</v>
      </c>
      <c r="F75" s="31">
        <v>28.14</v>
      </c>
      <c r="H75" s="32"/>
    </row>
    <row r="76" spans="1:8" x14ac:dyDescent="0.15">
      <c r="A76" s="30" t="s">
        <v>40</v>
      </c>
      <c r="B76" s="30" t="s">
        <v>11</v>
      </c>
      <c r="C76" s="30" t="s">
        <v>145</v>
      </c>
      <c r="D76" s="30" t="s">
        <v>13</v>
      </c>
      <c r="E76" s="35">
        <v>77</v>
      </c>
      <c r="F76" s="36">
        <v>34.340000000000003</v>
      </c>
      <c r="G76" s="37">
        <v>30.800000000000004</v>
      </c>
      <c r="H76" s="38">
        <v>5.006316010800739</v>
      </c>
    </row>
    <row r="77" spans="1:8" x14ac:dyDescent="0.15">
      <c r="A77" s="30" t="s">
        <v>52</v>
      </c>
      <c r="B77" s="30" t="s">
        <v>11</v>
      </c>
      <c r="C77" s="30" t="s">
        <v>145</v>
      </c>
      <c r="D77" s="30" t="s">
        <v>13</v>
      </c>
      <c r="E77" s="35">
        <v>77</v>
      </c>
      <c r="F77" s="36">
        <v>27.26</v>
      </c>
      <c r="G77" s="37"/>
      <c r="H77" s="38"/>
    </row>
    <row r="78" spans="1:8" x14ac:dyDescent="0.15">
      <c r="A78" s="30" t="s">
        <v>64</v>
      </c>
      <c r="B78" s="30" t="s">
        <v>11</v>
      </c>
      <c r="C78" s="30" t="s">
        <v>145</v>
      </c>
      <c r="D78" s="30" t="s">
        <v>13</v>
      </c>
      <c r="E78" s="35">
        <v>80</v>
      </c>
      <c r="F78" s="36">
        <v>30.84</v>
      </c>
      <c r="G78" s="37">
        <v>33.015000000000001</v>
      </c>
      <c r="H78" s="38">
        <v>3.0759144981614801</v>
      </c>
    </row>
    <row r="79" spans="1:8" x14ac:dyDescent="0.15">
      <c r="A79" s="30" t="s">
        <v>76</v>
      </c>
      <c r="B79" s="30" t="s">
        <v>11</v>
      </c>
      <c r="C79" s="30" t="s">
        <v>145</v>
      </c>
      <c r="D79" s="30" t="s">
        <v>13</v>
      </c>
      <c r="E79" s="35">
        <v>80</v>
      </c>
      <c r="F79" s="36">
        <v>35.19</v>
      </c>
      <c r="G79" s="37"/>
      <c r="H79" s="38"/>
    </row>
    <row r="80" spans="1:8" x14ac:dyDescent="0.15">
      <c r="A80" s="30" t="s">
        <v>88</v>
      </c>
      <c r="B80" s="30" t="s">
        <v>11</v>
      </c>
      <c r="C80" s="30" t="s">
        <v>145</v>
      </c>
      <c r="D80" s="30" t="s">
        <v>13</v>
      </c>
      <c r="E80" s="33">
        <v>83</v>
      </c>
      <c r="F80" s="31">
        <v>35.770000000000003</v>
      </c>
      <c r="G80">
        <v>35.6</v>
      </c>
      <c r="H80" s="32">
        <v>0.24041630560342858</v>
      </c>
    </row>
    <row r="81" spans="1:8" x14ac:dyDescent="0.15">
      <c r="A81" s="30" t="s">
        <v>100</v>
      </c>
      <c r="B81" s="30" t="s">
        <v>11</v>
      </c>
      <c r="C81" s="30" t="s">
        <v>145</v>
      </c>
      <c r="D81" s="30" t="s">
        <v>13</v>
      </c>
      <c r="E81" s="33">
        <v>83</v>
      </c>
      <c r="F81" s="31">
        <v>35.43</v>
      </c>
      <c r="H81" s="32"/>
    </row>
    <row r="82" spans="1:8" x14ac:dyDescent="0.15">
      <c r="A82" s="30" t="s">
        <v>54</v>
      </c>
      <c r="B82" s="30" t="s">
        <v>11</v>
      </c>
      <c r="C82" s="30" t="s">
        <v>145</v>
      </c>
      <c r="D82" s="30" t="s">
        <v>13</v>
      </c>
      <c r="E82" s="33">
        <v>90</v>
      </c>
      <c r="F82" s="31">
        <v>27.41</v>
      </c>
      <c r="G82">
        <v>27.41</v>
      </c>
      <c r="H82" s="32" t="s">
        <v>148</v>
      </c>
    </row>
    <row r="83" spans="1:8" x14ac:dyDescent="0.15">
      <c r="A83" s="30" t="s">
        <v>66</v>
      </c>
      <c r="B83" s="30" t="s">
        <v>11</v>
      </c>
      <c r="C83" s="30" t="s">
        <v>145</v>
      </c>
      <c r="D83" s="30" t="s">
        <v>13</v>
      </c>
      <c r="E83" s="33">
        <v>90</v>
      </c>
      <c r="F83" s="31"/>
      <c r="H83" s="32"/>
    </row>
    <row r="84" spans="1:8" x14ac:dyDescent="0.15">
      <c r="A84" s="30" t="s">
        <v>53</v>
      </c>
      <c r="B84" s="30" t="s">
        <v>11</v>
      </c>
      <c r="C84" s="30" t="s">
        <v>145</v>
      </c>
      <c r="D84" s="30" t="s">
        <v>13</v>
      </c>
      <c r="E84" s="33">
        <v>91</v>
      </c>
      <c r="F84" s="31">
        <v>28.66</v>
      </c>
      <c r="G84">
        <v>28.490000000000002</v>
      </c>
      <c r="H84" s="32">
        <v>0.24041630560342606</v>
      </c>
    </row>
    <row r="85" spans="1:8" x14ac:dyDescent="0.15">
      <c r="A85" s="30" t="s">
        <v>65</v>
      </c>
      <c r="B85" s="30" t="s">
        <v>11</v>
      </c>
      <c r="C85" s="30" t="s">
        <v>145</v>
      </c>
      <c r="D85" s="30" t="s">
        <v>13</v>
      </c>
      <c r="E85" s="33">
        <v>91</v>
      </c>
      <c r="F85" s="31">
        <v>28.32</v>
      </c>
      <c r="H85" s="32"/>
    </row>
    <row r="86" spans="1:8" x14ac:dyDescent="0.15">
      <c r="A86" s="30" t="s">
        <v>77</v>
      </c>
      <c r="B86" s="30" t="s">
        <v>11</v>
      </c>
      <c r="C86" s="30" t="s">
        <v>145</v>
      </c>
      <c r="D86" s="30" t="s">
        <v>13</v>
      </c>
      <c r="E86" s="33">
        <v>92</v>
      </c>
      <c r="F86" s="31">
        <v>34.659999999999997</v>
      </c>
      <c r="G86">
        <v>33.935000000000002</v>
      </c>
      <c r="H86" s="32">
        <v>1.0253048327204908</v>
      </c>
    </row>
    <row r="87" spans="1:8" x14ac:dyDescent="0.15">
      <c r="A87" s="30" t="s">
        <v>89</v>
      </c>
      <c r="B87" s="30" t="s">
        <v>11</v>
      </c>
      <c r="C87" s="30" t="s">
        <v>145</v>
      </c>
      <c r="D87" s="30" t="s">
        <v>13</v>
      </c>
      <c r="E87" s="33">
        <v>92</v>
      </c>
      <c r="F87" s="31">
        <v>33.21</v>
      </c>
      <c r="H87" s="32"/>
    </row>
    <row r="88" spans="1:8" x14ac:dyDescent="0.15">
      <c r="A88" s="30" t="s">
        <v>18</v>
      </c>
      <c r="B88" s="30" t="s">
        <v>11</v>
      </c>
      <c r="C88" s="30" t="s">
        <v>145</v>
      </c>
      <c r="D88" s="30" t="s">
        <v>13</v>
      </c>
      <c r="E88" s="33">
        <v>94</v>
      </c>
      <c r="F88" s="31">
        <v>35.51</v>
      </c>
      <c r="G88">
        <v>35.405000000000001</v>
      </c>
      <c r="H88" s="32">
        <v>0.14849242404917559</v>
      </c>
    </row>
    <row r="89" spans="1:8" x14ac:dyDescent="0.15">
      <c r="A89" s="30" t="s">
        <v>101</v>
      </c>
      <c r="B89" s="30" t="s">
        <v>11</v>
      </c>
      <c r="C89" s="30" t="s">
        <v>145</v>
      </c>
      <c r="D89" s="30" t="s">
        <v>13</v>
      </c>
      <c r="E89" s="33">
        <v>94</v>
      </c>
      <c r="F89" s="31">
        <v>35.299999999999997</v>
      </c>
      <c r="H89" s="32"/>
    </row>
    <row r="90" spans="1:8" x14ac:dyDescent="0.15">
      <c r="A90" s="30" t="s">
        <v>30</v>
      </c>
      <c r="B90" s="30" t="s">
        <v>11</v>
      </c>
      <c r="C90" s="30" t="s">
        <v>145</v>
      </c>
      <c r="D90" s="30" t="s">
        <v>13</v>
      </c>
      <c r="E90" s="33">
        <v>95</v>
      </c>
      <c r="F90" s="31">
        <v>26.65</v>
      </c>
      <c r="G90">
        <v>26.634999999999998</v>
      </c>
      <c r="H90" s="32">
        <v>2.1213203435594716E-2</v>
      </c>
    </row>
    <row r="91" spans="1:8" x14ac:dyDescent="0.15">
      <c r="A91" s="30" t="s">
        <v>42</v>
      </c>
      <c r="B91" s="30" t="s">
        <v>11</v>
      </c>
      <c r="C91" s="30" t="s">
        <v>145</v>
      </c>
      <c r="D91" s="30" t="s">
        <v>13</v>
      </c>
      <c r="E91" s="33">
        <v>95</v>
      </c>
      <c r="F91" s="31">
        <v>26.62</v>
      </c>
      <c r="H91" s="32"/>
    </row>
    <row r="92" spans="1:8" x14ac:dyDescent="0.15">
      <c r="A92" s="30" t="s">
        <v>17</v>
      </c>
      <c r="B92" s="30" t="s">
        <v>11</v>
      </c>
      <c r="C92" s="30" t="s">
        <v>145</v>
      </c>
      <c r="D92" s="30" t="s">
        <v>13</v>
      </c>
      <c r="E92" s="33">
        <v>96</v>
      </c>
      <c r="F92" s="31">
        <v>27.28</v>
      </c>
      <c r="G92">
        <v>27.553333333333331</v>
      </c>
      <c r="H92" s="32">
        <v>0.23755701070129112</v>
      </c>
    </row>
    <row r="93" spans="1:8" x14ac:dyDescent="0.15">
      <c r="A93" s="30" t="s">
        <v>29</v>
      </c>
      <c r="B93" s="30" t="s">
        <v>11</v>
      </c>
      <c r="C93" s="30" t="s">
        <v>145</v>
      </c>
      <c r="D93" s="30" t="s">
        <v>13</v>
      </c>
      <c r="E93" s="33">
        <v>96</v>
      </c>
      <c r="F93" s="31">
        <v>27.71</v>
      </c>
      <c r="H93" s="32"/>
    </row>
    <row r="94" spans="1:8" x14ac:dyDescent="0.15">
      <c r="A94" s="30" t="s">
        <v>41</v>
      </c>
      <c r="B94" s="30" t="s">
        <v>11</v>
      </c>
      <c r="C94" s="30" t="s">
        <v>145</v>
      </c>
      <c r="D94" s="30" t="s">
        <v>13</v>
      </c>
      <c r="E94" s="33">
        <v>96</v>
      </c>
      <c r="F94" s="31">
        <v>27.67</v>
      </c>
      <c r="H94" s="32"/>
    </row>
    <row r="95" spans="1:8" x14ac:dyDescent="0.15">
      <c r="A95" s="30" t="s">
        <v>78</v>
      </c>
      <c r="B95" s="30" t="s">
        <v>11</v>
      </c>
      <c r="C95" s="30" t="s">
        <v>145</v>
      </c>
      <c r="D95" s="30" t="s">
        <v>13</v>
      </c>
      <c r="E95" s="33" t="s">
        <v>147</v>
      </c>
      <c r="F95" s="31"/>
      <c r="G95">
        <v>0</v>
      </c>
      <c r="H95" s="32">
        <v>0</v>
      </c>
    </row>
    <row r="96" spans="1:8" x14ac:dyDescent="0.15">
      <c r="A96" s="30" t="s">
        <v>90</v>
      </c>
      <c r="B96" s="30" t="s">
        <v>11</v>
      </c>
      <c r="C96" s="30" t="s">
        <v>145</v>
      </c>
      <c r="D96" s="30" t="s">
        <v>13</v>
      </c>
      <c r="E96" s="33"/>
      <c r="F96" s="31"/>
      <c r="H96" s="32"/>
    </row>
    <row r="97" spans="1:8" x14ac:dyDescent="0.15">
      <c r="A97" s="30" t="s">
        <v>102</v>
      </c>
      <c r="B97" s="30" t="s">
        <v>11</v>
      </c>
      <c r="C97" s="30" t="s">
        <v>145</v>
      </c>
      <c r="D97" s="30" t="s">
        <v>13</v>
      </c>
      <c r="E97" s="33"/>
      <c r="F97" s="31"/>
      <c r="H97" s="32"/>
    </row>
  </sheetData>
  <sortState xmlns:xlrd2="http://schemas.microsoft.com/office/spreadsheetml/2017/richdata2" ref="A2:G98">
    <sortCondition ref="C1:C98"/>
  </sortState>
  <phoneticPr fontId="1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933DB-52CD-9A4B-8135-19191370B34C}">
  <dimension ref="A1:K78"/>
  <sheetViews>
    <sheetView tabSelected="1" zoomScale="170" zoomScaleNormal="170" workbookViewId="0">
      <selection activeCell="C16" sqref="C16"/>
    </sheetView>
  </sheetViews>
  <sheetFormatPr baseColWidth="10" defaultRowHeight="11" x14ac:dyDescent="0.15"/>
  <cols>
    <col min="2" max="2" width="13.5" customWidth="1"/>
    <col min="4" max="4" width="12.5" customWidth="1"/>
    <col min="6" max="6" width="14.25" customWidth="1"/>
    <col min="7" max="7" width="23.75" customWidth="1"/>
    <col min="8" max="8" width="16.75" customWidth="1"/>
    <col min="10" max="10" width="13.5" customWidth="1"/>
    <col min="11" max="11" width="12.75" customWidth="1"/>
  </cols>
  <sheetData>
    <row r="1" spans="1:11" s="39" customFormat="1" ht="12" thickBot="1" x14ac:dyDescent="0.2">
      <c r="B1" s="39" t="s">
        <v>149</v>
      </c>
      <c r="D1" s="39" t="s">
        <v>150</v>
      </c>
    </row>
    <row r="2" spans="1:11" s="39" customFormat="1" x14ac:dyDescent="0.15">
      <c r="A2" s="39" t="s">
        <v>4</v>
      </c>
      <c r="B2" s="39" t="s">
        <v>151</v>
      </c>
      <c r="C2" s="39" t="s">
        <v>159</v>
      </c>
      <c r="D2" s="39" t="s">
        <v>151</v>
      </c>
      <c r="E2" s="39" t="s">
        <v>152</v>
      </c>
      <c r="F2" s="39" t="s">
        <v>153</v>
      </c>
      <c r="G2" s="40" t="s">
        <v>154</v>
      </c>
      <c r="H2" s="39" t="s">
        <v>155</v>
      </c>
      <c r="I2" s="57" t="s">
        <v>156</v>
      </c>
      <c r="J2" s="58" t="s">
        <v>157</v>
      </c>
      <c r="K2" s="59" t="s">
        <v>158</v>
      </c>
    </row>
    <row r="3" spans="1:11" s="48" customFormat="1" ht="12" thickBot="1" x14ac:dyDescent="0.2">
      <c r="A3" s="44">
        <v>50</v>
      </c>
      <c r="B3" s="45">
        <v>36.515000000000001</v>
      </c>
      <c r="C3" s="46" t="s">
        <v>132</v>
      </c>
      <c r="D3" s="45">
        <v>31.060000000000002</v>
      </c>
      <c r="E3" s="45">
        <f>D3-B3</f>
        <v>-5.4549999999999983</v>
      </c>
      <c r="F3" s="45">
        <f>E3-$G$3</f>
        <v>2.7744444444444465</v>
      </c>
      <c r="G3" s="47">
        <f>AVERAGE(E15:E20)</f>
        <v>-8.2294444444444448</v>
      </c>
      <c r="H3" s="45">
        <f>2^-(F3)</f>
        <v>0.14615342625478112</v>
      </c>
      <c r="I3" s="60">
        <f>AVERAGE(H15:H20)</f>
        <v>2.4421848259457986</v>
      </c>
      <c r="J3" s="61">
        <f>AVERAGE(H3:H8)</f>
        <v>6.4990737343274922</v>
      </c>
      <c r="K3" s="62">
        <f>AVERAGE(H9:H14)</f>
        <v>2.8657734264120394</v>
      </c>
    </row>
    <row r="4" spans="1:11" s="48" customFormat="1" x14ac:dyDescent="0.15">
      <c r="A4" s="44">
        <v>51</v>
      </c>
      <c r="B4" s="45">
        <v>39.08</v>
      </c>
      <c r="C4" s="46" t="s">
        <v>132</v>
      </c>
      <c r="D4" s="45">
        <v>25.62</v>
      </c>
      <c r="E4" s="45">
        <f t="shared" ref="E4:E22" si="0">D4-B4</f>
        <v>-13.459999999999997</v>
      </c>
      <c r="F4" s="45">
        <f t="shared" ref="F4:F20" si="1">E4-$G$3</f>
        <v>-5.2305555555555525</v>
      </c>
      <c r="H4" s="45">
        <f t="shared" ref="H4:H20" si="2">2^-(F4)</f>
        <v>37.545173553802172</v>
      </c>
    </row>
    <row r="5" spans="1:11" s="48" customFormat="1" x14ac:dyDescent="0.15">
      <c r="A5" s="44">
        <v>52</v>
      </c>
      <c r="B5" s="45">
        <v>36.11</v>
      </c>
      <c r="C5" s="46" t="s">
        <v>132</v>
      </c>
      <c r="D5" s="45">
        <v>33.825000000000003</v>
      </c>
      <c r="E5" s="45">
        <f t="shared" si="0"/>
        <v>-2.2849999999999966</v>
      </c>
      <c r="F5" s="45">
        <f t="shared" si="1"/>
        <v>5.9444444444444482</v>
      </c>
      <c r="H5" s="45">
        <f t="shared" si="2"/>
        <v>1.6238425406747518E-2</v>
      </c>
    </row>
    <row r="6" spans="1:11" s="48" customFormat="1" x14ac:dyDescent="0.15">
      <c r="A6" s="44">
        <v>54</v>
      </c>
      <c r="B6" s="45">
        <v>36.620000000000005</v>
      </c>
      <c r="C6" s="46" t="s">
        <v>132</v>
      </c>
      <c r="D6" s="45">
        <v>28.055</v>
      </c>
      <c r="E6" s="45">
        <f t="shared" si="0"/>
        <v>-8.5650000000000048</v>
      </c>
      <c r="F6" s="45">
        <f t="shared" si="1"/>
        <v>-0.33555555555556005</v>
      </c>
      <c r="H6" s="45">
        <f t="shared" si="2"/>
        <v>1.2618632358082238</v>
      </c>
    </row>
    <row r="7" spans="1:11" s="48" customFormat="1" x14ac:dyDescent="0.15">
      <c r="A7" s="44">
        <v>55</v>
      </c>
      <c r="B7" s="45">
        <v>40</v>
      </c>
      <c r="C7" s="46" t="s">
        <v>132</v>
      </c>
      <c r="D7" s="45">
        <v>38.255000000000003</v>
      </c>
      <c r="E7" s="45">
        <f t="shared" si="0"/>
        <v>-1.7449999999999974</v>
      </c>
      <c r="F7" s="45">
        <f t="shared" si="1"/>
        <v>6.4844444444444473</v>
      </c>
      <c r="H7" s="45">
        <f t="shared" si="2"/>
        <v>1.116831660386205E-2</v>
      </c>
    </row>
    <row r="8" spans="1:11" s="48" customFormat="1" x14ac:dyDescent="0.15">
      <c r="A8" s="44">
        <v>59</v>
      </c>
      <c r="B8" s="45">
        <v>29.645000000000003</v>
      </c>
      <c r="C8" s="46" t="s">
        <v>132</v>
      </c>
      <c r="D8" s="45">
        <v>27.59</v>
      </c>
      <c r="E8" s="45">
        <f t="shared" si="0"/>
        <v>-2.0550000000000033</v>
      </c>
      <c r="F8" s="45">
        <f t="shared" si="1"/>
        <v>6.1744444444444415</v>
      </c>
      <c r="H8" s="45">
        <f t="shared" si="2"/>
        <v>1.3845448089164271E-2</v>
      </c>
    </row>
    <row r="9" spans="1:11" s="52" customFormat="1" x14ac:dyDescent="0.15">
      <c r="A9" s="49">
        <v>71</v>
      </c>
      <c r="B9" s="50">
        <v>39.120000000000005</v>
      </c>
      <c r="C9" s="51" t="s">
        <v>135</v>
      </c>
      <c r="D9" s="50">
        <v>27.604999999999997</v>
      </c>
      <c r="E9" s="50">
        <f t="shared" si="0"/>
        <v>-11.515000000000008</v>
      </c>
      <c r="F9" s="50">
        <f t="shared" si="1"/>
        <v>-3.2855555555555629</v>
      </c>
      <c r="H9" s="50">
        <f t="shared" si="2"/>
        <v>9.7510363328145999</v>
      </c>
    </row>
    <row r="10" spans="1:11" s="52" customFormat="1" x14ac:dyDescent="0.15">
      <c r="A10" s="49">
        <v>73</v>
      </c>
      <c r="B10" s="50">
        <v>36.209999999999994</v>
      </c>
      <c r="C10" s="51" t="s">
        <v>135</v>
      </c>
      <c r="D10" s="50">
        <v>29.725000000000001</v>
      </c>
      <c r="E10" s="50">
        <f t="shared" si="0"/>
        <v>-6.4849999999999923</v>
      </c>
      <c r="F10" s="50">
        <f t="shared" si="1"/>
        <v>1.7444444444444525</v>
      </c>
      <c r="H10" s="50">
        <f t="shared" si="2"/>
        <v>0.29844884083956591</v>
      </c>
    </row>
    <row r="11" spans="1:11" s="52" customFormat="1" x14ac:dyDescent="0.15">
      <c r="A11" s="49">
        <v>76</v>
      </c>
      <c r="B11" s="50">
        <v>38.150000000000006</v>
      </c>
      <c r="C11" s="51" t="s">
        <v>135</v>
      </c>
      <c r="D11" s="50">
        <v>27.689999999999998</v>
      </c>
      <c r="E11" s="50">
        <f t="shared" si="0"/>
        <v>-10.460000000000008</v>
      </c>
      <c r="F11" s="50">
        <f t="shared" si="1"/>
        <v>-2.2305555555555632</v>
      </c>
      <c r="H11" s="50">
        <f t="shared" si="2"/>
        <v>4.6931466942253071</v>
      </c>
    </row>
    <row r="12" spans="1:11" s="52" customFormat="1" x14ac:dyDescent="0.15">
      <c r="A12" s="49">
        <v>77</v>
      </c>
      <c r="B12" s="50">
        <v>40</v>
      </c>
      <c r="C12" s="51" t="s">
        <v>135</v>
      </c>
      <c r="D12" s="50">
        <v>30.800000000000004</v>
      </c>
      <c r="E12" s="50">
        <f t="shared" si="0"/>
        <v>-9.1999999999999957</v>
      </c>
      <c r="F12" s="50">
        <f t="shared" si="1"/>
        <v>-0.97055555555555095</v>
      </c>
      <c r="H12" s="50">
        <f t="shared" si="2"/>
        <v>1.9595950542263543</v>
      </c>
    </row>
    <row r="13" spans="1:11" s="52" customFormat="1" x14ac:dyDescent="0.15">
      <c r="A13" s="49">
        <v>80</v>
      </c>
      <c r="B13" s="50">
        <v>40</v>
      </c>
      <c r="C13" s="51" t="s">
        <v>135</v>
      </c>
      <c r="D13" s="50">
        <v>33.015000000000001</v>
      </c>
      <c r="E13" s="50">
        <f t="shared" si="0"/>
        <v>-6.9849999999999994</v>
      </c>
      <c r="F13" s="50">
        <f t="shared" si="1"/>
        <v>1.2444444444444454</v>
      </c>
      <c r="H13" s="50">
        <f t="shared" si="2"/>
        <v>0.42207039838984545</v>
      </c>
    </row>
    <row r="14" spans="1:11" s="52" customFormat="1" x14ac:dyDescent="0.15">
      <c r="A14" s="49">
        <v>83</v>
      </c>
      <c r="B14" s="50">
        <v>40</v>
      </c>
      <c r="C14" s="51" t="s">
        <v>135</v>
      </c>
      <c r="D14" s="50">
        <v>35.6</v>
      </c>
      <c r="E14" s="50">
        <f t="shared" si="0"/>
        <v>-4.3999999999999986</v>
      </c>
      <c r="F14" s="50">
        <f t="shared" si="1"/>
        <v>3.8294444444444462</v>
      </c>
      <c r="H14" s="50">
        <f t="shared" si="2"/>
        <v>7.0343237976566969E-2</v>
      </c>
    </row>
    <row r="15" spans="1:11" s="56" customFormat="1" x14ac:dyDescent="0.15">
      <c r="A15" s="53">
        <v>90</v>
      </c>
      <c r="B15" s="54">
        <v>37.594999999999999</v>
      </c>
      <c r="C15" s="55" t="s">
        <v>136</v>
      </c>
      <c r="D15" s="54">
        <v>27.41</v>
      </c>
      <c r="E15" s="54">
        <f t="shared" si="0"/>
        <v>-10.184999999999999</v>
      </c>
      <c r="F15" s="54">
        <f t="shared" si="1"/>
        <v>-1.9555555555555539</v>
      </c>
      <c r="H15" s="54">
        <f t="shared" si="2"/>
        <v>3.878652578586868</v>
      </c>
    </row>
    <row r="16" spans="1:11" s="56" customFormat="1" x14ac:dyDescent="0.15">
      <c r="A16" s="53">
        <v>91</v>
      </c>
      <c r="B16" s="54">
        <v>38.984999999999999</v>
      </c>
      <c r="C16" s="55" t="s">
        <v>136</v>
      </c>
      <c r="D16" s="54">
        <v>28.490000000000002</v>
      </c>
      <c r="E16" s="54">
        <f t="shared" si="0"/>
        <v>-10.494999999999997</v>
      </c>
      <c r="F16" s="54">
        <f t="shared" si="1"/>
        <v>-2.2655555555555527</v>
      </c>
      <c r="H16" s="54">
        <f t="shared" si="2"/>
        <v>4.8083954670623399</v>
      </c>
    </row>
    <row r="17" spans="1:8" s="56" customFormat="1" x14ac:dyDescent="0.15">
      <c r="A17" s="53">
        <v>92</v>
      </c>
      <c r="B17" s="54">
        <v>39.6</v>
      </c>
      <c r="C17" s="55" t="s">
        <v>136</v>
      </c>
      <c r="D17" s="54">
        <v>33.935000000000002</v>
      </c>
      <c r="E17" s="54">
        <f t="shared" si="0"/>
        <v>-5.6649999999999991</v>
      </c>
      <c r="F17" s="54">
        <f t="shared" si="1"/>
        <v>2.5644444444444456</v>
      </c>
      <c r="H17" s="54">
        <f t="shared" si="2"/>
        <v>0.16905394118617825</v>
      </c>
    </row>
    <row r="18" spans="1:8" s="56" customFormat="1" x14ac:dyDescent="0.15">
      <c r="A18" s="53">
        <v>94</v>
      </c>
      <c r="B18" s="54">
        <v>40</v>
      </c>
      <c r="C18" s="55" t="s">
        <v>136</v>
      </c>
      <c r="D18" s="54">
        <v>35.405000000000001</v>
      </c>
      <c r="E18" s="54">
        <f t="shared" si="0"/>
        <v>-4.5949999999999989</v>
      </c>
      <c r="F18" s="54">
        <f t="shared" si="1"/>
        <v>3.6344444444444459</v>
      </c>
      <c r="H18" s="54">
        <f t="shared" si="2"/>
        <v>8.0523604046519176E-2</v>
      </c>
    </row>
    <row r="19" spans="1:8" s="56" customFormat="1" x14ac:dyDescent="0.15">
      <c r="A19" s="53">
        <v>95</v>
      </c>
      <c r="B19" s="54">
        <v>34.545000000000002</v>
      </c>
      <c r="C19" s="55" t="s">
        <v>136</v>
      </c>
      <c r="D19" s="54">
        <v>26.634999999999998</v>
      </c>
      <c r="E19" s="54">
        <f t="shared" si="0"/>
        <v>-7.9100000000000037</v>
      </c>
      <c r="F19" s="54">
        <f t="shared" si="1"/>
        <v>0.31944444444444109</v>
      </c>
      <c r="H19" s="54">
        <f t="shared" si="2"/>
        <v>0.80137841439569546</v>
      </c>
    </row>
    <row r="20" spans="1:8" s="56" customFormat="1" x14ac:dyDescent="0.15">
      <c r="A20" s="53">
        <v>96</v>
      </c>
      <c r="B20" s="54">
        <v>38.08</v>
      </c>
      <c r="C20" s="55" t="s">
        <v>136</v>
      </c>
      <c r="D20" s="54">
        <v>27.553333333333331</v>
      </c>
      <c r="E20" s="54">
        <f t="shared" si="0"/>
        <v>-10.526666666666667</v>
      </c>
      <c r="F20" s="54">
        <f t="shared" si="1"/>
        <v>-2.2972222222222225</v>
      </c>
      <c r="H20" s="54">
        <f t="shared" si="2"/>
        <v>4.9151049503971924</v>
      </c>
    </row>
    <row r="21" spans="1:8" x14ac:dyDescent="0.15">
      <c r="A21" s="34" t="s">
        <v>147</v>
      </c>
      <c r="B21">
        <v>0</v>
      </c>
      <c r="C21" s="43" t="s">
        <v>147</v>
      </c>
      <c r="D21">
        <v>0</v>
      </c>
      <c r="E21">
        <f t="shared" si="0"/>
        <v>0</v>
      </c>
    </row>
    <row r="22" spans="1:8" x14ac:dyDescent="0.15">
      <c r="A22" s="34" t="s">
        <v>147</v>
      </c>
      <c r="B22">
        <v>0</v>
      </c>
      <c r="C22" s="41" t="s">
        <v>147</v>
      </c>
      <c r="D22">
        <v>0</v>
      </c>
      <c r="E22">
        <f t="shared" si="0"/>
        <v>0</v>
      </c>
    </row>
    <row r="23" spans="1:8" x14ac:dyDescent="0.15">
      <c r="A23" s="34"/>
    </row>
    <row r="24" spans="1:8" x14ac:dyDescent="0.15">
      <c r="A24" s="34"/>
    </row>
    <row r="25" spans="1:8" x14ac:dyDescent="0.15">
      <c r="A25" s="34"/>
    </row>
    <row r="26" spans="1:8" x14ac:dyDescent="0.15">
      <c r="A26" s="34"/>
    </row>
    <row r="27" spans="1:8" x14ac:dyDescent="0.15">
      <c r="A27" s="34"/>
    </row>
    <row r="28" spans="1:8" x14ac:dyDescent="0.15">
      <c r="A28" s="30"/>
    </row>
    <row r="29" spans="1:8" x14ac:dyDescent="0.15">
      <c r="A29" s="34"/>
    </row>
    <row r="30" spans="1:8" x14ac:dyDescent="0.15">
      <c r="A30" s="30"/>
    </row>
    <row r="31" spans="1:8" x14ac:dyDescent="0.15">
      <c r="A31" s="34"/>
    </row>
    <row r="32" spans="1:8" x14ac:dyDescent="0.15">
      <c r="A32" s="34"/>
    </row>
    <row r="33" spans="1:1" x14ac:dyDescent="0.15">
      <c r="A33" s="34"/>
    </row>
    <row r="34" spans="1:1" x14ac:dyDescent="0.15">
      <c r="A34" s="34"/>
    </row>
    <row r="35" spans="1:1" x14ac:dyDescent="0.15">
      <c r="A35" s="34"/>
    </row>
    <row r="36" spans="1:1" x14ac:dyDescent="0.15">
      <c r="A36" s="34"/>
    </row>
    <row r="37" spans="1:1" x14ac:dyDescent="0.15">
      <c r="A37" s="34"/>
    </row>
    <row r="38" spans="1:1" x14ac:dyDescent="0.15">
      <c r="A38" s="34"/>
    </row>
    <row r="39" spans="1:1" x14ac:dyDescent="0.15">
      <c r="A39" s="34"/>
    </row>
    <row r="40" spans="1:1" x14ac:dyDescent="0.15">
      <c r="A40" s="34"/>
    </row>
    <row r="41" spans="1:1" x14ac:dyDescent="0.15">
      <c r="A41" s="41"/>
    </row>
    <row r="42" spans="1:1" x14ac:dyDescent="0.15">
      <c r="A42" s="41"/>
    </row>
    <row r="43" spans="1:1" x14ac:dyDescent="0.15">
      <c r="A43" s="41"/>
    </row>
    <row r="44" spans="1:1" x14ac:dyDescent="0.15">
      <c r="A44" s="41"/>
    </row>
    <row r="45" spans="1:1" x14ac:dyDescent="0.15">
      <c r="A45" s="41"/>
    </row>
    <row r="46" spans="1:1" x14ac:dyDescent="0.15">
      <c r="A46" s="41"/>
    </row>
    <row r="47" spans="1:1" x14ac:dyDescent="0.15">
      <c r="A47" s="41"/>
    </row>
    <row r="48" spans="1:1" x14ac:dyDescent="0.15">
      <c r="A48" s="41"/>
    </row>
    <row r="49" spans="1:1" x14ac:dyDescent="0.15">
      <c r="A49" s="41"/>
    </row>
    <row r="50" spans="1:1" x14ac:dyDescent="0.15">
      <c r="A50" s="41"/>
    </row>
    <row r="51" spans="1:1" x14ac:dyDescent="0.15">
      <c r="A51" s="41"/>
    </row>
    <row r="52" spans="1:1" x14ac:dyDescent="0.15">
      <c r="A52" s="41"/>
    </row>
    <row r="53" spans="1:1" x14ac:dyDescent="0.15">
      <c r="A53" s="41"/>
    </row>
    <row r="54" spans="1:1" x14ac:dyDescent="0.15">
      <c r="A54" s="41"/>
    </row>
    <row r="55" spans="1:1" x14ac:dyDescent="0.15">
      <c r="A55" s="41"/>
    </row>
    <row r="56" spans="1:1" x14ac:dyDescent="0.15">
      <c r="A56" s="41"/>
    </row>
    <row r="57" spans="1:1" x14ac:dyDescent="0.15">
      <c r="A57" s="41"/>
    </row>
    <row r="58" spans="1:1" x14ac:dyDescent="0.15">
      <c r="A58" s="41"/>
    </row>
    <row r="59" spans="1:1" x14ac:dyDescent="0.15">
      <c r="A59" s="42"/>
    </row>
    <row r="60" spans="1:1" x14ac:dyDescent="0.15">
      <c r="A60" s="42"/>
    </row>
    <row r="61" spans="1:1" x14ac:dyDescent="0.15">
      <c r="A61" s="42"/>
    </row>
    <row r="62" spans="1:1" x14ac:dyDescent="0.15">
      <c r="A62" s="42"/>
    </row>
    <row r="63" spans="1:1" x14ac:dyDescent="0.15">
      <c r="A63" s="41"/>
    </row>
    <row r="64" spans="1:1" x14ac:dyDescent="0.15">
      <c r="A64" s="41"/>
    </row>
    <row r="65" spans="1:1" x14ac:dyDescent="0.15">
      <c r="A65" s="41"/>
    </row>
    <row r="66" spans="1:1" x14ac:dyDescent="0.15">
      <c r="A66" s="41"/>
    </row>
    <row r="67" spans="1:1" x14ac:dyDescent="0.15">
      <c r="A67" s="41"/>
    </row>
    <row r="68" spans="1:1" x14ac:dyDescent="0.15">
      <c r="A68" s="41"/>
    </row>
    <row r="69" spans="1:1" x14ac:dyDescent="0.15">
      <c r="A69" s="41"/>
    </row>
    <row r="70" spans="1:1" x14ac:dyDescent="0.15">
      <c r="A70" s="41"/>
    </row>
    <row r="71" spans="1:1" x14ac:dyDescent="0.15">
      <c r="A71" s="41"/>
    </row>
    <row r="72" spans="1:1" x14ac:dyDescent="0.15">
      <c r="A72" s="41"/>
    </row>
    <row r="73" spans="1:1" x14ac:dyDescent="0.15">
      <c r="A73" s="41"/>
    </row>
    <row r="74" spans="1:1" x14ac:dyDescent="0.15">
      <c r="A74" s="41"/>
    </row>
    <row r="75" spans="1:1" x14ac:dyDescent="0.15">
      <c r="A75" s="41"/>
    </row>
    <row r="76" spans="1:1" x14ac:dyDescent="0.15">
      <c r="A76" s="41"/>
    </row>
    <row r="77" spans="1:1" x14ac:dyDescent="0.15">
      <c r="A77" s="41"/>
    </row>
    <row r="78" spans="1:1" x14ac:dyDescent="0.15">
      <c r="A78" s="41"/>
    </row>
  </sheetData>
  <autoFilter ref="D1:D96" xr:uid="{5FC933DB-52CD-9A4B-8135-19191370B34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7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Q20" sqref="Q20"/>
    </sheetView>
  </sheetViews>
  <sheetFormatPr baseColWidth="10" defaultColWidth="10" defaultRowHeight="15" customHeight="1" x14ac:dyDescent="0.15"/>
  <cols>
    <col min="1" max="1" width="1.5" style="4" customWidth="1"/>
    <col min="2" max="2" width="10" style="6" customWidth="1"/>
    <col min="3" max="3" width="10" style="7" customWidth="1"/>
    <col min="4" max="4" width="13.25" style="8" customWidth="1"/>
    <col min="5" max="5" width="11.75" style="8" customWidth="1"/>
    <col min="6" max="6" width="15" style="8" customWidth="1"/>
    <col min="7" max="7" width="15" style="9" customWidth="1"/>
    <col min="8" max="8" width="15" style="14" customWidth="1"/>
    <col min="9" max="10" width="15" style="9" customWidth="1"/>
    <col min="11" max="11" width="18.25" style="8" hidden="1" customWidth="1"/>
    <col min="12" max="12" width="10" style="1" customWidth="1"/>
    <col min="13" max="16384" width="10" style="1"/>
  </cols>
  <sheetData>
    <row r="1" spans="1:11" s="2" customFormat="1" ht="30" customHeight="1" x14ac:dyDescent="0.15">
      <c r="A1" s="5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13" t="s">
        <v>6</v>
      </c>
      <c r="I1" s="3" t="s">
        <v>7</v>
      </c>
      <c r="J1" s="3" t="s">
        <v>8</v>
      </c>
      <c r="K1" s="3" t="s">
        <v>9</v>
      </c>
    </row>
    <row r="2" spans="1:11" ht="15" customHeight="1" x14ac:dyDescent="0.15">
      <c r="B2" s="6" t="s">
        <v>10</v>
      </c>
      <c r="C2" s="7" t="s">
        <v>11</v>
      </c>
      <c r="D2" s="8" t="s">
        <v>12</v>
      </c>
      <c r="E2" s="8" t="s">
        <v>13</v>
      </c>
      <c r="F2" s="8" t="s">
        <v>12</v>
      </c>
      <c r="G2" s="9">
        <v>79</v>
      </c>
      <c r="H2" s="14">
        <v>4107.6558048184497</v>
      </c>
      <c r="I2" s="9">
        <v>71</v>
      </c>
      <c r="J2" s="9">
        <v>83</v>
      </c>
      <c r="K2" s="8" t="s">
        <v>12</v>
      </c>
    </row>
    <row r="3" spans="1:11" ht="15" customHeight="1" x14ac:dyDescent="0.15">
      <c r="B3" s="6" t="s">
        <v>14</v>
      </c>
      <c r="C3" s="7" t="s">
        <v>11</v>
      </c>
      <c r="D3" s="8" t="s">
        <v>12</v>
      </c>
      <c r="E3" s="8" t="s">
        <v>13</v>
      </c>
      <c r="F3" s="8" t="s">
        <v>12</v>
      </c>
      <c r="G3" s="9" t="s">
        <v>15</v>
      </c>
      <c r="H3" s="14" t="s">
        <v>15</v>
      </c>
      <c r="I3" s="9" t="s">
        <v>15</v>
      </c>
      <c r="J3" s="9" t="s">
        <v>15</v>
      </c>
      <c r="K3" s="8" t="s">
        <v>12</v>
      </c>
    </row>
    <row r="4" spans="1:11" ht="15" customHeight="1" x14ac:dyDescent="0.15">
      <c r="B4" s="6" t="s">
        <v>16</v>
      </c>
      <c r="C4" s="7" t="s">
        <v>11</v>
      </c>
      <c r="D4" s="8" t="s">
        <v>12</v>
      </c>
      <c r="E4" s="8" t="s">
        <v>13</v>
      </c>
      <c r="F4" s="8" t="s">
        <v>12</v>
      </c>
      <c r="G4" s="9">
        <v>78.5</v>
      </c>
      <c r="H4" s="14">
        <v>5366.5607675478204</v>
      </c>
      <c r="I4" s="9">
        <v>71</v>
      </c>
      <c r="J4" s="9">
        <v>94</v>
      </c>
      <c r="K4" s="8" t="s">
        <v>12</v>
      </c>
    </row>
    <row r="5" spans="1:11" ht="15" customHeight="1" x14ac:dyDescent="0.15">
      <c r="B5" s="6" t="s">
        <v>17</v>
      </c>
      <c r="C5" s="7" t="s">
        <v>11</v>
      </c>
      <c r="D5" s="8" t="s">
        <v>12</v>
      </c>
      <c r="E5" s="8" t="s">
        <v>13</v>
      </c>
      <c r="F5" s="8" t="s">
        <v>12</v>
      </c>
      <c r="G5" s="9">
        <v>78.5</v>
      </c>
      <c r="H5" s="14">
        <v>5388.7131193259602</v>
      </c>
      <c r="I5" s="9">
        <v>71</v>
      </c>
      <c r="J5" s="9">
        <v>95</v>
      </c>
      <c r="K5" s="8" t="s">
        <v>12</v>
      </c>
    </row>
    <row r="6" spans="1:11" ht="15" customHeight="1" x14ac:dyDescent="0.15">
      <c r="B6" s="6" t="s">
        <v>18</v>
      </c>
      <c r="C6" s="7" t="s">
        <v>11</v>
      </c>
      <c r="D6" s="8" t="s">
        <v>12</v>
      </c>
      <c r="E6" s="8" t="s">
        <v>13</v>
      </c>
      <c r="F6" s="8" t="s">
        <v>12</v>
      </c>
      <c r="G6" s="9">
        <v>78.5</v>
      </c>
      <c r="H6" s="14">
        <v>3219.40717910381</v>
      </c>
      <c r="I6" s="9">
        <v>71</v>
      </c>
      <c r="J6" s="9">
        <v>83</v>
      </c>
      <c r="K6" s="8" t="s">
        <v>12</v>
      </c>
    </row>
    <row r="7" spans="1:11" ht="15" customHeight="1" x14ac:dyDescent="0.15">
      <c r="B7" s="6" t="s">
        <v>19</v>
      </c>
      <c r="C7" s="7" t="s">
        <v>11</v>
      </c>
      <c r="D7" s="8" t="s">
        <v>12</v>
      </c>
      <c r="E7" s="8" t="s">
        <v>13</v>
      </c>
      <c r="F7" s="8" t="s">
        <v>12</v>
      </c>
      <c r="G7" s="9" t="s">
        <v>15</v>
      </c>
      <c r="H7" s="14" t="s">
        <v>15</v>
      </c>
      <c r="I7" s="9" t="s">
        <v>15</v>
      </c>
      <c r="J7" s="9" t="s">
        <v>15</v>
      </c>
      <c r="K7" s="8" t="s">
        <v>12</v>
      </c>
    </row>
    <row r="8" spans="1:11" ht="15" customHeight="1" x14ac:dyDescent="0.15">
      <c r="B8" s="6" t="s">
        <v>20</v>
      </c>
      <c r="C8" s="7" t="s">
        <v>11</v>
      </c>
      <c r="D8" s="8" t="s">
        <v>12</v>
      </c>
      <c r="E8" s="8" t="s">
        <v>13</v>
      </c>
      <c r="F8" s="8" t="s">
        <v>12</v>
      </c>
      <c r="G8" s="9">
        <v>79.5</v>
      </c>
      <c r="H8" s="14">
        <v>2856.1126577680002</v>
      </c>
      <c r="I8" s="9">
        <v>71</v>
      </c>
      <c r="J8" s="9">
        <v>83</v>
      </c>
      <c r="K8" s="8" t="s">
        <v>12</v>
      </c>
    </row>
    <row r="9" spans="1:11" ht="15" customHeight="1" x14ac:dyDescent="0.15">
      <c r="B9" s="6" t="s">
        <v>21</v>
      </c>
      <c r="C9" s="7" t="s">
        <v>11</v>
      </c>
      <c r="D9" s="8" t="s">
        <v>12</v>
      </c>
      <c r="E9" s="8" t="s">
        <v>13</v>
      </c>
      <c r="F9" s="8" t="s">
        <v>12</v>
      </c>
      <c r="G9" s="9" t="s">
        <v>15</v>
      </c>
      <c r="H9" s="14" t="s">
        <v>15</v>
      </c>
      <c r="I9" s="9" t="s">
        <v>15</v>
      </c>
      <c r="J9" s="9" t="s">
        <v>15</v>
      </c>
      <c r="K9" s="8" t="s">
        <v>12</v>
      </c>
    </row>
    <row r="10" spans="1:11" ht="15" customHeight="1" x14ac:dyDescent="0.15">
      <c r="B10" s="6" t="s">
        <v>22</v>
      </c>
      <c r="C10" s="7" t="s">
        <v>11</v>
      </c>
      <c r="D10" s="8" t="s">
        <v>12</v>
      </c>
      <c r="E10" s="8" t="s">
        <v>13</v>
      </c>
      <c r="F10" s="8" t="s">
        <v>12</v>
      </c>
      <c r="G10" s="9">
        <v>78.5</v>
      </c>
      <c r="H10" s="14">
        <v>1984.2050519314701</v>
      </c>
      <c r="I10" s="9">
        <v>70.5</v>
      </c>
      <c r="J10" s="9">
        <v>83</v>
      </c>
      <c r="K10" s="8" t="s">
        <v>12</v>
      </c>
    </row>
    <row r="11" spans="1:11" ht="15" customHeight="1" x14ac:dyDescent="0.15">
      <c r="B11" s="6" t="s">
        <v>23</v>
      </c>
      <c r="C11" s="7" t="s">
        <v>11</v>
      </c>
      <c r="D11" s="8" t="s">
        <v>12</v>
      </c>
      <c r="E11" s="8" t="s">
        <v>13</v>
      </c>
      <c r="F11" s="8" t="s">
        <v>12</v>
      </c>
      <c r="G11" s="9">
        <v>78</v>
      </c>
      <c r="H11" s="14">
        <v>2895.7291270322598</v>
      </c>
      <c r="I11" s="9">
        <v>67.5</v>
      </c>
      <c r="J11" s="9">
        <v>84.5</v>
      </c>
      <c r="K11" s="8" t="s">
        <v>12</v>
      </c>
    </row>
    <row r="12" spans="1:11" ht="15" customHeight="1" x14ac:dyDescent="0.15">
      <c r="B12" s="6" t="s">
        <v>24</v>
      </c>
      <c r="C12" s="7" t="s">
        <v>11</v>
      </c>
      <c r="D12" s="8" t="s">
        <v>12</v>
      </c>
      <c r="E12" s="8" t="s">
        <v>13</v>
      </c>
      <c r="F12" s="8" t="s">
        <v>12</v>
      </c>
      <c r="G12" s="9">
        <v>78</v>
      </c>
      <c r="H12" s="14">
        <v>3923.9532248237401</v>
      </c>
      <c r="I12" s="9">
        <v>68</v>
      </c>
      <c r="J12" s="9">
        <v>81.5</v>
      </c>
      <c r="K12" s="8" t="s">
        <v>12</v>
      </c>
    </row>
    <row r="13" spans="1:11" ht="15" customHeight="1" x14ac:dyDescent="0.15">
      <c r="B13" s="6" t="s">
        <v>25</v>
      </c>
      <c r="C13" s="7" t="s">
        <v>11</v>
      </c>
      <c r="D13" s="8" t="s">
        <v>12</v>
      </c>
      <c r="E13" s="8" t="s">
        <v>13</v>
      </c>
      <c r="F13" s="8" t="s">
        <v>12</v>
      </c>
      <c r="G13" s="9" t="s">
        <v>15</v>
      </c>
      <c r="H13" s="14" t="s">
        <v>15</v>
      </c>
      <c r="I13" s="9" t="s">
        <v>15</v>
      </c>
      <c r="J13" s="9" t="s">
        <v>15</v>
      </c>
      <c r="K13" s="8" t="s">
        <v>12</v>
      </c>
    </row>
    <row r="14" spans="1:11" ht="15" customHeight="1" x14ac:dyDescent="0.15">
      <c r="B14" s="6" t="s">
        <v>26</v>
      </c>
      <c r="C14" s="7" t="s">
        <v>11</v>
      </c>
      <c r="D14" s="8" t="s">
        <v>12</v>
      </c>
      <c r="E14" s="8" t="s">
        <v>13</v>
      </c>
      <c r="F14" s="8" t="s">
        <v>12</v>
      </c>
      <c r="G14" s="9">
        <v>79</v>
      </c>
      <c r="H14" s="14">
        <v>4303.0541585989504</v>
      </c>
      <c r="I14" s="9">
        <v>71</v>
      </c>
      <c r="J14" s="9">
        <v>92</v>
      </c>
      <c r="K14" s="8" t="s">
        <v>12</v>
      </c>
    </row>
    <row r="15" spans="1:11" ht="15" customHeight="1" x14ac:dyDescent="0.15">
      <c r="B15" s="6" t="s">
        <v>27</v>
      </c>
      <c r="C15" s="7" t="s">
        <v>11</v>
      </c>
      <c r="D15" s="8" t="s">
        <v>12</v>
      </c>
      <c r="E15" s="8" t="s">
        <v>13</v>
      </c>
      <c r="F15" s="8" t="s">
        <v>12</v>
      </c>
      <c r="G15" s="9" t="s">
        <v>15</v>
      </c>
      <c r="H15" s="14" t="s">
        <v>15</v>
      </c>
      <c r="I15" s="9" t="s">
        <v>15</v>
      </c>
      <c r="J15" s="9" t="s">
        <v>15</v>
      </c>
      <c r="K15" s="8" t="s">
        <v>12</v>
      </c>
    </row>
    <row r="16" spans="1:11" ht="15" customHeight="1" x14ac:dyDescent="0.15">
      <c r="B16" s="6" t="s">
        <v>28</v>
      </c>
      <c r="C16" s="7" t="s">
        <v>11</v>
      </c>
      <c r="D16" s="8" t="s">
        <v>12</v>
      </c>
      <c r="E16" s="8" t="s">
        <v>13</v>
      </c>
      <c r="F16" s="8" t="s">
        <v>12</v>
      </c>
      <c r="G16" s="9">
        <v>78.5</v>
      </c>
      <c r="H16" s="14">
        <v>4630.9033614612799</v>
      </c>
      <c r="I16" s="9">
        <v>71</v>
      </c>
      <c r="J16" s="9">
        <v>92</v>
      </c>
      <c r="K16" s="8" t="s">
        <v>12</v>
      </c>
    </row>
    <row r="17" spans="2:11" ht="15" customHeight="1" x14ac:dyDescent="0.15">
      <c r="B17" s="6" t="s">
        <v>29</v>
      </c>
      <c r="C17" s="7" t="s">
        <v>11</v>
      </c>
      <c r="D17" s="8" t="s">
        <v>12</v>
      </c>
      <c r="E17" s="8" t="s">
        <v>13</v>
      </c>
      <c r="F17" s="8" t="s">
        <v>12</v>
      </c>
      <c r="G17" s="9">
        <v>78.5</v>
      </c>
      <c r="H17" s="14">
        <v>4303.2014309282104</v>
      </c>
      <c r="I17" s="9">
        <v>70.5</v>
      </c>
      <c r="J17" s="9">
        <v>91.5</v>
      </c>
      <c r="K17" s="8" t="s">
        <v>12</v>
      </c>
    </row>
    <row r="18" spans="2:11" ht="15" customHeight="1" x14ac:dyDescent="0.15">
      <c r="B18" s="6" t="s">
        <v>30</v>
      </c>
      <c r="C18" s="7" t="s">
        <v>11</v>
      </c>
      <c r="D18" s="8" t="s">
        <v>12</v>
      </c>
      <c r="E18" s="8" t="s">
        <v>13</v>
      </c>
      <c r="F18" s="8" t="s">
        <v>12</v>
      </c>
      <c r="G18" s="9">
        <v>79</v>
      </c>
      <c r="H18" s="14">
        <v>4871.8975101852702</v>
      </c>
      <c r="I18" s="9">
        <v>71.5</v>
      </c>
      <c r="J18" s="9">
        <v>91</v>
      </c>
      <c r="K18" s="8" t="s">
        <v>12</v>
      </c>
    </row>
    <row r="19" spans="2:11" ht="15" customHeight="1" x14ac:dyDescent="0.15">
      <c r="B19" s="6" t="s">
        <v>31</v>
      </c>
      <c r="C19" s="7" t="s">
        <v>11</v>
      </c>
      <c r="D19" s="8" t="s">
        <v>12</v>
      </c>
      <c r="E19" s="8" t="s">
        <v>13</v>
      </c>
      <c r="F19" s="8" t="s">
        <v>12</v>
      </c>
      <c r="G19" s="9" t="s">
        <v>15</v>
      </c>
      <c r="H19" s="14" t="s">
        <v>15</v>
      </c>
      <c r="I19" s="9" t="s">
        <v>15</v>
      </c>
      <c r="J19" s="9" t="s">
        <v>15</v>
      </c>
      <c r="K19" s="8" t="s">
        <v>12</v>
      </c>
    </row>
    <row r="20" spans="2:11" ht="15" customHeight="1" x14ac:dyDescent="0.15">
      <c r="B20" s="6" t="s">
        <v>32</v>
      </c>
      <c r="C20" s="7" t="s">
        <v>11</v>
      </c>
      <c r="D20" s="8" t="s">
        <v>12</v>
      </c>
      <c r="E20" s="8" t="s">
        <v>13</v>
      </c>
      <c r="F20" s="8" t="s">
        <v>12</v>
      </c>
      <c r="G20" s="9">
        <v>79.5</v>
      </c>
      <c r="H20" s="14">
        <v>2528.0761457818398</v>
      </c>
      <c r="I20" s="9">
        <v>71</v>
      </c>
      <c r="J20" s="9">
        <v>83</v>
      </c>
      <c r="K20" s="8" t="s">
        <v>12</v>
      </c>
    </row>
    <row r="21" spans="2:11" ht="15" customHeight="1" x14ac:dyDescent="0.15">
      <c r="B21" s="6" t="s">
        <v>33</v>
      </c>
      <c r="C21" s="7" t="s">
        <v>11</v>
      </c>
      <c r="D21" s="8" t="s">
        <v>12</v>
      </c>
      <c r="E21" s="8" t="s">
        <v>13</v>
      </c>
      <c r="F21" s="8" t="s">
        <v>12</v>
      </c>
      <c r="G21" s="9" t="s">
        <v>15</v>
      </c>
      <c r="H21" s="14" t="s">
        <v>15</v>
      </c>
      <c r="I21" s="9" t="s">
        <v>15</v>
      </c>
      <c r="J21" s="9" t="s">
        <v>15</v>
      </c>
      <c r="K21" s="8" t="s">
        <v>12</v>
      </c>
    </row>
    <row r="22" spans="2:11" ht="15" customHeight="1" x14ac:dyDescent="0.15">
      <c r="B22" s="6" t="s">
        <v>34</v>
      </c>
      <c r="C22" s="7" t="s">
        <v>11</v>
      </c>
      <c r="D22" s="8" t="s">
        <v>12</v>
      </c>
      <c r="E22" s="8" t="s">
        <v>13</v>
      </c>
      <c r="F22" s="8" t="s">
        <v>12</v>
      </c>
      <c r="G22" s="9">
        <v>79.5</v>
      </c>
      <c r="H22" s="14">
        <v>2018.37222561986</v>
      </c>
      <c r="I22" s="9">
        <v>71</v>
      </c>
      <c r="J22" s="9">
        <v>83</v>
      </c>
      <c r="K22" s="8" t="s">
        <v>12</v>
      </c>
    </row>
    <row r="23" spans="2:11" ht="15" customHeight="1" x14ac:dyDescent="0.15">
      <c r="B23" s="6" t="s">
        <v>35</v>
      </c>
      <c r="C23" s="7" t="s">
        <v>11</v>
      </c>
      <c r="D23" s="8" t="s">
        <v>12</v>
      </c>
      <c r="E23" s="8" t="s">
        <v>13</v>
      </c>
      <c r="F23" s="8" t="s">
        <v>12</v>
      </c>
      <c r="G23" s="9">
        <v>78.5</v>
      </c>
      <c r="H23" s="14">
        <v>2778.36711672608</v>
      </c>
      <c r="I23" s="9">
        <v>67.5</v>
      </c>
      <c r="J23" s="9">
        <v>83</v>
      </c>
      <c r="K23" s="8" t="s">
        <v>12</v>
      </c>
    </row>
    <row r="24" spans="2:11" ht="15" customHeight="1" x14ac:dyDescent="0.15">
      <c r="B24" s="6" t="s">
        <v>36</v>
      </c>
      <c r="C24" s="7" t="s">
        <v>11</v>
      </c>
      <c r="D24" s="8" t="s">
        <v>12</v>
      </c>
      <c r="E24" s="8" t="s">
        <v>13</v>
      </c>
      <c r="F24" s="8" t="s">
        <v>12</v>
      </c>
      <c r="G24" s="9">
        <v>78</v>
      </c>
      <c r="H24" s="14">
        <v>4545.3187629800104</v>
      </c>
      <c r="I24" s="9">
        <v>68</v>
      </c>
      <c r="J24" s="9">
        <v>81.5</v>
      </c>
      <c r="K24" s="8" t="s">
        <v>12</v>
      </c>
    </row>
    <row r="25" spans="2:11" ht="15" customHeight="1" x14ac:dyDescent="0.15">
      <c r="B25" s="6" t="s">
        <v>37</v>
      </c>
      <c r="C25" s="7" t="s">
        <v>11</v>
      </c>
      <c r="D25" s="8" t="s">
        <v>12</v>
      </c>
      <c r="E25" s="8" t="s">
        <v>13</v>
      </c>
      <c r="F25" s="8" t="s">
        <v>12</v>
      </c>
      <c r="G25" s="9" t="s">
        <v>15</v>
      </c>
      <c r="H25" s="14" t="s">
        <v>15</v>
      </c>
      <c r="I25" s="9" t="s">
        <v>15</v>
      </c>
      <c r="J25" s="9" t="s">
        <v>15</v>
      </c>
      <c r="K25" s="8" t="s">
        <v>12</v>
      </c>
    </row>
    <row r="26" spans="2:11" ht="15" customHeight="1" x14ac:dyDescent="0.15">
      <c r="B26" s="6" t="s">
        <v>38</v>
      </c>
      <c r="C26" s="7" t="s">
        <v>11</v>
      </c>
      <c r="D26" s="8" t="s">
        <v>12</v>
      </c>
      <c r="E26" s="8" t="s">
        <v>13</v>
      </c>
      <c r="F26" s="8" t="s">
        <v>12</v>
      </c>
      <c r="G26" s="9">
        <v>78.5</v>
      </c>
      <c r="H26" s="14">
        <v>5686.7527517078197</v>
      </c>
      <c r="I26" s="9">
        <v>71.5</v>
      </c>
      <c r="J26" s="9">
        <v>93.5</v>
      </c>
      <c r="K26" s="8" t="s">
        <v>12</v>
      </c>
    </row>
    <row r="27" spans="2:11" ht="15" customHeight="1" x14ac:dyDescent="0.15">
      <c r="B27" s="6" t="s">
        <v>39</v>
      </c>
      <c r="C27" s="7" t="s">
        <v>11</v>
      </c>
      <c r="D27" s="8" t="s">
        <v>12</v>
      </c>
      <c r="E27" s="8" t="s">
        <v>13</v>
      </c>
      <c r="F27" s="8" t="s">
        <v>12</v>
      </c>
      <c r="G27" s="9">
        <v>79</v>
      </c>
      <c r="H27" s="14">
        <v>6004.0868223266798</v>
      </c>
      <c r="I27" s="9">
        <v>71.5</v>
      </c>
      <c r="J27" s="9">
        <v>92.5</v>
      </c>
      <c r="K27" s="8" t="s">
        <v>12</v>
      </c>
    </row>
    <row r="28" spans="2:11" ht="15" customHeight="1" x14ac:dyDescent="0.15">
      <c r="B28" s="6" t="s">
        <v>40</v>
      </c>
      <c r="C28" s="7" t="s">
        <v>11</v>
      </c>
      <c r="D28" s="8" t="s">
        <v>12</v>
      </c>
      <c r="E28" s="8" t="s">
        <v>13</v>
      </c>
      <c r="F28" s="8" t="s">
        <v>12</v>
      </c>
      <c r="G28" s="9">
        <v>78.5</v>
      </c>
      <c r="H28" s="14">
        <v>4110.77796624639</v>
      </c>
      <c r="I28" s="9">
        <v>72</v>
      </c>
      <c r="J28" s="9">
        <v>94</v>
      </c>
      <c r="K28" s="8" t="s">
        <v>12</v>
      </c>
    </row>
    <row r="29" spans="2:11" ht="15" customHeight="1" x14ac:dyDescent="0.15">
      <c r="B29" s="6" t="s">
        <v>41</v>
      </c>
      <c r="C29" s="7" t="s">
        <v>11</v>
      </c>
      <c r="D29" s="8" t="s">
        <v>12</v>
      </c>
      <c r="E29" s="8" t="s">
        <v>13</v>
      </c>
      <c r="F29" s="8" t="s">
        <v>12</v>
      </c>
      <c r="G29" s="9">
        <v>78.5</v>
      </c>
      <c r="H29" s="14">
        <v>5909.32287602015</v>
      </c>
      <c r="I29" s="9">
        <v>71</v>
      </c>
      <c r="J29" s="9">
        <v>89</v>
      </c>
      <c r="K29" s="8" t="s">
        <v>12</v>
      </c>
    </row>
    <row r="30" spans="2:11" ht="15" customHeight="1" x14ac:dyDescent="0.15">
      <c r="B30" s="6" t="s">
        <v>42</v>
      </c>
      <c r="C30" s="7" t="s">
        <v>11</v>
      </c>
      <c r="D30" s="8" t="s">
        <v>12</v>
      </c>
      <c r="E30" s="8" t="s">
        <v>13</v>
      </c>
      <c r="F30" s="8" t="s">
        <v>12</v>
      </c>
      <c r="G30" s="9">
        <v>79</v>
      </c>
      <c r="H30" s="14">
        <v>6556.1675856850998</v>
      </c>
      <c r="I30" s="9">
        <v>71.5</v>
      </c>
      <c r="J30" s="9">
        <v>91.5</v>
      </c>
      <c r="K30" s="8" t="s">
        <v>12</v>
      </c>
    </row>
    <row r="31" spans="2:11" ht="15" customHeight="1" x14ac:dyDescent="0.15">
      <c r="B31" s="6" t="s">
        <v>43</v>
      </c>
      <c r="C31" s="7" t="s">
        <v>11</v>
      </c>
      <c r="D31" s="8" t="s">
        <v>12</v>
      </c>
      <c r="E31" s="8" t="s">
        <v>13</v>
      </c>
      <c r="F31" s="8" t="s">
        <v>12</v>
      </c>
      <c r="G31" s="9" t="s">
        <v>15</v>
      </c>
      <c r="H31" s="14" t="s">
        <v>15</v>
      </c>
      <c r="I31" s="9" t="s">
        <v>15</v>
      </c>
      <c r="J31" s="9" t="s">
        <v>15</v>
      </c>
      <c r="K31" s="8" t="s">
        <v>12</v>
      </c>
    </row>
    <row r="32" spans="2:11" ht="15" customHeight="1" x14ac:dyDescent="0.15">
      <c r="B32" s="6" t="s">
        <v>44</v>
      </c>
      <c r="C32" s="7" t="s">
        <v>11</v>
      </c>
      <c r="D32" s="8" t="s">
        <v>12</v>
      </c>
      <c r="E32" s="8" t="s">
        <v>13</v>
      </c>
      <c r="F32" s="8" t="s">
        <v>12</v>
      </c>
      <c r="G32" s="9" t="s">
        <v>15</v>
      </c>
      <c r="H32" s="14" t="s">
        <v>15</v>
      </c>
      <c r="I32" s="9" t="s">
        <v>15</v>
      </c>
      <c r="J32" s="9" t="s">
        <v>15</v>
      </c>
      <c r="K32" s="8" t="s">
        <v>12</v>
      </c>
    </row>
    <row r="33" spans="2:11" ht="15" customHeight="1" x14ac:dyDescent="0.15">
      <c r="B33" s="6" t="s">
        <v>45</v>
      </c>
      <c r="C33" s="7" t="s">
        <v>11</v>
      </c>
      <c r="D33" s="8" t="s">
        <v>12</v>
      </c>
      <c r="E33" s="8" t="s">
        <v>13</v>
      </c>
      <c r="F33" s="8" t="s">
        <v>12</v>
      </c>
      <c r="G33" s="9">
        <v>78</v>
      </c>
      <c r="H33" s="14">
        <v>5809.1490269261403</v>
      </c>
      <c r="I33" s="9">
        <v>69</v>
      </c>
      <c r="J33" s="9">
        <v>85.5</v>
      </c>
      <c r="K33" s="8" t="s">
        <v>12</v>
      </c>
    </row>
    <row r="34" spans="2:11" ht="15" customHeight="1" x14ac:dyDescent="0.15">
      <c r="B34" s="6" t="s">
        <v>46</v>
      </c>
      <c r="C34" s="7" t="s">
        <v>11</v>
      </c>
      <c r="D34" s="8" t="s">
        <v>12</v>
      </c>
      <c r="E34" s="8" t="s">
        <v>13</v>
      </c>
      <c r="F34" s="8" t="s">
        <v>12</v>
      </c>
      <c r="G34" s="9" t="s">
        <v>15</v>
      </c>
      <c r="H34" s="14" t="s">
        <v>15</v>
      </c>
      <c r="I34" s="9" t="s">
        <v>15</v>
      </c>
      <c r="J34" s="9" t="s">
        <v>15</v>
      </c>
      <c r="K34" s="8" t="s">
        <v>12</v>
      </c>
    </row>
    <row r="35" spans="2:11" ht="15" customHeight="1" x14ac:dyDescent="0.15">
      <c r="B35" s="6" t="s">
        <v>47</v>
      </c>
      <c r="C35" s="7" t="s">
        <v>11</v>
      </c>
      <c r="D35" s="8" t="s">
        <v>12</v>
      </c>
      <c r="E35" s="8" t="s">
        <v>13</v>
      </c>
      <c r="F35" s="8" t="s">
        <v>12</v>
      </c>
      <c r="G35" s="9">
        <v>78</v>
      </c>
      <c r="H35" s="14">
        <v>2496.4894920596298</v>
      </c>
      <c r="I35" s="9">
        <v>70.5</v>
      </c>
      <c r="J35" s="9">
        <v>89.5</v>
      </c>
      <c r="K35" s="8" t="s">
        <v>12</v>
      </c>
    </row>
    <row r="36" spans="2:11" ht="15" customHeight="1" x14ac:dyDescent="0.15">
      <c r="B36" s="6" t="s">
        <v>48</v>
      </c>
      <c r="C36" s="7" t="s">
        <v>11</v>
      </c>
      <c r="D36" s="8" t="s">
        <v>12</v>
      </c>
      <c r="E36" s="8" t="s">
        <v>13</v>
      </c>
      <c r="F36" s="8" t="s">
        <v>12</v>
      </c>
      <c r="G36" s="9" t="s">
        <v>15</v>
      </c>
      <c r="H36" s="14" t="s">
        <v>15</v>
      </c>
      <c r="I36" s="9" t="s">
        <v>15</v>
      </c>
      <c r="J36" s="9" t="s">
        <v>15</v>
      </c>
      <c r="K36" s="8" t="s">
        <v>12</v>
      </c>
    </row>
    <row r="37" spans="2:11" ht="15" customHeight="1" x14ac:dyDescent="0.15">
      <c r="B37" s="6" t="s">
        <v>49</v>
      </c>
      <c r="C37" s="7" t="s">
        <v>11</v>
      </c>
      <c r="D37" s="8" t="s">
        <v>12</v>
      </c>
      <c r="E37" s="8" t="s">
        <v>13</v>
      </c>
      <c r="F37" s="8" t="s">
        <v>12</v>
      </c>
      <c r="G37" s="9" t="s">
        <v>15</v>
      </c>
      <c r="H37" s="14" t="s">
        <v>15</v>
      </c>
      <c r="I37" s="9" t="s">
        <v>15</v>
      </c>
      <c r="J37" s="9" t="s">
        <v>15</v>
      </c>
      <c r="K37" s="8" t="s">
        <v>12</v>
      </c>
    </row>
    <row r="38" spans="2:11" ht="15" customHeight="1" x14ac:dyDescent="0.15">
      <c r="B38" s="6" t="s">
        <v>50</v>
      </c>
      <c r="C38" s="7" t="s">
        <v>11</v>
      </c>
      <c r="D38" s="8" t="s">
        <v>12</v>
      </c>
      <c r="E38" s="8" t="s">
        <v>13</v>
      </c>
      <c r="F38" s="8" t="s">
        <v>12</v>
      </c>
      <c r="G38" s="9">
        <v>78.5</v>
      </c>
      <c r="H38" s="14">
        <v>5378.0841856279403</v>
      </c>
      <c r="I38" s="9">
        <v>71</v>
      </c>
      <c r="J38" s="9">
        <v>92</v>
      </c>
      <c r="K38" s="8" t="s">
        <v>12</v>
      </c>
    </row>
    <row r="39" spans="2:11" ht="15" customHeight="1" x14ac:dyDescent="0.15">
      <c r="B39" s="6" t="s">
        <v>51</v>
      </c>
      <c r="C39" s="7" t="s">
        <v>11</v>
      </c>
      <c r="D39" s="8" t="s">
        <v>12</v>
      </c>
      <c r="E39" s="8" t="s">
        <v>13</v>
      </c>
      <c r="F39" s="8" t="s">
        <v>12</v>
      </c>
      <c r="G39" s="9">
        <v>79</v>
      </c>
      <c r="H39" s="14">
        <v>5197.9471050756001</v>
      </c>
      <c r="I39" s="9">
        <v>71</v>
      </c>
      <c r="J39" s="9">
        <v>87</v>
      </c>
      <c r="K39" s="8" t="s">
        <v>12</v>
      </c>
    </row>
    <row r="40" spans="2:11" ht="15" customHeight="1" x14ac:dyDescent="0.15">
      <c r="B40" s="6" t="s">
        <v>52</v>
      </c>
      <c r="C40" s="7" t="s">
        <v>11</v>
      </c>
      <c r="D40" s="8" t="s">
        <v>12</v>
      </c>
      <c r="E40" s="8" t="s">
        <v>13</v>
      </c>
      <c r="F40" s="8" t="s">
        <v>12</v>
      </c>
      <c r="G40" s="9">
        <v>78.5</v>
      </c>
      <c r="H40" s="14">
        <v>5178.6700924923498</v>
      </c>
      <c r="I40" s="9">
        <v>71.5</v>
      </c>
      <c r="J40" s="9">
        <v>92</v>
      </c>
      <c r="K40" s="8" t="s">
        <v>12</v>
      </c>
    </row>
    <row r="41" spans="2:11" ht="15" customHeight="1" x14ac:dyDescent="0.15">
      <c r="B41" s="6" t="s">
        <v>53</v>
      </c>
      <c r="C41" s="7" t="s">
        <v>11</v>
      </c>
      <c r="D41" s="8" t="s">
        <v>12</v>
      </c>
      <c r="E41" s="8" t="s">
        <v>13</v>
      </c>
      <c r="F41" s="8" t="s">
        <v>12</v>
      </c>
      <c r="G41" s="9">
        <v>79</v>
      </c>
      <c r="H41" s="14">
        <v>5513.7711175634304</v>
      </c>
      <c r="I41" s="9">
        <v>71</v>
      </c>
      <c r="J41" s="9">
        <v>94</v>
      </c>
      <c r="K41" s="8" t="s">
        <v>12</v>
      </c>
    </row>
    <row r="42" spans="2:11" ht="15" customHeight="1" x14ac:dyDescent="0.15">
      <c r="B42" s="6" t="s">
        <v>54</v>
      </c>
      <c r="C42" s="7" t="s">
        <v>11</v>
      </c>
      <c r="D42" s="8" t="s">
        <v>12</v>
      </c>
      <c r="E42" s="8" t="s">
        <v>13</v>
      </c>
      <c r="F42" s="8" t="s">
        <v>12</v>
      </c>
      <c r="G42" s="9">
        <v>78.5</v>
      </c>
      <c r="H42" s="14">
        <v>5822.3816569806504</v>
      </c>
      <c r="I42" s="9">
        <v>70.5</v>
      </c>
      <c r="J42" s="9">
        <v>94</v>
      </c>
      <c r="K42" s="8" t="s">
        <v>12</v>
      </c>
    </row>
    <row r="43" spans="2:11" ht="15" customHeight="1" x14ac:dyDescent="0.15">
      <c r="B43" s="6" t="s">
        <v>55</v>
      </c>
      <c r="C43" s="7" t="s">
        <v>11</v>
      </c>
      <c r="D43" s="8" t="s">
        <v>12</v>
      </c>
      <c r="E43" s="8" t="s">
        <v>13</v>
      </c>
      <c r="F43" s="8" t="s">
        <v>12</v>
      </c>
      <c r="G43" s="9" t="s">
        <v>15</v>
      </c>
      <c r="H43" s="14" t="s">
        <v>15</v>
      </c>
      <c r="I43" s="9" t="s">
        <v>15</v>
      </c>
      <c r="J43" s="9" t="s">
        <v>15</v>
      </c>
      <c r="K43" s="8" t="s">
        <v>12</v>
      </c>
    </row>
    <row r="44" spans="2:11" ht="15" customHeight="1" x14ac:dyDescent="0.15">
      <c r="B44" s="6" t="s">
        <v>56</v>
      </c>
      <c r="C44" s="7" t="s">
        <v>11</v>
      </c>
      <c r="D44" s="8" t="s">
        <v>12</v>
      </c>
      <c r="E44" s="8" t="s">
        <v>13</v>
      </c>
      <c r="F44" s="8" t="s">
        <v>12</v>
      </c>
      <c r="G44" s="9" t="s">
        <v>15</v>
      </c>
      <c r="H44" s="14" t="s">
        <v>15</v>
      </c>
      <c r="I44" s="9" t="s">
        <v>15</v>
      </c>
      <c r="J44" s="9" t="s">
        <v>15</v>
      </c>
      <c r="K44" s="8" t="s">
        <v>12</v>
      </c>
    </row>
    <row r="45" spans="2:11" ht="15" customHeight="1" x14ac:dyDescent="0.15">
      <c r="B45" s="6" t="s">
        <v>57</v>
      </c>
      <c r="C45" s="7" t="s">
        <v>11</v>
      </c>
      <c r="D45" s="8" t="s">
        <v>12</v>
      </c>
      <c r="E45" s="8" t="s">
        <v>13</v>
      </c>
      <c r="F45" s="8" t="s">
        <v>12</v>
      </c>
      <c r="G45" s="9">
        <v>78</v>
      </c>
      <c r="H45" s="14">
        <v>4984.9495159405897</v>
      </c>
      <c r="I45" s="9">
        <v>68.5</v>
      </c>
      <c r="J45" s="9">
        <v>85.5</v>
      </c>
      <c r="K45" s="8" t="s">
        <v>12</v>
      </c>
    </row>
    <row r="46" spans="2:11" ht="15" customHeight="1" x14ac:dyDescent="0.15">
      <c r="B46" s="6" t="s">
        <v>58</v>
      </c>
      <c r="C46" s="7" t="s">
        <v>11</v>
      </c>
      <c r="D46" s="8" t="s">
        <v>12</v>
      </c>
      <c r="E46" s="8" t="s">
        <v>13</v>
      </c>
      <c r="F46" s="8" t="s">
        <v>12</v>
      </c>
      <c r="G46" s="9" t="s">
        <v>15</v>
      </c>
      <c r="H46" s="14" t="s">
        <v>15</v>
      </c>
      <c r="I46" s="9" t="s">
        <v>15</v>
      </c>
      <c r="J46" s="9" t="s">
        <v>15</v>
      </c>
      <c r="K46" s="8" t="s">
        <v>12</v>
      </c>
    </row>
    <row r="47" spans="2:11" ht="15" customHeight="1" x14ac:dyDescent="0.15">
      <c r="B47" s="6" t="s">
        <v>59</v>
      </c>
      <c r="C47" s="7" t="s">
        <v>11</v>
      </c>
      <c r="D47" s="8" t="s">
        <v>12</v>
      </c>
      <c r="E47" s="8" t="s">
        <v>13</v>
      </c>
      <c r="F47" s="8" t="s">
        <v>12</v>
      </c>
      <c r="G47" s="9" t="s">
        <v>15</v>
      </c>
      <c r="H47" s="14" t="s">
        <v>15</v>
      </c>
      <c r="I47" s="9" t="s">
        <v>15</v>
      </c>
      <c r="J47" s="9" t="s">
        <v>15</v>
      </c>
      <c r="K47" s="8" t="s">
        <v>12</v>
      </c>
    </row>
    <row r="48" spans="2:11" ht="15" customHeight="1" x14ac:dyDescent="0.15">
      <c r="B48" s="6" t="s">
        <v>60</v>
      </c>
      <c r="C48" s="7" t="s">
        <v>11</v>
      </c>
      <c r="D48" s="8" t="s">
        <v>12</v>
      </c>
      <c r="E48" s="8" t="s">
        <v>13</v>
      </c>
      <c r="F48" s="8" t="s">
        <v>12</v>
      </c>
      <c r="G48" s="9">
        <v>78</v>
      </c>
      <c r="H48" s="14">
        <v>3327.2089419623999</v>
      </c>
      <c r="I48" s="9">
        <v>70</v>
      </c>
      <c r="J48" s="9">
        <v>81.5</v>
      </c>
      <c r="K48" s="8" t="s">
        <v>12</v>
      </c>
    </row>
    <row r="49" spans="2:11" ht="15" customHeight="1" x14ac:dyDescent="0.15">
      <c r="B49" s="6" t="s">
        <v>61</v>
      </c>
      <c r="C49" s="7" t="s">
        <v>11</v>
      </c>
      <c r="D49" s="8" t="s">
        <v>12</v>
      </c>
      <c r="E49" s="8" t="s">
        <v>13</v>
      </c>
      <c r="F49" s="8" t="s">
        <v>12</v>
      </c>
      <c r="G49" s="9" t="s">
        <v>15</v>
      </c>
      <c r="H49" s="14" t="s">
        <v>15</v>
      </c>
      <c r="I49" s="9" t="s">
        <v>15</v>
      </c>
      <c r="J49" s="9" t="s">
        <v>15</v>
      </c>
      <c r="K49" s="8" t="s">
        <v>12</v>
      </c>
    </row>
    <row r="50" spans="2:11" ht="15" customHeight="1" x14ac:dyDescent="0.15">
      <c r="B50" s="6" t="s">
        <v>62</v>
      </c>
      <c r="C50" s="7" t="s">
        <v>11</v>
      </c>
      <c r="D50" s="8" t="s">
        <v>12</v>
      </c>
      <c r="E50" s="8" t="s">
        <v>13</v>
      </c>
      <c r="F50" s="8" t="s">
        <v>12</v>
      </c>
      <c r="G50" s="9">
        <v>78.5</v>
      </c>
      <c r="H50" s="14">
        <v>4094.82577093604</v>
      </c>
      <c r="I50" s="9">
        <v>67.5</v>
      </c>
      <c r="J50" s="9">
        <v>85.5</v>
      </c>
      <c r="K50" s="8" t="s">
        <v>12</v>
      </c>
    </row>
    <row r="51" spans="2:11" ht="15" customHeight="1" x14ac:dyDescent="0.15">
      <c r="B51" s="6" t="s">
        <v>63</v>
      </c>
      <c r="C51" s="7" t="s">
        <v>11</v>
      </c>
      <c r="D51" s="8" t="s">
        <v>12</v>
      </c>
      <c r="E51" s="8" t="s">
        <v>13</v>
      </c>
      <c r="F51" s="8" t="s">
        <v>12</v>
      </c>
      <c r="G51" s="9">
        <v>78.5</v>
      </c>
      <c r="H51" s="14">
        <v>6265.9833063259302</v>
      </c>
      <c r="I51" s="9">
        <v>71</v>
      </c>
      <c r="J51" s="9">
        <v>93</v>
      </c>
      <c r="K51" s="8" t="s">
        <v>12</v>
      </c>
    </row>
    <row r="52" spans="2:11" ht="15" customHeight="1" x14ac:dyDescent="0.15">
      <c r="B52" s="6" t="s">
        <v>64</v>
      </c>
      <c r="C52" s="7" t="s">
        <v>11</v>
      </c>
      <c r="D52" s="8" t="s">
        <v>12</v>
      </c>
      <c r="E52" s="8" t="s">
        <v>13</v>
      </c>
      <c r="F52" s="8" t="s">
        <v>12</v>
      </c>
      <c r="G52" s="9">
        <v>78</v>
      </c>
      <c r="H52" s="14">
        <v>4931.2703167262298</v>
      </c>
      <c r="I52" s="9">
        <v>71</v>
      </c>
      <c r="J52" s="9">
        <v>95</v>
      </c>
      <c r="K52" s="8" t="s">
        <v>12</v>
      </c>
    </row>
    <row r="53" spans="2:11" ht="15" customHeight="1" x14ac:dyDescent="0.15">
      <c r="B53" s="6" t="s">
        <v>65</v>
      </c>
      <c r="C53" s="7" t="s">
        <v>11</v>
      </c>
      <c r="D53" s="8" t="s">
        <v>12</v>
      </c>
      <c r="E53" s="8" t="s">
        <v>13</v>
      </c>
      <c r="F53" s="8" t="s">
        <v>12</v>
      </c>
      <c r="G53" s="9">
        <v>79</v>
      </c>
      <c r="H53" s="14">
        <v>6704.4793320366098</v>
      </c>
      <c r="I53" s="9">
        <v>71</v>
      </c>
      <c r="J53" s="9">
        <v>92</v>
      </c>
      <c r="K53" s="8" t="s">
        <v>12</v>
      </c>
    </row>
    <row r="54" spans="2:11" ht="15" customHeight="1" x14ac:dyDescent="0.15">
      <c r="B54" s="6" t="s">
        <v>66</v>
      </c>
      <c r="C54" s="7" t="s">
        <v>11</v>
      </c>
      <c r="D54" s="8" t="s">
        <v>12</v>
      </c>
      <c r="E54" s="8" t="s">
        <v>13</v>
      </c>
      <c r="F54" s="8" t="s">
        <v>12</v>
      </c>
      <c r="G54" s="9" t="s">
        <v>15</v>
      </c>
      <c r="H54" s="14" t="s">
        <v>15</v>
      </c>
      <c r="I54" s="9" t="s">
        <v>15</v>
      </c>
      <c r="J54" s="9" t="s">
        <v>15</v>
      </c>
      <c r="K54" s="8" t="s">
        <v>12</v>
      </c>
    </row>
    <row r="55" spans="2:11" ht="15" customHeight="1" x14ac:dyDescent="0.15">
      <c r="B55" s="6" t="s">
        <v>67</v>
      </c>
      <c r="C55" s="7" t="s">
        <v>11</v>
      </c>
      <c r="D55" s="8" t="s">
        <v>12</v>
      </c>
      <c r="E55" s="8" t="s">
        <v>13</v>
      </c>
      <c r="F55" s="8" t="s">
        <v>12</v>
      </c>
      <c r="G55" s="9" t="s">
        <v>15</v>
      </c>
      <c r="H55" s="14" t="s">
        <v>15</v>
      </c>
      <c r="I55" s="9" t="s">
        <v>15</v>
      </c>
      <c r="J55" s="9" t="s">
        <v>15</v>
      </c>
      <c r="K55" s="8" t="s">
        <v>12</v>
      </c>
    </row>
    <row r="56" spans="2:11" ht="15" customHeight="1" x14ac:dyDescent="0.15">
      <c r="B56" s="6" t="s">
        <v>68</v>
      </c>
      <c r="C56" s="7" t="s">
        <v>11</v>
      </c>
      <c r="D56" s="8" t="s">
        <v>12</v>
      </c>
      <c r="E56" s="8" t="s">
        <v>13</v>
      </c>
      <c r="F56" s="8" t="s">
        <v>12</v>
      </c>
      <c r="G56" s="9">
        <v>78</v>
      </c>
      <c r="H56" s="14">
        <v>4378.5648407602002</v>
      </c>
      <c r="I56" s="9">
        <v>67.5</v>
      </c>
      <c r="J56" s="9">
        <v>85</v>
      </c>
      <c r="K56" s="8" t="s">
        <v>12</v>
      </c>
    </row>
    <row r="57" spans="2:11" ht="15" customHeight="1" x14ac:dyDescent="0.15">
      <c r="B57" s="6" t="s">
        <v>69</v>
      </c>
      <c r="C57" s="7" t="s">
        <v>11</v>
      </c>
      <c r="D57" s="8" t="s">
        <v>12</v>
      </c>
      <c r="E57" s="8" t="s">
        <v>13</v>
      </c>
      <c r="F57" s="8" t="s">
        <v>12</v>
      </c>
      <c r="G57" s="9" t="s">
        <v>15</v>
      </c>
      <c r="H57" s="14" t="s">
        <v>15</v>
      </c>
      <c r="I57" s="9" t="s">
        <v>15</v>
      </c>
      <c r="J57" s="9" t="s">
        <v>15</v>
      </c>
      <c r="K57" s="8" t="s">
        <v>12</v>
      </c>
    </row>
    <row r="58" spans="2:11" ht="15" customHeight="1" x14ac:dyDescent="0.15">
      <c r="B58" s="6" t="s">
        <v>70</v>
      </c>
      <c r="C58" s="7" t="s">
        <v>11</v>
      </c>
      <c r="D58" s="8" t="s">
        <v>12</v>
      </c>
      <c r="E58" s="8" t="s">
        <v>13</v>
      </c>
      <c r="F58" s="8" t="s">
        <v>12</v>
      </c>
      <c r="G58" s="9" t="s">
        <v>15</v>
      </c>
      <c r="H58" s="14" t="s">
        <v>15</v>
      </c>
      <c r="I58" s="9" t="s">
        <v>15</v>
      </c>
      <c r="J58" s="9" t="s">
        <v>15</v>
      </c>
      <c r="K58" s="8" t="s">
        <v>12</v>
      </c>
    </row>
    <row r="59" spans="2:11" ht="15" customHeight="1" x14ac:dyDescent="0.15">
      <c r="B59" s="6" t="s">
        <v>71</v>
      </c>
      <c r="C59" s="7" t="s">
        <v>11</v>
      </c>
      <c r="D59" s="8" t="s">
        <v>12</v>
      </c>
      <c r="E59" s="8" t="s">
        <v>13</v>
      </c>
      <c r="F59" s="8" t="s">
        <v>12</v>
      </c>
      <c r="G59" s="9" t="s">
        <v>15</v>
      </c>
      <c r="H59" s="14" t="s">
        <v>15</v>
      </c>
      <c r="I59" s="9" t="s">
        <v>15</v>
      </c>
      <c r="J59" s="9" t="s">
        <v>15</v>
      </c>
      <c r="K59" s="8" t="s">
        <v>12</v>
      </c>
    </row>
    <row r="60" spans="2:11" ht="15" customHeight="1" x14ac:dyDescent="0.15">
      <c r="B60" s="6" t="s">
        <v>72</v>
      </c>
      <c r="C60" s="7" t="s">
        <v>11</v>
      </c>
      <c r="D60" s="8" t="s">
        <v>12</v>
      </c>
      <c r="E60" s="8" t="s">
        <v>13</v>
      </c>
      <c r="F60" s="8" t="s">
        <v>12</v>
      </c>
      <c r="G60" s="9" t="s">
        <v>15</v>
      </c>
      <c r="H60" s="14" t="s">
        <v>15</v>
      </c>
      <c r="I60" s="9" t="s">
        <v>15</v>
      </c>
      <c r="J60" s="9" t="s">
        <v>15</v>
      </c>
      <c r="K60" s="8" t="s">
        <v>12</v>
      </c>
    </row>
    <row r="61" spans="2:11" ht="15" customHeight="1" x14ac:dyDescent="0.15">
      <c r="B61" s="6" t="s">
        <v>73</v>
      </c>
      <c r="C61" s="7" t="s">
        <v>11</v>
      </c>
      <c r="D61" s="8" t="s">
        <v>12</v>
      </c>
      <c r="E61" s="8" t="s">
        <v>13</v>
      </c>
      <c r="F61" s="8" t="s">
        <v>12</v>
      </c>
      <c r="G61" s="9" t="s">
        <v>15</v>
      </c>
      <c r="H61" s="14" t="s">
        <v>15</v>
      </c>
      <c r="I61" s="9" t="s">
        <v>15</v>
      </c>
      <c r="J61" s="9" t="s">
        <v>15</v>
      </c>
      <c r="K61" s="8" t="s">
        <v>12</v>
      </c>
    </row>
    <row r="62" spans="2:11" ht="15" customHeight="1" x14ac:dyDescent="0.15">
      <c r="B62" s="6" t="s">
        <v>74</v>
      </c>
      <c r="C62" s="7" t="s">
        <v>11</v>
      </c>
      <c r="D62" s="8" t="s">
        <v>12</v>
      </c>
      <c r="E62" s="8" t="s">
        <v>13</v>
      </c>
      <c r="F62" s="8" t="s">
        <v>12</v>
      </c>
      <c r="G62" s="9">
        <v>78.5</v>
      </c>
      <c r="H62" s="14">
        <v>3545.9145870245402</v>
      </c>
      <c r="I62" s="9">
        <v>71</v>
      </c>
      <c r="J62" s="9">
        <v>83.5</v>
      </c>
      <c r="K62" s="8" t="s">
        <v>12</v>
      </c>
    </row>
    <row r="63" spans="2:11" ht="15" customHeight="1" x14ac:dyDescent="0.15">
      <c r="B63" s="6" t="s">
        <v>75</v>
      </c>
      <c r="C63" s="7" t="s">
        <v>11</v>
      </c>
      <c r="D63" s="8" t="s">
        <v>12</v>
      </c>
      <c r="E63" s="8" t="s">
        <v>13</v>
      </c>
      <c r="F63" s="8" t="s">
        <v>12</v>
      </c>
      <c r="G63" s="9">
        <v>78.5</v>
      </c>
      <c r="H63" s="14">
        <v>5251.81319691718</v>
      </c>
      <c r="I63" s="9">
        <v>71</v>
      </c>
      <c r="J63" s="9">
        <v>93.5</v>
      </c>
      <c r="K63" s="8" t="s">
        <v>12</v>
      </c>
    </row>
    <row r="64" spans="2:11" ht="15" customHeight="1" x14ac:dyDescent="0.15">
      <c r="B64" s="6" t="s">
        <v>76</v>
      </c>
      <c r="C64" s="7" t="s">
        <v>11</v>
      </c>
      <c r="D64" s="8" t="s">
        <v>12</v>
      </c>
      <c r="E64" s="8" t="s">
        <v>13</v>
      </c>
      <c r="F64" s="8" t="s">
        <v>12</v>
      </c>
      <c r="G64" s="9">
        <v>78</v>
      </c>
      <c r="H64" s="14">
        <v>3361.767800524</v>
      </c>
      <c r="I64" s="9">
        <v>70.5</v>
      </c>
      <c r="J64" s="9">
        <v>93</v>
      </c>
      <c r="K64" s="8" t="s">
        <v>12</v>
      </c>
    </row>
    <row r="65" spans="2:11" ht="15" customHeight="1" x14ac:dyDescent="0.15">
      <c r="B65" s="6" t="s">
        <v>77</v>
      </c>
      <c r="C65" s="7" t="s">
        <v>11</v>
      </c>
      <c r="D65" s="8" t="s">
        <v>12</v>
      </c>
      <c r="E65" s="8" t="s">
        <v>13</v>
      </c>
      <c r="F65" s="8" t="s">
        <v>12</v>
      </c>
      <c r="G65" s="9">
        <v>78.5</v>
      </c>
      <c r="H65" s="14">
        <v>4075.0579045675199</v>
      </c>
      <c r="I65" s="9">
        <v>67.5</v>
      </c>
      <c r="J65" s="9">
        <v>82.5</v>
      </c>
      <c r="K65" s="8" t="s">
        <v>12</v>
      </c>
    </row>
    <row r="66" spans="2:11" ht="15" customHeight="1" x14ac:dyDescent="0.15">
      <c r="B66" s="6" t="s">
        <v>78</v>
      </c>
      <c r="C66" s="7" t="s">
        <v>11</v>
      </c>
      <c r="D66" s="8" t="s">
        <v>12</v>
      </c>
      <c r="E66" s="8" t="s">
        <v>13</v>
      </c>
      <c r="F66" s="8" t="s">
        <v>12</v>
      </c>
      <c r="G66" s="9" t="s">
        <v>15</v>
      </c>
      <c r="H66" s="14" t="s">
        <v>15</v>
      </c>
      <c r="I66" s="9" t="s">
        <v>15</v>
      </c>
      <c r="J66" s="9" t="s">
        <v>15</v>
      </c>
      <c r="K66" s="8" t="s">
        <v>12</v>
      </c>
    </row>
    <row r="67" spans="2:11" ht="15" customHeight="1" x14ac:dyDescent="0.15">
      <c r="B67" s="6" t="s">
        <v>79</v>
      </c>
      <c r="C67" s="7" t="s">
        <v>11</v>
      </c>
      <c r="D67" s="8" t="s">
        <v>12</v>
      </c>
      <c r="E67" s="8" t="s">
        <v>13</v>
      </c>
      <c r="F67" s="8" t="s">
        <v>12</v>
      </c>
      <c r="G67" s="9" t="s">
        <v>15</v>
      </c>
      <c r="H67" s="14" t="s">
        <v>15</v>
      </c>
      <c r="I67" s="9" t="s">
        <v>15</v>
      </c>
      <c r="J67" s="9" t="s">
        <v>15</v>
      </c>
      <c r="K67" s="8" t="s">
        <v>12</v>
      </c>
    </row>
    <row r="68" spans="2:11" ht="15" customHeight="1" x14ac:dyDescent="0.15">
      <c r="B68" s="6" t="s">
        <v>80</v>
      </c>
      <c r="C68" s="7" t="s">
        <v>11</v>
      </c>
      <c r="D68" s="8" t="s">
        <v>12</v>
      </c>
      <c r="E68" s="8" t="s">
        <v>13</v>
      </c>
      <c r="F68" s="8" t="s">
        <v>12</v>
      </c>
      <c r="G68" s="9">
        <v>78</v>
      </c>
      <c r="H68" s="14">
        <v>3919.9048799453199</v>
      </c>
      <c r="I68" s="9">
        <v>67.5</v>
      </c>
      <c r="J68" s="9">
        <v>85</v>
      </c>
      <c r="K68" s="8" t="s">
        <v>12</v>
      </c>
    </row>
    <row r="69" spans="2:11" ht="15" customHeight="1" x14ac:dyDescent="0.15">
      <c r="B69" s="6" t="s">
        <v>81</v>
      </c>
      <c r="C69" s="7" t="s">
        <v>11</v>
      </c>
      <c r="D69" s="8" t="s">
        <v>12</v>
      </c>
      <c r="E69" s="8" t="s">
        <v>13</v>
      </c>
      <c r="F69" s="8" t="s">
        <v>12</v>
      </c>
      <c r="G69" s="9" t="s">
        <v>15</v>
      </c>
      <c r="H69" s="14" t="s">
        <v>15</v>
      </c>
      <c r="I69" s="9" t="s">
        <v>15</v>
      </c>
      <c r="J69" s="9" t="s">
        <v>15</v>
      </c>
      <c r="K69" s="8" t="s">
        <v>12</v>
      </c>
    </row>
    <row r="70" spans="2:11" ht="15" customHeight="1" x14ac:dyDescent="0.15">
      <c r="B70" s="6" t="s">
        <v>82</v>
      </c>
      <c r="C70" s="7" t="s">
        <v>11</v>
      </c>
      <c r="D70" s="8" t="s">
        <v>12</v>
      </c>
      <c r="E70" s="8" t="s">
        <v>13</v>
      </c>
      <c r="F70" s="8" t="s">
        <v>12</v>
      </c>
      <c r="G70" s="9" t="s">
        <v>15</v>
      </c>
      <c r="H70" s="14" t="s">
        <v>15</v>
      </c>
      <c r="I70" s="9" t="s">
        <v>15</v>
      </c>
      <c r="J70" s="9" t="s">
        <v>15</v>
      </c>
      <c r="K70" s="8" t="s">
        <v>12</v>
      </c>
    </row>
    <row r="71" spans="2:11" ht="15" customHeight="1" x14ac:dyDescent="0.15">
      <c r="B71" s="6" t="s">
        <v>83</v>
      </c>
      <c r="C71" s="7" t="s">
        <v>11</v>
      </c>
      <c r="D71" s="8" t="s">
        <v>12</v>
      </c>
      <c r="E71" s="8" t="s">
        <v>13</v>
      </c>
      <c r="F71" s="8" t="s">
        <v>12</v>
      </c>
      <c r="G71" s="9" t="s">
        <v>15</v>
      </c>
      <c r="H71" s="14" t="s">
        <v>15</v>
      </c>
      <c r="I71" s="9" t="s">
        <v>15</v>
      </c>
      <c r="J71" s="9" t="s">
        <v>15</v>
      </c>
      <c r="K71" s="8" t="s">
        <v>12</v>
      </c>
    </row>
    <row r="72" spans="2:11" ht="15" customHeight="1" x14ac:dyDescent="0.15">
      <c r="B72" s="6" t="s">
        <v>84</v>
      </c>
      <c r="C72" s="7" t="s">
        <v>11</v>
      </c>
      <c r="D72" s="8" t="s">
        <v>12</v>
      </c>
      <c r="E72" s="8" t="s">
        <v>13</v>
      </c>
      <c r="F72" s="8" t="s">
        <v>12</v>
      </c>
      <c r="G72" s="9" t="s">
        <v>15</v>
      </c>
      <c r="H72" s="14" t="s">
        <v>15</v>
      </c>
      <c r="I72" s="9" t="s">
        <v>15</v>
      </c>
      <c r="J72" s="9" t="s">
        <v>15</v>
      </c>
      <c r="K72" s="8" t="s">
        <v>12</v>
      </c>
    </row>
    <row r="73" spans="2:11" ht="15" customHeight="1" x14ac:dyDescent="0.15">
      <c r="B73" s="6" t="s">
        <v>85</v>
      </c>
      <c r="C73" s="7" t="s">
        <v>11</v>
      </c>
      <c r="D73" s="8" t="s">
        <v>12</v>
      </c>
      <c r="E73" s="8" t="s">
        <v>13</v>
      </c>
      <c r="F73" s="8" t="s">
        <v>12</v>
      </c>
      <c r="G73" s="9" t="s">
        <v>15</v>
      </c>
      <c r="H73" s="14" t="s">
        <v>15</v>
      </c>
      <c r="I73" s="9" t="s">
        <v>15</v>
      </c>
      <c r="J73" s="9" t="s">
        <v>15</v>
      </c>
      <c r="K73" s="8" t="s">
        <v>12</v>
      </c>
    </row>
    <row r="74" spans="2:11" ht="15" customHeight="1" x14ac:dyDescent="0.15">
      <c r="B74" s="6" t="s">
        <v>86</v>
      </c>
      <c r="C74" s="7" t="s">
        <v>11</v>
      </c>
      <c r="D74" s="8" t="s">
        <v>12</v>
      </c>
      <c r="E74" s="8" t="s">
        <v>13</v>
      </c>
      <c r="F74" s="8" t="s">
        <v>12</v>
      </c>
      <c r="G74" s="9">
        <v>78.5</v>
      </c>
      <c r="H74" s="14">
        <v>5692.0081582058901</v>
      </c>
      <c r="I74" s="9">
        <v>71.5</v>
      </c>
      <c r="J74" s="9">
        <v>95</v>
      </c>
      <c r="K74" s="8" t="s">
        <v>12</v>
      </c>
    </row>
    <row r="75" spans="2:11" ht="15" customHeight="1" x14ac:dyDescent="0.15">
      <c r="B75" s="6" t="s">
        <v>87</v>
      </c>
      <c r="C75" s="7" t="s">
        <v>11</v>
      </c>
      <c r="D75" s="8" t="s">
        <v>12</v>
      </c>
      <c r="E75" s="8" t="s">
        <v>13</v>
      </c>
      <c r="F75" s="8" t="s">
        <v>12</v>
      </c>
      <c r="G75" s="9">
        <v>78.5</v>
      </c>
      <c r="H75" s="14">
        <v>5575.5891136731698</v>
      </c>
      <c r="I75" s="9">
        <v>71</v>
      </c>
      <c r="J75" s="9">
        <v>85</v>
      </c>
      <c r="K75" s="8" t="s">
        <v>12</v>
      </c>
    </row>
    <row r="76" spans="2:11" ht="15" customHeight="1" x14ac:dyDescent="0.15">
      <c r="B76" s="6" t="s">
        <v>88</v>
      </c>
      <c r="C76" s="7" t="s">
        <v>11</v>
      </c>
      <c r="D76" s="8" t="s">
        <v>12</v>
      </c>
      <c r="E76" s="8" t="s">
        <v>13</v>
      </c>
      <c r="F76" s="8" t="s">
        <v>12</v>
      </c>
      <c r="G76" s="9">
        <v>78.5</v>
      </c>
      <c r="H76" s="14">
        <v>2908.2561234602099</v>
      </c>
      <c r="I76" s="9">
        <v>67.5</v>
      </c>
      <c r="J76" s="9">
        <v>92.5</v>
      </c>
      <c r="K76" s="8" t="s">
        <v>12</v>
      </c>
    </row>
    <row r="77" spans="2:11" ht="15" customHeight="1" x14ac:dyDescent="0.15">
      <c r="B77" s="6" t="s">
        <v>89</v>
      </c>
      <c r="C77" s="7" t="s">
        <v>11</v>
      </c>
      <c r="D77" s="8" t="s">
        <v>12</v>
      </c>
      <c r="E77" s="8" t="s">
        <v>13</v>
      </c>
      <c r="F77" s="8" t="s">
        <v>12</v>
      </c>
      <c r="G77" s="9">
        <v>78.5</v>
      </c>
      <c r="H77" s="14">
        <v>4795.1989194533198</v>
      </c>
      <c r="I77" s="9">
        <v>70.5</v>
      </c>
      <c r="J77" s="9">
        <v>86.5</v>
      </c>
      <c r="K77" s="8" t="s">
        <v>12</v>
      </c>
    </row>
    <row r="78" spans="2:11" ht="15" customHeight="1" x14ac:dyDescent="0.15">
      <c r="B78" s="6" t="s">
        <v>90</v>
      </c>
      <c r="C78" s="7" t="s">
        <v>11</v>
      </c>
      <c r="D78" s="8" t="s">
        <v>12</v>
      </c>
      <c r="E78" s="8" t="s">
        <v>13</v>
      </c>
      <c r="F78" s="8" t="s">
        <v>12</v>
      </c>
      <c r="G78" s="9" t="s">
        <v>15</v>
      </c>
      <c r="H78" s="14" t="s">
        <v>15</v>
      </c>
      <c r="I78" s="9" t="s">
        <v>15</v>
      </c>
      <c r="J78" s="9" t="s">
        <v>15</v>
      </c>
      <c r="K78" s="8" t="s">
        <v>12</v>
      </c>
    </row>
    <row r="79" spans="2:11" ht="15" customHeight="1" x14ac:dyDescent="0.15">
      <c r="B79" s="6" t="s">
        <v>91</v>
      </c>
      <c r="C79" s="7" t="s">
        <v>11</v>
      </c>
      <c r="D79" s="8" t="s">
        <v>12</v>
      </c>
      <c r="E79" s="8" t="s">
        <v>13</v>
      </c>
      <c r="F79" s="8" t="s">
        <v>12</v>
      </c>
      <c r="G79" s="9" t="s">
        <v>15</v>
      </c>
      <c r="H79" s="14" t="s">
        <v>15</v>
      </c>
      <c r="I79" s="9" t="s">
        <v>15</v>
      </c>
      <c r="J79" s="9" t="s">
        <v>15</v>
      </c>
      <c r="K79" s="8" t="s">
        <v>12</v>
      </c>
    </row>
    <row r="80" spans="2:11" ht="15" customHeight="1" x14ac:dyDescent="0.15">
      <c r="B80" s="6" t="s">
        <v>92</v>
      </c>
      <c r="C80" s="7" t="s">
        <v>11</v>
      </c>
      <c r="D80" s="8" t="s">
        <v>12</v>
      </c>
      <c r="E80" s="8" t="s">
        <v>13</v>
      </c>
      <c r="F80" s="8" t="s">
        <v>12</v>
      </c>
      <c r="G80" s="9">
        <v>78</v>
      </c>
      <c r="H80" s="14">
        <v>2676.52483053783</v>
      </c>
      <c r="I80" s="9">
        <v>67.5</v>
      </c>
      <c r="J80" s="9">
        <v>83</v>
      </c>
      <c r="K80" s="8" t="s">
        <v>12</v>
      </c>
    </row>
    <row r="81" spans="2:11" ht="15" customHeight="1" x14ac:dyDescent="0.15">
      <c r="B81" s="6" t="s">
        <v>93</v>
      </c>
      <c r="C81" s="7" t="s">
        <v>11</v>
      </c>
      <c r="D81" s="8" t="s">
        <v>12</v>
      </c>
      <c r="E81" s="8" t="s">
        <v>13</v>
      </c>
      <c r="F81" s="8" t="s">
        <v>12</v>
      </c>
      <c r="G81" s="9">
        <v>79</v>
      </c>
      <c r="H81" s="14">
        <v>3115.74947168675</v>
      </c>
      <c r="I81" s="9">
        <v>67.5</v>
      </c>
      <c r="J81" s="9">
        <v>84</v>
      </c>
      <c r="K81" s="8" t="s">
        <v>12</v>
      </c>
    </row>
    <row r="82" spans="2:11" ht="15" customHeight="1" x14ac:dyDescent="0.15">
      <c r="B82" s="6" t="s">
        <v>94</v>
      </c>
      <c r="C82" s="7" t="s">
        <v>11</v>
      </c>
      <c r="D82" s="8" t="s">
        <v>12</v>
      </c>
      <c r="E82" s="8" t="s">
        <v>13</v>
      </c>
      <c r="F82" s="8" t="s">
        <v>12</v>
      </c>
      <c r="G82" s="9" t="s">
        <v>15</v>
      </c>
      <c r="H82" s="14" t="s">
        <v>15</v>
      </c>
      <c r="I82" s="9" t="s">
        <v>15</v>
      </c>
      <c r="J82" s="9" t="s">
        <v>15</v>
      </c>
      <c r="K82" s="8" t="s">
        <v>12</v>
      </c>
    </row>
    <row r="83" spans="2:11" ht="15" customHeight="1" x14ac:dyDescent="0.15">
      <c r="B83" s="6" t="s">
        <v>95</v>
      </c>
      <c r="C83" s="7" t="s">
        <v>11</v>
      </c>
      <c r="D83" s="8" t="s">
        <v>12</v>
      </c>
      <c r="E83" s="8" t="s">
        <v>13</v>
      </c>
      <c r="F83" s="8" t="s">
        <v>12</v>
      </c>
      <c r="G83" s="9" t="s">
        <v>15</v>
      </c>
      <c r="H83" s="14" t="s">
        <v>15</v>
      </c>
      <c r="I83" s="9" t="s">
        <v>15</v>
      </c>
      <c r="J83" s="9" t="s">
        <v>15</v>
      </c>
      <c r="K83" s="8" t="s">
        <v>12</v>
      </c>
    </row>
    <row r="84" spans="2:11" ht="15" customHeight="1" x14ac:dyDescent="0.15">
      <c r="B84" s="6" t="s">
        <v>96</v>
      </c>
      <c r="C84" s="7" t="s">
        <v>11</v>
      </c>
      <c r="D84" s="8" t="s">
        <v>12</v>
      </c>
      <c r="E84" s="8" t="s">
        <v>13</v>
      </c>
      <c r="F84" s="8" t="s">
        <v>12</v>
      </c>
      <c r="G84" s="9" t="s">
        <v>15</v>
      </c>
      <c r="H84" s="14" t="s">
        <v>15</v>
      </c>
      <c r="I84" s="9" t="s">
        <v>15</v>
      </c>
      <c r="J84" s="9" t="s">
        <v>15</v>
      </c>
      <c r="K84" s="8" t="s">
        <v>12</v>
      </c>
    </row>
    <row r="85" spans="2:11" ht="15" customHeight="1" x14ac:dyDescent="0.15">
      <c r="B85" s="6" t="s">
        <v>97</v>
      </c>
      <c r="C85" s="7" t="s">
        <v>11</v>
      </c>
      <c r="D85" s="8" t="s">
        <v>12</v>
      </c>
      <c r="E85" s="8" t="s">
        <v>13</v>
      </c>
      <c r="F85" s="8" t="s">
        <v>12</v>
      </c>
      <c r="G85" s="9" t="s">
        <v>15</v>
      </c>
      <c r="H85" s="14" t="s">
        <v>15</v>
      </c>
      <c r="I85" s="9" t="s">
        <v>15</v>
      </c>
      <c r="J85" s="9" t="s">
        <v>15</v>
      </c>
      <c r="K85" s="8" t="s">
        <v>12</v>
      </c>
    </row>
    <row r="86" spans="2:11" ht="15" customHeight="1" x14ac:dyDescent="0.15">
      <c r="B86" s="6" t="s">
        <v>98</v>
      </c>
      <c r="C86" s="7" t="s">
        <v>11</v>
      </c>
      <c r="D86" s="8" t="s">
        <v>12</v>
      </c>
      <c r="E86" s="8" t="s">
        <v>13</v>
      </c>
      <c r="F86" s="8" t="s">
        <v>12</v>
      </c>
      <c r="G86" s="9">
        <v>78.5</v>
      </c>
      <c r="H86" s="14">
        <v>4389.4259684524404</v>
      </c>
      <c r="I86" s="9">
        <v>71</v>
      </c>
      <c r="J86" s="9">
        <v>92</v>
      </c>
      <c r="K86" s="8" t="s">
        <v>12</v>
      </c>
    </row>
    <row r="87" spans="2:11" ht="15" customHeight="1" x14ac:dyDescent="0.15">
      <c r="B87" s="6" t="s">
        <v>99</v>
      </c>
      <c r="C87" s="7" t="s">
        <v>11</v>
      </c>
      <c r="D87" s="8" t="s">
        <v>12</v>
      </c>
      <c r="E87" s="8" t="s">
        <v>13</v>
      </c>
      <c r="F87" s="8" t="s">
        <v>12</v>
      </c>
      <c r="G87" s="9">
        <v>79</v>
      </c>
      <c r="H87" s="14">
        <v>4051.1405241613402</v>
      </c>
      <c r="I87" s="9">
        <v>71</v>
      </c>
      <c r="J87" s="9">
        <v>82.5</v>
      </c>
      <c r="K87" s="8" t="s">
        <v>12</v>
      </c>
    </row>
    <row r="88" spans="2:11" ht="15" customHeight="1" x14ac:dyDescent="0.15">
      <c r="B88" s="6" t="s">
        <v>100</v>
      </c>
      <c r="C88" s="7" t="s">
        <v>11</v>
      </c>
      <c r="D88" s="8" t="s">
        <v>12</v>
      </c>
      <c r="E88" s="8" t="s">
        <v>13</v>
      </c>
      <c r="F88" s="8" t="s">
        <v>12</v>
      </c>
      <c r="G88" s="9" t="s">
        <v>15</v>
      </c>
      <c r="H88" s="14" t="s">
        <v>15</v>
      </c>
      <c r="I88" s="9" t="s">
        <v>15</v>
      </c>
      <c r="J88" s="9" t="s">
        <v>15</v>
      </c>
      <c r="K88" s="8" t="s">
        <v>12</v>
      </c>
    </row>
    <row r="89" spans="2:11" ht="15" customHeight="1" x14ac:dyDescent="0.15">
      <c r="B89" s="6" t="s">
        <v>101</v>
      </c>
      <c r="C89" s="7" t="s">
        <v>11</v>
      </c>
      <c r="D89" s="8" t="s">
        <v>12</v>
      </c>
      <c r="E89" s="8" t="s">
        <v>13</v>
      </c>
      <c r="F89" s="8" t="s">
        <v>12</v>
      </c>
      <c r="G89" s="9">
        <v>78.5</v>
      </c>
      <c r="H89" s="14">
        <v>2482.8139626134598</v>
      </c>
      <c r="I89" s="9">
        <v>67.5</v>
      </c>
      <c r="J89" s="9">
        <v>82</v>
      </c>
      <c r="K89" s="8" t="s">
        <v>12</v>
      </c>
    </row>
    <row r="90" spans="2:11" ht="15" customHeight="1" x14ac:dyDescent="0.15">
      <c r="B90" s="6" t="s">
        <v>102</v>
      </c>
      <c r="C90" s="7" t="s">
        <v>11</v>
      </c>
      <c r="D90" s="8" t="s">
        <v>12</v>
      </c>
      <c r="E90" s="8" t="s">
        <v>13</v>
      </c>
      <c r="F90" s="8" t="s">
        <v>12</v>
      </c>
      <c r="G90" s="9" t="s">
        <v>15</v>
      </c>
      <c r="H90" s="14" t="s">
        <v>15</v>
      </c>
      <c r="I90" s="9" t="s">
        <v>15</v>
      </c>
      <c r="J90" s="9" t="s">
        <v>15</v>
      </c>
      <c r="K90" s="8" t="s">
        <v>12</v>
      </c>
    </row>
    <row r="91" spans="2:11" ht="15" customHeight="1" x14ac:dyDescent="0.15">
      <c r="B91" s="6" t="s">
        <v>103</v>
      </c>
      <c r="C91" s="7" t="s">
        <v>11</v>
      </c>
      <c r="D91" s="8" t="s">
        <v>12</v>
      </c>
      <c r="E91" s="8" t="s">
        <v>13</v>
      </c>
      <c r="F91" s="8" t="s">
        <v>12</v>
      </c>
      <c r="G91" s="9" t="s">
        <v>15</v>
      </c>
      <c r="H91" s="14" t="s">
        <v>15</v>
      </c>
      <c r="I91" s="9" t="s">
        <v>15</v>
      </c>
      <c r="J91" s="9" t="s">
        <v>15</v>
      </c>
      <c r="K91" s="8" t="s">
        <v>12</v>
      </c>
    </row>
    <row r="92" spans="2:11" ht="15" customHeight="1" x14ac:dyDescent="0.15">
      <c r="B92" s="6" t="s">
        <v>104</v>
      </c>
      <c r="C92" s="7" t="s">
        <v>11</v>
      </c>
      <c r="D92" s="8" t="s">
        <v>12</v>
      </c>
      <c r="E92" s="8" t="s">
        <v>13</v>
      </c>
      <c r="F92" s="8" t="s">
        <v>12</v>
      </c>
      <c r="G92" s="9">
        <v>78</v>
      </c>
      <c r="H92" s="14">
        <v>2146.1657295868799</v>
      </c>
      <c r="I92" s="9">
        <v>67.5</v>
      </c>
      <c r="J92" s="9">
        <v>83</v>
      </c>
      <c r="K92" s="8" t="s">
        <v>12</v>
      </c>
    </row>
    <row r="93" spans="2:11" ht="15" customHeight="1" x14ac:dyDescent="0.15">
      <c r="B93" s="6" t="s">
        <v>105</v>
      </c>
      <c r="C93" s="7" t="s">
        <v>11</v>
      </c>
      <c r="D93" s="8" t="s">
        <v>12</v>
      </c>
      <c r="E93" s="8" t="s">
        <v>13</v>
      </c>
      <c r="F93" s="8" t="s">
        <v>12</v>
      </c>
      <c r="G93" s="9">
        <v>78.5</v>
      </c>
      <c r="H93" s="14">
        <v>2359.5808415413399</v>
      </c>
      <c r="I93" s="9">
        <v>67.5</v>
      </c>
      <c r="J93" s="9">
        <v>83</v>
      </c>
      <c r="K93" s="8" t="s">
        <v>12</v>
      </c>
    </row>
    <row r="94" spans="2:11" ht="15" customHeight="1" x14ac:dyDescent="0.15">
      <c r="B94" s="6" t="s">
        <v>106</v>
      </c>
      <c r="C94" s="7" t="s">
        <v>11</v>
      </c>
      <c r="D94" s="8" t="s">
        <v>12</v>
      </c>
      <c r="E94" s="8" t="s">
        <v>13</v>
      </c>
      <c r="F94" s="8" t="s">
        <v>12</v>
      </c>
      <c r="G94" s="9" t="s">
        <v>15</v>
      </c>
      <c r="H94" s="14" t="s">
        <v>15</v>
      </c>
      <c r="I94" s="9" t="s">
        <v>15</v>
      </c>
      <c r="J94" s="9" t="s">
        <v>15</v>
      </c>
      <c r="K94" s="8" t="s">
        <v>12</v>
      </c>
    </row>
    <row r="95" spans="2:11" ht="15" customHeight="1" x14ac:dyDescent="0.15">
      <c r="B95" s="6" t="s">
        <v>107</v>
      </c>
      <c r="C95" s="7" t="s">
        <v>11</v>
      </c>
      <c r="D95" s="8" t="s">
        <v>12</v>
      </c>
      <c r="E95" s="8" t="s">
        <v>13</v>
      </c>
      <c r="F95" s="8" t="s">
        <v>12</v>
      </c>
      <c r="G95" s="9" t="s">
        <v>15</v>
      </c>
      <c r="H95" s="14" t="s">
        <v>15</v>
      </c>
      <c r="I95" s="9" t="s">
        <v>15</v>
      </c>
      <c r="J95" s="9" t="s">
        <v>15</v>
      </c>
      <c r="K95" s="8" t="s">
        <v>12</v>
      </c>
    </row>
    <row r="96" spans="2:11" ht="15" customHeight="1" x14ac:dyDescent="0.15">
      <c r="B96" s="6" t="s">
        <v>108</v>
      </c>
      <c r="C96" s="7" t="s">
        <v>11</v>
      </c>
      <c r="D96" s="8" t="s">
        <v>12</v>
      </c>
      <c r="E96" s="8" t="s">
        <v>13</v>
      </c>
      <c r="F96" s="8" t="s">
        <v>12</v>
      </c>
      <c r="G96" s="9" t="s">
        <v>15</v>
      </c>
      <c r="H96" s="14" t="s">
        <v>15</v>
      </c>
      <c r="I96" s="9" t="s">
        <v>15</v>
      </c>
      <c r="J96" s="9" t="s">
        <v>15</v>
      </c>
      <c r="K96" s="8" t="s">
        <v>12</v>
      </c>
    </row>
    <row r="97" spans="2:11" ht="15" customHeight="1" x14ac:dyDescent="0.15">
      <c r="B97" s="6" t="s">
        <v>109</v>
      </c>
      <c r="C97" s="7" t="s">
        <v>11</v>
      </c>
      <c r="D97" s="8" t="s">
        <v>12</v>
      </c>
      <c r="E97" s="8" t="s">
        <v>13</v>
      </c>
      <c r="F97" s="8" t="s">
        <v>12</v>
      </c>
      <c r="G97" s="9" t="s">
        <v>15</v>
      </c>
      <c r="H97" s="14" t="s">
        <v>15</v>
      </c>
      <c r="I97" s="9" t="s">
        <v>15</v>
      </c>
      <c r="J97" s="9" t="s">
        <v>15</v>
      </c>
      <c r="K97" s="8" t="s">
        <v>12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4450D-DA75-D74D-8557-D3D62C1F93E8}">
  <dimension ref="A1:N33"/>
  <sheetViews>
    <sheetView workbookViewId="0">
      <selection activeCell="R24" sqref="R24"/>
    </sheetView>
  </sheetViews>
  <sheetFormatPr baseColWidth="10" defaultRowHeight="11" x14ac:dyDescent="0.15"/>
  <sheetData>
    <row r="1" spans="1:14" x14ac:dyDescent="0.15">
      <c r="A1" s="15"/>
      <c r="B1" s="15"/>
      <c r="C1" s="16">
        <v>1</v>
      </c>
      <c r="D1" s="17">
        <v>2</v>
      </c>
      <c r="E1" s="17">
        <v>3</v>
      </c>
      <c r="F1" s="17">
        <v>4</v>
      </c>
      <c r="G1" s="17">
        <v>5</v>
      </c>
      <c r="H1" s="17">
        <v>6</v>
      </c>
      <c r="I1" s="17">
        <v>7</v>
      </c>
      <c r="J1" s="17">
        <v>8</v>
      </c>
      <c r="K1" s="17">
        <v>9</v>
      </c>
      <c r="L1" s="17">
        <v>10</v>
      </c>
      <c r="M1" s="17">
        <v>11</v>
      </c>
      <c r="N1" s="17">
        <v>12</v>
      </c>
    </row>
    <row r="2" spans="1:14" x14ac:dyDescent="0.15">
      <c r="A2" s="63" t="s">
        <v>132</v>
      </c>
      <c r="B2" s="18" t="s">
        <v>3</v>
      </c>
      <c r="C2" s="19" t="s">
        <v>13</v>
      </c>
      <c r="D2" s="20" t="s">
        <v>13</v>
      </c>
      <c r="E2" s="19" t="s">
        <v>13</v>
      </c>
      <c r="F2" s="19" t="s">
        <v>13</v>
      </c>
      <c r="G2" s="19" t="s">
        <v>13</v>
      </c>
      <c r="H2" s="19" t="s">
        <v>13</v>
      </c>
      <c r="I2" s="19" t="s">
        <v>13</v>
      </c>
      <c r="J2" s="19" t="s">
        <v>13</v>
      </c>
      <c r="K2" s="19" t="s">
        <v>13</v>
      </c>
      <c r="L2" s="19" t="s">
        <v>13</v>
      </c>
      <c r="M2" s="19" t="s">
        <v>13</v>
      </c>
      <c r="N2" s="19" t="s">
        <v>13</v>
      </c>
    </row>
    <row r="3" spans="1:14" x14ac:dyDescent="0.15">
      <c r="A3" s="64"/>
      <c r="B3" s="21" t="s">
        <v>4</v>
      </c>
      <c r="C3" s="22"/>
      <c r="D3" s="23"/>
      <c r="E3" s="22"/>
      <c r="F3" s="22"/>
      <c r="G3" s="22"/>
      <c r="H3" s="22"/>
      <c r="I3" s="22"/>
      <c r="J3" s="22"/>
      <c r="K3" s="22"/>
      <c r="L3" s="22"/>
      <c r="M3" s="22"/>
      <c r="N3" s="22"/>
    </row>
    <row r="4" spans="1:14" x14ac:dyDescent="0.15">
      <c r="A4" s="64"/>
      <c r="B4" s="21" t="s">
        <v>133</v>
      </c>
      <c r="C4" s="24">
        <v>79</v>
      </c>
      <c r="D4" s="25" t="s">
        <v>15</v>
      </c>
      <c r="E4" s="24">
        <v>78.5</v>
      </c>
      <c r="F4" s="24">
        <v>78.5</v>
      </c>
      <c r="G4" s="24">
        <v>78.5</v>
      </c>
      <c r="H4" s="24" t="s">
        <v>15</v>
      </c>
      <c r="I4" s="24">
        <v>79.5</v>
      </c>
      <c r="J4" s="24" t="s">
        <v>15</v>
      </c>
      <c r="K4" s="24">
        <v>78.5</v>
      </c>
      <c r="L4" s="24">
        <v>78</v>
      </c>
      <c r="M4" s="24">
        <v>78</v>
      </c>
      <c r="N4" s="24" t="s">
        <v>15</v>
      </c>
    </row>
    <row r="5" spans="1:14" x14ac:dyDescent="0.15">
      <c r="A5" s="65"/>
      <c r="B5" s="26" t="s">
        <v>134</v>
      </c>
      <c r="C5" s="27"/>
      <c r="D5" s="28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15">
      <c r="A6" s="63" t="s">
        <v>135</v>
      </c>
      <c r="B6" s="21" t="s">
        <v>3</v>
      </c>
      <c r="C6" s="22" t="s">
        <v>13</v>
      </c>
      <c r="D6" s="23" t="s">
        <v>13</v>
      </c>
      <c r="E6" s="22" t="s">
        <v>13</v>
      </c>
      <c r="F6" s="22" t="s">
        <v>13</v>
      </c>
      <c r="G6" s="22" t="s">
        <v>13</v>
      </c>
      <c r="H6" s="22" t="s">
        <v>13</v>
      </c>
      <c r="I6" s="22" t="s">
        <v>13</v>
      </c>
      <c r="J6" s="22" t="s">
        <v>13</v>
      </c>
      <c r="K6" s="22" t="s">
        <v>13</v>
      </c>
      <c r="L6" s="22" t="s">
        <v>13</v>
      </c>
      <c r="M6" s="22" t="s">
        <v>13</v>
      </c>
      <c r="N6" s="22" t="s">
        <v>13</v>
      </c>
    </row>
    <row r="7" spans="1:14" x14ac:dyDescent="0.15">
      <c r="A7" s="64"/>
      <c r="B7" s="21" t="s">
        <v>4</v>
      </c>
      <c r="C7" s="22"/>
      <c r="D7" s="23"/>
      <c r="E7" s="22"/>
      <c r="F7" s="22"/>
      <c r="G7" s="22"/>
      <c r="H7" s="22"/>
      <c r="I7" s="22"/>
      <c r="J7" s="22"/>
      <c r="K7" s="22"/>
      <c r="L7" s="22"/>
      <c r="M7" s="22"/>
      <c r="N7" s="22"/>
    </row>
    <row r="8" spans="1:14" x14ac:dyDescent="0.15">
      <c r="A8" s="64"/>
      <c r="B8" s="21" t="s">
        <v>133</v>
      </c>
      <c r="C8" s="24">
        <v>79</v>
      </c>
      <c r="D8" s="25" t="s">
        <v>15</v>
      </c>
      <c r="E8" s="24">
        <v>78.5</v>
      </c>
      <c r="F8" s="24">
        <v>78.5</v>
      </c>
      <c r="G8" s="24">
        <v>79</v>
      </c>
      <c r="H8" s="24" t="s">
        <v>15</v>
      </c>
      <c r="I8" s="24">
        <v>79.5</v>
      </c>
      <c r="J8" s="24" t="s">
        <v>15</v>
      </c>
      <c r="K8" s="24">
        <v>79.5</v>
      </c>
      <c r="L8" s="24">
        <v>78.5</v>
      </c>
      <c r="M8" s="24">
        <v>78</v>
      </c>
      <c r="N8" s="24" t="s">
        <v>15</v>
      </c>
    </row>
    <row r="9" spans="1:14" x14ac:dyDescent="0.15">
      <c r="A9" s="65"/>
      <c r="B9" s="26" t="s">
        <v>134</v>
      </c>
      <c r="C9" s="27"/>
      <c r="D9" s="28"/>
      <c r="E9" s="27"/>
      <c r="F9" s="27"/>
      <c r="G9" s="27"/>
      <c r="H9" s="27"/>
      <c r="I9" s="27"/>
      <c r="J9" s="27"/>
      <c r="K9" s="27"/>
      <c r="L9" s="27"/>
      <c r="M9" s="27"/>
      <c r="N9" s="27"/>
    </row>
    <row r="10" spans="1:14" x14ac:dyDescent="0.15">
      <c r="A10" s="63" t="s">
        <v>136</v>
      </c>
      <c r="B10" s="21" t="s">
        <v>3</v>
      </c>
      <c r="C10" s="22" t="s">
        <v>13</v>
      </c>
      <c r="D10" s="22" t="s">
        <v>13</v>
      </c>
      <c r="E10" s="22" t="s">
        <v>13</v>
      </c>
      <c r="F10" s="22" t="s">
        <v>13</v>
      </c>
      <c r="G10" s="22" t="s">
        <v>13</v>
      </c>
      <c r="H10" s="22" t="s">
        <v>13</v>
      </c>
      <c r="I10" s="22" t="s">
        <v>13</v>
      </c>
      <c r="J10" s="22" t="s">
        <v>13</v>
      </c>
      <c r="K10" s="22" t="s">
        <v>13</v>
      </c>
      <c r="L10" s="22" t="s">
        <v>13</v>
      </c>
      <c r="M10" s="22" t="s">
        <v>13</v>
      </c>
      <c r="N10" s="22" t="s">
        <v>13</v>
      </c>
    </row>
    <row r="11" spans="1:14" x14ac:dyDescent="0.15">
      <c r="A11" s="64"/>
      <c r="B11" s="21" t="s">
        <v>4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</row>
    <row r="12" spans="1:14" x14ac:dyDescent="0.15">
      <c r="A12" s="64"/>
      <c r="B12" s="21" t="s">
        <v>133</v>
      </c>
      <c r="C12" s="24">
        <v>78.5</v>
      </c>
      <c r="D12" s="24">
        <v>79</v>
      </c>
      <c r="E12" s="24">
        <v>78.5</v>
      </c>
      <c r="F12" s="24">
        <v>78.5</v>
      </c>
      <c r="G12" s="24">
        <v>79</v>
      </c>
      <c r="H12" s="24" t="s">
        <v>15</v>
      </c>
      <c r="I12" s="24" t="s">
        <v>15</v>
      </c>
      <c r="J12" s="24">
        <v>78</v>
      </c>
      <c r="K12" s="24" t="s">
        <v>15</v>
      </c>
      <c r="L12" s="24">
        <v>78</v>
      </c>
      <c r="M12" s="24" t="s">
        <v>15</v>
      </c>
      <c r="N12" s="24" t="s">
        <v>15</v>
      </c>
    </row>
    <row r="13" spans="1:14" x14ac:dyDescent="0.15">
      <c r="A13" s="65"/>
      <c r="B13" s="26" t="s">
        <v>134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</row>
    <row r="14" spans="1:14" x14ac:dyDescent="0.15">
      <c r="A14" s="63" t="s">
        <v>137</v>
      </c>
      <c r="B14" s="21" t="s">
        <v>3</v>
      </c>
      <c r="C14" s="22" t="s">
        <v>13</v>
      </c>
      <c r="D14" s="22" t="s">
        <v>13</v>
      </c>
      <c r="E14" s="22" t="s">
        <v>13</v>
      </c>
      <c r="F14" s="22" t="s">
        <v>13</v>
      </c>
      <c r="G14" s="22" t="s">
        <v>13</v>
      </c>
      <c r="H14" s="22" t="s">
        <v>13</v>
      </c>
      <c r="I14" s="22" t="s">
        <v>13</v>
      </c>
      <c r="J14" s="22" t="s">
        <v>13</v>
      </c>
      <c r="K14" s="22" t="s">
        <v>13</v>
      </c>
      <c r="L14" s="22" t="s">
        <v>13</v>
      </c>
      <c r="M14" s="22" t="s">
        <v>13</v>
      </c>
      <c r="N14" s="22" t="s">
        <v>13</v>
      </c>
    </row>
    <row r="15" spans="1:14" x14ac:dyDescent="0.15">
      <c r="A15" s="64"/>
      <c r="B15" s="21" t="s">
        <v>4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</row>
    <row r="16" spans="1:14" x14ac:dyDescent="0.15">
      <c r="A16" s="64"/>
      <c r="B16" s="21" t="s">
        <v>133</v>
      </c>
      <c r="C16" s="24">
        <v>78.5</v>
      </c>
      <c r="D16" s="24">
        <v>79</v>
      </c>
      <c r="E16" s="24">
        <v>78.5</v>
      </c>
      <c r="F16" s="24">
        <v>79</v>
      </c>
      <c r="G16" s="24">
        <v>78.5</v>
      </c>
      <c r="H16" s="24" t="s">
        <v>15</v>
      </c>
      <c r="I16" s="24" t="s">
        <v>15</v>
      </c>
      <c r="J16" s="24">
        <v>78</v>
      </c>
      <c r="K16" s="24" t="s">
        <v>15</v>
      </c>
      <c r="L16" s="24" t="s">
        <v>15</v>
      </c>
      <c r="M16" s="24">
        <v>78</v>
      </c>
      <c r="N16" s="24" t="s">
        <v>15</v>
      </c>
    </row>
    <row r="17" spans="1:14" x14ac:dyDescent="0.15">
      <c r="A17" s="65"/>
      <c r="B17" s="26" t="s">
        <v>134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</row>
    <row r="18" spans="1:14" x14ac:dyDescent="0.15">
      <c r="A18" s="63" t="s">
        <v>138</v>
      </c>
      <c r="B18" s="21" t="s">
        <v>3</v>
      </c>
      <c r="C18" s="22" t="s">
        <v>13</v>
      </c>
      <c r="D18" s="22" t="s">
        <v>13</v>
      </c>
      <c r="E18" s="22" t="s">
        <v>13</v>
      </c>
      <c r="F18" s="22" t="s">
        <v>13</v>
      </c>
      <c r="G18" s="22" t="s">
        <v>13</v>
      </c>
      <c r="H18" s="22" t="s">
        <v>13</v>
      </c>
      <c r="I18" s="22" t="s">
        <v>13</v>
      </c>
      <c r="J18" s="22" t="s">
        <v>13</v>
      </c>
      <c r="K18" s="22" t="s">
        <v>13</v>
      </c>
      <c r="L18" s="22" t="s">
        <v>13</v>
      </c>
      <c r="M18" s="22" t="s">
        <v>13</v>
      </c>
      <c r="N18" s="22" t="s">
        <v>13</v>
      </c>
    </row>
    <row r="19" spans="1:14" x14ac:dyDescent="0.15">
      <c r="A19" s="64"/>
      <c r="B19" s="21" t="s">
        <v>4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</row>
    <row r="20" spans="1:14" x14ac:dyDescent="0.15">
      <c r="A20" s="64"/>
      <c r="B20" s="21" t="s">
        <v>133</v>
      </c>
      <c r="C20" s="24">
        <v>78.5</v>
      </c>
      <c r="D20" s="24">
        <v>78.5</v>
      </c>
      <c r="E20" s="24">
        <v>78</v>
      </c>
      <c r="F20" s="24">
        <v>79</v>
      </c>
      <c r="G20" s="24" t="s">
        <v>15</v>
      </c>
      <c r="H20" s="24" t="s">
        <v>15</v>
      </c>
      <c r="I20" s="24">
        <v>78</v>
      </c>
      <c r="J20" s="24" t="s">
        <v>15</v>
      </c>
      <c r="K20" s="24" t="s">
        <v>15</v>
      </c>
      <c r="L20" s="24" t="s">
        <v>15</v>
      </c>
      <c r="M20" s="24" t="s">
        <v>15</v>
      </c>
      <c r="N20" s="24" t="s">
        <v>15</v>
      </c>
    </row>
    <row r="21" spans="1:14" x14ac:dyDescent="0.15">
      <c r="A21" s="65"/>
      <c r="B21" s="26" t="s">
        <v>134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</row>
    <row r="22" spans="1:14" x14ac:dyDescent="0.15">
      <c r="A22" s="63" t="s">
        <v>139</v>
      </c>
      <c r="B22" s="21" t="s">
        <v>3</v>
      </c>
      <c r="C22" s="22" t="s">
        <v>13</v>
      </c>
      <c r="D22" s="22" t="s">
        <v>13</v>
      </c>
      <c r="E22" s="22" t="s">
        <v>13</v>
      </c>
      <c r="F22" s="22" t="s">
        <v>13</v>
      </c>
      <c r="G22" s="22" t="s">
        <v>13</v>
      </c>
      <c r="H22" s="22" t="s">
        <v>13</v>
      </c>
      <c r="I22" s="22" t="s">
        <v>13</v>
      </c>
      <c r="J22" s="22" t="s">
        <v>13</v>
      </c>
      <c r="K22" s="22" t="s">
        <v>13</v>
      </c>
      <c r="L22" s="22" t="s">
        <v>13</v>
      </c>
      <c r="M22" s="22" t="s">
        <v>13</v>
      </c>
      <c r="N22" s="22" t="s">
        <v>13</v>
      </c>
    </row>
    <row r="23" spans="1:14" x14ac:dyDescent="0.15">
      <c r="A23" s="64"/>
      <c r="B23" s="21" t="s">
        <v>4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</row>
    <row r="24" spans="1:14" x14ac:dyDescent="0.15">
      <c r="A24" s="64"/>
      <c r="B24" s="21" t="s">
        <v>133</v>
      </c>
      <c r="C24" s="24">
        <v>78.5</v>
      </c>
      <c r="D24" s="24">
        <v>78.5</v>
      </c>
      <c r="E24" s="24">
        <v>78</v>
      </c>
      <c r="F24" s="24">
        <v>78.5</v>
      </c>
      <c r="G24" s="24" t="s">
        <v>15</v>
      </c>
      <c r="H24" s="24" t="s">
        <v>15</v>
      </c>
      <c r="I24" s="24">
        <v>78</v>
      </c>
      <c r="J24" s="24" t="s">
        <v>15</v>
      </c>
      <c r="K24" s="24" t="s">
        <v>15</v>
      </c>
      <c r="L24" s="24" t="s">
        <v>15</v>
      </c>
      <c r="M24" s="24" t="s">
        <v>15</v>
      </c>
      <c r="N24" s="24" t="s">
        <v>15</v>
      </c>
    </row>
    <row r="25" spans="1:14" x14ac:dyDescent="0.15">
      <c r="A25" s="65"/>
      <c r="B25" s="26" t="s">
        <v>134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</row>
    <row r="26" spans="1:14" x14ac:dyDescent="0.15">
      <c r="A26" s="63" t="s">
        <v>140</v>
      </c>
      <c r="B26" s="21" t="s">
        <v>3</v>
      </c>
      <c r="C26" s="22" t="s">
        <v>13</v>
      </c>
      <c r="D26" s="22" t="s">
        <v>13</v>
      </c>
      <c r="E26" s="22" t="s">
        <v>13</v>
      </c>
      <c r="F26" s="22" t="s">
        <v>13</v>
      </c>
      <c r="G26" s="22" t="s">
        <v>13</v>
      </c>
      <c r="H26" s="22" t="s">
        <v>13</v>
      </c>
      <c r="I26" s="22" t="s">
        <v>13</v>
      </c>
      <c r="J26" s="22" t="s">
        <v>13</v>
      </c>
      <c r="K26" s="22" t="s">
        <v>13</v>
      </c>
      <c r="L26" s="22" t="s">
        <v>13</v>
      </c>
      <c r="M26" s="22" t="s">
        <v>13</v>
      </c>
      <c r="N26" s="22" t="s">
        <v>13</v>
      </c>
    </row>
    <row r="27" spans="1:14" x14ac:dyDescent="0.15">
      <c r="A27" s="64"/>
      <c r="B27" s="21" t="s">
        <v>4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</row>
    <row r="28" spans="1:14" x14ac:dyDescent="0.15">
      <c r="A28" s="64"/>
      <c r="B28" s="21" t="s">
        <v>133</v>
      </c>
      <c r="C28" s="24">
        <v>78.5</v>
      </c>
      <c r="D28" s="24">
        <v>78.5</v>
      </c>
      <c r="E28" s="24">
        <v>78.5</v>
      </c>
      <c r="F28" s="24">
        <v>78.5</v>
      </c>
      <c r="G28" s="24" t="s">
        <v>15</v>
      </c>
      <c r="H28" s="24" t="s">
        <v>15</v>
      </c>
      <c r="I28" s="24">
        <v>78</v>
      </c>
      <c r="J28" s="24">
        <v>79</v>
      </c>
      <c r="K28" s="24" t="s">
        <v>15</v>
      </c>
      <c r="L28" s="24" t="s">
        <v>15</v>
      </c>
      <c r="M28" s="24" t="s">
        <v>15</v>
      </c>
      <c r="N28" s="24" t="s">
        <v>15</v>
      </c>
    </row>
    <row r="29" spans="1:14" x14ac:dyDescent="0.15">
      <c r="A29" s="65"/>
      <c r="B29" s="26" t="s">
        <v>134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</row>
    <row r="30" spans="1:14" x14ac:dyDescent="0.15">
      <c r="A30" s="63" t="s">
        <v>141</v>
      </c>
      <c r="B30" s="21" t="s">
        <v>3</v>
      </c>
      <c r="C30" s="22" t="s">
        <v>13</v>
      </c>
      <c r="D30" s="22" t="s">
        <v>13</v>
      </c>
      <c r="E30" s="23" t="s">
        <v>13</v>
      </c>
      <c r="F30" s="22" t="s">
        <v>13</v>
      </c>
      <c r="G30" s="22" t="s">
        <v>13</v>
      </c>
      <c r="H30" s="22" t="s">
        <v>13</v>
      </c>
      <c r="I30" s="22" t="s">
        <v>13</v>
      </c>
      <c r="J30" s="22" t="s">
        <v>13</v>
      </c>
      <c r="K30" s="22" t="s">
        <v>13</v>
      </c>
      <c r="L30" s="22" t="s">
        <v>13</v>
      </c>
      <c r="M30" s="22" t="s">
        <v>13</v>
      </c>
      <c r="N30" s="22" t="s">
        <v>13</v>
      </c>
    </row>
    <row r="31" spans="1:14" x14ac:dyDescent="0.15">
      <c r="A31" s="64"/>
      <c r="B31" s="21" t="s">
        <v>4</v>
      </c>
      <c r="C31" s="22"/>
      <c r="D31" s="22"/>
      <c r="E31" s="23"/>
      <c r="F31" s="22"/>
      <c r="G31" s="22"/>
      <c r="H31" s="22"/>
      <c r="I31" s="22"/>
      <c r="J31" s="22"/>
      <c r="K31" s="22"/>
      <c r="L31" s="22"/>
      <c r="M31" s="22"/>
      <c r="N31" s="22"/>
    </row>
    <row r="32" spans="1:14" x14ac:dyDescent="0.15">
      <c r="A32" s="64"/>
      <c r="B32" s="21" t="s">
        <v>133</v>
      </c>
      <c r="C32" s="24">
        <v>78.5</v>
      </c>
      <c r="D32" s="24">
        <v>79</v>
      </c>
      <c r="E32" s="25" t="s">
        <v>15</v>
      </c>
      <c r="F32" s="24">
        <v>78.5</v>
      </c>
      <c r="G32" s="24" t="s">
        <v>15</v>
      </c>
      <c r="H32" s="24" t="s">
        <v>15</v>
      </c>
      <c r="I32" s="24">
        <v>78</v>
      </c>
      <c r="J32" s="24">
        <v>78.5</v>
      </c>
      <c r="K32" s="24" t="s">
        <v>15</v>
      </c>
      <c r="L32" s="24" t="s">
        <v>15</v>
      </c>
      <c r="M32" s="24" t="s">
        <v>15</v>
      </c>
      <c r="N32" s="24" t="s">
        <v>15</v>
      </c>
    </row>
    <row r="33" spans="1:14" x14ac:dyDescent="0.15">
      <c r="A33" s="65"/>
      <c r="B33" s="26" t="s">
        <v>134</v>
      </c>
      <c r="C33" s="27"/>
      <c r="D33" s="27"/>
      <c r="E33" s="28"/>
      <c r="F33" s="27"/>
      <c r="G33" s="27"/>
      <c r="H33" s="27"/>
      <c r="I33" s="27"/>
      <c r="J33" s="27"/>
      <c r="K33" s="27"/>
      <c r="L33" s="27"/>
      <c r="M33" s="27"/>
      <c r="N33" s="27"/>
    </row>
  </sheetData>
  <mergeCells count="8">
    <mergeCell ref="A26:A29"/>
    <mergeCell ref="A30:A33"/>
    <mergeCell ref="A2:A5"/>
    <mergeCell ref="A6:A9"/>
    <mergeCell ref="A10:A13"/>
    <mergeCell ref="A14:A17"/>
    <mergeCell ref="A18:A21"/>
    <mergeCell ref="A22:A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B86C8-613B-1148-98BE-5D8BD0E30B4B}">
  <dimension ref="A1:N25"/>
  <sheetViews>
    <sheetView workbookViewId="0">
      <selection activeCell="S24" sqref="S24"/>
    </sheetView>
  </sheetViews>
  <sheetFormatPr baseColWidth="10" defaultRowHeight="11" x14ac:dyDescent="0.15"/>
  <sheetData>
    <row r="1" spans="1:14" x14ac:dyDescent="0.15">
      <c r="A1" s="15"/>
      <c r="B1" s="15"/>
      <c r="C1" s="16">
        <v>1</v>
      </c>
      <c r="D1" s="17">
        <v>2</v>
      </c>
      <c r="E1" s="17">
        <v>3</v>
      </c>
      <c r="F1" s="17">
        <v>4</v>
      </c>
      <c r="G1" s="17">
        <v>5</v>
      </c>
      <c r="H1" s="17">
        <v>6</v>
      </c>
      <c r="I1" s="17">
        <v>7</v>
      </c>
      <c r="J1" s="17">
        <v>8</v>
      </c>
      <c r="K1" s="17">
        <v>9</v>
      </c>
      <c r="L1" s="17">
        <v>10</v>
      </c>
      <c r="M1" s="17">
        <v>11</v>
      </c>
      <c r="N1" s="17">
        <v>12</v>
      </c>
    </row>
    <row r="2" spans="1:14" x14ac:dyDescent="0.15">
      <c r="A2" s="63" t="s">
        <v>132</v>
      </c>
      <c r="B2" s="18" t="s">
        <v>3</v>
      </c>
      <c r="C2" s="19" t="s">
        <v>13</v>
      </c>
      <c r="D2" s="19" t="s">
        <v>13</v>
      </c>
      <c r="E2" s="19" t="s">
        <v>13</v>
      </c>
      <c r="F2" s="19" t="s">
        <v>13</v>
      </c>
      <c r="G2" s="19" t="s">
        <v>13</v>
      </c>
      <c r="H2" s="19" t="s">
        <v>13</v>
      </c>
      <c r="I2" s="19" t="s">
        <v>13</v>
      </c>
      <c r="J2" s="19" t="s">
        <v>13</v>
      </c>
      <c r="K2" s="19" t="s">
        <v>13</v>
      </c>
      <c r="L2" s="19" t="s">
        <v>13</v>
      </c>
      <c r="M2" s="19" t="s">
        <v>13</v>
      </c>
      <c r="N2" s="19" t="s">
        <v>13</v>
      </c>
    </row>
    <row r="3" spans="1:14" x14ac:dyDescent="0.15">
      <c r="A3" s="64"/>
      <c r="B3" s="21" t="s">
        <v>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</row>
    <row r="4" spans="1:14" x14ac:dyDescent="0.15">
      <c r="A4" s="65"/>
      <c r="B4" s="26" t="s">
        <v>142</v>
      </c>
      <c r="C4" s="27">
        <v>31.32</v>
      </c>
      <c r="D4" s="27">
        <v>37.840000000000003</v>
      </c>
      <c r="E4" s="27">
        <v>27.24</v>
      </c>
      <c r="F4" s="27">
        <v>27.28</v>
      </c>
      <c r="G4" s="27">
        <v>35.51</v>
      </c>
      <c r="H4" s="27"/>
      <c r="I4" s="27">
        <v>36.17</v>
      </c>
      <c r="J4" s="27"/>
      <c r="K4" s="27">
        <v>38.020000000000003</v>
      </c>
      <c r="L4" s="27">
        <v>37.83</v>
      </c>
      <c r="M4" s="27">
        <v>34.64</v>
      </c>
      <c r="N4" s="27"/>
    </row>
    <row r="5" spans="1:14" x14ac:dyDescent="0.15">
      <c r="A5" s="63" t="s">
        <v>135</v>
      </c>
      <c r="B5" s="18" t="s">
        <v>3</v>
      </c>
      <c r="C5" s="19" t="s">
        <v>13</v>
      </c>
      <c r="D5" s="19" t="s">
        <v>13</v>
      </c>
      <c r="E5" s="19" t="s">
        <v>13</v>
      </c>
      <c r="F5" s="19" t="s">
        <v>13</v>
      </c>
      <c r="G5" s="19" t="s">
        <v>13</v>
      </c>
      <c r="H5" s="19" t="s">
        <v>13</v>
      </c>
      <c r="I5" s="19" t="s">
        <v>13</v>
      </c>
      <c r="J5" s="19" t="s">
        <v>13</v>
      </c>
      <c r="K5" s="19" t="s">
        <v>13</v>
      </c>
      <c r="L5" s="19" t="s">
        <v>13</v>
      </c>
      <c r="M5" s="19" t="s">
        <v>13</v>
      </c>
      <c r="N5" s="19" t="s">
        <v>13</v>
      </c>
    </row>
    <row r="6" spans="1:14" x14ac:dyDescent="0.15">
      <c r="A6" s="64"/>
      <c r="B6" s="21" t="s">
        <v>4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</row>
    <row r="7" spans="1:14" x14ac:dyDescent="0.15">
      <c r="A7" s="65"/>
      <c r="B7" s="26" t="s">
        <v>142</v>
      </c>
      <c r="C7" s="27">
        <v>30.8</v>
      </c>
      <c r="D7" s="27">
        <v>38.67</v>
      </c>
      <c r="E7" s="27">
        <v>28.14</v>
      </c>
      <c r="F7" s="27">
        <v>27.71</v>
      </c>
      <c r="G7" s="27">
        <v>26.65</v>
      </c>
      <c r="H7" s="27"/>
      <c r="I7" s="27">
        <v>36.86</v>
      </c>
      <c r="J7" s="27"/>
      <c r="K7" s="27">
        <v>38.28</v>
      </c>
      <c r="L7" s="27">
        <v>37.36</v>
      </c>
      <c r="M7" s="27">
        <v>34.450000000000003</v>
      </c>
      <c r="N7" s="27"/>
    </row>
    <row r="8" spans="1:14" x14ac:dyDescent="0.15">
      <c r="A8" s="63" t="s">
        <v>136</v>
      </c>
      <c r="B8" s="18" t="s">
        <v>3</v>
      </c>
      <c r="C8" s="19" t="s">
        <v>13</v>
      </c>
      <c r="D8" s="19" t="s">
        <v>13</v>
      </c>
      <c r="E8" s="19" t="s">
        <v>13</v>
      </c>
      <c r="F8" s="19" t="s">
        <v>13</v>
      </c>
      <c r="G8" s="19" t="s">
        <v>13</v>
      </c>
      <c r="H8" s="19" t="s">
        <v>13</v>
      </c>
      <c r="I8" s="19" t="s">
        <v>13</v>
      </c>
      <c r="J8" s="19" t="s">
        <v>13</v>
      </c>
      <c r="K8" s="19" t="s">
        <v>13</v>
      </c>
      <c r="L8" s="19" t="s">
        <v>13</v>
      </c>
      <c r="M8" s="19" t="s">
        <v>13</v>
      </c>
      <c r="N8" s="19" t="s">
        <v>13</v>
      </c>
    </row>
    <row r="9" spans="1:14" x14ac:dyDescent="0.15">
      <c r="A9" s="64"/>
      <c r="B9" s="21" t="s">
        <v>4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</row>
    <row r="10" spans="1:14" x14ac:dyDescent="0.15">
      <c r="A10" s="65"/>
      <c r="B10" s="26" t="s">
        <v>142</v>
      </c>
      <c r="C10" s="27">
        <v>25.89</v>
      </c>
      <c r="D10" s="27">
        <v>27.35</v>
      </c>
      <c r="E10" s="27">
        <v>34.340000000000003</v>
      </c>
      <c r="F10" s="27">
        <v>27.67</v>
      </c>
      <c r="G10" s="27">
        <v>26.62</v>
      </c>
      <c r="H10" s="27"/>
      <c r="I10" s="27">
        <v>39.08</v>
      </c>
      <c r="J10" s="27">
        <v>29.53</v>
      </c>
      <c r="K10" s="27"/>
      <c r="L10" s="27">
        <v>38.630000000000003</v>
      </c>
      <c r="M10" s="27"/>
      <c r="N10" s="27"/>
    </row>
    <row r="11" spans="1:14" x14ac:dyDescent="0.15">
      <c r="A11" s="63" t="s">
        <v>137</v>
      </c>
      <c r="B11" s="18" t="s">
        <v>3</v>
      </c>
      <c r="C11" s="19" t="s">
        <v>13</v>
      </c>
      <c r="D11" s="19" t="s">
        <v>13</v>
      </c>
      <c r="E11" s="19" t="s">
        <v>13</v>
      </c>
      <c r="F11" s="19" t="s">
        <v>13</v>
      </c>
      <c r="G11" s="19" t="s">
        <v>13</v>
      </c>
      <c r="H11" s="19" t="s">
        <v>13</v>
      </c>
      <c r="I11" s="19" t="s">
        <v>13</v>
      </c>
      <c r="J11" s="19" t="s">
        <v>13</v>
      </c>
      <c r="K11" s="19" t="s">
        <v>13</v>
      </c>
      <c r="L11" s="19" t="s">
        <v>13</v>
      </c>
      <c r="M11" s="19" t="s">
        <v>13</v>
      </c>
      <c r="N11" s="19" t="s">
        <v>13</v>
      </c>
    </row>
    <row r="12" spans="1:14" x14ac:dyDescent="0.15">
      <c r="A12" s="64"/>
      <c r="B12" s="21" t="s">
        <v>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</row>
    <row r="13" spans="1:14" x14ac:dyDescent="0.15">
      <c r="A13" s="65"/>
      <c r="B13" s="26" t="s">
        <v>142</v>
      </c>
      <c r="C13" s="27">
        <v>25.35</v>
      </c>
      <c r="D13" s="27">
        <v>27.83</v>
      </c>
      <c r="E13" s="27">
        <v>27.26</v>
      </c>
      <c r="F13" s="27">
        <v>28.66</v>
      </c>
      <c r="G13" s="27">
        <v>27.41</v>
      </c>
      <c r="H13" s="27"/>
      <c r="I13" s="27"/>
      <c r="J13" s="27">
        <v>29.76</v>
      </c>
      <c r="K13" s="27"/>
      <c r="L13" s="27">
        <v>39.340000000000003</v>
      </c>
      <c r="M13" s="27">
        <v>38.08</v>
      </c>
      <c r="N13" s="27"/>
    </row>
    <row r="14" spans="1:14" x14ac:dyDescent="0.15">
      <c r="A14" s="63" t="s">
        <v>138</v>
      </c>
      <c r="B14" s="18" t="s">
        <v>3</v>
      </c>
      <c r="C14" s="19" t="s">
        <v>13</v>
      </c>
      <c r="D14" s="19" t="s">
        <v>13</v>
      </c>
      <c r="E14" s="19" t="s">
        <v>13</v>
      </c>
      <c r="F14" s="19" t="s">
        <v>13</v>
      </c>
      <c r="G14" s="19" t="s">
        <v>13</v>
      </c>
      <c r="H14" s="19" t="s">
        <v>13</v>
      </c>
      <c r="I14" s="19" t="s">
        <v>13</v>
      </c>
      <c r="J14" s="19" t="s">
        <v>13</v>
      </c>
      <c r="K14" s="19" t="s">
        <v>13</v>
      </c>
      <c r="L14" s="19" t="s">
        <v>13</v>
      </c>
      <c r="M14" s="19" t="s">
        <v>13</v>
      </c>
      <c r="N14" s="19" t="s">
        <v>13</v>
      </c>
    </row>
    <row r="15" spans="1:14" x14ac:dyDescent="0.15">
      <c r="A15" s="64"/>
      <c r="B15" s="21" t="s">
        <v>4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</row>
    <row r="16" spans="1:14" x14ac:dyDescent="0.15">
      <c r="A16" s="65"/>
      <c r="B16" s="26" t="s">
        <v>142</v>
      </c>
      <c r="C16" s="27">
        <v>33.4</v>
      </c>
      <c r="D16" s="27">
        <v>27.49</v>
      </c>
      <c r="E16" s="27">
        <v>30.84</v>
      </c>
      <c r="F16" s="27">
        <v>28.32</v>
      </c>
      <c r="G16" s="27"/>
      <c r="H16" s="27"/>
      <c r="I16" s="27">
        <v>36.01</v>
      </c>
      <c r="J16" s="27">
        <v>39.24</v>
      </c>
      <c r="K16" s="27"/>
      <c r="L16" s="27">
        <v>39.6</v>
      </c>
      <c r="M16" s="27"/>
      <c r="N16" s="27"/>
    </row>
    <row r="17" spans="1:14" x14ac:dyDescent="0.15">
      <c r="A17" s="63" t="s">
        <v>139</v>
      </c>
      <c r="B17" s="18" t="s">
        <v>3</v>
      </c>
      <c r="C17" s="19" t="s">
        <v>13</v>
      </c>
      <c r="D17" s="19" t="s">
        <v>13</v>
      </c>
      <c r="E17" s="19" t="s">
        <v>13</v>
      </c>
      <c r="F17" s="19" t="s">
        <v>13</v>
      </c>
      <c r="G17" s="19" t="s">
        <v>13</v>
      </c>
      <c r="H17" s="19" t="s">
        <v>13</v>
      </c>
      <c r="I17" s="19" t="s">
        <v>13</v>
      </c>
      <c r="J17" s="19" t="s">
        <v>13</v>
      </c>
      <c r="K17" s="19" t="s">
        <v>13</v>
      </c>
      <c r="L17" s="19" t="s">
        <v>13</v>
      </c>
      <c r="M17" s="19" t="s">
        <v>13</v>
      </c>
      <c r="N17" s="19" t="s">
        <v>13</v>
      </c>
    </row>
    <row r="18" spans="1:14" x14ac:dyDescent="0.15">
      <c r="A18" s="64"/>
      <c r="B18" s="21" t="s">
        <v>4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</row>
    <row r="19" spans="1:14" x14ac:dyDescent="0.15">
      <c r="A19" s="65"/>
      <c r="B19" s="26" t="s">
        <v>142</v>
      </c>
      <c r="C19" s="27">
        <v>34.25</v>
      </c>
      <c r="D19" s="27">
        <v>27.72</v>
      </c>
      <c r="E19" s="27">
        <v>35.19</v>
      </c>
      <c r="F19" s="27">
        <v>34.659999999999997</v>
      </c>
      <c r="G19" s="27"/>
      <c r="H19" s="27"/>
      <c r="I19" s="27">
        <v>36.21</v>
      </c>
      <c r="J19" s="27">
        <v>39</v>
      </c>
      <c r="K19" s="27"/>
      <c r="L19" s="27"/>
      <c r="M19" s="27"/>
      <c r="N19" s="27"/>
    </row>
    <row r="20" spans="1:14" x14ac:dyDescent="0.15">
      <c r="A20" s="63" t="s">
        <v>140</v>
      </c>
      <c r="B20" s="18" t="s">
        <v>3</v>
      </c>
      <c r="C20" s="19" t="s">
        <v>13</v>
      </c>
      <c r="D20" s="19" t="s">
        <v>13</v>
      </c>
      <c r="E20" s="19" t="s">
        <v>13</v>
      </c>
      <c r="F20" s="19" t="s">
        <v>13</v>
      </c>
      <c r="G20" s="19" t="s">
        <v>13</v>
      </c>
      <c r="H20" s="19" t="s">
        <v>13</v>
      </c>
      <c r="I20" s="19" t="s">
        <v>13</v>
      </c>
      <c r="J20" s="19" t="s">
        <v>13</v>
      </c>
      <c r="K20" s="19" t="s">
        <v>13</v>
      </c>
      <c r="L20" s="19" t="s">
        <v>13</v>
      </c>
      <c r="M20" s="19" t="s">
        <v>13</v>
      </c>
      <c r="N20" s="19" t="s">
        <v>13</v>
      </c>
    </row>
    <row r="21" spans="1:14" x14ac:dyDescent="0.15">
      <c r="A21" s="64"/>
      <c r="B21" s="21" t="s">
        <v>4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</row>
    <row r="22" spans="1:14" x14ac:dyDescent="0.15">
      <c r="A22" s="65"/>
      <c r="B22" s="26" t="s">
        <v>142</v>
      </c>
      <c r="C22" s="27">
        <v>28.06</v>
      </c>
      <c r="D22" s="27">
        <v>29.5</v>
      </c>
      <c r="E22" s="27">
        <v>35.770000000000003</v>
      </c>
      <c r="F22" s="27">
        <v>33.21</v>
      </c>
      <c r="G22" s="27"/>
      <c r="H22" s="27"/>
      <c r="I22" s="27">
        <v>36.25</v>
      </c>
      <c r="J22" s="27">
        <v>36.01</v>
      </c>
      <c r="K22" s="27"/>
      <c r="L22" s="27"/>
      <c r="M22" s="27"/>
      <c r="N22" s="27"/>
    </row>
    <row r="23" spans="1:14" x14ac:dyDescent="0.15">
      <c r="A23" s="63" t="s">
        <v>141</v>
      </c>
      <c r="B23" s="18" t="s">
        <v>3</v>
      </c>
      <c r="C23" s="19" t="s">
        <v>13</v>
      </c>
      <c r="D23" s="19" t="s">
        <v>13</v>
      </c>
      <c r="E23" s="19" t="s">
        <v>13</v>
      </c>
      <c r="F23" s="19" t="s">
        <v>13</v>
      </c>
      <c r="G23" s="19" t="s">
        <v>13</v>
      </c>
      <c r="H23" s="19" t="s">
        <v>13</v>
      </c>
      <c r="I23" s="19" t="s">
        <v>13</v>
      </c>
      <c r="J23" s="19" t="s">
        <v>13</v>
      </c>
      <c r="K23" s="19" t="s">
        <v>13</v>
      </c>
      <c r="L23" s="19" t="s">
        <v>13</v>
      </c>
      <c r="M23" s="19" t="s">
        <v>13</v>
      </c>
      <c r="N23" s="19" t="s">
        <v>13</v>
      </c>
    </row>
    <row r="24" spans="1:14" x14ac:dyDescent="0.15">
      <c r="A24" s="64"/>
      <c r="B24" s="21" t="s">
        <v>4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</row>
    <row r="25" spans="1:14" x14ac:dyDescent="0.15">
      <c r="A25" s="65"/>
      <c r="B25" s="26" t="s">
        <v>142</v>
      </c>
      <c r="C25" s="27">
        <v>28.05</v>
      </c>
      <c r="D25" s="27">
        <v>29.95</v>
      </c>
      <c r="E25" s="27">
        <v>35.43</v>
      </c>
      <c r="F25" s="27">
        <v>35.299999999999997</v>
      </c>
      <c r="G25" s="27"/>
      <c r="H25" s="27"/>
      <c r="I25" s="27">
        <v>36.99</v>
      </c>
      <c r="J25" s="27">
        <v>36.409999999999997</v>
      </c>
      <c r="K25" s="27"/>
      <c r="L25" s="27"/>
      <c r="M25" s="27"/>
      <c r="N25" s="27"/>
    </row>
  </sheetData>
  <mergeCells count="8">
    <mergeCell ref="A20:A22"/>
    <mergeCell ref="A23:A25"/>
    <mergeCell ref="A2:A4"/>
    <mergeCell ref="A5:A7"/>
    <mergeCell ref="A8:A10"/>
    <mergeCell ref="A11:A13"/>
    <mergeCell ref="A14:A16"/>
    <mergeCell ref="A17:A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/>
  </sheetViews>
  <sheetFormatPr baseColWidth="10" defaultColWidth="10" defaultRowHeight="15" customHeight="1" x14ac:dyDescent="0.15"/>
  <cols>
    <col min="1" max="1" width="23.25" style="10" customWidth="1"/>
    <col min="2" max="2" width="37" style="10" customWidth="1"/>
    <col min="3" max="3" width="10" style="10" customWidth="1"/>
    <col min="4" max="16384" width="10" style="10"/>
  </cols>
  <sheetData>
    <row r="1" spans="1:2" ht="15" customHeight="1" x14ac:dyDescent="0.15">
      <c r="A1" s="10" t="s">
        <v>110</v>
      </c>
      <c r="B1" s="10" t="s">
        <v>111</v>
      </c>
    </row>
    <row r="2" spans="1:2" ht="15" customHeight="1" x14ac:dyDescent="0.15">
      <c r="A2" s="10" t="s">
        <v>112</v>
      </c>
      <c r="B2" s="10" t="s">
        <v>113</v>
      </c>
    </row>
    <row r="3" spans="1:2" ht="15" customHeight="1" x14ac:dyDescent="0.15">
      <c r="A3" s="10" t="s">
        <v>114</v>
      </c>
      <c r="B3" s="11"/>
    </row>
    <row r="4" spans="1:2" ht="15" customHeight="1" x14ac:dyDescent="0.15">
      <c r="A4" s="10" t="s">
        <v>115</v>
      </c>
    </row>
    <row r="5" spans="1:2" ht="15" customHeight="1" x14ac:dyDescent="0.15">
      <c r="A5" s="10" t="s">
        <v>116</v>
      </c>
      <c r="B5" s="10" t="s">
        <v>117</v>
      </c>
    </row>
    <row r="6" spans="1:2" ht="15" customHeight="1" x14ac:dyDescent="0.15">
      <c r="A6" s="10" t="s">
        <v>118</v>
      </c>
      <c r="B6" s="10" t="s">
        <v>119</v>
      </c>
    </row>
    <row r="7" spans="1:2" ht="15" customHeight="1" x14ac:dyDescent="0.15">
      <c r="A7" s="10" t="s">
        <v>120</v>
      </c>
      <c r="B7" s="12">
        <v>20</v>
      </c>
    </row>
    <row r="8" spans="1:2" ht="15" customHeight="1" x14ac:dyDescent="0.15">
      <c r="A8" s="10" t="s">
        <v>121</v>
      </c>
      <c r="B8" s="12">
        <v>105</v>
      </c>
    </row>
    <row r="9" spans="1:2" ht="15" customHeight="1" x14ac:dyDescent="0.15">
      <c r="A9" s="10" t="s">
        <v>122</v>
      </c>
      <c r="B9" s="10" t="s">
        <v>123</v>
      </c>
    </row>
    <row r="10" spans="1:2" ht="15" customHeight="1" x14ac:dyDescent="0.15">
      <c r="A10" s="10" t="s">
        <v>124</v>
      </c>
      <c r="B10" s="10" t="s">
        <v>125</v>
      </c>
    </row>
    <row r="11" spans="1:2" ht="15" customHeight="1" x14ac:dyDescent="0.15">
      <c r="A11" s="10" t="s">
        <v>126</v>
      </c>
      <c r="B11" s="10" t="s">
        <v>127</v>
      </c>
    </row>
    <row r="12" spans="1:2" ht="15" customHeight="1" x14ac:dyDescent="0.15">
      <c r="A12" s="10" t="s">
        <v>128</v>
      </c>
      <c r="B12" s="10" t="s">
        <v>129</v>
      </c>
    </row>
    <row r="13" spans="1:2" ht="15" customHeight="1" x14ac:dyDescent="0.15">
      <c r="A13" s="10" t="s">
        <v>130</v>
      </c>
      <c r="B13" s="10" t="s">
        <v>131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Cq results</vt:lpstr>
      <vt:lpstr>Cq summary</vt:lpstr>
      <vt:lpstr>melt curve peaks</vt:lpstr>
      <vt:lpstr>melt curve plate</vt:lpstr>
      <vt:lpstr>Cq plate</vt:lpstr>
      <vt:lpstr>Run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Olivia Cattau</cp:lastModifiedBy>
  <dcterms:created xsi:type="dcterms:W3CDTF">2022-06-01T21:22:30Z</dcterms:created>
  <dcterms:modified xsi:type="dcterms:W3CDTF">2022-06-03T19:31:43Z</dcterms:modified>
</cp:coreProperties>
</file>