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m.jensen\Desktop\To Mike\"/>
    </mc:Choice>
  </mc:AlternateContent>
  <bookViews>
    <workbookView xWindow="0" yWindow="0" windowWidth="19840" windowHeight="7300"/>
  </bookViews>
  <sheets>
    <sheet name="NEB long" sheetId="1" r:id="rId1"/>
    <sheet name="NEB mid" sheetId="2" r:id="rId2"/>
    <sheet name="Bioline short" sheetId="3" r:id="rId3"/>
    <sheet name="Bioline I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" l="1"/>
  <c r="F10" i="4"/>
  <c r="F9" i="4"/>
  <c r="F8" i="4"/>
  <c r="F7" i="4"/>
  <c r="F6" i="4"/>
  <c r="F5" i="4"/>
  <c r="F4" i="4"/>
  <c r="F3" i="4"/>
  <c r="F11" i="4" s="1"/>
  <c r="A11" i="3"/>
  <c r="F5" i="3"/>
  <c r="A10" i="1"/>
  <c r="A10" i="2"/>
  <c r="F10" i="3"/>
  <c r="F9" i="3"/>
  <c r="F8" i="3"/>
  <c r="F7" i="3"/>
  <c r="F6" i="3"/>
  <c r="F4" i="3"/>
  <c r="F11" i="3" s="1"/>
  <c r="F3" i="3"/>
  <c r="F9" i="2"/>
  <c r="F8" i="2"/>
  <c r="F7" i="2"/>
  <c r="F6" i="2"/>
  <c r="F5" i="2"/>
  <c r="F4" i="2"/>
  <c r="F3" i="2"/>
  <c r="F10" i="2" s="1"/>
  <c r="F9" i="1"/>
  <c r="F8" i="1"/>
  <c r="F7" i="1"/>
  <c r="F6" i="1"/>
  <c r="F5" i="1"/>
  <c r="F4" i="1"/>
  <c r="F3" i="1"/>
  <c r="F10" i="1" s="1"/>
</calcChain>
</file>

<file path=xl/sharedStrings.xml><?xml version="1.0" encoding="utf-8"?>
<sst xmlns="http://schemas.openxmlformats.org/spreadsheetml/2006/main" count="315" uniqueCount="61">
  <si>
    <t>NEB One Taq &amp; long fragment</t>
  </si>
  <si>
    <t>Use 1.0 uM primer, 1.25U Taq, &amp; TA 59°</t>
  </si>
  <si>
    <t>ul</t>
  </si>
  <si>
    <t>dNTPs [4.0 mM ea]</t>
  </si>
  <si>
    <t>MJ Block</t>
  </si>
  <si>
    <t>3-step</t>
  </si>
  <si>
    <t>5x [9.0 MmMg]</t>
  </si>
  <si>
    <t>94°</t>
  </si>
  <si>
    <t>UF15 [10 um]</t>
  </si>
  <si>
    <t>:15</t>
  </si>
  <si>
    <t>HR1654 [10 um]</t>
  </si>
  <si>
    <t>59°</t>
  </si>
  <si>
    <t>34X</t>
  </si>
  <si>
    <t>H2O</t>
  </si>
  <si>
    <t>68°</t>
  </si>
  <si>
    <t>NEB One Taq [5U/ul]</t>
  </si>
  <si>
    <t>DNA</t>
  </si>
  <si>
    <t>10°</t>
  </si>
  <si>
    <t>1 min extension/1000 bp,</t>
  </si>
  <si>
    <t>mix gently</t>
  </si>
  <si>
    <t>:45 minimum</t>
  </si>
  <si>
    <t>Plate:</t>
  </si>
  <si>
    <t>2% agarose</t>
  </si>
  <si>
    <t>6.0 ul HiLo</t>
  </si>
  <si>
    <t>3.0 ul 10X LB</t>
  </si>
  <si>
    <t>8.5 ul long</t>
  </si>
  <si>
    <t>EtBr:</t>
  </si>
  <si>
    <t>Hemat18Sf #74 [10 um]</t>
  </si>
  <si>
    <t>Hemat18Sr #75 [10 um]</t>
  </si>
  <si>
    <t>NEB One Taq &amp; Mid (primer C) fragment</t>
  </si>
  <si>
    <t>Use 1.0 uM primer,&amp; TA 72°</t>
  </si>
  <si>
    <t>72°</t>
  </si>
  <si>
    <t>32X</t>
  </si>
  <si>
    <t>:45</t>
  </si>
  <si>
    <t>8.5 ul mid</t>
  </si>
  <si>
    <t>10x</t>
  </si>
  <si>
    <t>MgCl [50 mM]</t>
  </si>
  <si>
    <t>HF1487 [10 um]</t>
  </si>
  <si>
    <t>Bioline Taq</t>
  </si>
  <si>
    <t xml:space="preserve"> </t>
  </si>
  <si>
    <t>56°</t>
  </si>
  <si>
    <t>20:00</t>
  </si>
  <si>
    <t>:30</t>
  </si>
  <si>
    <t>18S short fragment</t>
  </si>
  <si>
    <t>53°</t>
  </si>
  <si>
    <t>Hsp7F [10 um]</t>
  </si>
  <si>
    <t>Hsp9r [10 um]</t>
  </si>
  <si>
    <t>8.5 ul ITS</t>
  </si>
  <si>
    <t>8.5 ul short</t>
  </si>
  <si>
    <t>ITS fragment</t>
  </si>
  <si>
    <t>B10</t>
  </si>
  <si>
    <t>A12</t>
  </si>
  <si>
    <t>D03</t>
  </si>
  <si>
    <t>G05</t>
  </si>
  <si>
    <t>F08</t>
  </si>
  <si>
    <t>PCR pos 13-5830</t>
  </si>
  <si>
    <t>11-6824</t>
  </si>
  <si>
    <t>X cntrl</t>
  </si>
  <si>
    <t>PCR neg</t>
  </si>
  <si>
    <t>Plate 2018-72</t>
  </si>
  <si>
    <t>Plate 2018-80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</si>
</sst>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20" fontId="0" fillId="0" borderId="0" xfId="0" applyNumberFormat="1" applyBorder="1"/>
    <xf numFmtId="0" fontId="0" fillId="0" borderId="5" xfId="0" applyBorder="1"/>
    <xf numFmtId="0" fontId="0" fillId="0" borderId="6" xfId="0" applyBorder="1"/>
    <xf numFmtId="20" fontId="0" fillId="0" borderId="7" xfId="0" applyNumberFormat="1" applyBorder="1"/>
    <xf numFmtId="0" fontId="0" fillId="0" borderId="8" xfId="0" applyBorder="1"/>
    <xf numFmtId="0" fontId="0" fillId="2" borderId="0" xfId="0" applyFill="1"/>
    <xf numFmtId="0" fontId="2" fillId="2" borderId="0" xfId="0" applyFont="1" applyFill="1"/>
    <xf numFmtId="0" fontId="6" fillId="0" borderId="0" xfId="0" applyFon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10" xfId="0" applyNumberFormat="1" applyBorder="1"/>
    <xf numFmtId="0" fontId="6" fillId="0" borderId="1" xfId="0" applyFont="1" applyBorder="1"/>
    <xf numFmtId="0" fontId="2" fillId="0" borderId="5" xfId="0" applyFont="1" applyBorder="1"/>
    <xf numFmtId="0" fontId="0" fillId="0" borderId="4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4" xfId="0" applyFont="1" applyBorder="1" applyAlignment="1">
      <alignment horizontal="right"/>
    </xf>
    <xf numFmtId="49" fontId="0" fillId="0" borderId="0" xfId="0" applyNumberFormat="1" applyBorder="1"/>
    <xf numFmtId="20" fontId="2" fillId="0" borderId="9" xfId="0" applyNumberFormat="1" applyFont="1" applyBorder="1"/>
    <xf numFmtId="49" fontId="2" fillId="0" borderId="9" xfId="0" applyNumberFormat="1" applyFont="1" applyBorder="1" applyAlignment="1">
      <alignment horizontal="right"/>
    </xf>
    <xf numFmtId="20" fontId="3" fillId="0" borderId="9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5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80" zoomScaleNormal="80" workbookViewId="0">
      <selection activeCell="F22" sqref="F22"/>
    </sheetView>
  </sheetViews>
  <sheetFormatPr defaultRowHeight="14.5" x14ac:dyDescent="0.35"/>
  <cols>
    <col min="1" max="1" width="7.08984375" customWidth="1"/>
    <col min="2" max="2" width="2.81640625" customWidth="1"/>
    <col min="5" max="5" width="3.36328125" customWidth="1"/>
    <col min="7" max="7" width="3.36328125" customWidth="1"/>
    <col min="12" max="12" width="5" customWidth="1"/>
  </cols>
  <sheetData>
    <row r="1" spans="1:13" x14ac:dyDescent="0.35">
      <c r="A1" s="2" t="s">
        <v>0</v>
      </c>
      <c r="H1" s="5" t="s">
        <v>1</v>
      </c>
    </row>
    <row r="2" spans="1:13" x14ac:dyDescent="0.35">
      <c r="A2" s="17">
        <v>1</v>
      </c>
      <c r="F2" s="17">
        <v>106</v>
      </c>
    </row>
    <row r="3" spans="1:13" x14ac:dyDescent="0.35">
      <c r="A3" s="19">
        <v>1.25</v>
      </c>
      <c r="B3" t="s">
        <v>2</v>
      </c>
      <c r="C3" s="5" t="s">
        <v>3</v>
      </c>
      <c r="F3" s="19">
        <f>A3*F2</f>
        <v>132.5</v>
      </c>
      <c r="G3" t="s">
        <v>2</v>
      </c>
      <c r="H3" s="5" t="s">
        <v>3</v>
      </c>
      <c r="K3" s="21" t="s">
        <v>4</v>
      </c>
      <c r="L3" s="6"/>
      <c r="M3" s="7" t="s">
        <v>5</v>
      </c>
    </row>
    <row r="4" spans="1:13" x14ac:dyDescent="0.35">
      <c r="A4" s="19">
        <v>5</v>
      </c>
      <c r="B4" t="s">
        <v>2</v>
      </c>
      <c r="C4" t="s">
        <v>6</v>
      </c>
      <c r="F4" s="19">
        <f>A4*F2</f>
        <v>530</v>
      </c>
      <c r="G4" t="s">
        <v>2</v>
      </c>
      <c r="H4" t="s">
        <v>6</v>
      </c>
      <c r="K4" s="8" t="s">
        <v>7</v>
      </c>
      <c r="L4" s="9">
        <v>4.1666666666666664E-2</v>
      </c>
      <c r="M4" s="10"/>
    </row>
    <row r="5" spans="1:13" x14ac:dyDescent="0.35">
      <c r="A5" s="19">
        <v>2.5</v>
      </c>
      <c r="B5" t="s">
        <v>2</v>
      </c>
      <c r="C5" s="2" t="s">
        <v>8</v>
      </c>
      <c r="F5" s="19">
        <f>A5*F2</f>
        <v>265</v>
      </c>
      <c r="G5" t="s">
        <v>2</v>
      </c>
      <c r="H5" s="2" t="s">
        <v>8</v>
      </c>
      <c r="K5" s="23" t="s">
        <v>7</v>
      </c>
      <c r="L5" s="25" t="s">
        <v>9</v>
      </c>
      <c r="M5" s="10"/>
    </row>
    <row r="6" spans="1:13" x14ac:dyDescent="0.35">
      <c r="A6" s="19">
        <v>2.5</v>
      </c>
      <c r="B6" t="s">
        <v>2</v>
      </c>
      <c r="C6" s="2" t="s">
        <v>10</v>
      </c>
      <c r="F6" s="19">
        <f>A6*F2</f>
        <v>265</v>
      </c>
      <c r="G6" t="s">
        <v>2</v>
      </c>
      <c r="H6" s="2" t="s">
        <v>10</v>
      </c>
      <c r="K6" s="24" t="s">
        <v>11</v>
      </c>
      <c r="L6" s="25" t="s">
        <v>9</v>
      </c>
      <c r="M6" s="22" t="s">
        <v>12</v>
      </c>
    </row>
    <row r="7" spans="1:13" x14ac:dyDescent="0.35">
      <c r="A7" s="19">
        <v>10.5</v>
      </c>
      <c r="B7" t="s">
        <v>2</v>
      </c>
      <c r="C7" t="s">
        <v>13</v>
      </c>
      <c r="F7" s="19">
        <f>A7*F2</f>
        <v>1113</v>
      </c>
      <c r="G7" t="s">
        <v>2</v>
      </c>
      <c r="H7" t="s">
        <v>13</v>
      </c>
      <c r="K7" s="23" t="s">
        <v>14</v>
      </c>
      <c r="L7" s="28">
        <v>8.3333333333333329E-2</v>
      </c>
      <c r="M7" s="10"/>
    </row>
    <row r="8" spans="1:13" x14ac:dyDescent="0.35">
      <c r="A8" s="19">
        <v>0.25</v>
      </c>
      <c r="B8" t="s">
        <v>2</v>
      </c>
      <c r="C8" t="s">
        <v>15</v>
      </c>
      <c r="F8" s="19">
        <f>A8*F2</f>
        <v>26.5</v>
      </c>
      <c r="G8" t="s">
        <v>2</v>
      </c>
      <c r="H8" t="s">
        <v>15</v>
      </c>
      <c r="K8" s="8" t="s">
        <v>14</v>
      </c>
      <c r="L8" s="9">
        <v>0.20833333333333334</v>
      </c>
      <c r="M8" s="10"/>
    </row>
    <row r="9" spans="1:13" ht="15" thickBot="1" x14ac:dyDescent="0.4">
      <c r="A9" s="19">
        <v>3</v>
      </c>
      <c r="B9" t="s">
        <v>2</v>
      </c>
      <c r="C9" t="s">
        <v>16</v>
      </c>
      <c r="F9" s="19">
        <f>A9*F2</f>
        <v>318</v>
      </c>
      <c r="G9" t="s">
        <v>2</v>
      </c>
      <c r="H9" t="s">
        <v>16</v>
      </c>
      <c r="K9" s="11" t="s">
        <v>17</v>
      </c>
      <c r="L9" s="12">
        <v>0.20833333333333334</v>
      </c>
      <c r="M9" s="13"/>
    </row>
    <row r="10" spans="1:13" ht="15" thickTop="1" x14ac:dyDescent="0.35">
      <c r="A10" s="20">
        <f>SUM(A3:A9)</f>
        <v>25</v>
      </c>
      <c r="B10" t="s">
        <v>2</v>
      </c>
      <c r="F10" s="20">
        <f>SUM(F3:F9)</f>
        <v>2650</v>
      </c>
      <c r="G10" t="s">
        <v>2</v>
      </c>
      <c r="K10" s="4" t="s">
        <v>18</v>
      </c>
    </row>
    <row r="11" spans="1:13" x14ac:dyDescent="0.35">
      <c r="G11" s="15" t="s">
        <v>19</v>
      </c>
      <c r="H11" s="14"/>
      <c r="K11" s="4" t="s">
        <v>20</v>
      </c>
    </row>
    <row r="12" spans="1:13" x14ac:dyDescent="0.35">
      <c r="A12" s="2" t="s">
        <v>21</v>
      </c>
      <c r="B12" s="1" t="s">
        <v>59</v>
      </c>
      <c r="F12" s="2" t="s">
        <v>21</v>
      </c>
      <c r="G12" s="1" t="s">
        <v>60</v>
      </c>
    </row>
    <row r="13" spans="1:13" x14ac:dyDescent="0.35">
      <c r="A13" t="s">
        <v>52</v>
      </c>
      <c r="B13" s="33" t="s">
        <v>55</v>
      </c>
      <c r="C13" s="33"/>
      <c r="F13" t="s">
        <v>52</v>
      </c>
      <c r="G13" t="s">
        <v>56</v>
      </c>
      <c r="I13" t="s">
        <v>57</v>
      </c>
    </row>
    <row r="14" spans="1:13" x14ac:dyDescent="0.35">
      <c r="A14" t="s">
        <v>53</v>
      </c>
      <c r="B14" t="s">
        <v>55</v>
      </c>
      <c r="F14" t="s">
        <v>53</v>
      </c>
      <c r="G14" t="s">
        <v>55</v>
      </c>
    </row>
    <row r="15" spans="1:13" x14ac:dyDescent="0.35">
      <c r="A15" t="s">
        <v>54</v>
      </c>
      <c r="B15" t="s">
        <v>55</v>
      </c>
      <c r="F15" t="s">
        <v>54</v>
      </c>
      <c r="G15" t="s">
        <v>58</v>
      </c>
    </row>
    <row r="16" spans="1:13" x14ac:dyDescent="0.35">
      <c r="A16" t="s">
        <v>50</v>
      </c>
      <c r="B16" t="s">
        <v>56</v>
      </c>
      <c r="D16" t="s">
        <v>57</v>
      </c>
      <c r="F16" t="s">
        <v>50</v>
      </c>
      <c r="G16" t="s">
        <v>55</v>
      </c>
    </row>
    <row r="17" spans="1:7" x14ac:dyDescent="0.35">
      <c r="A17" t="s">
        <v>51</v>
      </c>
      <c r="B17" t="s">
        <v>58</v>
      </c>
      <c r="F17" t="s">
        <v>51</v>
      </c>
      <c r="G17" t="s">
        <v>55</v>
      </c>
    </row>
    <row r="19" spans="1:7" x14ac:dyDescent="0.35">
      <c r="A19" s="16" t="s">
        <v>22</v>
      </c>
    </row>
    <row r="20" spans="1:7" x14ac:dyDescent="0.35">
      <c r="A20" t="s">
        <v>23</v>
      </c>
    </row>
    <row r="21" spans="1:7" x14ac:dyDescent="0.35">
      <c r="A21" t="s">
        <v>24</v>
      </c>
    </row>
    <row r="22" spans="1:7" x14ac:dyDescent="0.35">
      <c r="A22" t="s">
        <v>25</v>
      </c>
    </row>
    <row r="24" spans="1:7" x14ac:dyDescent="0.35">
      <c r="A2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K20" sqref="K20"/>
    </sheetView>
  </sheetViews>
  <sheetFormatPr defaultRowHeight="14.5" x14ac:dyDescent="0.35"/>
  <cols>
    <col min="1" max="1" width="7.08984375" customWidth="1"/>
    <col min="2" max="2" width="2.81640625" customWidth="1"/>
    <col min="5" max="5" width="3.36328125" customWidth="1"/>
    <col min="7" max="7" width="3.36328125" customWidth="1"/>
    <col min="12" max="12" width="5" customWidth="1"/>
  </cols>
  <sheetData>
    <row r="1" spans="1:13" x14ac:dyDescent="0.35">
      <c r="A1" s="2" t="s">
        <v>29</v>
      </c>
      <c r="H1" s="5" t="s">
        <v>30</v>
      </c>
    </row>
    <row r="2" spans="1:13" x14ac:dyDescent="0.35">
      <c r="A2" s="17">
        <v>1</v>
      </c>
      <c r="F2" s="17">
        <v>106</v>
      </c>
    </row>
    <row r="3" spans="1:13" x14ac:dyDescent="0.35">
      <c r="A3" s="19">
        <v>1.25</v>
      </c>
      <c r="B3" t="s">
        <v>2</v>
      </c>
      <c r="C3" s="4" t="s">
        <v>3</v>
      </c>
      <c r="F3" s="19">
        <f>A3*F2</f>
        <v>132.5</v>
      </c>
      <c r="G3" t="s">
        <v>2</v>
      </c>
      <c r="H3" s="4" t="s">
        <v>3</v>
      </c>
      <c r="K3" s="21" t="s">
        <v>4</v>
      </c>
      <c r="L3" s="6"/>
      <c r="M3" s="7" t="s">
        <v>5</v>
      </c>
    </row>
    <row r="4" spans="1:13" x14ac:dyDescent="0.35">
      <c r="A4" s="19">
        <v>5</v>
      </c>
      <c r="B4" t="s">
        <v>2</v>
      </c>
      <c r="C4" t="s">
        <v>6</v>
      </c>
      <c r="F4" s="19">
        <f>A4*F2</f>
        <v>530</v>
      </c>
      <c r="G4" t="s">
        <v>2</v>
      </c>
      <c r="H4" t="s">
        <v>6</v>
      </c>
      <c r="K4" s="8" t="s">
        <v>7</v>
      </c>
      <c r="L4" s="9">
        <v>4.1666666666666664E-2</v>
      </c>
      <c r="M4" s="10"/>
    </row>
    <row r="5" spans="1:13" x14ac:dyDescent="0.35">
      <c r="A5" s="19">
        <v>2.5</v>
      </c>
      <c r="B5" t="s">
        <v>2</v>
      </c>
      <c r="C5" s="2" t="s">
        <v>27</v>
      </c>
      <c r="F5" s="19">
        <f>A5*F2</f>
        <v>265</v>
      </c>
      <c r="G5" t="s">
        <v>2</v>
      </c>
      <c r="H5" s="2" t="s">
        <v>27</v>
      </c>
      <c r="K5" s="23" t="s">
        <v>7</v>
      </c>
      <c r="L5" s="25" t="s">
        <v>9</v>
      </c>
      <c r="M5" s="10"/>
    </row>
    <row r="6" spans="1:13" x14ac:dyDescent="0.35">
      <c r="A6" s="19">
        <v>2.5</v>
      </c>
      <c r="B6" t="s">
        <v>2</v>
      </c>
      <c r="C6" s="2" t="s">
        <v>28</v>
      </c>
      <c r="F6" s="19">
        <f>A6*F2</f>
        <v>265</v>
      </c>
      <c r="G6" t="s">
        <v>2</v>
      </c>
      <c r="H6" s="2" t="s">
        <v>28</v>
      </c>
      <c r="K6" s="26" t="s">
        <v>31</v>
      </c>
      <c r="L6" s="25" t="s">
        <v>9</v>
      </c>
      <c r="M6" s="22" t="s">
        <v>32</v>
      </c>
    </row>
    <row r="7" spans="1:13" x14ac:dyDescent="0.35">
      <c r="A7" s="19">
        <v>10.5</v>
      </c>
      <c r="B7" t="s">
        <v>2</v>
      </c>
      <c r="C7" t="s">
        <v>13</v>
      </c>
      <c r="F7" s="19">
        <f>A7*F2</f>
        <v>1113</v>
      </c>
      <c r="G7" t="s">
        <v>2</v>
      </c>
      <c r="H7" t="s">
        <v>13</v>
      </c>
      <c r="K7" s="23" t="s">
        <v>31</v>
      </c>
      <c r="L7" s="29" t="s">
        <v>33</v>
      </c>
      <c r="M7" s="10"/>
    </row>
    <row r="8" spans="1:13" x14ac:dyDescent="0.35">
      <c r="A8" s="19">
        <v>0.25</v>
      </c>
      <c r="B8" t="s">
        <v>2</v>
      </c>
      <c r="C8" t="s">
        <v>15</v>
      </c>
      <c r="F8" s="19">
        <f>A8*F2</f>
        <v>26.5</v>
      </c>
      <c r="G8" t="s">
        <v>2</v>
      </c>
      <c r="H8" t="s">
        <v>15</v>
      </c>
      <c r="K8" s="8" t="s">
        <v>14</v>
      </c>
      <c r="L8" s="9">
        <v>0.20833333333333334</v>
      </c>
      <c r="M8" s="10"/>
    </row>
    <row r="9" spans="1:13" ht="15" thickBot="1" x14ac:dyDescent="0.4">
      <c r="A9" s="19">
        <v>3</v>
      </c>
      <c r="B9" t="s">
        <v>2</v>
      </c>
      <c r="C9" t="s">
        <v>16</v>
      </c>
      <c r="F9" s="19">
        <f>A9*F2</f>
        <v>318</v>
      </c>
      <c r="G9" t="s">
        <v>2</v>
      </c>
      <c r="H9" t="s">
        <v>16</v>
      </c>
      <c r="K9" s="11" t="s">
        <v>17</v>
      </c>
      <c r="L9" s="12">
        <v>0.20833333333333334</v>
      </c>
      <c r="M9" s="13"/>
    </row>
    <row r="10" spans="1:13" ht="15" thickTop="1" x14ac:dyDescent="0.35">
      <c r="A10" s="20">
        <f>SUM(A3:A9)</f>
        <v>25</v>
      </c>
      <c r="B10" t="s">
        <v>2</v>
      </c>
      <c r="F10" s="20">
        <f>SUM(F3:F9)</f>
        <v>2650</v>
      </c>
      <c r="G10" t="s">
        <v>2</v>
      </c>
      <c r="K10" s="4" t="s">
        <v>18</v>
      </c>
    </row>
    <row r="11" spans="1:13" x14ac:dyDescent="0.35">
      <c r="G11" s="15" t="s">
        <v>19</v>
      </c>
      <c r="H11" s="14"/>
      <c r="K11" s="4" t="s">
        <v>20</v>
      </c>
    </row>
    <row r="12" spans="1:13" x14ac:dyDescent="0.35">
      <c r="A12" s="2" t="s">
        <v>21</v>
      </c>
      <c r="B12" s="1" t="s">
        <v>59</v>
      </c>
      <c r="F12" s="2" t="s">
        <v>21</v>
      </c>
      <c r="G12" s="1" t="s">
        <v>60</v>
      </c>
    </row>
    <row r="13" spans="1:13" x14ac:dyDescent="0.35">
      <c r="A13" t="s">
        <v>52</v>
      </c>
      <c r="B13" s="33" t="s">
        <v>55</v>
      </c>
      <c r="C13" s="33"/>
      <c r="F13" t="s">
        <v>52</v>
      </c>
      <c r="G13" t="s">
        <v>56</v>
      </c>
      <c r="I13" t="s">
        <v>57</v>
      </c>
    </row>
    <row r="14" spans="1:13" x14ac:dyDescent="0.35">
      <c r="A14" t="s">
        <v>53</v>
      </c>
      <c r="B14" t="s">
        <v>55</v>
      </c>
      <c r="F14" t="s">
        <v>53</v>
      </c>
      <c r="G14" t="s">
        <v>55</v>
      </c>
    </row>
    <row r="15" spans="1:13" x14ac:dyDescent="0.35">
      <c r="A15" t="s">
        <v>54</v>
      </c>
      <c r="B15" t="s">
        <v>55</v>
      </c>
      <c r="F15" t="s">
        <v>54</v>
      </c>
      <c r="G15" t="s">
        <v>55</v>
      </c>
    </row>
    <row r="16" spans="1:13" x14ac:dyDescent="0.35">
      <c r="A16" t="s">
        <v>50</v>
      </c>
      <c r="B16" t="s">
        <v>56</v>
      </c>
      <c r="D16" t="s">
        <v>57</v>
      </c>
      <c r="F16" t="s">
        <v>50</v>
      </c>
      <c r="G16" t="s">
        <v>55</v>
      </c>
    </row>
    <row r="17" spans="1:7" x14ac:dyDescent="0.35">
      <c r="A17" t="s">
        <v>51</v>
      </c>
      <c r="B17" t="s">
        <v>58</v>
      </c>
      <c r="F17" t="s">
        <v>51</v>
      </c>
      <c r="G17" t="s">
        <v>58</v>
      </c>
    </row>
    <row r="19" spans="1:7" x14ac:dyDescent="0.35">
      <c r="A19" s="16" t="s">
        <v>22</v>
      </c>
    </row>
    <row r="20" spans="1:7" x14ac:dyDescent="0.35">
      <c r="A20" t="s">
        <v>23</v>
      </c>
    </row>
    <row r="21" spans="1:7" x14ac:dyDescent="0.35">
      <c r="A21" t="s">
        <v>24</v>
      </c>
    </row>
    <row r="22" spans="1:7" x14ac:dyDescent="0.35">
      <c r="A22" t="s">
        <v>34</v>
      </c>
    </row>
    <row r="24" spans="1:7" x14ac:dyDescent="0.35">
      <c r="A2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80" zoomScaleNormal="80" workbookViewId="0">
      <selection activeCell="J22" sqref="J22"/>
    </sheetView>
  </sheetViews>
  <sheetFormatPr defaultRowHeight="14.5" x14ac:dyDescent="0.35"/>
  <cols>
    <col min="1" max="1" width="7.08984375" customWidth="1"/>
    <col min="2" max="2" width="2.81640625" customWidth="1"/>
    <col min="5" max="5" width="3.36328125" customWidth="1"/>
    <col min="7" max="7" width="3.36328125" customWidth="1"/>
    <col min="12" max="12" width="5" customWidth="1"/>
  </cols>
  <sheetData>
    <row r="1" spans="1:13" x14ac:dyDescent="0.35">
      <c r="A1" s="2" t="s">
        <v>43</v>
      </c>
    </row>
    <row r="2" spans="1:13" x14ac:dyDescent="0.35">
      <c r="A2" s="17">
        <v>1</v>
      </c>
      <c r="F2" s="17">
        <v>106</v>
      </c>
    </row>
    <row r="3" spans="1:13" x14ac:dyDescent="0.35">
      <c r="A3" s="18">
        <v>0.625</v>
      </c>
      <c r="B3" t="s">
        <v>2</v>
      </c>
      <c r="C3" s="5" t="s">
        <v>3</v>
      </c>
      <c r="F3" s="18">
        <f>A3*F2</f>
        <v>66.25</v>
      </c>
      <c r="G3" t="s">
        <v>2</v>
      </c>
      <c r="H3" s="5" t="s">
        <v>3</v>
      </c>
      <c r="K3" s="21" t="s">
        <v>4</v>
      </c>
      <c r="L3" s="6"/>
      <c r="M3" s="7" t="s">
        <v>5</v>
      </c>
    </row>
    <row r="4" spans="1:13" x14ac:dyDescent="0.35">
      <c r="A4" s="19">
        <v>2.5</v>
      </c>
      <c r="B4" t="s">
        <v>2</v>
      </c>
      <c r="C4" t="s">
        <v>35</v>
      </c>
      <c r="F4" s="19">
        <f>A4*F2</f>
        <v>265</v>
      </c>
      <c r="G4" t="s">
        <v>2</v>
      </c>
      <c r="H4" t="s">
        <v>6</v>
      </c>
      <c r="K4" s="8" t="s">
        <v>7</v>
      </c>
      <c r="L4" s="9">
        <v>4.1666666666666664E-2</v>
      </c>
      <c r="M4" s="10"/>
    </row>
    <row r="5" spans="1:13" x14ac:dyDescent="0.35">
      <c r="A5" s="19">
        <v>1.5</v>
      </c>
      <c r="B5" t="s">
        <v>2</v>
      </c>
      <c r="C5" t="s">
        <v>36</v>
      </c>
      <c r="F5" s="19">
        <f>A5*F2</f>
        <v>159</v>
      </c>
      <c r="G5" t="s">
        <v>2</v>
      </c>
      <c r="H5" t="s">
        <v>36</v>
      </c>
      <c r="K5" s="23" t="s">
        <v>7</v>
      </c>
      <c r="L5" s="25" t="s">
        <v>9</v>
      </c>
      <c r="M5" s="10"/>
    </row>
    <row r="6" spans="1:13" x14ac:dyDescent="0.35">
      <c r="A6" s="19">
        <v>0.54</v>
      </c>
      <c r="B6" t="s">
        <v>2</v>
      </c>
      <c r="C6" s="2" t="s">
        <v>10</v>
      </c>
      <c r="F6" s="19">
        <f>A6*F2</f>
        <v>57.24</v>
      </c>
      <c r="G6" t="s">
        <v>2</v>
      </c>
      <c r="H6" s="2" t="s">
        <v>10</v>
      </c>
      <c r="K6" s="31" t="s">
        <v>40</v>
      </c>
      <c r="L6" s="25" t="s">
        <v>9</v>
      </c>
      <c r="M6" s="22" t="s">
        <v>12</v>
      </c>
    </row>
    <row r="7" spans="1:13" x14ac:dyDescent="0.35">
      <c r="A7" s="19">
        <v>0.45</v>
      </c>
      <c r="B7" t="s">
        <v>2</v>
      </c>
      <c r="C7" s="2" t="s">
        <v>37</v>
      </c>
      <c r="F7" s="19">
        <f>A7*F2</f>
        <v>47.7</v>
      </c>
      <c r="G7" t="s">
        <v>2</v>
      </c>
      <c r="H7" s="2" t="s">
        <v>37</v>
      </c>
      <c r="K7" s="23" t="s">
        <v>31</v>
      </c>
      <c r="L7" s="30" t="s">
        <v>42</v>
      </c>
      <c r="M7" s="10"/>
    </row>
    <row r="8" spans="1:13" x14ac:dyDescent="0.35">
      <c r="A8" s="18">
        <v>16.135000000000002</v>
      </c>
      <c r="B8" t="s">
        <v>2</v>
      </c>
      <c r="C8" t="s">
        <v>13</v>
      </c>
      <c r="F8" s="18">
        <f>A8*F2</f>
        <v>1710.3100000000002</v>
      </c>
      <c r="G8" t="s">
        <v>2</v>
      </c>
      <c r="H8" t="s">
        <v>13</v>
      </c>
      <c r="K8" s="8" t="s">
        <v>31</v>
      </c>
      <c r="L8" s="27" t="s">
        <v>41</v>
      </c>
      <c r="M8" s="10"/>
    </row>
    <row r="9" spans="1:13" x14ac:dyDescent="0.35">
      <c r="A9" s="19">
        <v>0.25</v>
      </c>
      <c r="B9" t="s">
        <v>2</v>
      </c>
      <c r="C9" s="1" t="s">
        <v>38</v>
      </c>
      <c r="F9" s="19">
        <f>A9*F2</f>
        <v>26.5</v>
      </c>
      <c r="G9" t="s">
        <v>2</v>
      </c>
      <c r="H9" s="1" t="s">
        <v>38</v>
      </c>
      <c r="K9" s="11" t="s">
        <v>17</v>
      </c>
      <c r="L9" s="12">
        <v>0.20833333333333334</v>
      </c>
      <c r="M9" s="13"/>
    </row>
    <row r="10" spans="1:13" ht="15" thickBot="1" x14ac:dyDescent="0.4">
      <c r="A10" s="19">
        <v>3</v>
      </c>
      <c r="B10" t="s">
        <v>2</v>
      </c>
      <c r="C10" t="s">
        <v>16</v>
      </c>
      <c r="F10" s="19">
        <f>A10*F2</f>
        <v>318</v>
      </c>
      <c r="G10" t="s">
        <v>2</v>
      </c>
      <c r="H10" t="s">
        <v>16</v>
      </c>
      <c r="K10" s="3" t="s">
        <v>39</v>
      </c>
    </row>
    <row r="11" spans="1:13" ht="15" thickTop="1" x14ac:dyDescent="0.35">
      <c r="A11" s="20">
        <f>SUM(A3:A10)</f>
        <v>25</v>
      </c>
      <c r="B11" t="s">
        <v>2</v>
      </c>
      <c r="F11" s="20">
        <f>SUM(F3:F10)</f>
        <v>2650</v>
      </c>
      <c r="G11" t="s">
        <v>2</v>
      </c>
      <c r="K11" s="3"/>
    </row>
    <row r="13" spans="1:13" x14ac:dyDescent="0.35">
      <c r="A13" s="2" t="s">
        <v>21</v>
      </c>
      <c r="B13" s="1" t="s">
        <v>59</v>
      </c>
      <c r="F13" s="2" t="s">
        <v>21</v>
      </c>
      <c r="G13" s="1" t="s">
        <v>60</v>
      </c>
    </row>
    <row r="14" spans="1:13" x14ac:dyDescent="0.35">
      <c r="A14" t="s">
        <v>52</v>
      </c>
      <c r="B14" s="33" t="s">
        <v>55</v>
      </c>
      <c r="C14" s="33"/>
      <c r="F14" t="s">
        <v>52</v>
      </c>
      <c r="G14" t="s">
        <v>56</v>
      </c>
      <c r="I14" t="s">
        <v>57</v>
      </c>
    </row>
    <row r="15" spans="1:13" x14ac:dyDescent="0.35">
      <c r="A15" t="s">
        <v>53</v>
      </c>
      <c r="B15" t="s">
        <v>55</v>
      </c>
      <c r="F15" t="s">
        <v>53</v>
      </c>
      <c r="G15" t="s">
        <v>55</v>
      </c>
    </row>
    <row r="16" spans="1:13" x14ac:dyDescent="0.35">
      <c r="A16" t="s">
        <v>54</v>
      </c>
      <c r="B16" t="s">
        <v>55</v>
      </c>
      <c r="F16" t="s">
        <v>54</v>
      </c>
      <c r="G16" t="s">
        <v>55</v>
      </c>
    </row>
    <row r="17" spans="1:7" x14ac:dyDescent="0.35">
      <c r="A17" t="s">
        <v>50</v>
      </c>
      <c r="B17" t="s">
        <v>56</v>
      </c>
      <c r="D17" t="s">
        <v>57</v>
      </c>
      <c r="F17" t="s">
        <v>50</v>
      </c>
      <c r="G17" t="s">
        <v>55</v>
      </c>
    </row>
    <row r="18" spans="1:7" x14ac:dyDescent="0.35">
      <c r="A18" t="s">
        <v>51</v>
      </c>
      <c r="B18" t="s">
        <v>58</v>
      </c>
      <c r="F18" t="s">
        <v>51</v>
      </c>
      <c r="G18" t="s">
        <v>58</v>
      </c>
    </row>
    <row r="20" spans="1:7" x14ac:dyDescent="0.35">
      <c r="A20" s="16" t="s">
        <v>22</v>
      </c>
    </row>
    <row r="21" spans="1:7" x14ac:dyDescent="0.35">
      <c r="A21" t="s">
        <v>23</v>
      </c>
    </row>
    <row r="22" spans="1:7" x14ac:dyDescent="0.35">
      <c r="A22" t="s">
        <v>24</v>
      </c>
    </row>
    <row r="23" spans="1:7" x14ac:dyDescent="0.35">
      <c r="A23" t="s">
        <v>48</v>
      </c>
    </row>
    <row r="25" spans="1:7" x14ac:dyDescent="0.35">
      <c r="A25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80" zoomScaleNormal="80" workbookViewId="0">
      <selection activeCell="I22" sqref="I22"/>
    </sheetView>
  </sheetViews>
  <sheetFormatPr defaultRowHeight="14.5" x14ac:dyDescent="0.35"/>
  <cols>
    <col min="1" max="1" width="7.08984375" customWidth="1"/>
    <col min="2" max="2" width="2.81640625" customWidth="1"/>
    <col min="5" max="5" width="3.36328125" customWidth="1"/>
    <col min="7" max="7" width="3.36328125" customWidth="1"/>
    <col min="12" max="12" width="5" customWidth="1"/>
  </cols>
  <sheetData>
    <row r="1" spans="1:13" x14ac:dyDescent="0.35">
      <c r="A1" s="2" t="s">
        <v>49</v>
      </c>
    </row>
    <row r="2" spans="1:13" x14ac:dyDescent="0.35">
      <c r="A2" s="17">
        <v>1</v>
      </c>
      <c r="F2" s="17">
        <v>106</v>
      </c>
    </row>
    <row r="3" spans="1:13" x14ac:dyDescent="0.35">
      <c r="A3" s="18">
        <v>0.625</v>
      </c>
      <c r="B3" t="s">
        <v>2</v>
      </c>
      <c r="C3" s="5" t="s">
        <v>3</v>
      </c>
      <c r="F3" s="18">
        <f>A3*F2</f>
        <v>66.25</v>
      </c>
      <c r="G3" t="s">
        <v>2</v>
      </c>
      <c r="H3" s="32" t="s">
        <v>3</v>
      </c>
      <c r="K3" s="21" t="s">
        <v>4</v>
      </c>
      <c r="L3" s="6"/>
      <c r="M3" s="7" t="s">
        <v>5</v>
      </c>
    </row>
    <row r="4" spans="1:13" x14ac:dyDescent="0.35">
      <c r="A4" s="19">
        <v>2.5</v>
      </c>
      <c r="B4" t="s">
        <v>2</v>
      </c>
      <c r="C4" t="s">
        <v>35</v>
      </c>
      <c r="F4" s="19">
        <f>A4*F2</f>
        <v>265</v>
      </c>
      <c r="G4" t="s">
        <v>2</v>
      </c>
      <c r="H4" t="s">
        <v>6</v>
      </c>
      <c r="K4" s="8" t="s">
        <v>7</v>
      </c>
      <c r="L4" s="9">
        <v>4.1666666666666664E-2</v>
      </c>
      <c r="M4" s="10"/>
    </row>
    <row r="5" spans="1:13" x14ac:dyDescent="0.35">
      <c r="A5" s="19">
        <v>1.25</v>
      </c>
      <c r="B5" t="s">
        <v>2</v>
      </c>
      <c r="C5" t="s">
        <v>36</v>
      </c>
      <c r="F5" s="19">
        <f>A5*F2</f>
        <v>132.5</v>
      </c>
      <c r="G5" t="s">
        <v>2</v>
      </c>
      <c r="H5" t="s">
        <v>36</v>
      </c>
      <c r="K5" s="23" t="s">
        <v>7</v>
      </c>
      <c r="L5" s="25" t="s">
        <v>9</v>
      </c>
      <c r="M5" s="10"/>
    </row>
    <row r="6" spans="1:13" x14ac:dyDescent="0.35">
      <c r="A6" s="19">
        <v>1.25</v>
      </c>
      <c r="B6" t="s">
        <v>2</v>
      </c>
      <c r="C6" s="2" t="s">
        <v>45</v>
      </c>
      <c r="F6" s="19">
        <f>A6*F2</f>
        <v>132.5</v>
      </c>
      <c r="G6" t="s">
        <v>2</v>
      </c>
      <c r="H6" s="2" t="s">
        <v>45</v>
      </c>
      <c r="K6" s="31" t="s">
        <v>44</v>
      </c>
      <c r="L6" s="25" t="s">
        <v>9</v>
      </c>
      <c r="M6" s="22" t="s">
        <v>12</v>
      </c>
    </row>
    <row r="7" spans="1:13" x14ac:dyDescent="0.35">
      <c r="A7" s="19">
        <v>1.25</v>
      </c>
      <c r="B7" t="s">
        <v>2</v>
      </c>
      <c r="C7" s="2" t="s">
        <v>46</v>
      </c>
      <c r="F7" s="19">
        <f>A7*F2</f>
        <v>132.5</v>
      </c>
      <c r="G7" t="s">
        <v>2</v>
      </c>
      <c r="H7" s="2" t="s">
        <v>46</v>
      </c>
      <c r="K7" s="23" t="s">
        <v>31</v>
      </c>
      <c r="L7" s="30" t="s">
        <v>42</v>
      </c>
      <c r="M7" s="10"/>
    </row>
    <row r="8" spans="1:13" x14ac:dyDescent="0.35">
      <c r="A8" s="18">
        <v>14.925000000000001</v>
      </c>
      <c r="B8" t="s">
        <v>2</v>
      </c>
      <c r="C8" t="s">
        <v>13</v>
      </c>
      <c r="F8" s="18">
        <f>A8*F2</f>
        <v>1582.0500000000002</v>
      </c>
      <c r="G8" t="s">
        <v>2</v>
      </c>
      <c r="H8" t="s">
        <v>13</v>
      </c>
      <c r="K8" s="8" t="s">
        <v>31</v>
      </c>
      <c r="L8" s="27" t="s">
        <v>41</v>
      </c>
      <c r="M8" s="10"/>
    </row>
    <row r="9" spans="1:13" x14ac:dyDescent="0.35">
      <c r="A9" s="19">
        <v>0.2</v>
      </c>
      <c r="B9" t="s">
        <v>2</v>
      </c>
      <c r="C9" s="1" t="s">
        <v>38</v>
      </c>
      <c r="F9" s="19">
        <f>A9*F2</f>
        <v>21.200000000000003</v>
      </c>
      <c r="G9" t="s">
        <v>2</v>
      </c>
      <c r="H9" s="1" t="s">
        <v>38</v>
      </c>
      <c r="K9" s="11" t="s">
        <v>17</v>
      </c>
      <c r="L9" s="12">
        <v>0.20833333333333334</v>
      </c>
      <c r="M9" s="13"/>
    </row>
    <row r="10" spans="1:13" ht="15" thickBot="1" x14ac:dyDescent="0.4">
      <c r="A10" s="19">
        <v>3</v>
      </c>
      <c r="B10" t="s">
        <v>2</v>
      </c>
      <c r="C10" t="s">
        <v>16</v>
      </c>
      <c r="F10" s="19">
        <f>A10*F2</f>
        <v>318</v>
      </c>
      <c r="G10" t="s">
        <v>2</v>
      </c>
      <c r="H10" t="s">
        <v>16</v>
      </c>
      <c r="K10" s="3" t="s">
        <v>39</v>
      </c>
    </row>
    <row r="11" spans="1:13" ht="15" thickTop="1" x14ac:dyDescent="0.35">
      <c r="A11" s="20">
        <f>SUM(A3:A10)</f>
        <v>25</v>
      </c>
      <c r="B11" t="s">
        <v>2</v>
      </c>
      <c r="F11" s="20">
        <f>SUM(F3:F10)</f>
        <v>2650</v>
      </c>
      <c r="G11" t="s">
        <v>2</v>
      </c>
      <c r="K11" s="3"/>
    </row>
    <row r="13" spans="1:13" x14ac:dyDescent="0.35">
      <c r="A13" s="2" t="s">
        <v>21</v>
      </c>
      <c r="B13" s="1" t="s">
        <v>59</v>
      </c>
      <c r="F13" s="2" t="s">
        <v>21</v>
      </c>
      <c r="G13" s="1" t="s">
        <v>60</v>
      </c>
    </row>
    <row r="14" spans="1:13" x14ac:dyDescent="0.35">
      <c r="A14" t="s">
        <v>52</v>
      </c>
      <c r="B14" s="33" t="s">
        <v>55</v>
      </c>
      <c r="C14" s="33"/>
      <c r="F14" t="s">
        <v>52</v>
      </c>
      <c r="G14" t="s">
        <v>56</v>
      </c>
      <c r="I14" t="s">
        <v>57</v>
      </c>
    </row>
    <row r="15" spans="1:13" x14ac:dyDescent="0.35">
      <c r="A15" t="s">
        <v>53</v>
      </c>
      <c r="B15" t="s">
        <v>55</v>
      </c>
      <c r="F15" t="s">
        <v>53</v>
      </c>
      <c r="G15" t="s">
        <v>55</v>
      </c>
    </row>
    <row r="16" spans="1:13" x14ac:dyDescent="0.35">
      <c r="A16" t="s">
        <v>54</v>
      </c>
      <c r="B16" t="s">
        <v>55</v>
      </c>
      <c r="F16" t="s">
        <v>54</v>
      </c>
      <c r="G16" t="s">
        <v>55</v>
      </c>
    </row>
    <row r="17" spans="1:7" x14ac:dyDescent="0.35">
      <c r="A17" t="s">
        <v>50</v>
      </c>
      <c r="B17" t="s">
        <v>56</v>
      </c>
      <c r="D17" t="s">
        <v>57</v>
      </c>
      <c r="F17" t="s">
        <v>50</v>
      </c>
      <c r="G17" t="s">
        <v>55</v>
      </c>
    </row>
    <row r="18" spans="1:7" x14ac:dyDescent="0.35">
      <c r="A18" t="s">
        <v>51</v>
      </c>
      <c r="B18" t="s">
        <v>58</v>
      </c>
      <c r="F18" t="s">
        <v>51</v>
      </c>
      <c r="G18" t="s">
        <v>58</v>
      </c>
    </row>
    <row r="20" spans="1:7" x14ac:dyDescent="0.35">
      <c r="A20" s="16" t="s">
        <v>22</v>
      </c>
    </row>
    <row r="21" spans="1:7" x14ac:dyDescent="0.35">
      <c r="A21" t="s">
        <v>23</v>
      </c>
    </row>
    <row r="22" spans="1:7" x14ac:dyDescent="0.35">
      <c r="A22" t="s">
        <v>24</v>
      </c>
    </row>
    <row r="23" spans="1:7" x14ac:dyDescent="0.35">
      <c r="A23" t="s">
        <v>47</v>
      </c>
    </row>
    <row r="25" spans="1:7" x14ac:dyDescent="0.35">
      <c r="A25" t="s">
        <v>26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NEB long</vt:lpstr>
      <vt:lpstr>NEB mid</vt:lpstr>
      <vt:lpstr>Bioline short</vt:lpstr>
      <vt:lpstr>Bioline ITS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Pam.Jensen</cp:lastModifiedBy>
  <dcterms:created xsi:type="dcterms:W3CDTF">2018-10-04T19:42:22Z</dcterms:created>
  <dcterms:modified xsi:type="dcterms:W3CDTF">2020-07-11T00:03:17Z</dcterms:modified>
</cp:coreProperties>
</file>