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7220" windowHeight="8412" activeTab="1"/>
  </bookViews>
  <sheets>
    <sheet name="All Quant data" sheetId="2" r:id="rId1"/>
    <sheet name="QC" sheetId="1" r:id="rId2"/>
    <sheet name="Unkn" sheetId="3" r:id="rId3"/>
    <sheet name="SPUD" sheetId="4" r:id="rId4"/>
  </sheets>
  <definedNames>
    <definedName name="_xlnm._FilterDatabase" localSheetId="0" hidden="1">'All Quant data'!$A$1:$J$49</definedName>
    <definedName name="_xlnm._FilterDatabase" localSheetId="3" hidden="1">SPUD!$A$1:$K$1</definedName>
  </definedNames>
  <calcPr calcId="145621"/>
</workbook>
</file>

<file path=xl/calcChain.xml><?xml version="1.0" encoding="utf-8"?>
<calcChain xmlns="http://schemas.openxmlformats.org/spreadsheetml/2006/main">
  <c r="E51" i="4" l="1"/>
  <c r="E50" i="4"/>
</calcChain>
</file>

<file path=xl/comments1.xml><?xml version="1.0" encoding="utf-8"?>
<comments xmlns="http://schemas.openxmlformats.org/spreadsheetml/2006/main">
  <authors>
    <author>Pam.Jensen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=IF(E2&gt;37.72,"neg","pos")</t>
        </r>
      </text>
    </comment>
  </commentList>
</comments>
</file>

<file path=xl/sharedStrings.xml><?xml version="1.0" encoding="utf-8"?>
<sst xmlns="http://schemas.openxmlformats.org/spreadsheetml/2006/main" count="934" uniqueCount="130">
  <si>
    <t>Description</t>
  </si>
  <si>
    <t>Value</t>
  </si>
  <si>
    <t>Use</t>
  </si>
  <si>
    <t>Results</t>
  </si>
  <si>
    <t>Exclude Wells</t>
  </si>
  <si>
    <t>All excluded wells</t>
  </si>
  <si>
    <t>Negative control with a Cq less than</t>
  </si>
  <si>
    <t>NTC with a Cq less than</t>
  </si>
  <si>
    <t>NRT with a Cq less than</t>
  </si>
  <si>
    <t>Positive control with a Cq greater than</t>
  </si>
  <si>
    <t>Unknown without a Cq</t>
  </si>
  <si>
    <t>N/A</t>
  </si>
  <si>
    <t xml:space="preserve">FAM:E2. </t>
  </si>
  <si>
    <t>Standard without a Cq</t>
  </si>
  <si>
    <t xml:space="preserve">FAM:G6. </t>
  </si>
  <si>
    <t>Efficiency greater than</t>
  </si>
  <si>
    <t>FAM</t>
  </si>
  <si>
    <t>Efficiency less than</t>
  </si>
  <si>
    <t>Std Curve R^2 less than</t>
  </si>
  <si>
    <t>Replicate group Cq Std Dev greater than</t>
  </si>
  <si>
    <t xml:space="preserve">FAM:B5, B6, D1, D2. </t>
  </si>
  <si>
    <t>Well</t>
  </si>
  <si>
    <t>Fluor</t>
  </si>
  <si>
    <t>Target</t>
  </si>
  <si>
    <t>Content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</si>
  <si>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</si>
  <si>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</si>
  <si>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</si>
  <si>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</si>
  <si>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</si>
  <si>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</si>
  <si>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</si>
  <si>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A01</t>
  </si>
  <si>
    <t>31-03</t>
  </si>
  <si>
    <t>Unkn-01</t>
  </si>
  <si>
    <t>A02</t>
  </si>
  <si>
    <t>A03</t>
  </si>
  <si>
    <t>38-A1</t>
  </si>
  <si>
    <t>Unkn-02</t>
  </si>
  <si>
    <t>A04</t>
  </si>
  <si>
    <t>A05</t>
  </si>
  <si>
    <t>Hemato</t>
  </si>
  <si>
    <t>Std-01</t>
  </si>
  <si>
    <t>A06</t>
  </si>
  <si>
    <t>B01</t>
  </si>
  <si>
    <t>31-04</t>
  </si>
  <si>
    <t>Unkn-03</t>
  </si>
  <si>
    <t>B02</t>
  </si>
  <si>
    <t>B03</t>
  </si>
  <si>
    <t>38-B1</t>
  </si>
  <si>
    <t>Unkn-04</t>
  </si>
  <si>
    <t>B04</t>
  </si>
  <si>
    <t>B05</t>
  </si>
  <si>
    <t>Std-02</t>
  </si>
  <si>
    <t>B06</t>
  </si>
  <si>
    <t>C01</t>
  </si>
  <si>
    <t>31-07</t>
  </si>
  <si>
    <t>Unkn-05</t>
  </si>
  <si>
    <t>C02</t>
  </si>
  <si>
    <t>C03</t>
  </si>
  <si>
    <t>38-C1</t>
  </si>
  <si>
    <t>Unkn-06</t>
  </si>
  <si>
    <t>C04</t>
  </si>
  <si>
    <t>C05</t>
  </si>
  <si>
    <t>Std-03</t>
  </si>
  <si>
    <t>C06</t>
  </si>
  <si>
    <t>D01</t>
  </si>
  <si>
    <t>31-08</t>
  </si>
  <si>
    <t>Unkn-07</t>
  </si>
  <si>
    <t>D02</t>
  </si>
  <si>
    <t>D03</t>
  </si>
  <si>
    <t>38-D1</t>
  </si>
  <si>
    <t>Unkn-08</t>
  </si>
  <si>
    <t>D04</t>
  </si>
  <si>
    <t>D05</t>
  </si>
  <si>
    <t>Std-04</t>
  </si>
  <si>
    <t>D06</t>
  </si>
  <si>
    <t>E01</t>
  </si>
  <si>
    <t>31-10</t>
  </si>
  <si>
    <t>Unkn-09</t>
  </si>
  <si>
    <t>E02</t>
  </si>
  <si>
    <t>E03</t>
  </si>
  <si>
    <t>38-E1</t>
  </si>
  <si>
    <t>Unkn-10</t>
  </si>
  <si>
    <t>E04</t>
  </si>
  <si>
    <t>E05</t>
  </si>
  <si>
    <t>Std-05</t>
  </si>
  <si>
    <t>E06</t>
  </si>
  <si>
    <t>F01</t>
  </si>
  <si>
    <t>31-11</t>
  </si>
  <si>
    <t>Unkn-11</t>
  </si>
  <si>
    <t>F02</t>
  </si>
  <si>
    <t>F03</t>
  </si>
  <si>
    <t>38-F1</t>
  </si>
  <si>
    <t>Unkn-12</t>
  </si>
  <si>
    <t>F04</t>
  </si>
  <si>
    <t>F05</t>
  </si>
  <si>
    <t>Std-06</t>
  </si>
  <si>
    <t>F06</t>
  </si>
  <si>
    <t>G01</t>
  </si>
  <si>
    <t>31-19</t>
  </si>
  <si>
    <t>Unkn-13</t>
  </si>
  <si>
    <t>G02</t>
  </si>
  <si>
    <t>G03</t>
  </si>
  <si>
    <t>38-G1</t>
  </si>
  <si>
    <t>Unkn-14</t>
  </si>
  <si>
    <t>G04</t>
  </si>
  <si>
    <t>G05</t>
  </si>
  <si>
    <t>Std-07</t>
  </si>
  <si>
    <t>G06</t>
  </si>
  <si>
    <t>H01</t>
  </si>
  <si>
    <t>31-20</t>
  </si>
  <si>
    <t>Unkn-15</t>
  </si>
  <si>
    <t>H02</t>
  </si>
  <si>
    <t>H03</t>
  </si>
  <si>
    <t>38-H1</t>
  </si>
  <si>
    <t>Unkn-16</t>
  </si>
  <si>
    <t>H04</t>
  </si>
  <si>
    <t>H05</t>
  </si>
  <si>
    <t>NTC</t>
  </si>
  <si>
    <t>NTC-01</t>
  </si>
  <si>
    <t>H06</t>
  </si>
  <si>
    <t>Actual</t>
  </si>
  <si>
    <t>HEX</t>
  </si>
  <si>
    <t>Infinity</t>
  </si>
  <si>
    <t>Pos/neg</t>
  </si>
  <si>
    <t>pos</t>
  </si>
  <si>
    <t>neg</t>
  </si>
  <si>
    <t>SPUD</t>
  </si>
  <si>
    <t>white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</si>
</sst>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1</xdr:row>
      <xdr:rowOff>152400</xdr:rowOff>
    </xdr:from>
    <xdr:to>
      <xdr:col>16</xdr:col>
      <xdr:colOff>365760</xdr:colOff>
      <xdr:row>8</xdr:row>
      <xdr:rowOff>99060</xdr:rowOff>
    </xdr:to>
    <xdr:sp macro="" textlink="">
      <xdr:nvSpPr>
        <xdr:cNvPr id="2" name="TextBox 1"/>
        <xdr:cNvSpPr txBox="1"/>
      </xdr:nvSpPr>
      <xdr:spPr>
        <a:xfrm>
          <a:off x="9464040" y="335280"/>
          <a:ext cx="2750820" cy="1226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</a:t>
          </a:r>
          <a:r>
            <a:rPr lang="en-US" sz="1100" baseline="0"/>
            <a:t> after mods to plate:</a:t>
          </a:r>
        </a:p>
        <a:p>
          <a:r>
            <a:rPr lang="en-US" sz="1100" baseline="0"/>
            <a:t>changed to white plate (eff went to 112.8%)</a:t>
          </a:r>
        </a:p>
        <a:p>
          <a:r>
            <a:rPr lang="en-US" sz="1100" baseline="0"/>
            <a:t>unchecked Hex on main page</a:t>
          </a:r>
        </a:p>
        <a:p>
          <a:endParaRPr lang="en-US" sz="1100" baseline="0"/>
        </a:p>
        <a:p>
          <a:r>
            <a:rPr lang="en-US" sz="1100" baseline="0"/>
            <a:t>All changed curve fit, efficiency, R2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525781</xdr:colOff>
      <xdr:row>1</xdr:row>
      <xdr:rowOff>177430</xdr:rowOff>
    </xdr:from>
    <xdr:to>
      <xdr:col>12</xdr:col>
      <xdr:colOff>228601</xdr:colOff>
      <xdr:row>14</xdr:row>
      <xdr:rowOff>8045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1" y="360310"/>
          <a:ext cx="3802380" cy="2208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6</xdr:row>
      <xdr:rowOff>99060</xdr:rowOff>
    </xdr:from>
    <xdr:to>
      <xdr:col>17</xdr:col>
      <xdr:colOff>129540</xdr:colOff>
      <xdr:row>14</xdr:row>
      <xdr:rowOff>45720</xdr:rowOff>
    </xdr:to>
    <xdr:sp macro="" textlink="">
      <xdr:nvSpPr>
        <xdr:cNvPr id="2" name="TextBox 1"/>
        <xdr:cNvSpPr txBox="1"/>
      </xdr:nvSpPr>
      <xdr:spPr>
        <a:xfrm>
          <a:off x="8077200" y="1196340"/>
          <a:ext cx="275082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</a:t>
          </a:r>
          <a:r>
            <a:rPr lang="en-US" sz="1100" baseline="0"/>
            <a:t> after mods to plate:</a:t>
          </a:r>
        </a:p>
        <a:p>
          <a:r>
            <a:rPr lang="en-US" sz="1100" baseline="0"/>
            <a:t>changed to white plate (eff went to 112.8%)</a:t>
          </a:r>
        </a:p>
        <a:p>
          <a:r>
            <a:rPr lang="en-US" sz="1100" baseline="0"/>
            <a:t>unchecked Hex on main page</a:t>
          </a:r>
        </a:p>
        <a:p>
          <a:endParaRPr lang="en-US" sz="1100" baseline="0"/>
        </a:p>
        <a:p>
          <a:r>
            <a:rPr lang="en-US" sz="1100" baseline="0"/>
            <a:t>All changed curve fit, efficiency, R2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1</xdr:row>
      <xdr:rowOff>60960</xdr:rowOff>
    </xdr:from>
    <xdr:to>
      <xdr:col>16</xdr:col>
      <xdr:colOff>304800</xdr:colOff>
      <xdr:row>6</xdr:row>
      <xdr:rowOff>53340</xdr:rowOff>
    </xdr:to>
    <xdr:sp macro="" textlink="">
      <xdr:nvSpPr>
        <xdr:cNvPr id="2" name="TextBox 1"/>
        <xdr:cNvSpPr txBox="1"/>
      </xdr:nvSpPr>
      <xdr:spPr>
        <a:xfrm>
          <a:off x="8923020" y="243840"/>
          <a:ext cx="3055620" cy="906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Spud Cq = 27.15 to 27.81.</a:t>
          </a:r>
        </a:p>
        <a:p>
          <a:r>
            <a:rPr lang="en-US" sz="1100"/>
            <a:t>Grand mean = 27.42</a:t>
          </a:r>
          <a:r>
            <a:rPr lang="en-US" sz="1100" u="sng"/>
            <a:t>+</a:t>
          </a:r>
          <a:r>
            <a:rPr lang="en-US" sz="1100"/>
            <a:t>0.156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selection activeCell="L15" sqref="L15"/>
    </sheetView>
  </sheetViews>
  <sheetFormatPr defaultRowHeight="14.4" x14ac:dyDescent="0.3"/>
  <cols>
    <col min="4" max="4" width="12.109375" bestFit="1" customWidth="1"/>
    <col min="10" max="10" width="10.5546875" bestFit="1" customWidth="1"/>
    <col min="12" max="12" width="8.88671875" style="6"/>
  </cols>
  <sheetData>
    <row r="1" spans="1:11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3">
      <c r="A2" t="s">
        <v>66</v>
      </c>
      <c r="B2" t="s">
        <v>16</v>
      </c>
      <c r="C2" t="s">
        <v>67</v>
      </c>
      <c r="D2" t="s">
        <v>68</v>
      </c>
      <c r="E2">
        <v>39.69</v>
      </c>
      <c r="F2">
        <v>39.17</v>
      </c>
      <c r="G2" s="1">
        <v>0.72899999999999998</v>
      </c>
      <c r="H2" s="1">
        <v>0.24299999999999999</v>
      </c>
      <c r="I2" s="1">
        <v>-0.61399999999999999</v>
      </c>
      <c r="J2" s="1">
        <v>0.38600000000000001</v>
      </c>
      <c r="K2" s="1">
        <v>0.20300000000000001</v>
      </c>
    </row>
    <row r="3" spans="1:11" x14ac:dyDescent="0.3">
      <c r="A3" t="s">
        <v>69</v>
      </c>
      <c r="B3" t="s">
        <v>16</v>
      </c>
      <c r="C3" t="s">
        <v>67</v>
      </c>
      <c r="D3" t="s">
        <v>68</v>
      </c>
      <c r="E3">
        <v>38.65</v>
      </c>
      <c r="F3">
        <v>39.17</v>
      </c>
      <c r="G3" s="1">
        <v>0.72899999999999998</v>
      </c>
      <c r="H3" s="1">
        <v>0.52959999999999996</v>
      </c>
      <c r="I3" s="1">
        <v>-0.27600000000000002</v>
      </c>
      <c r="J3" s="1">
        <v>0.38600000000000001</v>
      </c>
      <c r="K3" s="1">
        <v>0.20300000000000001</v>
      </c>
    </row>
    <row r="4" spans="1:11" x14ac:dyDescent="0.3">
      <c r="A4" t="s">
        <v>99</v>
      </c>
      <c r="B4" t="s">
        <v>16</v>
      </c>
      <c r="C4" t="s">
        <v>100</v>
      </c>
      <c r="D4" t="s">
        <v>101</v>
      </c>
      <c r="E4">
        <v>38.049999999999997</v>
      </c>
      <c r="F4">
        <v>38.31</v>
      </c>
      <c r="G4" s="1">
        <v>0.36299999999999999</v>
      </c>
      <c r="H4" s="1">
        <v>0.83440000000000003</v>
      </c>
      <c r="I4" s="1">
        <v>-7.9000000000000001E-2</v>
      </c>
      <c r="J4" s="1">
        <v>0.7</v>
      </c>
      <c r="K4" s="1">
        <v>0.19</v>
      </c>
    </row>
    <row r="5" spans="1:11" x14ac:dyDescent="0.3">
      <c r="A5" t="s">
        <v>102</v>
      </c>
      <c r="B5" t="s">
        <v>16</v>
      </c>
      <c r="C5" t="s">
        <v>100</v>
      </c>
      <c r="D5" t="s">
        <v>101</v>
      </c>
      <c r="E5">
        <v>38.56</v>
      </c>
      <c r="F5">
        <v>38.31</v>
      </c>
      <c r="G5" s="1">
        <v>0.36299999999999999</v>
      </c>
      <c r="H5" s="1">
        <v>0.56640000000000001</v>
      </c>
      <c r="I5" s="1">
        <v>-0.247</v>
      </c>
      <c r="J5" s="1">
        <v>0.7</v>
      </c>
      <c r="K5" s="1">
        <v>0.19</v>
      </c>
    </row>
    <row r="6" spans="1:11" x14ac:dyDescent="0.3">
      <c r="A6" t="s">
        <v>118</v>
      </c>
      <c r="B6" t="s">
        <v>16</v>
      </c>
      <c r="C6" t="s">
        <v>119</v>
      </c>
      <c r="D6" t="s">
        <v>120</v>
      </c>
      <c r="E6" t="s">
        <v>11</v>
      </c>
      <c r="F6">
        <v>0</v>
      </c>
      <c r="G6" s="1">
        <v>0</v>
      </c>
      <c r="H6" t="s">
        <v>11</v>
      </c>
      <c r="I6" s="1" t="s">
        <v>11</v>
      </c>
      <c r="J6" s="1">
        <v>0</v>
      </c>
      <c r="K6" s="1">
        <v>0</v>
      </c>
    </row>
    <row r="7" spans="1:11" x14ac:dyDescent="0.3">
      <c r="A7" t="s">
        <v>121</v>
      </c>
      <c r="B7" t="s">
        <v>16</v>
      </c>
      <c r="C7" t="s">
        <v>119</v>
      </c>
      <c r="D7" t="s">
        <v>120</v>
      </c>
      <c r="E7" t="s">
        <v>11</v>
      </c>
      <c r="F7">
        <v>0</v>
      </c>
      <c r="G7" s="1">
        <v>0</v>
      </c>
      <c r="H7" t="s">
        <v>11</v>
      </c>
      <c r="I7" s="1" t="s">
        <v>11</v>
      </c>
      <c r="J7" s="1">
        <v>0</v>
      </c>
      <c r="K7" s="1">
        <v>0</v>
      </c>
    </row>
    <row r="8" spans="1:11" x14ac:dyDescent="0.3">
      <c r="A8" t="s">
        <v>40</v>
      </c>
      <c r="B8" t="s">
        <v>16</v>
      </c>
      <c r="C8" t="s">
        <v>41</v>
      </c>
      <c r="D8" t="s">
        <v>42</v>
      </c>
      <c r="E8">
        <v>18.010000000000002</v>
      </c>
      <c r="F8">
        <v>18.22</v>
      </c>
      <c r="G8" s="1">
        <v>0.30299999999999999</v>
      </c>
      <c r="H8" s="1">
        <v>3000000</v>
      </c>
      <c r="I8" s="1">
        <v>6.4770000000000003</v>
      </c>
      <c r="J8" s="1">
        <v>3000000</v>
      </c>
      <c r="K8" s="1">
        <v>0</v>
      </c>
    </row>
    <row r="9" spans="1:11" x14ac:dyDescent="0.3">
      <c r="A9" t="s">
        <v>43</v>
      </c>
      <c r="B9" t="s">
        <v>16</v>
      </c>
      <c r="C9" t="s">
        <v>41</v>
      </c>
      <c r="D9" t="s">
        <v>42</v>
      </c>
      <c r="E9">
        <v>18.43</v>
      </c>
      <c r="F9">
        <v>18.22</v>
      </c>
      <c r="G9" s="1">
        <v>0.30299999999999999</v>
      </c>
      <c r="H9" s="1">
        <v>3000000</v>
      </c>
      <c r="I9" s="1">
        <v>6.4770000000000003</v>
      </c>
      <c r="J9" s="1">
        <v>3000000</v>
      </c>
      <c r="K9" s="1">
        <v>0</v>
      </c>
    </row>
    <row r="10" spans="1:11" x14ac:dyDescent="0.3">
      <c r="A10" t="s">
        <v>52</v>
      </c>
      <c r="B10" t="s">
        <v>16</v>
      </c>
      <c r="C10" t="s">
        <v>41</v>
      </c>
      <c r="D10" t="s">
        <v>53</v>
      </c>
      <c r="E10">
        <v>21.51</v>
      </c>
      <c r="F10">
        <v>21.07</v>
      </c>
      <c r="G10" s="1">
        <v>0.622</v>
      </c>
      <c r="H10" s="1">
        <v>300000</v>
      </c>
      <c r="I10" s="1">
        <v>5.4770000000000003</v>
      </c>
      <c r="J10" s="1">
        <v>300000</v>
      </c>
      <c r="K10" s="1">
        <v>0</v>
      </c>
    </row>
    <row r="11" spans="1:11" x14ac:dyDescent="0.3">
      <c r="A11" t="s">
        <v>54</v>
      </c>
      <c r="B11" t="s">
        <v>16</v>
      </c>
      <c r="C11" t="s">
        <v>41</v>
      </c>
      <c r="D11" t="s">
        <v>53</v>
      </c>
      <c r="E11">
        <v>20.63</v>
      </c>
      <c r="F11">
        <v>21.07</v>
      </c>
      <c r="G11" s="1">
        <v>0.622</v>
      </c>
      <c r="H11" s="1">
        <v>300000</v>
      </c>
      <c r="I11" s="1">
        <v>5.4770000000000003</v>
      </c>
      <c r="J11" s="1">
        <v>300000</v>
      </c>
      <c r="K11" s="1">
        <v>0</v>
      </c>
    </row>
    <row r="12" spans="1:11" x14ac:dyDescent="0.3">
      <c r="A12" t="s">
        <v>63</v>
      </c>
      <c r="B12" t="s">
        <v>16</v>
      </c>
      <c r="C12" t="s">
        <v>41</v>
      </c>
      <c r="D12" t="s">
        <v>64</v>
      </c>
      <c r="E12">
        <v>24.15</v>
      </c>
      <c r="F12">
        <v>24.27</v>
      </c>
      <c r="G12" s="1">
        <v>0.17499999999999999</v>
      </c>
      <c r="H12" s="1">
        <v>30000</v>
      </c>
      <c r="I12" s="1">
        <v>4.4770000000000003</v>
      </c>
      <c r="J12" s="1">
        <v>30000</v>
      </c>
      <c r="K12" s="1">
        <v>0</v>
      </c>
    </row>
    <row r="13" spans="1:11" x14ac:dyDescent="0.3">
      <c r="A13" t="s">
        <v>65</v>
      </c>
      <c r="B13" t="s">
        <v>16</v>
      </c>
      <c r="C13" t="s">
        <v>41</v>
      </c>
      <c r="D13" t="s">
        <v>64</v>
      </c>
      <c r="E13">
        <v>24.39</v>
      </c>
      <c r="F13">
        <v>24.27</v>
      </c>
      <c r="G13" s="1">
        <v>0.17499999999999999</v>
      </c>
      <c r="H13" s="1">
        <v>30000</v>
      </c>
      <c r="I13" s="1">
        <v>4.4770000000000003</v>
      </c>
      <c r="J13" s="1">
        <v>30000</v>
      </c>
      <c r="K13" s="1">
        <v>0</v>
      </c>
    </row>
    <row r="14" spans="1:11" x14ac:dyDescent="0.3">
      <c r="A14" t="s">
        <v>74</v>
      </c>
      <c r="B14" t="s">
        <v>16</v>
      </c>
      <c r="C14" t="s">
        <v>41</v>
      </c>
      <c r="D14" t="s">
        <v>75</v>
      </c>
      <c r="E14">
        <v>27.04</v>
      </c>
      <c r="F14">
        <v>27.16</v>
      </c>
      <c r="G14" s="1">
        <v>0.158</v>
      </c>
      <c r="H14" s="1">
        <v>3000</v>
      </c>
      <c r="I14" s="1">
        <v>3.4769999999999999</v>
      </c>
      <c r="J14" s="1">
        <v>3000</v>
      </c>
      <c r="K14" s="1">
        <v>0</v>
      </c>
    </row>
    <row r="15" spans="1:11" x14ac:dyDescent="0.3">
      <c r="A15" t="s">
        <v>76</v>
      </c>
      <c r="B15" t="s">
        <v>16</v>
      </c>
      <c r="C15" t="s">
        <v>41</v>
      </c>
      <c r="D15" t="s">
        <v>75</v>
      </c>
      <c r="E15">
        <v>27.27</v>
      </c>
      <c r="F15">
        <v>27.16</v>
      </c>
      <c r="G15" s="1">
        <v>0.158</v>
      </c>
      <c r="H15" s="1">
        <v>3000</v>
      </c>
      <c r="I15" s="1">
        <v>3.4769999999999999</v>
      </c>
      <c r="J15" s="1">
        <v>3000</v>
      </c>
      <c r="K15" s="1">
        <v>0</v>
      </c>
    </row>
    <row r="16" spans="1:11" x14ac:dyDescent="0.3">
      <c r="A16" t="s">
        <v>85</v>
      </c>
      <c r="B16" t="s">
        <v>16</v>
      </c>
      <c r="C16" t="s">
        <v>41</v>
      </c>
      <c r="D16" t="s">
        <v>86</v>
      </c>
      <c r="E16">
        <v>30.46</v>
      </c>
      <c r="F16">
        <v>30.16</v>
      </c>
      <c r="G16" s="1">
        <v>0.42899999999999999</v>
      </c>
      <c r="H16" s="1">
        <v>300</v>
      </c>
      <c r="I16" s="1">
        <v>2.4769999999999999</v>
      </c>
      <c r="J16" s="1">
        <v>300</v>
      </c>
      <c r="K16" s="1">
        <v>0</v>
      </c>
    </row>
    <row r="17" spans="1:15" x14ac:dyDescent="0.3">
      <c r="A17" t="s">
        <v>87</v>
      </c>
      <c r="B17" t="s">
        <v>16</v>
      </c>
      <c r="C17" t="s">
        <v>41</v>
      </c>
      <c r="D17" t="s">
        <v>86</v>
      </c>
      <c r="E17">
        <v>29.86</v>
      </c>
      <c r="F17">
        <v>30.16</v>
      </c>
      <c r="G17" s="1">
        <v>0.42899999999999999</v>
      </c>
      <c r="H17" s="1">
        <v>300</v>
      </c>
      <c r="I17" s="1">
        <v>2.4769999999999999</v>
      </c>
      <c r="J17" s="1">
        <v>300</v>
      </c>
      <c r="K17" s="1">
        <v>0</v>
      </c>
    </row>
    <row r="18" spans="1:15" x14ac:dyDescent="0.3">
      <c r="A18" t="s">
        <v>96</v>
      </c>
      <c r="B18" t="s">
        <v>16</v>
      </c>
      <c r="C18" t="s">
        <v>41</v>
      </c>
      <c r="D18" t="s">
        <v>97</v>
      </c>
      <c r="E18">
        <v>32.47</v>
      </c>
      <c r="F18">
        <v>32.57</v>
      </c>
      <c r="G18" s="1">
        <v>0.13900000000000001</v>
      </c>
      <c r="H18" s="1">
        <v>30</v>
      </c>
      <c r="I18" s="1">
        <v>1.4770000000000001</v>
      </c>
      <c r="J18" s="1">
        <v>30</v>
      </c>
      <c r="K18" s="1">
        <v>0</v>
      </c>
      <c r="O18" s="1"/>
    </row>
    <row r="19" spans="1:15" x14ac:dyDescent="0.3">
      <c r="A19" t="s">
        <v>98</v>
      </c>
      <c r="B19" t="s">
        <v>16</v>
      </c>
      <c r="C19" t="s">
        <v>41</v>
      </c>
      <c r="D19" t="s">
        <v>97</v>
      </c>
      <c r="E19">
        <v>32.67</v>
      </c>
      <c r="F19">
        <v>32.57</v>
      </c>
      <c r="G19" s="1">
        <v>0.13900000000000001</v>
      </c>
      <c r="H19" s="1">
        <v>30</v>
      </c>
      <c r="I19" s="1">
        <v>1.4770000000000001</v>
      </c>
      <c r="J19" s="1">
        <v>30</v>
      </c>
      <c r="K19" s="1">
        <v>0</v>
      </c>
      <c r="O19" s="1"/>
    </row>
    <row r="20" spans="1:15" x14ac:dyDescent="0.3">
      <c r="A20" t="s">
        <v>109</v>
      </c>
      <c r="B20" t="s">
        <v>16</v>
      </c>
      <c r="C20" t="s">
        <v>41</v>
      </c>
      <c r="D20" t="s">
        <v>108</v>
      </c>
      <c r="E20" t="s">
        <v>11</v>
      </c>
      <c r="F20">
        <v>0</v>
      </c>
      <c r="G20" s="1">
        <v>0</v>
      </c>
      <c r="H20" s="1">
        <v>3</v>
      </c>
      <c r="I20" s="1">
        <v>0.47699999999999998</v>
      </c>
      <c r="J20" s="1">
        <v>0</v>
      </c>
      <c r="K20" s="1">
        <v>0</v>
      </c>
    </row>
    <row r="21" spans="1:15" x14ac:dyDescent="0.3">
      <c r="A21" t="s">
        <v>107</v>
      </c>
      <c r="B21" t="s">
        <v>16</v>
      </c>
      <c r="C21" t="s">
        <v>41</v>
      </c>
      <c r="D21" t="s">
        <v>108</v>
      </c>
      <c r="E21">
        <v>37.72</v>
      </c>
      <c r="F21">
        <v>37.72</v>
      </c>
      <c r="G21" s="1">
        <v>0</v>
      </c>
      <c r="H21" s="1">
        <v>3</v>
      </c>
      <c r="I21" s="1">
        <v>0.47699999999999998</v>
      </c>
      <c r="J21" s="1">
        <v>3</v>
      </c>
      <c r="K21" s="1">
        <v>0</v>
      </c>
    </row>
    <row r="22" spans="1:15" x14ac:dyDescent="0.3">
      <c r="A22" t="s">
        <v>32</v>
      </c>
      <c r="B22" t="s">
        <v>16</v>
      </c>
      <c r="C22" t="s">
        <v>33</v>
      </c>
      <c r="D22" t="s">
        <v>34</v>
      </c>
      <c r="E22">
        <v>35.020000000000003</v>
      </c>
      <c r="F22">
        <v>34.99</v>
      </c>
      <c r="G22" s="1">
        <v>4.5999999999999999E-2</v>
      </c>
      <c r="H22" s="1">
        <v>8.2550000000000008</v>
      </c>
      <c r="I22" s="1">
        <v>0.91700000000000004</v>
      </c>
      <c r="J22" s="1">
        <v>8.4600000000000009</v>
      </c>
      <c r="K22" s="1">
        <v>0.29699999999999999</v>
      </c>
    </row>
    <row r="23" spans="1:15" x14ac:dyDescent="0.3">
      <c r="A23" t="s">
        <v>35</v>
      </c>
      <c r="B23" t="s">
        <v>16</v>
      </c>
      <c r="C23" t="s">
        <v>33</v>
      </c>
      <c r="D23" t="s">
        <v>34</v>
      </c>
      <c r="E23">
        <v>34.950000000000003</v>
      </c>
      <c r="F23">
        <v>34.99</v>
      </c>
      <c r="G23" s="1">
        <v>4.5999999999999999E-2</v>
      </c>
      <c r="H23" s="1">
        <v>8.6750000000000007</v>
      </c>
      <c r="I23" s="1">
        <v>0.93799999999999994</v>
      </c>
      <c r="J23" s="1">
        <v>8.4600000000000009</v>
      </c>
      <c r="K23" s="1">
        <v>0.29699999999999999</v>
      </c>
    </row>
    <row r="24" spans="1:15" x14ac:dyDescent="0.3">
      <c r="A24" t="s">
        <v>36</v>
      </c>
      <c r="B24" t="s">
        <v>16</v>
      </c>
      <c r="C24" t="s">
        <v>37</v>
      </c>
      <c r="D24" t="s">
        <v>38</v>
      </c>
      <c r="E24">
        <v>31.1</v>
      </c>
      <c r="F24">
        <v>31.33</v>
      </c>
      <c r="G24" s="1">
        <v>0.32800000000000001</v>
      </c>
      <c r="H24" s="1">
        <v>159.30000000000001</v>
      </c>
      <c r="I24" s="1">
        <v>2.202</v>
      </c>
      <c r="J24" s="1">
        <v>136</v>
      </c>
      <c r="K24" s="1">
        <v>33.299999999999997</v>
      </c>
    </row>
    <row r="25" spans="1:15" x14ac:dyDescent="0.3">
      <c r="A25" t="s">
        <v>39</v>
      </c>
      <c r="B25" t="s">
        <v>16</v>
      </c>
      <c r="C25" t="s">
        <v>37</v>
      </c>
      <c r="D25" t="s">
        <v>38</v>
      </c>
      <c r="E25">
        <v>31.56</v>
      </c>
      <c r="F25">
        <v>31.33</v>
      </c>
      <c r="G25" s="1">
        <v>0.32800000000000001</v>
      </c>
      <c r="H25" s="1">
        <v>112.1</v>
      </c>
      <c r="I25" s="1">
        <v>2.0499999999999998</v>
      </c>
      <c r="J25" s="1">
        <v>136</v>
      </c>
      <c r="K25" s="1">
        <v>33.299999999999997</v>
      </c>
    </row>
    <row r="26" spans="1:15" x14ac:dyDescent="0.3">
      <c r="A26" t="s">
        <v>44</v>
      </c>
      <c r="B26" t="s">
        <v>16</v>
      </c>
      <c r="C26" t="s">
        <v>45</v>
      </c>
      <c r="D26" t="s">
        <v>46</v>
      </c>
      <c r="E26">
        <v>25.96</v>
      </c>
      <c r="F26">
        <v>25.7</v>
      </c>
      <c r="G26">
        <v>0.37</v>
      </c>
      <c r="H26" s="1">
        <v>7731</v>
      </c>
      <c r="I26">
        <v>3.8879999999999999</v>
      </c>
      <c r="J26" s="1">
        <v>9610</v>
      </c>
      <c r="K26" s="1">
        <v>2650</v>
      </c>
    </row>
    <row r="27" spans="1:15" x14ac:dyDescent="0.3">
      <c r="A27" t="s">
        <v>47</v>
      </c>
      <c r="B27" t="s">
        <v>16</v>
      </c>
      <c r="C27" t="s">
        <v>45</v>
      </c>
      <c r="D27" t="s">
        <v>46</v>
      </c>
      <c r="E27">
        <v>25.44</v>
      </c>
      <c r="F27">
        <v>25.7</v>
      </c>
      <c r="G27">
        <v>0.37</v>
      </c>
      <c r="H27" s="1">
        <v>11480</v>
      </c>
      <c r="I27">
        <v>4.0599999999999996</v>
      </c>
      <c r="J27" s="1">
        <v>9610</v>
      </c>
      <c r="K27" s="1">
        <v>2650</v>
      </c>
    </row>
    <row r="28" spans="1:15" x14ac:dyDescent="0.3">
      <c r="A28" t="s">
        <v>48</v>
      </c>
      <c r="B28" t="s">
        <v>16</v>
      </c>
      <c r="C28" t="s">
        <v>49</v>
      </c>
      <c r="D28" t="s">
        <v>50</v>
      </c>
      <c r="E28">
        <v>28.31</v>
      </c>
      <c r="F28">
        <v>28.35</v>
      </c>
      <c r="G28" s="1">
        <v>0.05</v>
      </c>
      <c r="H28" s="1">
        <v>1307</v>
      </c>
      <c r="I28" s="1">
        <v>3.1160000000000001</v>
      </c>
      <c r="J28" s="1">
        <v>1270</v>
      </c>
      <c r="K28" s="1">
        <v>48.3</v>
      </c>
    </row>
    <row r="29" spans="1:15" x14ac:dyDescent="0.3">
      <c r="A29" t="s">
        <v>51</v>
      </c>
      <c r="B29" t="s">
        <v>16</v>
      </c>
      <c r="C29" t="s">
        <v>49</v>
      </c>
      <c r="D29" t="s">
        <v>50</v>
      </c>
      <c r="E29">
        <v>28.38</v>
      </c>
      <c r="F29">
        <v>28.35</v>
      </c>
      <c r="G29" s="1">
        <v>0.05</v>
      </c>
      <c r="H29" s="1">
        <v>1239</v>
      </c>
      <c r="I29" s="1">
        <v>3.093</v>
      </c>
      <c r="J29" s="1">
        <v>1270</v>
      </c>
      <c r="K29" s="1">
        <v>48.3</v>
      </c>
    </row>
    <row r="30" spans="1:15" x14ac:dyDescent="0.3">
      <c r="A30" t="s">
        <v>55</v>
      </c>
      <c r="B30" t="s">
        <v>16</v>
      </c>
      <c r="C30" t="s">
        <v>56</v>
      </c>
      <c r="D30" t="s">
        <v>57</v>
      </c>
      <c r="E30">
        <v>30.52</v>
      </c>
      <c r="F30">
        <v>30.31</v>
      </c>
      <c r="G30" s="1">
        <v>0.30199999999999999</v>
      </c>
      <c r="H30" s="1">
        <v>246.7</v>
      </c>
      <c r="I30" s="1">
        <v>2.3919999999999999</v>
      </c>
      <c r="J30" s="1">
        <v>294</v>
      </c>
      <c r="K30" s="1">
        <v>66.5</v>
      </c>
    </row>
    <row r="31" spans="1:15" x14ac:dyDescent="0.3">
      <c r="A31" t="s">
        <v>58</v>
      </c>
      <c r="B31" t="s">
        <v>16</v>
      </c>
      <c r="C31" t="s">
        <v>56</v>
      </c>
      <c r="D31" t="s">
        <v>57</v>
      </c>
      <c r="E31">
        <v>30.09</v>
      </c>
      <c r="F31">
        <v>30.31</v>
      </c>
      <c r="G31" s="1">
        <v>0.30199999999999999</v>
      </c>
      <c r="H31" s="1">
        <v>340.8</v>
      </c>
      <c r="I31" s="1">
        <v>2.532</v>
      </c>
      <c r="J31" s="1">
        <v>294</v>
      </c>
      <c r="K31" s="1">
        <v>66.5</v>
      </c>
    </row>
    <row r="32" spans="1:15" x14ac:dyDescent="0.3">
      <c r="A32" t="s">
        <v>59</v>
      </c>
      <c r="B32" t="s">
        <v>16</v>
      </c>
      <c r="C32" t="s">
        <v>60</v>
      </c>
      <c r="D32" t="s">
        <v>61</v>
      </c>
      <c r="E32">
        <v>32.159999999999997</v>
      </c>
      <c r="F32">
        <v>32.24</v>
      </c>
      <c r="G32" s="1">
        <v>0.124</v>
      </c>
      <c r="H32" s="1">
        <v>71.64</v>
      </c>
      <c r="I32" s="1">
        <v>1.855</v>
      </c>
      <c r="J32" s="1">
        <v>67.2</v>
      </c>
      <c r="K32" s="1">
        <v>6.26</v>
      </c>
    </row>
    <row r="33" spans="1:11" x14ac:dyDescent="0.3">
      <c r="A33" t="s">
        <v>62</v>
      </c>
      <c r="B33" t="s">
        <v>16</v>
      </c>
      <c r="C33" t="s">
        <v>60</v>
      </c>
      <c r="D33" t="s">
        <v>61</v>
      </c>
      <c r="E33">
        <v>32.33</v>
      </c>
      <c r="F33">
        <v>32.24</v>
      </c>
      <c r="G33" s="1">
        <v>0.124</v>
      </c>
      <c r="H33" s="1">
        <v>62.78</v>
      </c>
      <c r="I33" s="1">
        <v>1.798</v>
      </c>
      <c r="J33" s="1">
        <v>67.2</v>
      </c>
      <c r="K33" s="1">
        <v>6.26</v>
      </c>
    </row>
    <row r="34" spans="1:11" x14ac:dyDescent="0.3">
      <c r="A34" t="s">
        <v>70</v>
      </c>
      <c r="B34" t="s">
        <v>16</v>
      </c>
      <c r="C34" t="s">
        <v>71</v>
      </c>
      <c r="D34" t="s">
        <v>72</v>
      </c>
      <c r="E34">
        <v>30.41</v>
      </c>
      <c r="F34">
        <v>30.57</v>
      </c>
      <c r="G34" s="1">
        <v>0.22500000000000001</v>
      </c>
      <c r="H34" s="1">
        <v>267.7</v>
      </c>
      <c r="I34" s="1">
        <v>2.4279999999999999</v>
      </c>
      <c r="J34" s="1">
        <v>239</v>
      </c>
      <c r="K34" s="1">
        <v>40.5</v>
      </c>
    </row>
    <row r="35" spans="1:11" x14ac:dyDescent="0.3">
      <c r="A35" t="s">
        <v>73</v>
      </c>
      <c r="B35" t="s">
        <v>16</v>
      </c>
      <c r="C35" t="s">
        <v>71</v>
      </c>
      <c r="D35" t="s">
        <v>72</v>
      </c>
      <c r="E35">
        <v>30.73</v>
      </c>
      <c r="F35">
        <v>30.57</v>
      </c>
      <c r="G35" s="1">
        <v>0.22500000000000001</v>
      </c>
      <c r="H35" s="1">
        <v>210.5</v>
      </c>
      <c r="I35" s="1">
        <v>2.323</v>
      </c>
      <c r="J35" s="1">
        <v>239</v>
      </c>
      <c r="K35" s="1">
        <v>40.5</v>
      </c>
    </row>
    <row r="36" spans="1:11" x14ac:dyDescent="0.3">
      <c r="A36" t="s">
        <v>80</v>
      </c>
      <c r="B36" t="s">
        <v>16</v>
      </c>
      <c r="C36" t="s">
        <v>78</v>
      </c>
      <c r="D36" t="s">
        <v>79</v>
      </c>
      <c r="E36" t="s">
        <v>11</v>
      </c>
      <c r="F36">
        <v>0</v>
      </c>
      <c r="G36" s="1">
        <v>0</v>
      </c>
      <c r="H36" t="s">
        <v>11</v>
      </c>
      <c r="I36" s="1" t="s">
        <v>11</v>
      </c>
      <c r="J36" s="1">
        <v>0</v>
      </c>
      <c r="K36" s="1">
        <v>0</v>
      </c>
    </row>
    <row r="37" spans="1:11" x14ac:dyDescent="0.3">
      <c r="A37" t="s">
        <v>77</v>
      </c>
      <c r="B37" t="s">
        <v>16</v>
      </c>
      <c r="C37" t="s">
        <v>78</v>
      </c>
      <c r="D37" t="s">
        <v>79</v>
      </c>
      <c r="E37">
        <v>19.82</v>
      </c>
      <c r="F37">
        <v>19.82</v>
      </c>
      <c r="G37" s="1">
        <v>0</v>
      </c>
      <c r="H37" s="1">
        <v>799500</v>
      </c>
      <c r="I37" s="1">
        <v>5.9029999999999996</v>
      </c>
      <c r="J37" s="1">
        <v>799000</v>
      </c>
      <c r="K37" s="1">
        <v>0</v>
      </c>
    </row>
    <row r="38" spans="1:11" x14ac:dyDescent="0.3">
      <c r="A38" t="s">
        <v>81</v>
      </c>
      <c r="B38" t="s">
        <v>16</v>
      </c>
      <c r="C38" t="s">
        <v>82</v>
      </c>
      <c r="D38" t="s">
        <v>83</v>
      </c>
      <c r="E38">
        <v>27.81</v>
      </c>
      <c r="F38">
        <v>27.97</v>
      </c>
      <c r="G38" s="1">
        <v>0.22800000000000001</v>
      </c>
      <c r="H38" s="1">
        <v>1913</v>
      </c>
      <c r="I38" s="1">
        <v>3.282</v>
      </c>
      <c r="J38" s="1">
        <v>1710</v>
      </c>
      <c r="K38" s="1">
        <v>293</v>
      </c>
    </row>
    <row r="39" spans="1:11" x14ac:dyDescent="0.3">
      <c r="A39" t="s">
        <v>84</v>
      </c>
      <c r="B39" t="s">
        <v>16</v>
      </c>
      <c r="C39" t="s">
        <v>82</v>
      </c>
      <c r="D39" t="s">
        <v>83</v>
      </c>
      <c r="E39">
        <v>28.13</v>
      </c>
      <c r="F39">
        <v>27.97</v>
      </c>
      <c r="G39" s="1">
        <v>0.22800000000000001</v>
      </c>
      <c r="H39" s="1">
        <v>1499</v>
      </c>
      <c r="I39" s="1">
        <v>3.1760000000000002</v>
      </c>
      <c r="J39" s="1">
        <v>1710</v>
      </c>
      <c r="K39" s="1">
        <v>293</v>
      </c>
    </row>
    <row r="40" spans="1:11" x14ac:dyDescent="0.3">
      <c r="A40" t="s">
        <v>88</v>
      </c>
      <c r="B40" t="s">
        <v>16</v>
      </c>
      <c r="C40" t="s">
        <v>89</v>
      </c>
      <c r="D40" t="s">
        <v>90</v>
      </c>
      <c r="E40">
        <v>30.72</v>
      </c>
      <c r="F40">
        <v>30.67</v>
      </c>
      <c r="G40" s="1">
        <v>7.0999999999999994E-2</v>
      </c>
      <c r="H40" s="1">
        <v>212.5</v>
      </c>
      <c r="I40" s="1">
        <v>2.327</v>
      </c>
      <c r="J40" s="1">
        <v>221</v>
      </c>
      <c r="K40" s="1">
        <v>11.9</v>
      </c>
    </row>
    <row r="41" spans="1:11" x14ac:dyDescent="0.3">
      <c r="A41" t="s">
        <v>91</v>
      </c>
      <c r="B41" t="s">
        <v>16</v>
      </c>
      <c r="C41" t="s">
        <v>89</v>
      </c>
      <c r="D41" t="s">
        <v>90</v>
      </c>
      <c r="E41">
        <v>30.62</v>
      </c>
      <c r="F41">
        <v>30.67</v>
      </c>
      <c r="G41" s="1">
        <v>7.0999999999999994E-2</v>
      </c>
      <c r="H41" s="1">
        <v>229.3</v>
      </c>
      <c r="I41" s="1">
        <v>2.36</v>
      </c>
      <c r="J41" s="1">
        <v>221</v>
      </c>
      <c r="K41" s="1">
        <v>11.9</v>
      </c>
    </row>
    <row r="42" spans="1:11" x14ac:dyDescent="0.3">
      <c r="A42" t="s">
        <v>92</v>
      </c>
      <c r="B42" t="s">
        <v>16</v>
      </c>
      <c r="C42" t="s">
        <v>93</v>
      </c>
      <c r="D42" t="s">
        <v>94</v>
      </c>
      <c r="E42">
        <v>30.49</v>
      </c>
      <c r="F42">
        <v>30.7</v>
      </c>
      <c r="G42" s="1">
        <v>0.29599999999999999</v>
      </c>
      <c r="H42" s="1">
        <v>251.5</v>
      </c>
      <c r="I42" s="1">
        <v>2.4009999999999998</v>
      </c>
      <c r="J42" s="1">
        <v>217</v>
      </c>
      <c r="K42" s="1">
        <v>48.2</v>
      </c>
    </row>
    <row r="43" spans="1:11" x14ac:dyDescent="0.3">
      <c r="A43" t="s">
        <v>95</v>
      </c>
      <c r="B43" t="s">
        <v>16</v>
      </c>
      <c r="C43" t="s">
        <v>93</v>
      </c>
      <c r="D43" t="s">
        <v>94</v>
      </c>
      <c r="E43">
        <v>30.91</v>
      </c>
      <c r="F43">
        <v>30.7</v>
      </c>
      <c r="G43" s="1">
        <v>0.29599999999999999</v>
      </c>
      <c r="H43" s="1">
        <v>183.3</v>
      </c>
      <c r="I43" s="1">
        <v>2.2629999999999999</v>
      </c>
      <c r="J43" s="1">
        <v>217</v>
      </c>
      <c r="K43" s="1">
        <v>48.2</v>
      </c>
    </row>
    <row r="44" spans="1:11" x14ac:dyDescent="0.3">
      <c r="A44" t="s">
        <v>103</v>
      </c>
      <c r="B44" t="s">
        <v>16</v>
      </c>
      <c r="C44" t="s">
        <v>104</v>
      </c>
      <c r="D44" t="s">
        <v>105</v>
      </c>
      <c r="E44">
        <v>30.92</v>
      </c>
      <c r="F44">
        <v>31.01</v>
      </c>
      <c r="G44" s="1">
        <v>0.129</v>
      </c>
      <c r="H44" s="1">
        <v>183</v>
      </c>
      <c r="I44" s="1">
        <v>2.262</v>
      </c>
      <c r="J44" s="1">
        <v>171</v>
      </c>
      <c r="K44" s="1">
        <v>16.600000000000001</v>
      </c>
    </row>
    <row r="45" spans="1:11" x14ac:dyDescent="0.3">
      <c r="A45" t="s">
        <v>106</v>
      </c>
      <c r="B45" t="s">
        <v>16</v>
      </c>
      <c r="C45" t="s">
        <v>104</v>
      </c>
      <c r="D45" t="s">
        <v>105</v>
      </c>
      <c r="E45">
        <v>31.1</v>
      </c>
      <c r="F45">
        <v>31.01</v>
      </c>
      <c r="G45" s="1">
        <v>0.129</v>
      </c>
      <c r="H45" s="1">
        <v>159.5</v>
      </c>
      <c r="I45" s="1">
        <v>2.2029999999999998</v>
      </c>
      <c r="J45" s="1">
        <v>171</v>
      </c>
      <c r="K45" s="1">
        <v>16.600000000000001</v>
      </c>
    </row>
    <row r="46" spans="1:11" x14ac:dyDescent="0.3">
      <c r="A46" t="s">
        <v>110</v>
      </c>
      <c r="B46" t="s">
        <v>16</v>
      </c>
      <c r="C46" t="s">
        <v>111</v>
      </c>
      <c r="D46" t="s">
        <v>112</v>
      </c>
      <c r="E46">
        <v>30.35</v>
      </c>
      <c r="F46">
        <v>30.08</v>
      </c>
      <c r="G46" s="1">
        <v>0.377</v>
      </c>
      <c r="H46" s="1">
        <v>281.39999999999998</v>
      </c>
      <c r="I46" s="1">
        <v>2.4489999999999998</v>
      </c>
      <c r="J46" s="1">
        <v>351</v>
      </c>
      <c r="K46" s="1">
        <v>98.7</v>
      </c>
    </row>
    <row r="47" spans="1:11" x14ac:dyDescent="0.3">
      <c r="A47" t="s">
        <v>113</v>
      </c>
      <c r="B47" t="s">
        <v>16</v>
      </c>
      <c r="C47" t="s">
        <v>111</v>
      </c>
      <c r="D47" t="s">
        <v>112</v>
      </c>
      <c r="E47">
        <v>29.81</v>
      </c>
      <c r="F47">
        <v>30.08</v>
      </c>
      <c r="G47" s="1">
        <v>0.377</v>
      </c>
      <c r="H47" s="1">
        <v>421</v>
      </c>
      <c r="I47" s="1">
        <v>2.6240000000000001</v>
      </c>
      <c r="J47" s="1">
        <v>351</v>
      </c>
      <c r="K47" s="1">
        <v>98.7</v>
      </c>
    </row>
    <row r="48" spans="1:11" x14ac:dyDescent="0.3">
      <c r="A48" t="s">
        <v>114</v>
      </c>
      <c r="B48" t="s">
        <v>16</v>
      </c>
      <c r="C48" t="s">
        <v>115</v>
      </c>
      <c r="D48" t="s">
        <v>116</v>
      </c>
      <c r="E48">
        <v>30.14</v>
      </c>
      <c r="F48">
        <v>30.2</v>
      </c>
      <c r="G48" s="1">
        <v>9.1999999999999998E-2</v>
      </c>
      <c r="H48" s="1">
        <v>328.9</v>
      </c>
      <c r="I48" s="1">
        <v>2.5169999999999999</v>
      </c>
      <c r="J48" s="1">
        <v>314</v>
      </c>
      <c r="K48" s="1">
        <v>21.7</v>
      </c>
    </row>
    <row r="49" spans="1:11" x14ac:dyDescent="0.3">
      <c r="A49" t="s">
        <v>117</v>
      </c>
      <c r="B49" t="s">
        <v>16</v>
      </c>
      <c r="C49" t="s">
        <v>115</v>
      </c>
      <c r="D49" t="s">
        <v>116</v>
      </c>
      <c r="E49">
        <v>30.27</v>
      </c>
      <c r="F49">
        <v>30.2</v>
      </c>
      <c r="G49" s="1">
        <v>9.1999999999999998E-2</v>
      </c>
      <c r="H49" s="1">
        <v>298.3</v>
      </c>
      <c r="I49" s="1">
        <v>2.4750000000000001</v>
      </c>
      <c r="J49" s="1">
        <v>314</v>
      </c>
      <c r="K49" s="1">
        <v>21.7</v>
      </c>
    </row>
    <row r="50" spans="1:11" x14ac:dyDescent="0.3">
      <c r="A50" t="s">
        <v>118</v>
      </c>
      <c r="B50" t="s">
        <v>123</v>
      </c>
      <c r="C50" t="s">
        <v>128</v>
      </c>
      <c r="D50" t="s">
        <v>120</v>
      </c>
      <c r="E50">
        <v>27.3</v>
      </c>
      <c r="F50">
        <v>27.43</v>
      </c>
      <c r="G50">
        <v>0.183</v>
      </c>
      <c r="H50" t="s">
        <v>11</v>
      </c>
      <c r="I50" t="s">
        <v>11</v>
      </c>
      <c r="J50" t="s">
        <v>11</v>
      </c>
      <c r="K50" t="s">
        <v>11</v>
      </c>
    </row>
    <row r="51" spans="1:11" x14ac:dyDescent="0.3">
      <c r="A51" t="s">
        <v>121</v>
      </c>
      <c r="B51" t="s">
        <v>123</v>
      </c>
      <c r="C51" t="s">
        <v>128</v>
      </c>
      <c r="D51" t="s">
        <v>120</v>
      </c>
      <c r="E51">
        <v>27.56</v>
      </c>
      <c r="F51">
        <v>27.43</v>
      </c>
      <c r="G51">
        <v>0.183</v>
      </c>
      <c r="H51" t="s">
        <v>11</v>
      </c>
      <c r="I51" t="s">
        <v>11</v>
      </c>
      <c r="J51" t="s">
        <v>11</v>
      </c>
      <c r="K51" t="s">
        <v>11</v>
      </c>
    </row>
    <row r="52" spans="1:11" x14ac:dyDescent="0.3">
      <c r="A52" t="s">
        <v>40</v>
      </c>
      <c r="B52" t="s">
        <v>123</v>
      </c>
      <c r="C52" t="s">
        <v>128</v>
      </c>
      <c r="D52" t="s">
        <v>42</v>
      </c>
      <c r="E52">
        <v>27.37</v>
      </c>
      <c r="F52">
        <v>27.53</v>
      </c>
      <c r="G52">
        <v>0.22800000000000001</v>
      </c>
      <c r="H52" s="1">
        <v>3000000</v>
      </c>
      <c r="I52">
        <v>6.4770000000000003</v>
      </c>
      <c r="J52" s="1">
        <v>3000000</v>
      </c>
      <c r="K52" s="1">
        <v>0</v>
      </c>
    </row>
    <row r="53" spans="1:11" x14ac:dyDescent="0.3">
      <c r="A53" t="s">
        <v>43</v>
      </c>
      <c r="B53" t="s">
        <v>123</v>
      </c>
      <c r="C53" t="s">
        <v>128</v>
      </c>
      <c r="D53" t="s">
        <v>42</v>
      </c>
      <c r="E53">
        <v>27.69</v>
      </c>
      <c r="F53">
        <v>27.53</v>
      </c>
      <c r="G53">
        <v>0.22800000000000001</v>
      </c>
      <c r="H53" s="1">
        <v>3000000</v>
      </c>
      <c r="I53">
        <v>6.4770000000000003</v>
      </c>
      <c r="J53" s="1">
        <v>3000000</v>
      </c>
      <c r="K53" s="1">
        <v>0</v>
      </c>
    </row>
    <row r="54" spans="1:11" x14ac:dyDescent="0.3">
      <c r="A54" t="s">
        <v>52</v>
      </c>
      <c r="B54" t="s">
        <v>123</v>
      </c>
      <c r="C54" t="s">
        <v>128</v>
      </c>
      <c r="D54" t="s">
        <v>53</v>
      </c>
      <c r="E54">
        <v>27.42</v>
      </c>
      <c r="F54">
        <v>27.4</v>
      </c>
      <c r="G54">
        <v>2.1000000000000001E-2</v>
      </c>
      <c r="H54" s="1">
        <v>300000</v>
      </c>
      <c r="I54">
        <v>5.4770000000000003</v>
      </c>
      <c r="J54" s="1">
        <v>300000</v>
      </c>
      <c r="K54" s="1">
        <v>0</v>
      </c>
    </row>
    <row r="55" spans="1:11" x14ac:dyDescent="0.3">
      <c r="A55" t="s">
        <v>54</v>
      </c>
      <c r="B55" t="s">
        <v>123</v>
      </c>
      <c r="C55" t="s">
        <v>128</v>
      </c>
      <c r="D55" t="s">
        <v>53</v>
      </c>
      <c r="E55">
        <v>27.39</v>
      </c>
      <c r="F55">
        <v>27.4</v>
      </c>
      <c r="G55">
        <v>2.1000000000000001E-2</v>
      </c>
      <c r="H55" s="1">
        <v>300000</v>
      </c>
      <c r="I55">
        <v>5.4770000000000003</v>
      </c>
      <c r="J55" s="1">
        <v>300000</v>
      </c>
      <c r="K55" s="1">
        <v>0</v>
      </c>
    </row>
    <row r="56" spans="1:11" x14ac:dyDescent="0.3">
      <c r="A56" t="s">
        <v>63</v>
      </c>
      <c r="B56" t="s">
        <v>123</v>
      </c>
      <c r="C56" t="s">
        <v>128</v>
      </c>
      <c r="D56" t="s">
        <v>64</v>
      </c>
      <c r="E56">
        <v>27.3</v>
      </c>
      <c r="F56">
        <v>27.36</v>
      </c>
      <c r="G56">
        <v>8.5000000000000006E-2</v>
      </c>
      <c r="H56" s="1">
        <v>30000</v>
      </c>
      <c r="I56">
        <v>4.4770000000000003</v>
      </c>
      <c r="J56" s="1">
        <v>30000</v>
      </c>
      <c r="K56" s="1">
        <v>0</v>
      </c>
    </row>
    <row r="57" spans="1:11" x14ac:dyDescent="0.3">
      <c r="A57" t="s">
        <v>65</v>
      </c>
      <c r="B57" t="s">
        <v>123</v>
      </c>
      <c r="C57" t="s">
        <v>128</v>
      </c>
      <c r="D57" t="s">
        <v>64</v>
      </c>
      <c r="E57">
        <v>27.42</v>
      </c>
      <c r="F57">
        <v>27.36</v>
      </c>
      <c r="G57">
        <v>8.5000000000000006E-2</v>
      </c>
      <c r="H57" s="1">
        <v>30000</v>
      </c>
      <c r="I57">
        <v>4.4770000000000003</v>
      </c>
      <c r="J57" s="1">
        <v>30000</v>
      </c>
      <c r="K57" s="1">
        <v>0</v>
      </c>
    </row>
    <row r="58" spans="1:11" x14ac:dyDescent="0.3">
      <c r="A58" t="s">
        <v>74</v>
      </c>
      <c r="B58" t="s">
        <v>123</v>
      </c>
      <c r="C58" t="s">
        <v>128</v>
      </c>
      <c r="D58" t="s">
        <v>75</v>
      </c>
      <c r="E58">
        <v>27.23</v>
      </c>
      <c r="F58">
        <v>27.26</v>
      </c>
      <c r="G58">
        <v>4.1000000000000002E-2</v>
      </c>
      <c r="H58" s="1">
        <v>3000</v>
      </c>
      <c r="I58">
        <v>3.4769999999999999</v>
      </c>
      <c r="J58" s="1">
        <v>3000</v>
      </c>
      <c r="K58" s="1">
        <v>0</v>
      </c>
    </row>
    <row r="59" spans="1:11" x14ac:dyDescent="0.3">
      <c r="A59" t="s">
        <v>76</v>
      </c>
      <c r="B59" t="s">
        <v>123</v>
      </c>
      <c r="C59" t="s">
        <v>128</v>
      </c>
      <c r="D59" t="s">
        <v>75</v>
      </c>
      <c r="E59">
        <v>27.28</v>
      </c>
      <c r="F59">
        <v>27.26</v>
      </c>
      <c r="G59">
        <v>4.1000000000000002E-2</v>
      </c>
      <c r="H59" s="1">
        <v>3000</v>
      </c>
      <c r="I59">
        <v>3.4769999999999999</v>
      </c>
      <c r="J59" s="1">
        <v>3000</v>
      </c>
      <c r="K59" s="1">
        <v>0</v>
      </c>
    </row>
    <row r="60" spans="1:11" x14ac:dyDescent="0.3">
      <c r="A60" t="s">
        <v>85</v>
      </c>
      <c r="B60" t="s">
        <v>123</v>
      </c>
      <c r="C60" t="s">
        <v>128</v>
      </c>
      <c r="D60" t="s">
        <v>86</v>
      </c>
      <c r="E60">
        <v>27.3</v>
      </c>
      <c r="F60">
        <v>27.32</v>
      </c>
      <c r="G60">
        <v>3.3000000000000002E-2</v>
      </c>
      <c r="H60" s="1">
        <v>300</v>
      </c>
      <c r="I60">
        <v>2.4769999999999999</v>
      </c>
      <c r="J60" s="1">
        <v>300</v>
      </c>
      <c r="K60" s="1">
        <v>0</v>
      </c>
    </row>
    <row r="61" spans="1:11" x14ac:dyDescent="0.3">
      <c r="A61" t="s">
        <v>87</v>
      </c>
      <c r="B61" t="s">
        <v>123</v>
      </c>
      <c r="C61" t="s">
        <v>128</v>
      </c>
      <c r="D61" t="s">
        <v>86</v>
      </c>
      <c r="E61">
        <v>27.35</v>
      </c>
      <c r="F61">
        <v>27.32</v>
      </c>
      <c r="G61">
        <v>3.3000000000000002E-2</v>
      </c>
      <c r="H61" s="1">
        <v>300</v>
      </c>
      <c r="I61">
        <v>2.4769999999999999</v>
      </c>
      <c r="J61" s="1">
        <v>300</v>
      </c>
      <c r="K61" s="1">
        <v>0</v>
      </c>
    </row>
    <row r="62" spans="1:11" x14ac:dyDescent="0.3">
      <c r="A62" t="s">
        <v>96</v>
      </c>
      <c r="B62" t="s">
        <v>123</v>
      </c>
      <c r="C62" t="s">
        <v>128</v>
      </c>
      <c r="D62" t="s">
        <v>97</v>
      </c>
      <c r="E62">
        <v>27.31</v>
      </c>
      <c r="F62">
        <v>27.41</v>
      </c>
      <c r="G62">
        <v>0.13100000000000001</v>
      </c>
      <c r="H62" s="1">
        <v>30</v>
      </c>
      <c r="I62">
        <v>1.4770000000000001</v>
      </c>
      <c r="J62" s="1">
        <v>30</v>
      </c>
      <c r="K62" s="1">
        <v>0</v>
      </c>
    </row>
    <row r="63" spans="1:11" x14ac:dyDescent="0.3">
      <c r="A63" t="s">
        <v>98</v>
      </c>
      <c r="B63" t="s">
        <v>123</v>
      </c>
      <c r="C63" t="s">
        <v>128</v>
      </c>
      <c r="D63" t="s">
        <v>97</v>
      </c>
      <c r="E63">
        <v>27.5</v>
      </c>
      <c r="F63">
        <v>27.41</v>
      </c>
      <c r="G63">
        <v>0.13100000000000001</v>
      </c>
      <c r="H63" s="1">
        <v>30</v>
      </c>
      <c r="I63">
        <v>1.4770000000000001</v>
      </c>
      <c r="J63" s="1">
        <v>30</v>
      </c>
      <c r="K63" s="1">
        <v>0</v>
      </c>
    </row>
    <row r="64" spans="1:11" x14ac:dyDescent="0.3">
      <c r="A64" t="s">
        <v>107</v>
      </c>
      <c r="B64" t="s">
        <v>123</v>
      </c>
      <c r="C64" t="s">
        <v>128</v>
      </c>
      <c r="D64" t="s">
        <v>108</v>
      </c>
      <c r="E64">
        <v>27.56</v>
      </c>
      <c r="F64">
        <v>27.54</v>
      </c>
      <c r="G64">
        <v>2.5999999999999999E-2</v>
      </c>
      <c r="H64" s="1">
        <v>3</v>
      </c>
      <c r="I64">
        <v>0.47699999999999998</v>
      </c>
      <c r="J64" s="1">
        <v>3</v>
      </c>
      <c r="K64" s="1">
        <v>0</v>
      </c>
    </row>
    <row r="65" spans="1:12" x14ac:dyDescent="0.3">
      <c r="A65" t="s">
        <v>109</v>
      </c>
      <c r="B65" t="s">
        <v>123</v>
      </c>
      <c r="C65" t="s">
        <v>128</v>
      </c>
      <c r="D65" t="s">
        <v>108</v>
      </c>
      <c r="E65">
        <v>27.52</v>
      </c>
      <c r="F65">
        <v>27.54</v>
      </c>
      <c r="G65">
        <v>2.5999999999999999E-2</v>
      </c>
      <c r="H65" s="1">
        <v>3</v>
      </c>
      <c r="I65">
        <v>0.47699999999999998</v>
      </c>
      <c r="J65" s="1">
        <v>3</v>
      </c>
      <c r="K65" s="1">
        <v>0</v>
      </c>
      <c r="L65"/>
    </row>
    <row r="66" spans="1:12" x14ac:dyDescent="0.3">
      <c r="A66" t="s">
        <v>32</v>
      </c>
      <c r="B66" t="s">
        <v>123</v>
      </c>
      <c r="C66" t="s">
        <v>128</v>
      </c>
      <c r="D66" t="s">
        <v>34</v>
      </c>
      <c r="E66">
        <v>27.76</v>
      </c>
      <c r="F66">
        <v>27.64</v>
      </c>
      <c r="G66">
        <v>0.16800000000000001</v>
      </c>
      <c r="H66" s="1">
        <v>0</v>
      </c>
      <c r="J66" s="1">
        <v>4.0800000000000002E-191</v>
      </c>
      <c r="K66" s="1">
        <v>0</v>
      </c>
      <c r="L66"/>
    </row>
    <row r="67" spans="1:12" x14ac:dyDescent="0.3">
      <c r="A67" t="s">
        <v>35</v>
      </c>
      <c r="B67" t="s">
        <v>123</v>
      </c>
      <c r="C67" t="s">
        <v>128</v>
      </c>
      <c r="D67" t="s">
        <v>34</v>
      </c>
      <c r="E67">
        <v>27.52</v>
      </c>
      <c r="F67">
        <v>27.64</v>
      </c>
      <c r="G67">
        <v>0.16800000000000001</v>
      </c>
      <c r="H67" s="1">
        <v>8.1610000000000002E-191</v>
      </c>
      <c r="I67">
        <v>-190.08799999999999</v>
      </c>
      <c r="J67" s="1">
        <v>4.0800000000000002E-191</v>
      </c>
      <c r="K67" s="1">
        <v>0</v>
      </c>
      <c r="L67"/>
    </row>
    <row r="68" spans="1:12" x14ac:dyDescent="0.3">
      <c r="A68" t="s">
        <v>36</v>
      </c>
      <c r="B68" t="s">
        <v>123</v>
      </c>
      <c r="C68" t="s">
        <v>128</v>
      </c>
      <c r="D68" t="s">
        <v>38</v>
      </c>
      <c r="E68">
        <v>27.81</v>
      </c>
      <c r="F68">
        <v>27.81</v>
      </c>
      <c r="G68">
        <v>2E-3</v>
      </c>
      <c r="H68" s="1">
        <v>0</v>
      </c>
      <c r="J68" s="1">
        <v>0</v>
      </c>
      <c r="K68" s="1">
        <v>0</v>
      </c>
      <c r="L68"/>
    </row>
    <row r="69" spans="1:12" x14ac:dyDescent="0.3">
      <c r="A69" t="s">
        <v>39</v>
      </c>
      <c r="B69" t="s">
        <v>123</v>
      </c>
      <c r="C69" t="s">
        <v>128</v>
      </c>
      <c r="D69" t="s">
        <v>38</v>
      </c>
      <c r="E69">
        <v>27.81</v>
      </c>
      <c r="F69">
        <v>27.81</v>
      </c>
      <c r="G69">
        <v>2E-3</v>
      </c>
      <c r="H69" s="1">
        <v>0</v>
      </c>
      <c r="J69" s="1">
        <v>0</v>
      </c>
      <c r="K69" s="1">
        <v>0</v>
      </c>
      <c r="L69"/>
    </row>
    <row r="70" spans="1:12" x14ac:dyDescent="0.3">
      <c r="A70" t="s">
        <v>44</v>
      </c>
      <c r="B70" t="s">
        <v>123</v>
      </c>
      <c r="C70" t="s">
        <v>128</v>
      </c>
      <c r="D70" t="s">
        <v>46</v>
      </c>
      <c r="E70">
        <v>27.33</v>
      </c>
      <c r="F70">
        <v>27.34</v>
      </c>
      <c r="G70">
        <v>1.9E-2</v>
      </c>
      <c r="H70" s="1">
        <v>5.8699999999999998E+122</v>
      </c>
      <c r="I70">
        <v>122.76900000000001</v>
      </c>
      <c r="J70" s="1">
        <v>2.9399999999999999E+122</v>
      </c>
      <c r="K70" s="1">
        <v>4.1499999999999999E+122</v>
      </c>
      <c r="L70"/>
    </row>
    <row r="71" spans="1:12" x14ac:dyDescent="0.3">
      <c r="A71" t="s">
        <v>47</v>
      </c>
      <c r="B71" t="s">
        <v>123</v>
      </c>
      <c r="C71" t="s">
        <v>128</v>
      </c>
      <c r="D71" t="s">
        <v>46</v>
      </c>
      <c r="E71">
        <v>27.36</v>
      </c>
      <c r="F71">
        <v>27.34</v>
      </c>
      <c r="G71">
        <v>1.9E-2</v>
      </c>
      <c r="H71" s="1">
        <v>5.0060000000000002E+78</v>
      </c>
      <c r="I71">
        <v>78.698999999999998</v>
      </c>
      <c r="J71" s="1">
        <v>2.9399999999999999E+122</v>
      </c>
      <c r="K71" s="1">
        <v>4.1499999999999999E+122</v>
      </c>
      <c r="L71"/>
    </row>
    <row r="72" spans="1:12" x14ac:dyDescent="0.3">
      <c r="A72" t="s">
        <v>48</v>
      </c>
      <c r="B72" t="s">
        <v>123</v>
      </c>
      <c r="C72" t="s">
        <v>128</v>
      </c>
      <c r="D72" t="s">
        <v>50</v>
      </c>
      <c r="E72">
        <v>27.52</v>
      </c>
      <c r="F72">
        <v>27.49</v>
      </c>
      <c r="G72">
        <v>4.2000000000000003E-2</v>
      </c>
      <c r="H72" s="1">
        <v>7.617E-183</v>
      </c>
      <c r="I72">
        <v>-182.11799999999999</v>
      </c>
      <c r="J72" s="1">
        <v>1.56E-87</v>
      </c>
      <c r="K72" s="1">
        <v>2.2099999999999999E-87</v>
      </c>
      <c r="L72"/>
    </row>
    <row r="73" spans="1:12" x14ac:dyDescent="0.3">
      <c r="A73" t="s">
        <v>51</v>
      </c>
      <c r="B73" t="s">
        <v>123</v>
      </c>
      <c r="C73" t="s">
        <v>128</v>
      </c>
      <c r="D73" t="s">
        <v>50</v>
      </c>
      <c r="E73">
        <v>27.46</v>
      </c>
      <c r="F73">
        <v>27.49</v>
      </c>
      <c r="G73">
        <v>4.2000000000000003E-2</v>
      </c>
      <c r="H73" s="1">
        <v>3.1199999999999999E-87</v>
      </c>
      <c r="I73">
        <v>-86.506</v>
      </c>
      <c r="J73" s="1">
        <v>1.56E-87</v>
      </c>
      <c r="K73" s="1">
        <v>2.2099999999999999E-87</v>
      </c>
      <c r="L73"/>
    </row>
    <row r="74" spans="1:12" x14ac:dyDescent="0.3">
      <c r="A74" t="s">
        <v>55</v>
      </c>
      <c r="B74" t="s">
        <v>123</v>
      </c>
      <c r="C74" t="s">
        <v>128</v>
      </c>
      <c r="D74" t="s">
        <v>57</v>
      </c>
      <c r="E74">
        <v>27.56</v>
      </c>
      <c r="F74">
        <v>27.38</v>
      </c>
      <c r="G74">
        <v>0.25900000000000001</v>
      </c>
      <c r="H74" s="1">
        <v>7.5449999999999999E-258</v>
      </c>
      <c r="I74">
        <v>-257.12200000000001</v>
      </c>
      <c r="J74" t="s">
        <v>124</v>
      </c>
      <c r="K74" t="s">
        <v>11</v>
      </c>
      <c r="L74"/>
    </row>
    <row r="75" spans="1:12" x14ac:dyDescent="0.3">
      <c r="A75" t="s">
        <v>58</v>
      </c>
      <c r="B75" t="s">
        <v>123</v>
      </c>
      <c r="C75" t="s">
        <v>128</v>
      </c>
      <c r="D75" t="s">
        <v>57</v>
      </c>
      <c r="E75">
        <v>27.2</v>
      </c>
      <c r="F75">
        <v>27.38</v>
      </c>
      <c r="G75">
        <v>0.25900000000000001</v>
      </c>
      <c r="H75" t="s">
        <v>124</v>
      </c>
      <c r="J75" t="s">
        <v>124</v>
      </c>
      <c r="K75" t="s">
        <v>11</v>
      </c>
      <c r="L75"/>
    </row>
    <row r="76" spans="1:12" x14ac:dyDescent="0.3">
      <c r="A76" t="s">
        <v>59</v>
      </c>
      <c r="B76" t="s">
        <v>123</v>
      </c>
      <c r="C76" t="s">
        <v>128</v>
      </c>
      <c r="D76" t="s">
        <v>61</v>
      </c>
      <c r="E76">
        <v>27.35</v>
      </c>
      <c r="F76">
        <v>27.25</v>
      </c>
      <c r="G76">
        <v>0.14499999999999999</v>
      </c>
      <c r="H76" s="1">
        <v>5.0129999999999998E+82</v>
      </c>
      <c r="I76">
        <v>82.7</v>
      </c>
      <c r="J76" t="s">
        <v>124</v>
      </c>
      <c r="K76" t="s">
        <v>11</v>
      </c>
      <c r="L76"/>
    </row>
    <row r="77" spans="1:12" x14ac:dyDescent="0.3">
      <c r="A77" t="s">
        <v>62</v>
      </c>
      <c r="B77" t="s">
        <v>123</v>
      </c>
      <c r="C77" t="s">
        <v>128</v>
      </c>
      <c r="D77" t="s">
        <v>61</v>
      </c>
      <c r="E77">
        <v>27.15</v>
      </c>
      <c r="F77">
        <v>27.25</v>
      </c>
      <c r="G77">
        <v>0.14499999999999999</v>
      </c>
      <c r="H77" t="s">
        <v>124</v>
      </c>
      <c r="J77" t="s">
        <v>124</v>
      </c>
      <c r="K77" t="s">
        <v>11</v>
      </c>
      <c r="L77"/>
    </row>
    <row r="78" spans="1:12" x14ac:dyDescent="0.3">
      <c r="A78" t="s">
        <v>66</v>
      </c>
      <c r="B78" t="s">
        <v>123</v>
      </c>
      <c r="C78" t="s">
        <v>128</v>
      </c>
      <c r="D78" t="s">
        <v>68</v>
      </c>
      <c r="E78">
        <v>27.48</v>
      </c>
      <c r="F78">
        <v>27.37</v>
      </c>
      <c r="G78">
        <v>0.16600000000000001</v>
      </c>
      <c r="H78" s="1">
        <v>4.684E-127</v>
      </c>
      <c r="I78">
        <v>-126.32899999999999</v>
      </c>
      <c r="J78" s="1">
        <v>3.2599999999999998E+249</v>
      </c>
      <c r="K78" t="s">
        <v>124</v>
      </c>
      <c r="L78"/>
    </row>
    <row r="79" spans="1:12" x14ac:dyDescent="0.3">
      <c r="A79" t="s">
        <v>69</v>
      </c>
      <c r="B79" t="s">
        <v>123</v>
      </c>
      <c r="C79" t="s">
        <v>128</v>
      </c>
      <c r="D79" t="s">
        <v>68</v>
      </c>
      <c r="E79">
        <v>27.25</v>
      </c>
      <c r="F79">
        <v>27.37</v>
      </c>
      <c r="G79">
        <v>0.16600000000000001</v>
      </c>
      <c r="H79" s="1">
        <v>6.5190000000000004E+249</v>
      </c>
      <c r="I79">
        <v>249.81399999999999</v>
      </c>
      <c r="J79" s="1">
        <v>3.2599999999999998E+249</v>
      </c>
      <c r="K79" t="s">
        <v>124</v>
      </c>
      <c r="L79"/>
    </row>
    <row r="80" spans="1:12" x14ac:dyDescent="0.3">
      <c r="A80" t="s">
        <v>70</v>
      </c>
      <c r="B80" t="s">
        <v>123</v>
      </c>
      <c r="C80" t="s">
        <v>128</v>
      </c>
      <c r="D80" t="s">
        <v>72</v>
      </c>
      <c r="E80">
        <v>27.37</v>
      </c>
      <c r="F80">
        <v>27.45</v>
      </c>
      <c r="G80">
        <v>0.115</v>
      </c>
      <c r="H80" s="1">
        <v>6.3239999999999995E+61</v>
      </c>
      <c r="I80">
        <v>61.801000000000002</v>
      </c>
      <c r="J80" s="1">
        <v>3.1599999999999998E+61</v>
      </c>
      <c r="K80" s="1">
        <v>4.4699999999999998E+61</v>
      </c>
      <c r="L80"/>
    </row>
    <row r="81" spans="1:12" x14ac:dyDescent="0.3">
      <c r="A81" t="s">
        <v>73</v>
      </c>
      <c r="B81" t="s">
        <v>123</v>
      </c>
      <c r="C81" t="s">
        <v>128</v>
      </c>
      <c r="D81" t="s">
        <v>72</v>
      </c>
      <c r="E81">
        <v>27.53</v>
      </c>
      <c r="F81">
        <v>27.45</v>
      </c>
      <c r="G81">
        <v>0.115</v>
      </c>
      <c r="H81" s="1">
        <v>9.8500000000000002E-201</v>
      </c>
      <c r="I81">
        <v>-200.00700000000001</v>
      </c>
      <c r="J81" s="1">
        <v>3.1599999999999998E+61</v>
      </c>
      <c r="K81" s="1">
        <v>4.4699999999999998E+61</v>
      </c>
      <c r="L81"/>
    </row>
    <row r="82" spans="1:12" x14ac:dyDescent="0.3">
      <c r="A82" t="s">
        <v>77</v>
      </c>
      <c r="B82" t="s">
        <v>123</v>
      </c>
      <c r="C82" t="s">
        <v>128</v>
      </c>
      <c r="D82" t="s">
        <v>79</v>
      </c>
      <c r="E82">
        <v>27.3</v>
      </c>
      <c r="F82">
        <v>27.33</v>
      </c>
      <c r="G82">
        <v>4.8000000000000001E-2</v>
      </c>
      <c r="H82" s="1">
        <v>1.1870000000000001E+174</v>
      </c>
      <c r="I82">
        <v>174.07400000000001</v>
      </c>
      <c r="J82" s="1">
        <v>5.9299999999999997E+173</v>
      </c>
      <c r="K82" t="s">
        <v>124</v>
      </c>
      <c r="L82"/>
    </row>
    <row r="83" spans="1:12" x14ac:dyDescent="0.3">
      <c r="A83" t="s">
        <v>80</v>
      </c>
      <c r="B83" t="s">
        <v>123</v>
      </c>
      <c r="C83" t="s">
        <v>128</v>
      </c>
      <c r="D83" t="s">
        <v>79</v>
      </c>
      <c r="E83">
        <v>27.36</v>
      </c>
      <c r="F83">
        <v>27.33</v>
      </c>
      <c r="G83">
        <v>4.8000000000000001E-2</v>
      </c>
      <c r="H83" s="1">
        <v>3.1419999999999998E+64</v>
      </c>
      <c r="I83">
        <v>64.497</v>
      </c>
      <c r="J83" s="1">
        <v>5.9299999999999997E+173</v>
      </c>
      <c r="K83" t="s">
        <v>124</v>
      </c>
      <c r="L83"/>
    </row>
    <row r="84" spans="1:12" x14ac:dyDescent="0.3">
      <c r="A84" t="s">
        <v>81</v>
      </c>
      <c r="B84" t="s">
        <v>123</v>
      </c>
      <c r="C84" t="s">
        <v>128</v>
      </c>
      <c r="D84" t="s">
        <v>83</v>
      </c>
      <c r="E84">
        <v>27.38</v>
      </c>
      <c r="F84">
        <v>27.34</v>
      </c>
      <c r="G84">
        <v>5.3999999999999999E-2</v>
      </c>
      <c r="H84" s="1">
        <v>2.7609999999999999E+45</v>
      </c>
      <c r="I84">
        <v>45.441000000000003</v>
      </c>
      <c r="J84" s="1">
        <v>5.8600000000000002E+166</v>
      </c>
      <c r="K84" t="s">
        <v>124</v>
      </c>
      <c r="L84"/>
    </row>
    <row r="85" spans="1:12" x14ac:dyDescent="0.3">
      <c r="A85" t="s">
        <v>84</v>
      </c>
      <c r="B85" t="s">
        <v>123</v>
      </c>
      <c r="C85" t="s">
        <v>128</v>
      </c>
      <c r="D85" t="s">
        <v>83</v>
      </c>
      <c r="E85">
        <v>27.3</v>
      </c>
      <c r="F85">
        <v>27.34</v>
      </c>
      <c r="G85">
        <v>5.3999999999999999E-2</v>
      </c>
      <c r="H85" s="1">
        <v>1.172E+167</v>
      </c>
      <c r="I85">
        <v>167.06899999999999</v>
      </c>
      <c r="J85" s="1">
        <v>5.8600000000000002E+166</v>
      </c>
      <c r="K85" t="s">
        <v>124</v>
      </c>
      <c r="L85"/>
    </row>
    <row r="86" spans="1:12" x14ac:dyDescent="0.3">
      <c r="A86" t="s">
        <v>88</v>
      </c>
      <c r="B86" t="s">
        <v>123</v>
      </c>
      <c r="C86" t="s">
        <v>128</v>
      </c>
      <c r="D86" t="s">
        <v>90</v>
      </c>
      <c r="E86">
        <v>27.35</v>
      </c>
      <c r="F86">
        <v>27.26</v>
      </c>
      <c r="G86">
        <v>0.13300000000000001</v>
      </c>
      <c r="H86" s="1">
        <v>8.8130000000000001E+82</v>
      </c>
      <c r="I86">
        <v>82.944999999999993</v>
      </c>
      <c r="J86" t="s">
        <v>124</v>
      </c>
      <c r="K86" t="s">
        <v>11</v>
      </c>
      <c r="L86"/>
    </row>
    <row r="87" spans="1:12" x14ac:dyDescent="0.3">
      <c r="A87" t="s">
        <v>91</v>
      </c>
      <c r="B87" t="s">
        <v>123</v>
      </c>
      <c r="C87" t="s">
        <v>128</v>
      </c>
      <c r="D87" t="s">
        <v>90</v>
      </c>
      <c r="E87">
        <v>27.16</v>
      </c>
      <c r="F87">
        <v>27.26</v>
      </c>
      <c r="G87">
        <v>0.13300000000000001</v>
      </c>
      <c r="H87" t="s">
        <v>124</v>
      </c>
      <c r="J87" t="s">
        <v>124</v>
      </c>
      <c r="K87" t="s">
        <v>11</v>
      </c>
      <c r="L87"/>
    </row>
    <row r="88" spans="1:12" x14ac:dyDescent="0.3">
      <c r="A88" t="s">
        <v>92</v>
      </c>
      <c r="B88" t="s">
        <v>123</v>
      </c>
      <c r="C88" t="s">
        <v>128</v>
      </c>
      <c r="D88" t="s">
        <v>94</v>
      </c>
      <c r="E88">
        <v>27.33</v>
      </c>
      <c r="F88">
        <v>27.39</v>
      </c>
      <c r="G88">
        <v>9.0999999999999998E-2</v>
      </c>
      <c r="H88" s="1">
        <v>6.6200000000000001E+118</v>
      </c>
      <c r="I88">
        <v>118.821</v>
      </c>
      <c r="J88" s="1">
        <v>3.31E+118</v>
      </c>
      <c r="K88" s="1">
        <v>4.6799999999999997E+118</v>
      </c>
      <c r="L88"/>
    </row>
    <row r="89" spans="1:12" x14ac:dyDescent="0.3">
      <c r="A89" t="s">
        <v>95</v>
      </c>
      <c r="B89" t="s">
        <v>123</v>
      </c>
      <c r="C89" t="s">
        <v>128</v>
      </c>
      <c r="D89" t="s">
        <v>94</v>
      </c>
      <c r="E89">
        <v>27.46</v>
      </c>
      <c r="F89">
        <v>27.39</v>
      </c>
      <c r="G89">
        <v>9.0999999999999998E-2</v>
      </c>
      <c r="H89" s="1">
        <v>4.3849999999999999E-88</v>
      </c>
      <c r="I89">
        <v>-87.358000000000004</v>
      </c>
      <c r="J89" s="1">
        <v>3.31E+118</v>
      </c>
      <c r="K89" s="1">
        <v>4.6799999999999997E+118</v>
      </c>
      <c r="L89"/>
    </row>
    <row r="90" spans="1:12" x14ac:dyDescent="0.3">
      <c r="A90" t="s">
        <v>99</v>
      </c>
      <c r="B90" t="s">
        <v>123</v>
      </c>
      <c r="C90" t="s">
        <v>128</v>
      </c>
      <c r="D90" t="s">
        <v>101</v>
      </c>
      <c r="E90">
        <v>27.33</v>
      </c>
      <c r="F90">
        <v>27.39</v>
      </c>
      <c r="G90">
        <v>8.7999999999999995E-2</v>
      </c>
      <c r="H90" s="1">
        <v>9.9179999999999994E+119</v>
      </c>
      <c r="I90">
        <v>119.996</v>
      </c>
      <c r="J90" s="1">
        <v>4.9599999999999998E+119</v>
      </c>
      <c r="K90" s="1">
        <v>7.0099999999999996E+119</v>
      </c>
      <c r="L90"/>
    </row>
    <row r="91" spans="1:12" x14ac:dyDescent="0.3">
      <c r="A91" t="s">
        <v>102</v>
      </c>
      <c r="B91" t="s">
        <v>123</v>
      </c>
      <c r="C91" t="s">
        <v>128</v>
      </c>
      <c r="D91" t="s">
        <v>101</v>
      </c>
      <c r="E91">
        <v>27.45</v>
      </c>
      <c r="F91">
        <v>27.39</v>
      </c>
      <c r="G91">
        <v>8.7999999999999995E-2</v>
      </c>
      <c r="H91" s="1">
        <v>2.6860000000000001E-80</v>
      </c>
      <c r="I91">
        <v>-79.570999999999998</v>
      </c>
      <c r="J91" s="1">
        <v>4.9599999999999998E+119</v>
      </c>
      <c r="K91" s="1">
        <v>7.0099999999999996E+119</v>
      </c>
      <c r="L91"/>
    </row>
    <row r="92" spans="1:12" x14ac:dyDescent="0.3">
      <c r="A92" t="s">
        <v>103</v>
      </c>
      <c r="B92" t="s">
        <v>123</v>
      </c>
      <c r="C92" t="s">
        <v>128</v>
      </c>
      <c r="D92" t="s">
        <v>105</v>
      </c>
      <c r="E92">
        <v>27.38</v>
      </c>
      <c r="F92">
        <v>27.37</v>
      </c>
      <c r="G92">
        <v>7.0000000000000001E-3</v>
      </c>
      <c r="H92" s="1">
        <v>1.323E+40</v>
      </c>
      <c r="I92">
        <v>40.122</v>
      </c>
      <c r="J92" s="1">
        <v>1.4899999999999999E+55</v>
      </c>
      <c r="K92" s="1">
        <v>2.1000000000000001E+55</v>
      </c>
      <c r="L92"/>
    </row>
    <row r="93" spans="1:12" x14ac:dyDescent="0.3">
      <c r="A93" t="s">
        <v>106</v>
      </c>
      <c r="B93" t="s">
        <v>123</v>
      </c>
      <c r="C93" t="s">
        <v>128</v>
      </c>
      <c r="D93" t="s">
        <v>105</v>
      </c>
      <c r="E93">
        <v>27.37</v>
      </c>
      <c r="F93">
        <v>27.37</v>
      </c>
      <c r="G93">
        <v>7.0000000000000001E-3</v>
      </c>
      <c r="H93" s="1">
        <v>2.9720000000000002E+55</v>
      </c>
      <c r="I93">
        <v>55.472999999999999</v>
      </c>
      <c r="J93" s="1">
        <v>1.4899999999999999E+55</v>
      </c>
      <c r="K93" s="1">
        <v>2.1000000000000001E+55</v>
      </c>
      <c r="L93"/>
    </row>
    <row r="94" spans="1:12" x14ac:dyDescent="0.3">
      <c r="A94" t="s">
        <v>110</v>
      </c>
      <c r="B94" t="s">
        <v>123</v>
      </c>
      <c r="C94" t="s">
        <v>128</v>
      </c>
      <c r="D94" t="s">
        <v>112</v>
      </c>
      <c r="E94">
        <v>27.73</v>
      </c>
      <c r="F94">
        <v>27.59</v>
      </c>
      <c r="G94">
        <v>0.185</v>
      </c>
      <c r="H94" s="1">
        <v>0</v>
      </c>
      <c r="J94" s="1">
        <v>1.6599999999999999E-96</v>
      </c>
      <c r="K94" s="1">
        <v>2.3499999999999999E-96</v>
      </c>
      <c r="L94"/>
    </row>
    <row r="95" spans="1:12" x14ac:dyDescent="0.3">
      <c r="A95" t="s">
        <v>113</v>
      </c>
      <c r="B95" t="s">
        <v>123</v>
      </c>
      <c r="C95" t="s">
        <v>128</v>
      </c>
      <c r="D95" t="s">
        <v>112</v>
      </c>
      <c r="E95">
        <v>27.46</v>
      </c>
      <c r="F95">
        <v>27.59</v>
      </c>
      <c r="G95">
        <v>0.185</v>
      </c>
      <c r="H95" s="1">
        <v>3.3280000000000002E-96</v>
      </c>
      <c r="I95">
        <v>-95.477999999999994</v>
      </c>
      <c r="J95" s="1">
        <v>1.6599999999999999E-96</v>
      </c>
      <c r="K95" s="1">
        <v>2.3499999999999999E-96</v>
      </c>
      <c r="L95"/>
    </row>
    <row r="96" spans="1:12" x14ac:dyDescent="0.3">
      <c r="A96" t="s">
        <v>114</v>
      </c>
      <c r="B96" t="s">
        <v>123</v>
      </c>
      <c r="C96" t="s">
        <v>128</v>
      </c>
      <c r="D96" t="s">
        <v>116</v>
      </c>
      <c r="E96">
        <v>27.5</v>
      </c>
      <c r="F96">
        <v>27.53</v>
      </c>
      <c r="G96">
        <v>4.9000000000000002E-2</v>
      </c>
      <c r="H96" s="1">
        <v>2.1339999999999998E-151</v>
      </c>
      <c r="I96">
        <v>-150.67099999999999</v>
      </c>
      <c r="J96" s="1">
        <v>1.0699999999999999E-151</v>
      </c>
      <c r="K96" s="1">
        <v>1.51E-151</v>
      </c>
      <c r="L96"/>
    </row>
    <row r="97" spans="1:12" x14ac:dyDescent="0.3">
      <c r="A97" t="s">
        <v>117</v>
      </c>
      <c r="B97" t="s">
        <v>123</v>
      </c>
      <c r="C97" t="s">
        <v>128</v>
      </c>
      <c r="D97" t="s">
        <v>116</v>
      </c>
      <c r="E97">
        <v>27.57</v>
      </c>
      <c r="F97">
        <v>27.53</v>
      </c>
      <c r="G97">
        <v>4.9000000000000002E-2</v>
      </c>
      <c r="H97" s="1">
        <v>1.6369999999999999E-262</v>
      </c>
      <c r="I97">
        <v>-261.786</v>
      </c>
      <c r="J97" s="1">
        <v>1.0699999999999999E-151</v>
      </c>
      <c r="K97" s="1">
        <v>1.51E-151</v>
      </c>
      <c r="L97"/>
    </row>
  </sheetData>
  <autoFilter ref="A1:J49"/>
  <sortState ref="A2:L150">
    <sortCondition ref="B2:B150"/>
    <sortCondition ref="L2:L150"/>
    <sortCondition ref="D2:D150"/>
    <sortCondition ref="F2:F1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7" sqref="B17"/>
    </sheetView>
  </sheetViews>
  <sheetFormatPr defaultRowHeight="14.4" x14ac:dyDescent="0.3"/>
  <cols>
    <col min="1" max="1" width="8.88671875" style="2"/>
    <col min="2" max="2" width="33.88671875" bestFit="1" customWidth="1"/>
    <col min="3" max="3" width="5.5546875" bestFit="1" customWidth="1"/>
    <col min="4" max="4" width="5.44140625" bestFit="1" customWidth="1"/>
    <col min="5" max="5" width="19" customWidth="1"/>
    <col min="6" max="6" width="12.109375" bestFit="1" customWidth="1"/>
    <col min="7" max="7" width="15.33203125" bestFit="1" customWidth="1"/>
  </cols>
  <sheetData>
    <row r="1" spans="1:7" s="4" customFormat="1" x14ac:dyDescent="0.3">
      <c r="A1" s="5" t="s">
        <v>122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3">
      <c r="B2" t="s">
        <v>6</v>
      </c>
      <c r="C2">
        <v>38</v>
      </c>
      <c r="D2" t="b">
        <v>1</v>
      </c>
    </row>
    <row r="3" spans="1:7" x14ac:dyDescent="0.3">
      <c r="B3" t="s">
        <v>7</v>
      </c>
      <c r="C3">
        <v>38</v>
      </c>
      <c r="D3" t="b">
        <v>1</v>
      </c>
    </row>
    <row r="4" spans="1:7" x14ac:dyDescent="0.3">
      <c r="B4" t="s">
        <v>8</v>
      </c>
      <c r="C4">
        <v>38</v>
      </c>
      <c r="D4" t="b">
        <v>1</v>
      </c>
    </row>
    <row r="5" spans="1:7" x14ac:dyDescent="0.3">
      <c r="B5" t="s">
        <v>9</v>
      </c>
      <c r="C5">
        <v>30</v>
      </c>
      <c r="D5" t="b">
        <v>1</v>
      </c>
    </row>
    <row r="6" spans="1:7" x14ac:dyDescent="0.3">
      <c r="B6" t="s">
        <v>10</v>
      </c>
      <c r="C6" t="s">
        <v>11</v>
      </c>
      <c r="D6" t="b">
        <v>1</v>
      </c>
      <c r="E6" t="s">
        <v>12</v>
      </c>
    </row>
    <row r="7" spans="1:7" x14ac:dyDescent="0.3">
      <c r="B7" t="s">
        <v>13</v>
      </c>
      <c r="C7" t="s">
        <v>11</v>
      </c>
      <c r="D7" t="b">
        <v>1</v>
      </c>
      <c r="E7" t="s">
        <v>14</v>
      </c>
    </row>
    <row r="8" spans="1:7" x14ac:dyDescent="0.3">
      <c r="A8" s="3">
        <v>1.1279999999999999</v>
      </c>
      <c r="B8" t="s">
        <v>15</v>
      </c>
      <c r="C8">
        <v>110</v>
      </c>
      <c r="D8" t="b">
        <v>1</v>
      </c>
      <c r="E8" t="s">
        <v>16</v>
      </c>
    </row>
    <row r="9" spans="1:7" x14ac:dyDescent="0.3">
      <c r="B9" t="s">
        <v>17</v>
      </c>
      <c r="C9">
        <v>90</v>
      </c>
      <c r="D9" t="b">
        <v>1</v>
      </c>
    </row>
    <row r="10" spans="1:7" x14ac:dyDescent="0.3">
      <c r="A10" s="2">
        <v>0.99099999999999999</v>
      </c>
      <c r="B10" t="s">
        <v>18</v>
      </c>
      <c r="C10">
        <v>0.98</v>
      </c>
      <c r="D10" t="b">
        <v>1</v>
      </c>
    </row>
    <row r="11" spans="1:7" x14ac:dyDescent="0.3">
      <c r="A11" s="2">
        <v>2</v>
      </c>
      <c r="B11" t="s">
        <v>19</v>
      </c>
      <c r="C11">
        <v>0.5</v>
      </c>
      <c r="D11" t="b">
        <v>1</v>
      </c>
      <c r="E11" t="s">
        <v>20</v>
      </c>
    </row>
    <row r="13" spans="1:7" x14ac:dyDescent="0.3">
      <c r="B13" t="s">
        <v>129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7"/>
  <sheetViews>
    <sheetView workbookViewId="0">
      <selection activeCell="P20" sqref="P20"/>
    </sheetView>
  </sheetViews>
  <sheetFormatPr defaultRowHeight="14.4" x14ac:dyDescent="0.3"/>
  <cols>
    <col min="4" max="4" width="12.109375" bestFit="1" customWidth="1"/>
    <col min="7" max="7" width="8.88671875" style="9"/>
    <col min="10" max="10" width="10.5546875" bestFit="1" customWidth="1"/>
    <col min="12" max="12" width="8.88671875" style="6"/>
  </cols>
  <sheetData>
    <row r="1" spans="1:15" x14ac:dyDescent="0.3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8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7" t="s">
        <v>125</v>
      </c>
    </row>
    <row r="2" spans="1:15" x14ac:dyDescent="0.3">
      <c r="A2" t="s">
        <v>99</v>
      </c>
      <c r="B2" t="s">
        <v>16</v>
      </c>
      <c r="C2" t="s">
        <v>100</v>
      </c>
      <c r="D2" t="s">
        <v>101</v>
      </c>
      <c r="E2">
        <v>38.049999999999997</v>
      </c>
      <c r="F2">
        <v>38.31</v>
      </c>
      <c r="G2" s="9">
        <v>0.36299999999999999</v>
      </c>
      <c r="H2" s="1">
        <v>0.83440000000000003</v>
      </c>
      <c r="I2" s="1">
        <v>-7.9000000000000001E-2</v>
      </c>
      <c r="J2" s="1">
        <v>0.7</v>
      </c>
      <c r="K2" s="1">
        <v>0.19</v>
      </c>
      <c r="L2" s="6" t="s">
        <v>127</v>
      </c>
    </row>
    <row r="3" spans="1:15" x14ac:dyDescent="0.3">
      <c r="A3" t="s">
        <v>102</v>
      </c>
      <c r="B3" t="s">
        <v>16</v>
      </c>
      <c r="C3" t="s">
        <v>100</v>
      </c>
      <c r="D3" t="s">
        <v>101</v>
      </c>
      <c r="E3">
        <v>38.56</v>
      </c>
      <c r="F3">
        <v>38.31</v>
      </c>
      <c r="G3" s="9">
        <v>0.36299999999999999</v>
      </c>
      <c r="H3" s="1">
        <v>0.56640000000000001</v>
      </c>
      <c r="I3" s="1">
        <v>-0.247</v>
      </c>
      <c r="J3" s="1">
        <v>0.7</v>
      </c>
      <c r="K3" s="1">
        <v>0.19</v>
      </c>
      <c r="L3" s="6" t="s">
        <v>127</v>
      </c>
    </row>
    <row r="4" spans="1:15" x14ac:dyDescent="0.3">
      <c r="A4" t="s">
        <v>80</v>
      </c>
      <c r="B4" t="s">
        <v>16</v>
      </c>
      <c r="C4" t="s">
        <v>78</v>
      </c>
      <c r="D4" t="s">
        <v>79</v>
      </c>
      <c r="E4" s="11" t="s">
        <v>11</v>
      </c>
      <c r="F4">
        <v>0</v>
      </c>
      <c r="G4" s="10">
        <v>0</v>
      </c>
      <c r="H4" t="s">
        <v>11</v>
      </c>
      <c r="I4" s="1" t="s">
        <v>11</v>
      </c>
      <c r="J4" s="1">
        <v>0</v>
      </c>
      <c r="K4" s="1">
        <v>0</v>
      </c>
      <c r="L4" s="6" t="s">
        <v>127</v>
      </c>
    </row>
    <row r="5" spans="1:15" x14ac:dyDescent="0.3">
      <c r="A5" t="s">
        <v>77</v>
      </c>
      <c r="B5" t="s">
        <v>16</v>
      </c>
      <c r="C5" t="s">
        <v>78</v>
      </c>
      <c r="D5" t="s">
        <v>79</v>
      </c>
      <c r="E5">
        <v>19.82</v>
      </c>
      <c r="F5">
        <v>19.82</v>
      </c>
      <c r="G5" s="10">
        <v>0</v>
      </c>
      <c r="H5" s="1">
        <v>799500</v>
      </c>
      <c r="I5" s="1">
        <v>5.9029999999999996</v>
      </c>
      <c r="J5" s="1">
        <v>799000</v>
      </c>
      <c r="K5" s="1">
        <v>0</v>
      </c>
      <c r="O5" s="1"/>
    </row>
    <row r="6" spans="1:15" x14ac:dyDescent="0.3">
      <c r="A6" t="s">
        <v>66</v>
      </c>
      <c r="B6" t="s">
        <v>16</v>
      </c>
      <c r="C6" t="s">
        <v>67</v>
      </c>
      <c r="D6" t="s">
        <v>68</v>
      </c>
      <c r="E6">
        <v>39.69</v>
      </c>
      <c r="F6">
        <v>39.17</v>
      </c>
      <c r="G6" s="10">
        <v>0.72899999999999998</v>
      </c>
      <c r="H6" s="1">
        <v>0.24299999999999999</v>
      </c>
      <c r="I6" s="1">
        <v>-0.61399999999999999</v>
      </c>
      <c r="J6" s="1">
        <v>0.38600000000000001</v>
      </c>
      <c r="K6" s="1">
        <v>0.20300000000000001</v>
      </c>
    </row>
    <row r="7" spans="1:15" x14ac:dyDescent="0.3">
      <c r="A7" t="s">
        <v>69</v>
      </c>
      <c r="B7" t="s">
        <v>16</v>
      </c>
      <c r="C7" t="s">
        <v>67</v>
      </c>
      <c r="D7" t="s">
        <v>68</v>
      </c>
      <c r="E7">
        <v>38.65</v>
      </c>
      <c r="F7">
        <v>39.17</v>
      </c>
      <c r="G7" s="10">
        <v>0.72899999999999998</v>
      </c>
      <c r="H7" s="1">
        <v>0.52959999999999996</v>
      </c>
      <c r="I7" s="1">
        <v>-0.27600000000000002</v>
      </c>
      <c r="J7" s="1">
        <v>0.38600000000000001</v>
      </c>
      <c r="K7" s="1">
        <v>0.20300000000000001</v>
      </c>
      <c r="L7" s="6" t="s">
        <v>127</v>
      </c>
    </row>
    <row r="8" spans="1:15" x14ac:dyDescent="0.3">
      <c r="A8" t="s">
        <v>110</v>
      </c>
      <c r="B8" t="s">
        <v>16</v>
      </c>
      <c r="C8" t="s">
        <v>111</v>
      </c>
      <c r="D8" t="s">
        <v>112</v>
      </c>
      <c r="E8">
        <v>30.35</v>
      </c>
      <c r="F8">
        <v>30.08</v>
      </c>
      <c r="G8" s="9">
        <v>0.377</v>
      </c>
      <c r="H8" s="1">
        <v>281.39999999999998</v>
      </c>
      <c r="I8" s="1">
        <v>2.4489999999999998</v>
      </c>
      <c r="J8" s="1">
        <v>351</v>
      </c>
      <c r="K8" s="1">
        <v>98.7</v>
      </c>
      <c r="L8" s="6" t="s">
        <v>126</v>
      </c>
    </row>
    <row r="9" spans="1:15" x14ac:dyDescent="0.3">
      <c r="A9" t="s">
        <v>113</v>
      </c>
      <c r="B9" t="s">
        <v>16</v>
      </c>
      <c r="C9" t="s">
        <v>111</v>
      </c>
      <c r="D9" t="s">
        <v>112</v>
      </c>
      <c r="E9">
        <v>29.81</v>
      </c>
      <c r="F9">
        <v>30.08</v>
      </c>
      <c r="G9" s="9">
        <v>0.377</v>
      </c>
      <c r="H9" s="1">
        <v>421</v>
      </c>
      <c r="I9" s="1">
        <v>2.6240000000000001</v>
      </c>
      <c r="J9" s="1">
        <v>351</v>
      </c>
      <c r="K9" s="1">
        <v>98.7</v>
      </c>
      <c r="L9" s="6" t="s">
        <v>126</v>
      </c>
    </row>
    <row r="10" spans="1:15" x14ac:dyDescent="0.3">
      <c r="A10" t="s">
        <v>44</v>
      </c>
      <c r="B10" t="s">
        <v>16</v>
      </c>
      <c r="C10" t="s">
        <v>45</v>
      </c>
      <c r="D10" t="s">
        <v>46</v>
      </c>
      <c r="E10">
        <v>25.96</v>
      </c>
      <c r="F10">
        <v>25.7</v>
      </c>
      <c r="G10" s="9">
        <v>0.37</v>
      </c>
      <c r="H10" s="1">
        <v>7731</v>
      </c>
      <c r="I10">
        <v>3.8879999999999999</v>
      </c>
      <c r="J10" s="1">
        <v>9610</v>
      </c>
      <c r="K10" s="1">
        <v>2650</v>
      </c>
      <c r="L10" s="6" t="s">
        <v>126</v>
      </c>
    </row>
    <row r="11" spans="1:15" x14ac:dyDescent="0.3">
      <c r="A11" t="s">
        <v>47</v>
      </c>
      <c r="B11" t="s">
        <v>16</v>
      </c>
      <c r="C11" t="s">
        <v>45</v>
      </c>
      <c r="D11" t="s">
        <v>46</v>
      </c>
      <c r="E11">
        <v>25.44</v>
      </c>
      <c r="F11">
        <v>25.7</v>
      </c>
      <c r="G11" s="9">
        <v>0.37</v>
      </c>
      <c r="H11" s="1">
        <v>11480</v>
      </c>
      <c r="I11">
        <v>4.0599999999999996</v>
      </c>
      <c r="J11" s="1">
        <v>9610</v>
      </c>
      <c r="K11" s="1">
        <v>2650</v>
      </c>
      <c r="L11" s="6" t="s">
        <v>126</v>
      </c>
    </row>
    <row r="12" spans="1:15" x14ac:dyDescent="0.3">
      <c r="A12" t="s">
        <v>36</v>
      </c>
      <c r="B12" t="s">
        <v>16</v>
      </c>
      <c r="C12" t="s">
        <v>37</v>
      </c>
      <c r="D12" t="s">
        <v>38</v>
      </c>
      <c r="E12">
        <v>31.1</v>
      </c>
      <c r="F12">
        <v>31.33</v>
      </c>
      <c r="G12" s="9">
        <v>0.32800000000000001</v>
      </c>
      <c r="H12" s="1">
        <v>159.30000000000001</v>
      </c>
      <c r="I12" s="1">
        <v>2.202</v>
      </c>
      <c r="J12" s="1">
        <v>136</v>
      </c>
      <c r="K12" s="1">
        <v>33.299999999999997</v>
      </c>
      <c r="L12" s="6" t="s">
        <v>126</v>
      </c>
    </row>
    <row r="13" spans="1:15" x14ac:dyDescent="0.3">
      <c r="A13" t="s">
        <v>39</v>
      </c>
      <c r="B13" t="s">
        <v>16</v>
      </c>
      <c r="C13" t="s">
        <v>37</v>
      </c>
      <c r="D13" t="s">
        <v>38</v>
      </c>
      <c r="E13">
        <v>31.56</v>
      </c>
      <c r="F13">
        <v>31.33</v>
      </c>
      <c r="G13" s="9">
        <v>0.32800000000000001</v>
      </c>
      <c r="H13" s="1">
        <v>112.1</v>
      </c>
      <c r="I13" s="1">
        <v>2.0499999999999998</v>
      </c>
      <c r="J13" s="1">
        <v>136</v>
      </c>
      <c r="K13" s="1">
        <v>33.299999999999997</v>
      </c>
      <c r="L13" s="6" t="s">
        <v>126</v>
      </c>
    </row>
    <row r="14" spans="1:15" x14ac:dyDescent="0.3">
      <c r="A14" t="s">
        <v>55</v>
      </c>
      <c r="B14" t="s">
        <v>16</v>
      </c>
      <c r="C14" t="s">
        <v>56</v>
      </c>
      <c r="D14" t="s">
        <v>57</v>
      </c>
      <c r="E14">
        <v>30.52</v>
      </c>
      <c r="F14">
        <v>30.31</v>
      </c>
      <c r="G14" s="9">
        <v>0.30199999999999999</v>
      </c>
      <c r="H14" s="1">
        <v>246.7</v>
      </c>
      <c r="I14" s="1">
        <v>2.3919999999999999</v>
      </c>
      <c r="J14" s="1">
        <v>294</v>
      </c>
      <c r="K14" s="1">
        <v>66.5</v>
      </c>
      <c r="L14" s="6" t="s">
        <v>126</v>
      </c>
    </row>
    <row r="15" spans="1:15" x14ac:dyDescent="0.3">
      <c r="A15" t="s">
        <v>58</v>
      </c>
      <c r="B15" t="s">
        <v>16</v>
      </c>
      <c r="C15" t="s">
        <v>56</v>
      </c>
      <c r="D15" t="s">
        <v>57</v>
      </c>
      <c r="E15">
        <v>30.09</v>
      </c>
      <c r="F15">
        <v>30.31</v>
      </c>
      <c r="G15" s="9">
        <v>0.30199999999999999</v>
      </c>
      <c r="H15" s="1">
        <v>340.8</v>
      </c>
      <c r="I15" s="1">
        <v>2.532</v>
      </c>
      <c r="J15" s="1">
        <v>294</v>
      </c>
      <c r="K15" s="1">
        <v>66.5</v>
      </c>
      <c r="L15" s="6" t="s">
        <v>126</v>
      </c>
    </row>
    <row r="16" spans="1:15" x14ac:dyDescent="0.3">
      <c r="A16" t="s">
        <v>92</v>
      </c>
      <c r="B16" t="s">
        <v>16</v>
      </c>
      <c r="C16" t="s">
        <v>93</v>
      </c>
      <c r="D16" t="s">
        <v>94</v>
      </c>
      <c r="E16">
        <v>30.49</v>
      </c>
      <c r="F16">
        <v>30.7</v>
      </c>
      <c r="G16" s="9">
        <v>0.29599999999999999</v>
      </c>
      <c r="H16" s="1">
        <v>251.5</v>
      </c>
      <c r="I16" s="1">
        <v>2.4009999999999998</v>
      </c>
      <c r="J16" s="1">
        <v>217</v>
      </c>
      <c r="K16" s="1">
        <v>48.2</v>
      </c>
      <c r="L16" s="6" t="s">
        <v>126</v>
      </c>
    </row>
    <row r="17" spans="1:15" x14ac:dyDescent="0.3">
      <c r="A17" t="s">
        <v>95</v>
      </c>
      <c r="B17" t="s">
        <v>16</v>
      </c>
      <c r="C17" t="s">
        <v>93</v>
      </c>
      <c r="D17" t="s">
        <v>94</v>
      </c>
      <c r="E17">
        <v>30.91</v>
      </c>
      <c r="F17">
        <v>30.7</v>
      </c>
      <c r="G17" s="9">
        <v>0.29599999999999999</v>
      </c>
      <c r="H17" s="1">
        <v>183.3</v>
      </c>
      <c r="I17" s="1">
        <v>2.2629999999999999</v>
      </c>
      <c r="J17" s="1">
        <v>217</v>
      </c>
      <c r="K17" s="1">
        <v>48.2</v>
      </c>
      <c r="L17" s="6" t="s">
        <v>126</v>
      </c>
    </row>
    <row r="18" spans="1:15" x14ac:dyDescent="0.3">
      <c r="A18" t="s">
        <v>81</v>
      </c>
      <c r="B18" t="s">
        <v>16</v>
      </c>
      <c r="C18" t="s">
        <v>82</v>
      </c>
      <c r="D18" t="s">
        <v>83</v>
      </c>
      <c r="E18">
        <v>27.81</v>
      </c>
      <c r="F18">
        <v>27.97</v>
      </c>
      <c r="G18" s="9">
        <v>0.22800000000000001</v>
      </c>
      <c r="H18" s="1">
        <v>1913</v>
      </c>
      <c r="I18" s="1">
        <v>3.282</v>
      </c>
      <c r="J18" s="1">
        <v>1710</v>
      </c>
      <c r="K18" s="1">
        <v>293</v>
      </c>
      <c r="L18" s="6" t="s">
        <v>126</v>
      </c>
    </row>
    <row r="19" spans="1:15" x14ac:dyDescent="0.3">
      <c r="A19" t="s">
        <v>84</v>
      </c>
      <c r="B19" t="s">
        <v>16</v>
      </c>
      <c r="C19" t="s">
        <v>82</v>
      </c>
      <c r="D19" t="s">
        <v>83</v>
      </c>
      <c r="E19">
        <v>28.13</v>
      </c>
      <c r="F19">
        <v>27.97</v>
      </c>
      <c r="G19" s="9">
        <v>0.22800000000000001</v>
      </c>
      <c r="H19" s="1">
        <v>1499</v>
      </c>
      <c r="I19" s="1">
        <v>3.1760000000000002</v>
      </c>
      <c r="J19" s="1">
        <v>1710</v>
      </c>
      <c r="K19" s="1">
        <v>293</v>
      </c>
      <c r="L19" s="6" t="s">
        <v>126</v>
      </c>
      <c r="O19" s="1"/>
    </row>
    <row r="20" spans="1:15" x14ac:dyDescent="0.3">
      <c r="A20" t="s">
        <v>70</v>
      </c>
      <c r="B20" t="s">
        <v>16</v>
      </c>
      <c r="C20" t="s">
        <v>71</v>
      </c>
      <c r="D20" t="s">
        <v>72</v>
      </c>
      <c r="E20">
        <v>30.41</v>
      </c>
      <c r="F20">
        <v>30.57</v>
      </c>
      <c r="G20" s="9">
        <v>0.22500000000000001</v>
      </c>
      <c r="H20" s="1">
        <v>267.7</v>
      </c>
      <c r="I20" s="1">
        <v>2.4279999999999999</v>
      </c>
      <c r="J20" s="1">
        <v>239</v>
      </c>
      <c r="K20" s="1">
        <v>40.5</v>
      </c>
      <c r="L20" s="6" t="s">
        <v>126</v>
      </c>
    </row>
    <row r="21" spans="1:15" x14ac:dyDescent="0.3">
      <c r="A21" t="s">
        <v>73</v>
      </c>
      <c r="B21" t="s">
        <v>16</v>
      </c>
      <c r="C21" t="s">
        <v>71</v>
      </c>
      <c r="D21" t="s">
        <v>72</v>
      </c>
      <c r="E21">
        <v>30.73</v>
      </c>
      <c r="F21">
        <v>30.57</v>
      </c>
      <c r="G21" s="9">
        <v>0.22500000000000001</v>
      </c>
      <c r="H21" s="1">
        <v>210.5</v>
      </c>
      <c r="I21" s="1">
        <v>2.323</v>
      </c>
      <c r="J21" s="1">
        <v>239</v>
      </c>
      <c r="K21" s="1">
        <v>40.5</v>
      </c>
      <c r="L21" s="6" t="s">
        <v>126</v>
      </c>
    </row>
    <row r="22" spans="1:15" x14ac:dyDescent="0.3">
      <c r="A22" t="s">
        <v>103</v>
      </c>
      <c r="B22" t="s">
        <v>16</v>
      </c>
      <c r="C22" t="s">
        <v>104</v>
      </c>
      <c r="D22" t="s">
        <v>105</v>
      </c>
      <c r="E22">
        <v>30.92</v>
      </c>
      <c r="F22">
        <v>31.01</v>
      </c>
      <c r="G22" s="9">
        <v>0.129</v>
      </c>
      <c r="H22" s="1">
        <v>183</v>
      </c>
      <c r="I22" s="1">
        <v>2.262</v>
      </c>
      <c r="J22" s="1">
        <v>171</v>
      </c>
      <c r="K22" s="1">
        <v>16.600000000000001</v>
      </c>
      <c r="L22" s="6" t="s">
        <v>126</v>
      </c>
    </row>
    <row r="23" spans="1:15" x14ac:dyDescent="0.3">
      <c r="A23" t="s">
        <v>106</v>
      </c>
      <c r="B23" t="s">
        <v>16</v>
      </c>
      <c r="C23" t="s">
        <v>104</v>
      </c>
      <c r="D23" t="s">
        <v>105</v>
      </c>
      <c r="E23">
        <v>31.1</v>
      </c>
      <c r="F23">
        <v>31.01</v>
      </c>
      <c r="G23" s="9">
        <v>0.129</v>
      </c>
      <c r="H23" s="1">
        <v>159.5</v>
      </c>
      <c r="I23" s="1">
        <v>2.2029999999999998</v>
      </c>
      <c r="J23" s="1">
        <v>171</v>
      </c>
      <c r="K23" s="1">
        <v>16.600000000000001</v>
      </c>
      <c r="L23" s="6" t="s">
        <v>126</v>
      </c>
    </row>
    <row r="24" spans="1:15" x14ac:dyDescent="0.3">
      <c r="A24" t="s">
        <v>59</v>
      </c>
      <c r="B24" t="s">
        <v>16</v>
      </c>
      <c r="C24" t="s">
        <v>60</v>
      </c>
      <c r="D24" t="s">
        <v>61</v>
      </c>
      <c r="E24">
        <v>32.159999999999997</v>
      </c>
      <c r="F24">
        <v>32.24</v>
      </c>
      <c r="G24" s="9">
        <v>0.124</v>
      </c>
      <c r="H24" s="1">
        <v>71.64</v>
      </c>
      <c r="I24" s="1">
        <v>1.855</v>
      </c>
      <c r="J24" s="1">
        <v>67.2</v>
      </c>
      <c r="K24" s="1">
        <v>6.26</v>
      </c>
      <c r="L24" s="6" t="s">
        <v>126</v>
      </c>
    </row>
    <row r="25" spans="1:15" x14ac:dyDescent="0.3">
      <c r="A25" t="s">
        <v>62</v>
      </c>
      <c r="B25" t="s">
        <v>16</v>
      </c>
      <c r="C25" t="s">
        <v>60</v>
      </c>
      <c r="D25" t="s">
        <v>61</v>
      </c>
      <c r="E25">
        <v>32.33</v>
      </c>
      <c r="F25">
        <v>32.24</v>
      </c>
      <c r="G25" s="9">
        <v>0.124</v>
      </c>
      <c r="H25" s="1">
        <v>62.78</v>
      </c>
      <c r="I25" s="1">
        <v>1.798</v>
      </c>
      <c r="J25" s="1">
        <v>67.2</v>
      </c>
      <c r="K25" s="1">
        <v>6.26</v>
      </c>
      <c r="L25" s="6" t="s">
        <v>126</v>
      </c>
    </row>
    <row r="26" spans="1:15" x14ac:dyDescent="0.3">
      <c r="A26" t="s">
        <v>114</v>
      </c>
      <c r="B26" t="s">
        <v>16</v>
      </c>
      <c r="C26" t="s">
        <v>115</v>
      </c>
      <c r="D26" t="s">
        <v>116</v>
      </c>
      <c r="E26">
        <v>30.14</v>
      </c>
      <c r="F26">
        <v>30.2</v>
      </c>
      <c r="G26" s="9">
        <v>9.1999999999999998E-2</v>
      </c>
      <c r="H26" s="1">
        <v>328.9</v>
      </c>
      <c r="I26" s="1">
        <v>2.5169999999999999</v>
      </c>
      <c r="J26" s="1">
        <v>314</v>
      </c>
      <c r="K26" s="1">
        <v>21.7</v>
      </c>
      <c r="L26" s="6" t="s">
        <v>126</v>
      </c>
    </row>
    <row r="27" spans="1:15" x14ac:dyDescent="0.3">
      <c r="A27" t="s">
        <v>117</v>
      </c>
      <c r="B27" t="s">
        <v>16</v>
      </c>
      <c r="C27" t="s">
        <v>115</v>
      </c>
      <c r="D27" t="s">
        <v>116</v>
      </c>
      <c r="E27">
        <v>30.27</v>
      </c>
      <c r="F27">
        <v>30.2</v>
      </c>
      <c r="G27" s="9">
        <v>9.1999999999999998E-2</v>
      </c>
      <c r="H27" s="1">
        <v>298.3</v>
      </c>
      <c r="I27" s="1">
        <v>2.4750000000000001</v>
      </c>
      <c r="J27" s="1">
        <v>314</v>
      </c>
      <c r="K27" s="1">
        <v>21.7</v>
      </c>
      <c r="L27" s="6" t="s">
        <v>126</v>
      </c>
    </row>
    <row r="28" spans="1:15" x14ac:dyDescent="0.3">
      <c r="A28" t="s">
        <v>88</v>
      </c>
      <c r="B28" t="s">
        <v>16</v>
      </c>
      <c r="C28" t="s">
        <v>89</v>
      </c>
      <c r="D28" t="s">
        <v>90</v>
      </c>
      <c r="E28">
        <v>30.72</v>
      </c>
      <c r="F28">
        <v>30.67</v>
      </c>
      <c r="G28" s="9">
        <v>7.0999999999999994E-2</v>
      </c>
      <c r="H28" s="1">
        <v>212.5</v>
      </c>
      <c r="I28" s="1">
        <v>2.327</v>
      </c>
      <c r="J28" s="1">
        <v>221</v>
      </c>
      <c r="K28" s="1">
        <v>11.9</v>
      </c>
      <c r="L28" s="6" t="s">
        <v>126</v>
      </c>
    </row>
    <row r="29" spans="1:15" x14ac:dyDescent="0.3">
      <c r="A29" t="s">
        <v>91</v>
      </c>
      <c r="B29" t="s">
        <v>16</v>
      </c>
      <c r="C29" t="s">
        <v>89</v>
      </c>
      <c r="D29" t="s">
        <v>90</v>
      </c>
      <c r="E29">
        <v>30.62</v>
      </c>
      <c r="F29">
        <v>30.67</v>
      </c>
      <c r="G29" s="9">
        <v>7.0999999999999994E-2</v>
      </c>
      <c r="H29" s="1">
        <v>229.3</v>
      </c>
      <c r="I29" s="1">
        <v>2.36</v>
      </c>
      <c r="J29" s="1">
        <v>221</v>
      </c>
      <c r="K29" s="1">
        <v>11.9</v>
      </c>
      <c r="L29" s="6" t="s">
        <v>126</v>
      </c>
    </row>
    <row r="30" spans="1:15" x14ac:dyDescent="0.3">
      <c r="A30" t="s">
        <v>48</v>
      </c>
      <c r="B30" t="s">
        <v>16</v>
      </c>
      <c r="C30" t="s">
        <v>49</v>
      </c>
      <c r="D30" t="s">
        <v>50</v>
      </c>
      <c r="E30">
        <v>28.31</v>
      </c>
      <c r="F30">
        <v>28.35</v>
      </c>
      <c r="G30" s="9">
        <v>0.05</v>
      </c>
      <c r="H30" s="1">
        <v>1307</v>
      </c>
      <c r="I30" s="1">
        <v>3.1160000000000001</v>
      </c>
      <c r="J30" s="1">
        <v>1270</v>
      </c>
      <c r="K30" s="1">
        <v>48.3</v>
      </c>
      <c r="L30" s="6" t="s">
        <v>126</v>
      </c>
    </row>
    <row r="31" spans="1:15" x14ac:dyDescent="0.3">
      <c r="A31" t="s">
        <v>51</v>
      </c>
      <c r="B31" t="s">
        <v>16</v>
      </c>
      <c r="C31" t="s">
        <v>49</v>
      </c>
      <c r="D31" t="s">
        <v>50</v>
      </c>
      <c r="E31">
        <v>28.38</v>
      </c>
      <c r="F31">
        <v>28.35</v>
      </c>
      <c r="G31" s="9">
        <v>0.05</v>
      </c>
      <c r="H31" s="1">
        <v>1239</v>
      </c>
      <c r="I31" s="1">
        <v>3.093</v>
      </c>
      <c r="J31" s="1">
        <v>1270</v>
      </c>
      <c r="K31" s="1">
        <v>48.3</v>
      </c>
      <c r="L31" s="6" t="s">
        <v>126</v>
      </c>
    </row>
    <row r="32" spans="1:15" x14ac:dyDescent="0.3">
      <c r="A32" t="s">
        <v>32</v>
      </c>
      <c r="B32" t="s">
        <v>16</v>
      </c>
      <c r="C32" t="s">
        <v>33</v>
      </c>
      <c r="D32" t="s">
        <v>34</v>
      </c>
      <c r="E32">
        <v>35.020000000000003</v>
      </c>
      <c r="F32">
        <v>34.99</v>
      </c>
      <c r="G32" s="9">
        <v>4.5999999999999999E-2</v>
      </c>
      <c r="H32" s="1">
        <v>8.2550000000000008</v>
      </c>
      <c r="I32" s="1">
        <v>0.91700000000000004</v>
      </c>
      <c r="J32" s="1">
        <v>8.4600000000000009</v>
      </c>
      <c r="K32" s="1">
        <v>0.29699999999999999</v>
      </c>
      <c r="L32" s="6" t="s">
        <v>126</v>
      </c>
    </row>
    <row r="33" spans="1:12" x14ac:dyDescent="0.3">
      <c r="A33" t="s">
        <v>35</v>
      </c>
      <c r="B33" t="s">
        <v>16</v>
      </c>
      <c r="C33" t="s">
        <v>33</v>
      </c>
      <c r="D33" t="s">
        <v>34</v>
      </c>
      <c r="E33">
        <v>34.950000000000003</v>
      </c>
      <c r="F33">
        <v>34.99</v>
      </c>
      <c r="G33" s="9">
        <v>4.5999999999999999E-2</v>
      </c>
      <c r="H33" s="1">
        <v>8.6750000000000007</v>
      </c>
      <c r="I33" s="1">
        <v>0.93799999999999994</v>
      </c>
      <c r="J33" s="1">
        <v>8.4600000000000009</v>
      </c>
      <c r="K33" s="1">
        <v>0.29699999999999999</v>
      </c>
      <c r="L33" s="6" t="s">
        <v>126</v>
      </c>
    </row>
    <row r="34" spans="1:12" x14ac:dyDescent="0.3">
      <c r="A34" t="s">
        <v>109</v>
      </c>
      <c r="B34" t="s">
        <v>16</v>
      </c>
      <c r="C34" t="s">
        <v>41</v>
      </c>
      <c r="D34" t="s">
        <v>108</v>
      </c>
      <c r="E34" t="s">
        <v>11</v>
      </c>
      <c r="F34">
        <v>0</v>
      </c>
      <c r="G34" s="9">
        <v>0</v>
      </c>
      <c r="H34" s="1">
        <v>3</v>
      </c>
      <c r="I34" s="1">
        <v>0.47699999999999998</v>
      </c>
      <c r="J34" s="1">
        <v>0</v>
      </c>
      <c r="K34" s="1">
        <v>0</v>
      </c>
    </row>
    <row r="35" spans="1:12" x14ac:dyDescent="0.3">
      <c r="A35" s="4" t="s">
        <v>107</v>
      </c>
      <c r="B35" s="4" t="s">
        <v>16</v>
      </c>
      <c r="C35" s="4" t="s">
        <v>41</v>
      </c>
      <c r="D35" s="4" t="s">
        <v>108</v>
      </c>
      <c r="E35">
        <v>37.72</v>
      </c>
      <c r="F35">
        <v>37.72</v>
      </c>
      <c r="G35" s="9">
        <v>0</v>
      </c>
      <c r="H35" s="1">
        <v>3</v>
      </c>
      <c r="I35" s="1">
        <v>0.47699999999999998</v>
      </c>
      <c r="J35" s="1">
        <v>3</v>
      </c>
      <c r="K35" s="1">
        <v>0</v>
      </c>
    </row>
    <row r="36" spans="1:12" x14ac:dyDescent="0.3">
      <c r="A36" t="s">
        <v>96</v>
      </c>
      <c r="B36" t="s">
        <v>16</v>
      </c>
      <c r="C36" t="s">
        <v>41</v>
      </c>
      <c r="D36" t="s">
        <v>97</v>
      </c>
      <c r="E36">
        <v>32.47</v>
      </c>
      <c r="F36">
        <v>32.57</v>
      </c>
      <c r="G36" s="9">
        <v>0.13900000000000001</v>
      </c>
      <c r="H36" s="1">
        <v>30</v>
      </c>
      <c r="I36" s="1">
        <v>1.4770000000000001</v>
      </c>
      <c r="J36" s="1">
        <v>30</v>
      </c>
      <c r="K36" s="1">
        <v>0</v>
      </c>
    </row>
    <row r="37" spans="1:12" x14ac:dyDescent="0.3">
      <c r="A37" t="s">
        <v>98</v>
      </c>
      <c r="B37" t="s">
        <v>16</v>
      </c>
      <c r="C37" t="s">
        <v>41</v>
      </c>
      <c r="D37" t="s">
        <v>97</v>
      </c>
      <c r="E37">
        <v>32.67</v>
      </c>
      <c r="F37">
        <v>32.57</v>
      </c>
      <c r="G37" s="9">
        <v>0.13900000000000001</v>
      </c>
      <c r="H37" s="1">
        <v>30</v>
      </c>
      <c r="I37" s="1">
        <v>1.4770000000000001</v>
      </c>
      <c r="J37" s="1">
        <v>30</v>
      </c>
      <c r="K37" s="1">
        <v>0</v>
      </c>
    </row>
    <row r="38" spans="1:12" x14ac:dyDescent="0.3">
      <c r="A38" t="s">
        <v>85</v>
      </c>
      <c r="B38" t="s">
        <v>16</v>
      </c>
      <c r="C38" t="s">
        <v>41</v>
      </c>
      <c r="D38" t="s">
        <v>86</v>
      </c>
      <c r="E38">
        <v>30.46</v>
      </c>
      <c r="F38">
        <v>30.16</v>
      </c>
      <c r="G38" s="9">
        <v>0.42899999999999999</v>
      </c>
      <c r="H38" s="1">
        <v>300</v>
      </c>
      <c r="I38" s="1">
        <v>2.4769999999999999</v>
      </c>
      <c r="J38" s="1">
        <v>300</v>
      </c>
      <c r="K38" s="1">
        <v>0</v>
      </c>
    </row>
    <row r="39" spans="1:12" x14ac:dyDescent="0.3">
      <c r="A39" t="s">
        <v>87</v>
      </c>
      <c r="B39" t="s">
        <v>16</v>
      </c>
      <c r="C39" t="s">
        <v>41</v>
      </c>
      <c r="D39" t="s">
        <v>86</v>
      </c>
      <c r="E39">
        <v>29.86</v>
      </c>
      <c r="F39">
        <v>30.16</v>
      </c>
      <c r="G39" s="9">
        <v>0.42899999999999999</v>
      </c>
      <c r="H39" s="1">
        <v>300</v>
      </c>
      <c r="I39" s="1">
        <v>2.4769999999999999</v>
      </c>
      <c r="J39" s="1">
        <v>300</v>
      </c>
      <c r="K39" s="1">
        <v>0</v>
      </c>
    </row>
    <row r="40" spans="1:12" x14ac:dyDescent="0.3">
      <c r="A40" t="s">
        <v>74</v>
      </c>
      <c r="B40" t="s">
        <v>16</v>
      </c>
      <c r="C40" t="s">
        <v>41</v>
      </c>
      <c r="D40" t="s">
        <v>75</v>
      </c>
      <c r="E40">
        <v>27.04</v>
      </c>
      <c r="F40">
        <v>27.16</v>
      </c>
      <c r="G40" s="9">
        <v>0.158</v>
      </c>
      <c r="H40" s="1">
        <v>3000</v>
      </c>
      <c r="I40" s="1">
        <v>3.4769999999999999</v>
      </c>
      <c r="J40" s="1">
        <v>3000</v>
      </c>
      <c r="K40" s="1">
        <v>0</v>
      </c>
    </row>
    <row r="41" spans="1:12" x14ac:dyDescent="0.3">
      <c r="A41" t="s">
        <v>76</v>
      </c>
      <c r="B41" t="s">
        <v>16</v>
      </c>
      <c r="C41" t="s">
        <v>41</v>
      </c>
      <c r="D41" t="s">
        <v>75</v>
      </c>
      <c r="E41">
        <v>27.27</v>
      </c>
      <c r="F41">
        <v>27.16</v>
      </c>
      <c r="G41" s="9">
        <v>0.158</v>
      </c>
      <c r="H41" s="1">
        <v>3000</v>
      </c>
      <c r="I41" s="1">
        <v>3.4769999999999999</v>
      </c>
      <c r="J41" s="1">
        <v>3000</v>
      </c>
      <c r="K41" s="1">
        <v>0</v>
      </c>
    </row>
    <row r="42" spans="1:12" x14ac:dyDescent="0.3">
      <c r="A42" t="s">
        <v>63</v>
      </c>
      <c r="B42" t="s">
        <v>16</v>
      </c>
      <c r="C42" t="s">
        <v>41</v>
      </c>
      <c r="D42" t="s">
        <v>64</v>
      </c>
      <c r="E42">
        <v>24.15</v>
      </c>
      <c r="F42">
        <v>24.27</v>
      </c>
      <c r="G42" s="9">
        <v>0.17499999999999999</v>
      </c>
      <c r="H42" s="1">
        <v>30000</v>
      </c>
      <c r="I42" s="1">
        <v>4.4770000000000003</v>
      </c>
      <c r="J42" s="1">
        <v>30000</v>
      </c>
      <c r="K42" s="1">
        <v>0</v>
      </c>
    </row>
    <row r="43" spans="1:12" x14ac:dyDescent="0.3">
      <c r="A43" t="s">
        <v>65</v>
      </c>
      <c r="B43" t="s">
        <v>16</v>
      </c>
      <c r="C43" t="s">
        <v>41</v>
      </c>
      <c r="D43" t="s">
        <v>64</v>
      </c>
      <c r="E43">
        <v>24.39</v>
      </c>
      <c r="F43">
        <v>24.27</v>
      </c>
      <c r="G43" s="9">
        <v>0.17499999999999999</v>
      </c>
      <c r="H43" s="1">
        <v>30000</v>
      </c>
      <c r="I43" s="1">
        <v>4.4770000000000003</v>
      </c>
      <c r="J43" s="1">
        <v>30000</v>
      </c>
      <c r="K43" s="1">
        <v>0</v>
      </c>
    </row>
    <row r="44" spans="1:12" x14ac:dyDescent="0.3">
      <c r="A44" t="s">
        <v>52</v>
      </c>
      <c r="B44" t="s">
        <v>16</v>
      </c>
      <c r="C44" t="s">
        <v>41</v>
      </c>
      <c r="D44" t="s">
        <v>53</v>
      </c>
      <c r="E44">
        <v>21.51</v>
      </c>
      <c r="F44">
        <v>21.07</v>
      </c>
      <c r="G44" s="10">
        <v>0.622</v>
      </c>
      <c r="H44" s="1">
        <v>300000</v>
      </c>
      <c r="I44" s="1">
        <v>5.4770000000000003</v>
      </c>
      <c r="J44" s="1">
        <v>300000</v>
      </c>
      <c r="K44" s="1">
        <v>0</v>
      </c>
    </row>
    <row r="45" spans="1:12" x14ac:dyDescent="0.3">
      <c r="A45" t="s">
        <v>54</v>
      </c>
      <c r="B45" t="s">
        <v>16</v>
      </c>
      <c r="C45" t="s">
        <v>41</v>
      </c>
      <c r="D45" t="s">
        <v>53</v>
      </c>
      <c r="E45">
        <v>20.63</v>
      </c>
      <c r="F45">
        <v>21.07</v>
      </c>
      <c r="G45" s="10">
        <v>0.622</v>
      </c>
      <c r="H45" s="1">
        <v>300000</v>
      </c>
      <c r="I45" s="1">
        <v>5.4770000000000003</v>
      </c>
      <c r="J45" s="1">
        <v>300000</v>
      </c>
      <c r="K45" s="1">
        <v>0</v>
      </c>
    </row>
    <row r="46" spans="1:12" x14ac:dyDescent="0.3">
      <c r="A46" t="s">
        <v>40</v>
      </c>
      <c r="B46" t="s">
        <v>16</v>
      </c>
      <c r="C46" t="s">
        <v>41</v>
      </c>
      <c r="D46" t="s">
        <v>42</v>
      </c>
      <c r="E46">
        <v>18.010000000000002</v>
      </c>
      <c r="F46">
        <v>18.22</v>
      </c>
      <c r="G46" s="9">
        <v>0.30299999999999999</v>
      </c>
      <c r="H46" s="1">
        <v>3000000</v>
      </c>
      <c r="I46" s="1">
        <v>6.4770000000000003</v>
      </c>
      <c r="J46" s="1">
        <v>3000000</v>
      </c>
      <c r="K46" s="1">
        <v>0</v>
      </c>
    </row>
    <row r="47" spans="1:12" x14ac:dyDescent="0.3">
      <c r="A47" t="s">
        <v>43</v>
      </c>
      <c r="B47" t="s">
        <v>16</v>
      </c>
      <c r="C47" t="s">
        <v>41</v>
      </c>
      <c r="D47" t="s">
        <v>42</v>
      </c>
      <c r="E47">
        <v>18.43</v>
      </c>
      <c r="F47">
        <v>18.22</v>
      </c>
      <c r="G47" s="9">
        <v>0.30299999999999999</v>
      </c>
      <c r="H47" s="1">
        <v>3000000</v>
      </c>
      <c r="I47" s="1">
        <v>6.4770000000000003</v>
      </c>
      <c r="J47" s="1">
        <v>3000000</v>
      </c>
      <c r="K47" s="1">
        <v>0</v>
      </c>
    </row>
    <row r="48" spans="1:12" x14ac:dyDescent="0.3">
      <c r="A48" t="s">
        <v>118</v>
      </c>
      <c r="B48" t="s">
        <v>16</v>
      </c>
      <c r="C48" t="s">
        <v>119</v>
      </c>
      <c r="D48" t="s">
        <v>120</v>
      </c>
      <c r="E48" t="s">
        <v>11</v>
      </c>
      <c r="F48">
        <v>0</v>
      </c>
      <c r="G48" s="9">
        <v>0</v>
      </c>
      <c r="H48" t="s">
        <v>11</v>
      </c>
      <c r="I48" s="1" t="s">
        <v>11</v>
      </c>
      <c r="J48" s="1">
        <v>0</v>
      </c>
      <c r="K48" s="1">
        <v>0</v>
      </c>
    </row>
    <row r="49" spans="1:11" x14ac:dyDescent="0.3">
      <c r="A49" t="s">
        <v>121</v>
      </c>
      <c r="B49" t="s">
        <v>16</v>
      </c>
      <c r="C49" t="s">
        <v>119</v>
      </c>
      <c r="D49" t="s">
        <v>120</v>
      </c>
      <c r="E49" t="s">
        <v>11</v>
      </c>
      <c r="F49">
        <v>0</v>
      </c>
      <c r="G49" s="9">
        <v>0</v>
      </c>
      <c r="H49" t="s">
        <v>11</v>
      </c>
      <c r="I49" s="1" t="s">
        <v>11</v>
      </c>
      <c r="J49" s="1">
        <v>0</v>
      </c>
      <c r="K49" s="1">
        <v>0</v>
      </c>
    </row>
    <row r="65" spans="12:12" x14ac:dyDescent="0.3">
      <c r="L65"/>
    </row>
    <row r="66" spans="12:12" x14ac:dyDescent="0.3">
      <c r="L66"/>
    </row>
    <row r="67" spans="12:12" x14ac:dyDescent="0.3">
      <c r="L67"/>
    </row>
    <row r="68" spans="12:12" x14ac:dyDescent="0.3">
      <c r="L68"/>
    </row>
    <row r="69" spans="12:12" x14ac:dyDescent="0.3">
      <c r="L69"/>
    </row>
    <row r="70" spans="12:12" x14ac:dyDescent="0.3">
      <c r="L70"/>
    </row>
    <row r="71" spans="12:12" x14ac:dyDescent="0.3">
      <c r="L71"/>
    </row>
    <row r="72" spans="12:12" x14ac:dyDescent="0.3">
      <c r="L72"/>
    </row>
    <row r="73" spans="12:12" x14ac:dyDescent="0.3">
      <c r="L73"/>
    </row>
    <row r="74" spans="12:12" x14ac:dyDescent="0.3">
      <c r="L74"/>
    </row>
    <row r="75" spans="12:12" x14ac:dyDescent="0.3">
      <c r="L75"/>
    </row>
    <row r="76" spans="12:12" x14ac:dyDescent="0.3">
      <c r="L76"/>
    </row>
    <row r="77" spans="12:12" x14ac:dyDescent="0.3">
      <c r="L77"/>
    </row>
    <row r="78" spans="12:12" x14ac:dyDescent="0.3">
      <c r="L78"/>
    </row>
    <row r="79" spans="12:12" x14ac:dyDescent="0.3">
      <c r="L79"/>
    </row>
    <row r="80" spans="12:12" x14ac:dyDescent="0.3">
      <c r="L80"/>
    </row>
    <row r="81" spans="12:12" x14ac:dyDescent="0.3">
      <c r="L81"/>
    </row>
    <row r="82" spans="12:12" x14ac:dyDescent="0.3">
      <c r="L82"/>
    </row>
    <row r="83" spans="12:12" x14ac:dyDescent="0.3">
      <c r="L83"/>
    </row>
    <row r="84" spans="12:12" x14ac:dyDescent="0.3">
      <c r="L84"/>
    </row>
    <row r="85" spans="12:12" x14ac:dyDescent="0.3">
      <c r="L85"/>
    </row>
    <row r="86" spans="12:12" x14ac:dyDescent="0.3">
      <c r="L86"/>
    </row>
    <row r="87" spans="12:12" x14ac:dyDescent="0.3">
      <c r="L87"/>
    </row>
    <row r="88" spans="12:12" x14ac:dyDescent="0.3">
      <c r="L88"/>
    </row>
    <row r="89" spans="12:12" x14ac:dyDescent="0.3">
      <c r="L89"/>
    </row>
    <row r="90" spans="12:12" x14ac:dyDescent="0.3">
      <c r="L90"/>
    </row>
    <row r="91" spans="12:12" x14ac:dyDescent="0.3">
      <c r="L91"/>
    </row>
    <row r="92" spans="12:12" x14ac:dyDescent="0.3">
      <c r="L92"/>
    </row>
    <row r="93" spans="12:12" x14ac:dyDescent="0.3">
      <c r="L93"/>
    </row>
    <row r="94" spans="12:12" x14ac:dyDescent="0.3">
      <c r="L94"/>
    </row>
    <row r="95" spans="12:12" x14ac:dyDescent="0.3">
      <c r="L95"/>
    </row>
    <row r="96" spans="12:12" x14ac:dyDescent="0.3">
      <c r="L96"/>
    </row>
    <row r="97" spans="12:12" x14ac:dyDescent="0.3">
      <c r="L97"/>
    </row>
  </sheetData>
  <sortState ref="A8:L33">
    <sortCondition descending="1" ref="G8:G33"/>
    <sortCondition ref="D8:D33"/>
  </sortState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H8" sqref="H8"/>
    </sheetView>
  </sheetViews>
  <sheetFormatPr defaultRowHeight="14.4" x14ac:dyDescent="0.3"/>
  <cols>
    <col min="1" max="1" width="6.88671875" bestFit="1" customWidth="1"/>
    <col min="2" max="2" width="7.33203125" bestFit="1" customWidth="1"/>
    <col min="3" max="3" width="8.44140625" bestFit="1" customWidth="1"/>
    <col min="4" max="4" width="9.77734375" bestFit="1" customWidth="1"/>
    <col min="5" max="5" width="6" bestFit="1" customWidth="1"/>
    <col min="6" max="6" width="10.44140625" bestFit="1" customWidth="1"/>
    <col min="7" max="7" width="12.44140625" bestFit="1" customWidth="1"/>
    <col min="8" max="8" width="20.88671875" bestFit="1" customWidth="1"/>
    <col min="9" max="9" width="20.44140625" bestFit="1" customWidth="1"/>
    <col min="10" max="10" width="10.5546875" bestFit="1" customWidth="1"/>
    <col min="11" max="11" width="12.5546875" bestFit="1" customWidth="1"/>
  </cols>
  <sheetData>
    <row r="1" spans="1:12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s="6"/>
    </row>
    <row r="2" spans="1:12" x14ac:dyDescent="0.3">
      <c r="A2" t="s">
        <v>118</v>
      </c>
      <c r="B2" t="s">
        <v>123</v>
      </c>
      <c r="C2" t="s">
        <v>128</v>
      </c>
      <c r="D2" t="s">
        <v>120</v>
      </c>
      <c r="E2">
        <v>27.3</v>
      </c>
      <c r="F2">
        <v>27.43</v>
      </c>
      <c r="G2">
        <v>0.183</v>
      </c>
      <c r="H2" t="s">
        <v>11</v>
      </c>
      <c r="I2" t="s">
        <v>11</v>
      </c>
      <c r="J2" t="s">
        <v>11</v>
      </c>
      <c r="K2" t="s">
        <v>11</v>
      </c>
    </row>
    <row r="3" spans="1:12" x14ac:dyDescent="0.3">
      <c r="A3" t="s">
        <v>121</v>
      </c>
      <c r="B3" t="s">
        <v>123</v>
      </c>
      <c r="C3" t="s">
        <v>128</v>
      </c>
      <c r="D3" t="s">
        <v>120</v>
      </c>
      <c r="E3">
        <v>27.56</v>
      </c>
      <c r="F3">
        <v>27.43</v>
      </c>
      <c r="G3">
        <v>0.183</v>
      </c>
      <c r="H3" t="s">
        <v>11</v>
      </c>
      <c r="I3" t="s">
        <v>11</v>
      </c>
      <c r="J3" t="s">
        <v>11</v>
      </c>
      <c r="K3" t="s">
        <v>11</v>
      </c>
    </row>
    <row r="4" spans="1:12" x14ac:dyDescent="0.3">
      <c r="A4" t="s">
        <v>40</v>
      </c>
      <c r="B4" t="s">
        <v>123</v>
      </c>
      <c r="C4" t="s">
        <v>128</v>
      </c>
      <c r="D4" t="s">
        <v>42</v>
      </c>
      <c r="E4">
        <v>27.37</v>
      </c>
      <c r="F4">
        <v>27.53</v>
      </c>
      <c r="G4">
        <v>0.22800000000000001</v>
      </c>
      <c r="H4" s="1">
        <v>3000000</v>
      </c>
      <c r="I4">
        <v>6.4770000000000003</v>
      </c>
      <c r="J4" s="1">
        <v>3000000</v>
      </c>
      <c r="K4" s="1">
        <v>0</v>
      </c>
    </row>
    <row r="5" spans="1:12" x14ac:dyDescent="0.3">
      <c r="A5" t="s">
        <v>43</v>
      </c>
      <c r="B5" t="s">
        <v>123</v>
      </c>
      <c r="C5" t="s">
        <v>128</v>
      </c>
      <c r="D5" t="s">
        <v>42</v>
      </c>
      <c r="E5">
        <v>27.69</v>
      </c>
      <c r="F5">
        <v>27.53</v>
      </c>
      <c r="G5">
        <v>0.22800000000000001</v>
      </c>
      <c r="H5" s="1">
        <v>3000000</v>
      </c>
      <c r="I5">
        <v>6.4770000000000003</v>
      </c>
      <c r="J5" s="1">
        <v>3000000</v>
      </c>
      <c r="K5" s="1">
        <v>0</v>
      </c>
    </row>
    <row r="6" spans="1:12" x14ac:dyDescent="0.3">
      <c r="A6" t="s">
        <v>52</v>
      </c>
      <c r="B6" t="s">
        <v>123</v>
      </c>
      <c r="C6" t="s">
        <v>128</v>
      </c>
      <c r="D6" t="s">
        <v>53</v>
      </c>
      <c r="E6">
        <v>27.42</v>
      </c>
      <c r="F6">
        <v>27.4</v>
      </c>
      <c r="G6">
        <v>2.1000000000000001E-2</v>
      </c>
      <c r="H6" s="1">
        <v>300000</v>
      </c>
      <c r="I6">
        <v>5.4770000000000003</v>
      </c>
      <c r="J6" s="1">
        <v>300000</v>
      </c>
      <c r="K6" s="1">
        <v>0</v>
      </c>
    </row>
    <row r="7" spans="1:12" x14ac:dyDescent="0.3">
      <c r="A7" t="s">
        <v>54</v>
      </c>
      <c r="B7" t="s">
        <v>123</v>
      </c>
      <c r="C7" t="s">
        <v>128</v>
      </c>
      <c r="D7" t="s">
        <v>53</v>
      </c>
      <c r="E7">
        <v>27.39</v>
      </c>
      <c r="F7">
        <v>27.4</v>
      </c>
      <c r="G7">
        <v>2.1000000000000001E-2</v>
      </c>
      <c r="H7" s="1">
        <v>300000</v>
      </c>
      <c r="I7">
        <v>5.4770000000000003</v>
      </c>
      <c r="J7" s="1">
        <v>300000</v>
      </c>
      <c r="K7" s="1">
        <v>0</v>
      </c>
    </row>
    <row r="8" spans="1:12" x14ac:dyDescent="0.3">
      <c r="A8" t="s">
        <v>63</v>
      </c>
      <c r="B8" t="s">
        <v>123</v>
      </c>
      <c r="C8" t="s">
        <v>128</v>
      </c>
      <c r="D8" t="s">
        <v>64</v>
      </c>
      <c r="E8">
        <v>27.3</v>
      </c>
      <c r="F8">
        <v>27.36</v>
      </c>
      <c r="G8">
        <v>8.5000000000000006E-2</v>
      </c>
      <c r="H8" s="1">
        <v>30000</v>
      </c>
      <c r="I8">
        <v>4.4770000000000003</v>
      </c>
      <c r="J8" s="1">
        <v>30000</v>
      </c>
      <c r="K8" s="1">
        <v>0</v>
      </c>
    </row>
    <row r="9" spans="1:12" x14ac:dyDescent="0.3">
      <c r="A9" t="s">
        <v>65</v>
      </c>
      <c r="B9" t="s">
        <v>123</v>
      </c>
      <c r="C9" t="s">
        <v>128</v>
      </c>
      <c r="D9" t="s">
        <v>64</v>
      </c>
      <c r="E9">
        <v>27.42</v>
      </c>
      <c r="F9">
        <v>27.36</v>
      </c>
      <c r="G9">
        <v>8.5000000000000006E-2</v>
      </c>
      <c r="H9" s="1">
        <v>30000</v>
      </c>
      <c r="I9">
        <v>4.4770000000000003</v>
      </c>
      <c r="J9" s="1">
        <v>30000</v>
      </c>
      <c r="K9" s="1">
        <v>0</v>
      </c>
    </row>
    <row r="10" spans="1:12" x14ac:dyDescent="0.3">
      <c r="A10" t="s">
        <v>74</v>
      </c>
      <c r="B10" t="s">
        <v>123</v>
      </c>
      <c r="C10" t="s">
        <v>128</v>
      </c>
      <c r="D10" t="s">
        <v>75</v>
      </c>
      <c r="E10">
        <v>27.23</v>
      </c>
      <c r="F10">
        <v>27.26</v>
      </c>
      <c r="G10">
        <v>4.1000000000000002E-2</v>
      </c>
      <c r="H10" s="1">
        <v>3000</v>
      </c>
      <c r="I10">
        <v>3.4769999999999999</v>
      </c>
      <c r="J10" s="1">
        <v>3000</v>
      </c>
      <c r="K10" s="1">
        <v>0</v>
      </c>
    </row>
    <row r="11" spans="1:12" x14ac:dyDescent="0.3">
      <c r="A11" t="s">
        <v>76</v>
      </c>
      <c r="B11" t="s">
        <v>123</v>
      </c>
      <c r="C11" t="s">
        <v>128</v>
      </c>
      <c r="D11" t="s">
        <v>75</v>
      </c>
      <c r="E11">
        <v>27.28</v>
      </c>
      <c r="F11">
        <v>27.26</v>
      </c>
      <c r="G11">
        <v>4.1000000000000002E-2</v>
      </c>
      <c r="H11" s="1">
        <v>3000</v>
      </c>
      <c r="I11">
        <v>3.4769999999999999</v>
      </c>
      <c r="J11" s="1">
        <v>3000</v>
      </c>
      <c r="K11" s="1">
        <v>0</v>
      </c>
    </row>
    <row r="12" spans="1:12" x14ac:dyDescent="0.3">
      <c r="A12" t="s">
        <v>85</v>
      </c>
      <c r="B12" t="s">
        <v>123</v>
      </c>
      <c r="C12" t="s">
        <v>128</v>
      </c>
      <c r="D12" t="s">
        <v>86</v>
      </c>
      <c r="E12">
        <v>27.3</v>
      </c>
      <c r="F12">
        <v>27.32</v>
      </c>
      <c r="G12">
        <v>3.3000000000000002E-2</v>
      </c>
      <c r="H12" s="1">
        <v>300</v>
      </c>
      <c r="I12">
        <v>2.4769999999999999</v>
      </c>
      <c r="J12" s="1">
        <v>300</v>
      </c>
      <c r="K12" s="1">
        <v>0</v>
      </c>
    </row>
    <row r="13" spans="1:12" x14ac:dyDescent="0.3">
      <c r="A13" t="s">
        <v>87</v>
      </c>
      <c r="B13" t="s">
        <v>123</v>
      </c>
      <c r="C13" t="s">
        <v>128</v>
      </c>
      <c r="D13" t="s">
        <v>86</v>
      </c>
      <c r="E13">
        <v>27.35</v>
      </c>
      <c r="F13">
        <v>27.32</v>
      </c>
      <c r="G13">
        <v>3.3000000000000002E-2</v>
      </c>
      <c r="H13" s="1">
        <v>300</v>
      </c>
      <c r="I13">
        <v>2.4769999999999999</v>
      </c>
      <c r="J13" s="1">
        <v>300</v>
      </c>
      <c r="K13" s="1">
        <v>0</v>
      </c>
    </row>
    <row r="14" spans="1:12" x14ac:dyDescent="0.3">
      <c r="A14" t="s">
        <v>96</v>
      </c>
      <c r="B14" t="s">
        <v>123</v>
      </c>
      <c r="C14" t="s">
        <v>128</v>
      </c>
      <c r="D14" t="s">
        <v>97</v>
      </c>
      <c r="E14">
        <v>27.31</v>
      </c>
      <c r="F14">
        <v>27.41</v>
      </c>
      <c r="G14">
        <v>0.13100000000000001</v>
      </c>
      <c r="H14" s="1">
        <v>30</v>
      </c>
      <c r="I14">
        <v>1.4770000000000001</v>
      </c>
      <c r="J14" s="1">
        <v>30</v>
      </c>
      <c r="K14" s="1">
        <v>0</v>
      </c>
    </row>
    <row r="15" spans="1:12" x14ac:dyDescent="0.3">
      <c r="A15" t="s">
        <v>98</v>
      </c>
      <c r="B15" t="s">
        <v>123</v>
      </c>
      <c r="C15" t="s">
        <v>128</v>
      </c>
      <c r="D15" t="s">
        <v>97</v>
      </c>
      <c r="E15">
        <v>27.5</v>
      </c>
      <c r="F15">
        <v>27.41</v>
      </c>
      <c r="G15">
        <v>0.13100000000000001</v>
      </c>
      <c r="H15" s="1">
        <v>30</v>
      </c>
      <c r="I15">
        <v>1.4770000000000001</v>
      </c>
      <c r="J15" s="1">
        <v>30</v>
      </c>
      <c r="K15" s="1">
        <v>0</v>
      </c>
    </row>
    <row r="16" spans="1:12" x14ac:dyDescent="0.3">
      <c r="A16" t="s">
        <v>107</v>
      </c>
      <c r="B16" t="s">
        <v>123</v>
      </c>
      <c r="C16" t="s">
        <v>128</v>
      </c>
      <c r="D16" t="s">
        <v>108</v>
      </c>
      <c r="E16">
        <v>27.56</v>
      </c>
      <c r="F16">
        <v>27.54</v>
      </c>
      <c r="G16">
        <v>2.5999999999999999E-2</v>
      </c>
      <c r="H16" s="1">
        <v>3</v>
      </c>
      <c r="I16">
        <v>0.47699999999999998</v>
      </c>
      <c r="J16" s="1">
        <v>3</v>
      </c>
      <c r="K16" s="1">
        <v>0</v>
      </c>
    </row>
    <row r="17" spans="1:11" x14ac:dyDescent="0.3">
      <c r="A17" t="s">
        <v>109</v>
      </c>
      <c r="B17" t="s">
        <v>123</v>
      </c>
      <c r="C17" t="s">
        <v>128</v>
      </c>
      <c r="D17" t="s">
        <v>108</v>
      </c>
      <c r="E17">
        <v>27.52</v>
      </c>
      <c r="F17">
        <v>27.54</v>
      </c>
      <c r="G17">
        <v>2.5999999999999999E-2</v>
      </c>
      <c r="H17" s="1">
        <v>3</v>
      </c>
      <c r="I17">
        <v>0.47699999999999998</v>
      </c>
      <c r="J17" s="1">
        <v>3</v>
      </c>
      <c r="K17" s="1">
        <v>0</v>
      </c>
    </row>
    <row r="18" spans="1:11" x14ac:dyDescent="0.3">
      <c r="A18" t="s">
        <v>32</v>
      </c>
      <c r="B18" t="s">
        <v>123</v>
      </c>
      <c r="C18" t="s">
        <v>128</v>
      </c>
      <c r="D18" t="s">
        <v>34</v>
      </c>
      <c r="E18">
        <v>27.76</v>
      </c>
      <c r="F18">
        <v>27.64</v>
      </c>
      <c r="G18">
        <v>0.16800000000000001</v>
      </c>
      <c r="H18" s="1">
        <v>0</v>
      </c>
      <c r="J18" s="1">
        <v>4.0800000000000002E-191</v>
      </c>
      <c r="K18" s="1">
        <v>0</v>
      </c>
    </row>
    <row r="19" spans="1:11" x14ac:dyDescent="0.3">
      <c r="A19" t="s">
        <v>35</v>
      </c>
      <c r="B19" t="s">
        <v>123</v>
      </c>
      <c r="C19" t="s">
        <v>128</v>
      </c>
      <c r="D19" t="s">
        <v>34</v>
      </c>
      <c r="E19">
        <v>27.52</v>
      </c>
      <c r="F19">
        <v>27.64</v>
      </c>
      <c r="G19">
        <v>0.16800000000000001</v>
      </c>
      <c r="H19" s="1">
        <v>8.1610000000000002E-191</v>
      </c>
      <c r="I19">
        <v>-190.08799999999999</v>
      </c>
      <c r="J19" s="1">
        <v>4.0800000000000002E-191</v>
      </c>
      <c r="K19" s="1">
        <v>0</v>
      </c>
    </row>
    <row r="20" spans="1:11" x14ac:dyDescent="0.3">
      <c r="A20" t="s">
        <v>36</v>
      </c>
      <c r="B20" t="s">
        <v>123</v>
      </c>
      <c r="C20" t="s">
        <v>128</v>
      </c>
      <c r="D20" t="s">
        <v>38</v>
      </c>
      <c r="E20">
        <v>27.81</v>
      </c>
      <c r="F20">
        <v>27.81</v>
      </c>
      <c r="G20">
        <v>2E-3</v>
      </c>
      <c r="H20" s="1">
        <v>0</v>
      </c>
      <c r="J20" s="1">
        <v>0</v>
      </c>
      <c r="K20" s="1">
        <v>0</v>
      </c>
    </row>
    <row r="21" spans="1:11" x14ac:dyDescent="0.3">
      <c r="A21" t="s">
        <v>39</v>
      </c>
      <c r="B21" t="s">
        <v>123</v>
      </c>
      <c r="C21" t="s">
        <v>128</v>
      </c>
      <c r="D21" t="s">
        <v>38</v>
      </c>
      <c r="E21">
        <v>27.81</v>
      </c>
      <c r="F21">
        <v>27.81</v>
      </c>
      <c r="G21">
        <v>2E-3</v>
      </c>
      <c r="H21" s="1">
        <v>0</v>
      </c>
      <c r="J21" s="1">
        <v>0</v>
      </c>
      <c r="K21" s="1">
        <v>0</v>
      </c>
    </row>
    <row r="22" spans="1:11" x14ac:dyDescent="0.3">
      <c r="A22" t="s">
        <v>44</v>
      </c>
      <c r="B22" t="s">
        <v>123</v>
      </c>
      <c r="C22" t="s">
        <v>128</v>
      </c>
      <c r="D22" t="s">
        <v>46</v>
      </c>
      <c r="E22">
        <v>27.33</v>
      </c>
      <c r="F22">
        <v>27.34</v>
      </c>
      <c r="G22">
        <v>1.9E-2</v>
      </c>
      <c r="H22" s="1">
        <v>5.8699999999999998E+122</v>
      </c>
      <c r="I22">
        <v>122.76900000000001</v>
      </c>
      <c r="J22" s="1">
        <v>2.9399999999999999E+122</v>
      </c>
      <c r="K22" s="1">
        <v>4.1499999999999999E+122</v>
      </c>
    </row>
    <row r="23" spans="1:11" x14ac:dyDescent="0.3">
      <c r="A23" t="s">
        <v>47</v>
      </c>
      <c r="B23" t="s">
        <v>123</v>
      </c>
      <c r="C23" t="s">
        <v>128</v>
      </c>
      <c r="D23" t="s">
        <v>46</v>
      </c>
      <c r="E23">
        <v>27.36</v>
      </c>
      <c r="F23">
        <v>27.34</v>
      </c>
      <c r="G23">
        <v>1.9E-2</v>
      </c>
      <c r="H23" s="1">
        <v>5.0060000000000002E+78</v>
      </c>
      <c r="I23">
        <v>78.698999999999998</v>
      </c>
      <c r="J23" s="1">
        <v>2.9399999999999999E+122</v>
      </c>
      <c r="K23" s="1">
        <v>4.1499999999999999E+122</v>
      </c>
    </row>
    <row r="24" spans="1:11" x14ac:dyDescent="0.3">
      <c r="A24" t="s">
        <v>48</v>
      </c>
      <c r="B24" t="s">
        <v>123</v>
      </c>
      <c r="C24" t="s">
        <v>128</v>
      </c>
      <c r="D24" t="s">
        <v>50</v>
      </c>
      <c r="E24">
        <v>27.52</v>
      </c>
      <c r="F24">
        <v>27.49</v>
      </c>
      <c r="G24">
        <v>4.2000000000000003E-2</v>
      </c>
      <c r="H24" s="1">
        <v>7.617E-183</v>
      </c>
      <c r="I24">
        <v>-182.11799999999999</v>
      </c>
      <c r="J24" s="1">
        <v>1.56E-87</v>
      </c>
      <c r="K24" s="1">
        <v>2.2099999999999999E-87</v>
      </c>
    </row>
    <row r="25" spans="1:11" x14ac:dyDescent="0.3">
      <c r="A25" t="s">
        <v>51</v>
      </c>
      <c r="B25" t="s">
        <v>123</v>
      </c>
      <c r="C25" t="s">
        <v>128</v>
      </c>
      <c r="D25" t="s">
        <v>50</v>
      </c>
      <c r="E25">
        <v>27.46</v>
      </c>
      <c r="F25">
        <v>27.49</v>
      </c>
      <c r="G25">
        <v>4.2000000000000003E-2</v>
      </c>
      <c r="H25" s="1">
        <v>3.1199999999999999E-87</v>
      </c>
      <c r="I25">
        <v>-86.506</v>
      </c>
      <c r="J25" s="1">
        <v>1.56E-87</v>
      </c>
      <c r="K25" s="1">
        <v>2.2099999999999999E-87</v>
      </c>
    </row>
    <row r="26" spans="1:11" x14ac:dyDescent="0.3">
      <c r="A26" t="s">
        <v>55</v>
      </c>
      <c r="B26" t="s">
        <v>123</v>
      </c>
      <c r="C26" t="s">
        <v>128</v>
      </c>
      <c r="D26" t="s">
        <v>57</v>
      </c>
      <c r="E26">
        <v>27.56</v>
      </c>
      <c r="F26">
        <v>27.38</v>
      </c>
      <c r="G26">
        <v>0.25900000000000001</v>
      </c>
      <c r="H26" s="1">
        <v>7.5449999999999999E-258</v>
      </c>
      <c r="I26">
        <v>-257.12200000000001</v>
      </c>
      <c r="J26" t="s">
        <v>124</v>
      </c>
      <c r="K26" t="s">
        <v>11</v>
      </c>
    </row>
    <row r="27" spans="1:11" x14ac:dyDescent="0.3">
      <c r="A27" t="s">
        <v>58</v>
      </c>
      <c r="B27" t="s">
        <v>123</v>
      </c>
      <c r="C27" t="s">
        <v>128</v>
      </c>
      <c r="D27" t="s">
        <v>57</v>
      </c>
      <c r="E27">
        <v>27.2</v>
      </c>
      <c r="F27">
        <v>27.38</v>
      </c>
      <c r="G27">
        <v>0.25900000000000001</v>
      </c>
      <c r="H27" t="s">
        <v>124</v>
      </c>
      <c r="J27" t="s">
        <v>124</v>
      </c>
      <c r="K27" t="s">
        <v>11</v>
      </c>
    </row>
    <row r="28" spans="1:11" x14ac:dyDescent="0.3">
      <c r="A28" t="s">
        <v>59</v>
      </c>
      <c r="B28" t="s">
        <v>123</v>
      </c>
      <c r="C28" t="s">
        <v>128</v>
      </c>
      <c r="D28" t="s">
        <v>61</v>
      </c>
      <c r="E28">
        <v>27.35</v>
      </c>
      <c r="F28">
        <v>27.25</v>
      </c>
      <c r="G28">
        <v>0.14499999999999999</v>
      </c>
      <c r="H28" s="1">
        <v>5.0129999999999998E+82</v>
      </c>
      <c r="I28">
        <v>82.7</v>
      </c>
      <c r="J28" t="s">
        <v>124</v>
      </c>
      <c r="K28" t="s">
        <v>11</v>
      </c>
    </row>
    <row r="29" spans="1:11" x14ac:dyDescent="0.3">
      <c r="A29" t="s">
        <v>62</v>
      </c>
      <c r="B29" t="s">
        <v>123</v>
      </c>
      <c r="C29" t="s">
        <v>128</v>
      </c>
      <c r="D29" t="s">
        <v>61</v>
      </c>
      <c r="E29">
        <v>27.15</v>
      </c>
      <c r="F29">
        <v>27.25</v>
      </c>
      <c r="G29">
        <v>0.14499999999999999</v>
      </c>
      <c r="H29" t="s">
        <v>124</v>
      </c>
      <c r="J29" t="s">
        <v>124</v>
      </c>
      <c r="K29" t="s">
        <v>11</v>
      </c>
    </row>
    <row r="30" spans="1:11" x14ac:dyDescent="0.3">
      <c r="A30" t="s">
        <v>66</v>
      </c>
      <c r="B30" t="s">
        <v>123</v>
      </c>
      <c r="C30" t="s">
        <v>128</v>
      </c>
      <c r="D30" t="s">
        <v>68</v>
      </c>
      <c r="E30">
        <v>27.48</v>
      </c>
      <c r="F30">
        <v>27.37</v>
      </c>
      <c r="G30">
        <v>0.16600000000000001</v>
      </c>
      <c r="H30" s="1">
        <v>4.684E-127</v>
      </c>
      <c r="I30">
        <v>-126.32899999999999</v>
      </c>
      <c r="J30" s="1">
        <v>3.2599999999999998E+249</v>
      </c>
      <c r="K30" t="s">
        <v>124</v>
      </c>
    </row>
    <row r="31" spans="1:11" x14ac:dyDescent="0.3">
      <c r="A31" t="s">
        <v>69</v>
      </c>
      <c r="B31" t="s">
        <v>123</v>
      </c>
      <c r="C31" t="s">
        <v>128</v>
      </c>
      <c r="D31" t="s">
        <v>68</v>
      </c>
      <c r="E31">
        <v>27.25</v>
      </c>
      <c r="F31">
        <v>27.37</v>
      </c>
      <c r="G31">
        <v>0.16600000000000001</v>
      </c>
      <c r="H31" s="1">
        <v>6.5190000000000004E+249</v>
      </c>
      <c r="I31">
        <v>249.81399999999999</v>
      </c>
      <c r="J31" s="1">
        <v>3.2599999999999998E+249</v>
      </c>
      <c r="K31" t="s">
        <v>124</v>
      </c>
    </row>
    <row r="32" spans="1:11" x14ac:dyDescent="0.3">
      <c r="A32" t="s">
        <v>70</v>
      </c>
      <c r="B32" t="s">
        <v>123</v>
      </c>
      <c r="C32" t="s">
        <v>128</v>
      </c>
      <c r="D32" t="s">
        <v>72</v>
      </c>
      <c r="E32">
        <v>27.37</v>
      </c>
      <c r="F32">
        <v>27.45</v>
      </c>
      <c r="G32">
        <v>0.115</v>
      </c>
      <c r="H32" s="1">
        <v>6.3239999999999995E+61</v>
      </c>
      <c r="I32">
        <v>61.801000000000002</v>
      </c>
      <c r="J32" s="1">
        <v>3.1599999999999998E+61</v>
      </c>
      <c r="K32" s="1">
        <v>4.4699999999999998E+61</v>
      </c>
    </row>
    <row r="33" spans="1:11" x14ac:dyDescent="0.3">
      <c r="A33" t="s">
        <v>73</v>
      </c>
      <c r="B33" t="s">
        <v>123</v>
      </c>
      <c r="C33" t="s">
        <v>128</v>
      </c>
      <c r="D33" t="s">
        <v>72</v>
      </c>
      <c r="E33">
        <v>27.53</v>
      </c>
      <c r="F33">
        <v>27.45</v>
      </c>
      <c r="G33">
        <v>0.115</v>
      </c>
      <c r="H33" s="1">
        <v>9.8500000000000002E-201</v>
      </c>
      <c r="I33">
        <v>-200.00700000000001</v>
      </c>
      <c r="J33" s="1">
        <v>3.1599999999999998E+61</v>
      </c>
      <c r="K33" s="1">
        <v>4.4699999999999998E+61</v>
      </c>
    </row>
    <row r="34" spans="1:11" x14ac:dyDescent="0.3">
      <c r="A34" t="s">
        <v>77</v>
      </c>
      <c r="B34" t="s">
        <v>123</v>
      </c>
      <c r="C34" t="s">
        <v>128</v>
      </c>
      <c r="D34" t="s">
        <v>79</v>
      </c>
      <c r="E34">
        <v>27.3</v>
      </c>
      <c r="F34">
        <v>27.33</v>
      </c>
      <c r="G34">
        <v>4.8000000000000001E-2</v>
      </c>
      <c r="H34" s="1">
        <v>1.1870000000000001E+174</v>
      </c>
      <c r="I34">
        <v>174.07400000000001</v>
      </c>
      <c r="J34" s="1">
        <v>5.9299999999999997E+173</v>
      </c>
      <c r="K34" t="s">
        <v>124</v>
      </c>
    </row>
    <row r="35" spans="1:11" x14ac:dyDescent="0.3">
      <c r="A35" t="s">
        <v>80</v>
      </c>
      <c r="B35" t="s">
        <v>123</v>
      </c>
      <c r="C35" t="s">
        <v>128</v>
      </c>
      <c r="D35" t="s">
        <v>79</v>
      </c>
      <c r="E35">
        <v>27.36</v>
      </c>
      <c r="F35">
        <v>27.33</v>
      </c>
      <c r="G35">
        <v>4.8000000000000001E-2</v>
      </c>
      <c r="H35" s="1">
        <v>3.1419999999999998E+64</v>
      </c>
      <c r="I35">
        <v>64.497</v>
      </c>
      <c r="J35" s="1">
        <v>5.9299999999999997E+173</v>
      </c>
      <c r="K35" t="s">
        <v>124</v>
      </c>
    </row>
    <row r="36" spans="1:11" x14ac:dyDescent="0.3">
      <c r="A36" t="s">
        <v>81</v>
      </c>
      <c r="B36" t="s">
        <v>123</v>
      </c>
      <c r="C36" t="s">
        <v>128</v>
      </c>
      <c r="D36" t="s">
        <v>83</v>
      </c>
      <c r="E36">
        <v>27.38</v>
      </c>
      <c r="F36">
        <v>27.34</v>
      </c>
      <c r="G36">
        <v>5.3999999999999999E-2</v>
      </c>
      <c r="H36" s="1">
        <v>2.7609999999999999E+45</v>
      </c>
      <c r="I36">
        <v>45.441000000000003</v>
      </c>
      <c r="J36" s="1">
        <v>5.8600000000000002E+166</v>
      </c>
      <c r="K36" t="s">
        <v>124</v>
      </c>
    </row>
    <row r="37" spans="1:11" x14ac:dyDescent="0.3">
      <c r="A37" t="s">
        <v>84</v>
      </c>
      <c r="B37" t="s">
        <v>123</v>
      </c>
      <c r="C37" t="s">
        <v>128</v>
      </c>
      <c r="D37" t="s">
        <v>83</v>
      </c>
      <c r="E37">
        <v>27.3</v>
      </c>
      <c r="F37">
        <v>27.34</v>
      </c>
      <c r="G37">
        <v>5.3999999999999999E-2</v>
      </c>
      <c r="H37" s="1">
        <v>1.172E+167</v>
      </c>
      <c r="I37">
        <v>167.06899999999999</v>
      </c>
      <c r="J37" s="1">
        <v>5.8600000000000002E+166</v>
      </c>
      <c r="K37" t="s">
        <v>124</v>
      </c>
    </row>
    <row r="38" spans="1:11" x14ac:dyDescent="0.3">
      <c r="A38" t="s">
        <v>88</v>
      </c>
      <c r="B38" t="s">
        <v>123</v>
      </c>
      <c r="C38" t="s">
        <v>128</v>
      </c>
      <c r="D38" t="s">
        <v>90</v>
      </c>
      <c r="E38">
        <v>27.35</v>
      </c>
      <c r="F38">
        <v>27.26</v>
      </c>
      <c r="G38">
        <v>0.13300000000000001</v>
      </c>
      <c r="H38" s="1">
        <v>8.8130000000000001E+82</v>
      </c>
      <c r="I38">
        <v>82.944999999999993</v>
      </c>
      <c r="J38" t="s">
        <v>124</v>
      </c>
      <c r="K38" t="s">
        <v>11</v>
      </c>
    </row>
    <row r="39" spans="1:11" x14ac:dyDescent="0.3">
      <c r="A39" t="s">
        <v>91</v>
      </c>
      <c r="B39" t="s">
        <v>123</v>
      </c>
      <c r="C39" t="s">
        <v>128</v>
      </c>
      <c r="D39" t="s">
        <v>90</v>
      </c>
      <c r="E39">
        <v>27.16</v>
      </c>
      <c r="F39">
        <v>27.26</v>
      </c>
      <c r="G39">
        <v>0.13300000000000001</v>
      </c>
      <c r="H39" t="s">
        <v>124</v>
      </c>
      <c r="J39" t="s">
        <v>124</v>
      </c>
      <c r="K39" t="s">
        <v>11</v>
      </c>
    </row>
    <row r="40" spans="1:11" x14ac:dyDescent="0.3">
      <c r="A40" t="s">
        <v>92</v>
      </c>
      <c r="B40" t="s">
        <v>123</v>
      </c>
      <c r="C40" t="s">
        <v>128</v>
      </c>
      <c r="D40" t="s">
        <v>94</v>
      </c>
      <c r="E40">
        <v>27.33</v>
      </c>
      <c r="F40">
        <v>27.39</v>
      </c>
      <c r="G40">
        <v>9.0999999999999998E-2</v>
      </c>
      <c r="H40" s="1">
        <v>6.6200000000000001E+118</v>
      </c>
      <c r="I40">
        <v>118.821</v>
      </c>
      <c r="J40" s="1">
        <v>3.31E+118</v>
      </c>
      <c r="K40" s="1">
        <v>4.6799999999999997E+118</v>
      </c>
    </row>
    <row r="41" spans="1:11" x14ac:dyDescent="0.3">
      <c r="A41" t="s">
        <v>95</v>
      </c>
      <c r="B41" t="s">
        <v>123</v>
      </c>
      <c r="C41" t="s">
        <v>128</v>
      </c>
      <c r="D41" t="s">
        <v>94</v>
      </c>
      <c r="E41">
        <v>27.46</v>
      </c>
      <c r="F41">
        <v>27.39</v>
      </c>
      <c r="G41">
        <v>9.0999999999999998E-2</v>
      </c>
      <c r="H41" s="1">
        <v>4.3849999999999999E-88</v>
      </c>
      <c r="I41">
        <v>-87.358000000000004</v>
      </c>
      <c r="J41" s="1">
        <v>3.31E+118</v>
      </c>
      <c r="K41" s="1">
        <v>4.6799999999999997E+118</v>
      </c>
    </row>
    <row r="42" spans="1:11" x14ac:dyDescent="0.3">
      <c r="A42" t="s">
        <v>99</v>
      </c>
      <c r="B42" t="s">
        <v>123</v>
      </c>
      <c r="C42" t="s">
        <v>128</v>
      </c>
      <c r="D42" t="s">
        <v>101</v>
      </c>
      <c r="E42">
        <v>27.33</v>
      </c>
      <c r="F42">
        <v>27.39</v>
      </c>
      <c r="G42">
        <v>8.7999999999999995E-2</v>
      </c>
      <c r="H42" s="1">
        <v>9.9179999999999994E+119</v>
      </c>
      <c r="I42">
        <v>119.996</v>
      </c>
      <c r="J42" s="1">
        <v>4.9599999999999998E+119</v>
      </c>
      <c r="K42" s="1">
        <v>7.0099999999999996E+119</v>
      </c>
    </row>
    <row r="43" spans="1:11" x14ac:dyDescent="0.3">
      <c r="A43" t="s">
        <v>102</v>
      </c>
      <c r="B43" t="s">
        <v>123</v>
      </c>
      <c r="C43" t="s">
        <v>128</v>
      </c>
      <c r="D43" t="s">
        <v>101</v>
      </c>
      <c r="E43">
        <v>27.45</v>
      </c>
      <c r="F43">
        <v>27.39</v>
      </c>
      <c r="G43">
        <v>8.7999999999999995E-2</v>
      </c>
      <c r="H43" s="1">
        <v>2.6860000000000001E-80</v>
      </c>
      <c r="I43">
        <v>-79.570999999999998</v>
      </c>
      <c r="J43" s="1">
        <v>4.9599999999999998E+119</v>
      </c>
      <c r="K43" s="1">
        <v>7.0099999999999996E+119</v>
      </c>
    </row>
    <row r="44" spans="1:11" x14ac:dyDescent="0.3">
      <c r="A44" t="s">
        <v>103</v>
      </c>
      <c r="B44" t="s">
        <v>123</v>
      </c>
      <c r="C44" t="s">
        <v>128</v>
      </c>
      <c r="D44" t="s">
        <v>105</v>
      </c>
      <c r="E44">
        <v>27.38</v>
      </c>
      <c r="F44">
        <v>27.37</v>
      </c>
      <c r="G44">
        <v>7.0000000000000001E-3</v>
      </c>
      <c r="H44" s="1">
        <v>1.323E+40</v>
      </c>
      <c r="I44">
        <v>40.122</v>
      </c>
      <c r="J44" s="1">
        <v>1.4899999999999999E+55</v>
      </c>
      <c r="K44" s="1">
        <v>2.1000000000000001E+55</v>
      </c>
    </row>
    <row r="45" spans="1:11" x14ac:dyDescent="0.3">
      <c r="A45" t="s">
        <v>106</v>
      </c>
      <c r="B45" t="s">
        <v>123</v>
      </c>
      <c r="C45" t="s">
        <v>128</v>
      </c>
      <c r="D45" t="s">
        <v>105</v>
      </c>
      <c r="E45">
        <v>27.37</v>
      </c>
      <c r="F45">
        <v>27.37</v>
      </c>
      <c r="G45">
        <v>7.0000000000000001E-3</v>
      </c>
      <c r="H45" s="1">
        <v>2.9720000000000002E+55</v>
      </c>
      <c r="I45">
        <v>55.472999999999999</v>
      </c>
      <c r="J45" s="1">
        <v>1.4899999999999999E+55</v>
      </c>
      <c r="K45" s="1">
        <v>2.1000000000000001E+55</v>
      </c>
    </row>
    <row r="46" spans="1:11" x14ac:dyDescent="0.3">
      <c r="A46" t="s">
        <v>110</v>
      </c>
      <c r="B46" t="s">
        <v>123</v>
      </c>
      <c r="C46" t="s">
        <v>128</v>
      </c>
      <c r="D46" t="s">
        <v>112</v>
      </c>
      <c r="E46">
        <v>27.73</v>
      </c>
      <c r="F46">
        <v>27.59</v>
      </c>
      <c r="G46">
        <v>0.185</v>
      </c>
      <c r="H46" s="1">
        <v>0</v>
      </c>
      <c r="J46" s="1">
        <v>1.6599999999999999E-96</v>
      </c>
      <c r="K46" s="1">
        <v>2.3499999999999999E-96</v>
      </c>
    </row>
    <row r="47" spans="1:11" x14ac:dyDescent="0.3">
      <c r="A47" t="s">
        <v>113</v>
      </c>
      <c r="B47" t="s">
        <v>123</v>
      </c>
      <c r="C47" t="s">
        <v>128</v>
      </c>
      <c r="D47" t="s">
        <v>112</v>
      </c>
      <c r="E47">
        <v>27.46</v>
      </c>
      <c r="F47">
        <v>27.59</v>
      </c>
      <c r="G47">
        <v>0.185</v>
      </c>
      <c r="H47" s="1">
        <v>3.3280000000000002E-96</v>
      </c>
      <c r="I47">
        <v>-95.477999999999994</v>
      </c>
      <c r="J47" s="1">
        <v>1.6599999999999999E-96</v>
      </c>
      <c r="K47" s="1">
        <v>2.3499999999999999E-96</v>
      </c>
    </row>
    <row r="48" spans="1:11" x14ac:dyDescent="0.3">
      <c r="A48" t="s">
        <v>114</v>
      </c>
      <c r="B48" t="s">
        <v>123</v>
      </c>
      <c r="C48" t="s">
        <v>128</v>
      </c>
      <c r="D48" t="s">
        <v>116</v>
      </c>
      <c r="E48">
        <v>27.5</v>
      </c>
      <c r="F48">
        <v>27.53</v>
      </c>
      <c r="G48">
        <v>4.9000000000000002E-2</v>
      </c>
      <c r="H48" s="1">
        <v>2.1339999999999998E-151</v>
      </c>
      <c r="I48">
        <v>-150.67099999999999</v>
      </c>
      <c r="J48" s="1">
        <v>1.0699999999999999E-151</v>
      </c>
      <c r="K48" s="1">
        <v>1.51E-151</v>
      </c>
    </row>
    <row r="49" spans="1:11" x14ac:dyDescent="0.3">
      <c r="A49" t="s">
        <v>117</v>
      </c>
      <c r="B49" t="s">
        <v>123</v>
      </c>
      <c r="C49" t="s">
        <v>128</v>
      </c>
      <c r="D49" t="s">
        <v>116</v>
      </c>
      <c r="E49">
        <v>27.57</v>
      </c>
      <c r="F49">
        <v>27.53</v>
      </c>
      <c r="G49">
        <v>4.9000000000000002E-2</v>
      </c>
      <c r="H49" s="1">
        <v>1.6369999999999999E-262</v>
      </c>
      <c r="I49">
        <v>-261.786</v>
      </c>
      <c r="J49" s="1">
        <v>1.0699999999999999E-151</v>
      </c>
      <c r="K49" s="1">
        <v>1.51E-151</v>
      </c>
    </row>
    <row r="50" spans="1:11" x14ac:dyDescent="0.3">
      <c r="E50">
        <f>AVERAGE(E2:E49)</f>
        <v>27.424791666666664</v>
      </c>
    </row>
    <row r="51" spans="1:11" x14ac:dyDescent="0.3">
      <c r="E51">
        <f>_xlfn.STDEV.S(E2:E49)</f>
        <v>0.15632739218095873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Quant data</vt:lpstr>
      <vt:lpstr>QC</vt:lpstr>
      <vt:lpstr>Unkn</vt:lpstr>
      <vt:lpstr>SPUD</vt:lpstr>
    </vt:vector>
  </TitlesOfParts>
  <Company>NOAA Fisheries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Pam.Jensen</cp:lastModifiedBy>
  <dcterms:created xsi:type="dcterms:W3CDTF">2018-03-30T21:33:25Z</dcterms:created>
  <dcterms:modified xsi:type="dcterms:W3CDTF">2018-04-03T23:20:32Z</dcterms:modified>
</cp:coreProperties>
</file>