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KC0SS-N086\RACE_Users\pam.jensen\My Documents\BioRad qPCR data\"/>
    </mc:Choice>
  </mc:AlternateContent>
  <bookViews>
    <workbookView xWindow="0" yWindow="0" windowWidth="18888" windowHeight="78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1" i="1"/>
  <c r="H36" i="1"/>
  <c r="H35" i="1"/>
  <c r="H30" i="1"/>
  <c r="H29" i="1"/>
  <c r="H27" i="1"/>
  <c r="H26" i="1"/>
  <c r="H21" i="1"/>
  <c r="H20" i="1"/>
  <c r="H15" i="1"/>
  <c r="H14" i="1"/>
  <c r="H9" i="1"/>
  <c r="H8" i="1"/>
  <c r="H3" i="1"/>
  <c r="H2" i="1"/>
</calcChain>
</file>

<file path=xl/sharedStrings.xml><?xml version="1.0" encoding="utf-8"?>
<sst xmlns="http://schemas.openxmlformats.org/spreadsheetml/2006/main" count="269" uniqueCount="102">
  <si>
    <t>Well</t>
  </si>
  <si>
    <t>Fluor</t>
  </si>
  <si>
    <t>Target</t>
  </si>
  <si>
    <t>Content</t>
  </si>
  <si>
    <t>Sample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</si>
  <si>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</si>
  <si>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</si>
  <si>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</si>
  <si>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</si>
  <si>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</si>
  <si>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</si>
  <si>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</si>
  <si>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G01</t>
  </si>
  <si>
    <t>FAM</t>
  </si>
  <si>
    <t>Hemato</t>
  </si>
  <si>
    <t>Std-07</t>
  </si>
  <si>
    <t>series1</t>
  </si>
  <si>
    <t>G02</t>
  </si>
  <si>
    <t>G03</t>
  </si>
  <si>
    <t>Std-14</t>
  </si>
  <si>
    <t>Series2</t>
  </si>
  <si>
    <t>G04</t>
  </si>
  <si>
    <t>G05</t>
  </si>
  <si>
    <t>Std-21</t>
  </si>
  <si>
    <t>Series 3</t>
  </si>
  <si>
    <t>G06</t>
  </si>
  <si>
    <t>F01</t>
  </si>
  <si>
    <t>Std-06</t>
  </si>
  <si>
    <t>F02</t>
  </si>
  <si>
    <t>F03</t>
  </si>
  <si>
    <t>Std-13</t>
  </si>
  <si>
    <t>F04</t>
  </si>
  <si>
    <t>F05</t>
  </si>
  <si>
    <t>Std-20</t>
  </si>
  <si>
    <t>F06</t>
  </si>
  <si>
    <t>E01</t>
  </si>
  <si>
    <t>Std-05</t>
  </si>
  <si>
    <t>E02</t>
  </si>
  <si>
    <t>E03</t>
  </si>
  <si>
    <t>Std-12</t>
  </si>
  <si>
    <t>E04</t>
  </si>
  <si>
    <t>E05</t>
  </si>
  <si>
    <t>Std-19</t>
  </si>
  <si>
    <t>E06</t>
  </si>
  <si>
    <t>D01</t>
  </si>
  <si>
    <t>Std-04</t>
  </si>
  <si>
    <t>D02</t>
  </si>
  <si>
    <t>D03</t>
  </si>
  <si>
    <t>Std-11</t>
  </si>
  <si>
    <t>D04</t>
  </si>
  <si>
    <t>D05</t>
  </si>
  <si>
    <t>Std-18</t>
  </si>
  <si>
    <t>D06</t>
  </si>
  <si>
    <t>A07</t>
  </si>
  <si>
    <t>Unkn-04</t>
  </si>
  <si>
    <t>B07</t>
  </si>
  <si>
    <t>Unkn-09</t>
  </si>
  <si>
    <t>C07</t>
  </si>
  <si>
    <t>Unkn-14</t>
  </si>
  <si>
    <t>C01</t>
  </si>
  <si>
    <t>Std-03</t>
  </si>
  <si>
    <t>C02</t>
  </si>
  <si>
    <t>C03</t>
  </si>
  <si>
    <t>Std-10</t>
  </si>
  <si>
    <t>C04</t>
  </si>
  <si>
    <t>C05</t>
  </si>
  <si>
    <t>Std-17</t>
  </si>
  <si>
    <t>C06</t>
  </si>
  <si>
    <t>B01</t>
  </si>
  <si>
    <t>Std-02</t>
  </si>
  <si>
    <t>B02</t>
  </si>
  <si>
    <t>B03</t>
  </si>
  <si>
    <t>Std-09</t>
  </si>
  <si>
    <t>B04</t>
  </si>
  <si>
    <t>B05</t>
  </si>
  <si>
    <t>Std-16</t>
  </si>
  <si>
    <t>B06</t>
  </si>
  <si>
    <t>A01</t>
  </si>
  <si>
    <t>Std-01</t>
  </si>
  <si>
    <t>A02</t>
  </si>
  <si>
    <t>A03</t>
  </si>
  <si>
    <t>Std-08</t>
  </si>
  <si>
    <t>A04</t>
  </si>
  <si>
    <t>A05</t>
  </si>
  <si>
    <t>Std-15</t>
  </si>
  <si>
    <t>A06</t>
  </si>
  <si>
    <t>H01</t>
  </si>
  <si>
    <t>NTC-02</t>
  </si>
  <si>
    <t>N/A</t>
  </si>
  <si>
    <t>H02</t>
  </si>
  <si>
    <t>NTC-03</t>
  </si>
  <si>
    <t>H03</t>
  </si>
  <si>
    <t>NTC-04</t>
  </si>
  <si>
    <t>H04</t>
  </si>
  <si>
    <t>NTC-05</t>
  </si>
  <si>
    <t>H05</t>
  </si>
  <si>
    <t>NTC-06</t>
  </si>
  <si>
    <t>H06</t>
  </si>
  <si>
    <t>NTC-07</t>
  </si>
  <si>
    <t>A08</t>
  </si>
  <si>
    <t>B08</t>
  </si>
  <si>
    <t>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</si>
</sst>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zoomScale="80" zoomScaleNormal="80" workbookViewId="0">
      <selection activeCell="P6" sqref="P6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2">
        <v>36.729999999999997</v>
      </c>
      <c r="G2">
        <v>36.99</v>
      </c>
      <c r="H2">
        <f>AVERAGE(F2:F7)</f>
        <v>37.879999999999995</v>
      </c>
      <c r="I2">
        <v>0.374</v>
      </c>
      <c r="J2" s="3">
        <v>3</v>
      </c>
      <c r="K2">
        <v>0.47699999999999998</v>
      </c>
      <c r="L2" s="3">
        <v>3</v>
      </c>
      <c r="M2" s="3">
        <v>0</v>
      </c>
    </row>
    <row r="3" spans="1:13" x14ac:dyDescent="0.3">
      <c r="A3" t="s">
        <v>17</v>
      </c>
      <c r="B3" t="s">
        <v>13</v>
      </c>
      <c r="C3" t="s">
        <v>14</v>
      </c>
      <c r="D3" t="s">
        <v>15</v>
      </c>
      <c r="E3" t="s">
        <v>16</v>
      </c>
      <c r="F3" s="2">
        <v>37.26</v>
      </c>
      <c r="G3">
        <v>36.99</v>
      </c>
      <c r="H3" s="4">
        <f>_xlfn.STDEV.P(F2:F7)</f>
        <v>0.88313834325848106</v>
      </c>
      <c r="I3">
        <v>0.374</v>
      </c>
      <c r="J3" s="3">
        <v>3</v>
      </c>
      <c r="K3">
        <v>0.47699999999999998</v>
      </c>
      <c r="L3" s="3">
        <v>3</v>
      </c>
      <c r="M3" s="3">
        <v>0</v>
      </c>
    </row>
    <row r="4" spans="1:13" x14ac:dyDescent="0.3">
      <c r="A4" t="s">
        <v>18</v>
      </c>
      <c r="B4" t="s">
        <v>13</v>
      </c>
      <c r="D4" t="s">
        <v>19</v>
      </c>
      <c r="E4" t="s">
        <v>20</v>
      </c>
      <c r="F4" s="2">
        <v>38.659999999999997</v>
      </c>
      <c r="G4">
        <v>38.83</v>
      </c>
      <c r="I4">
        <v>0.23400000000000001</v>
      </c>
      <c r="J4" s="3">
        <v>3</v>
      </c>
      <c r="K4">
        <v>0.47699999999999998</v>
      </c>
      <c r="L4" s="3">
        <v>3</v>
      </c>
      <c r="M4" s="3">
        <v>0</v>
      </c>
    </row>
    <row r="5" spans="1:13" x14ac:dyDescent="0.3">
      <c r="A5" t="s">
        <v>21</v>
      </c>
      <c r="B5" t="s">
        <v>13</v>
      </c>
      <c r="D5" t="s">
        <v>19</v>
      </c>
      <c r="E5" t="s">
        <v>20</v>
      </c>
      <c r="F5" s="2">
        <v>38.99</v>
      </c>
      <c r="G5">
        <v>38.83</v>
      </c>
      <c r="I5">
        <v>0.23400000000000001</v>
      </c>
      <c r="J5" s="3">
        <v>3</v>
      </c>
      <c r="K5">
        <v>0.47699999999999998</v>
      </c>
      <c r="L5" s="3">
        <v>3</v>
      </c>
      <c r="M5" s="3">
        <v>0</v>
      </c>
    </row>
    <row r="6" spans="1:13" x14ac:dyDescent="0.3">
      <c r="A6" t="s">
        <v>22</v>
      </c>
      <c r="B6" t="s">
        <v>13</v>
      </c>
      <c r="D6" t="s">
        <v>23</v>
      </c>
      <c r="E6" t="s">
        <v>24</v>
      </c>
      <c r="F6" s="2">
        <v>37.07</v>
      </c>
      <c r="G6">
        <v>37.82</v>
      </c>
      <c r="I6" s="4">
        <v>1.0580000000000001</v>
      </c>
      <c r="J6" s="3">
        <v>3</v>
      </c>
      <c r="K6">
        <v>0.47699999999999998</v>
      </c>
      <c r="L6" s="3">
        <v>3</v>
      </c>
      <c r="M6" s="3">
        <v>0</v>
      </c>
    </row>
    <row r="7" spans="1:13" x14ac:dyDescent="0.3">
      <c r="A7" t="s">
        <v>25</v>
      </c>
      <c r="B7" t="s">
        <v>13</v>
      </c>
      <c r="D7" t="s">
        <v>23</v>
      </c>
      <c r="E7" t="s">
        <v>24</v>
      </c>
      <c r="F7" s="2">
        <v>38.57</v>
      </c>
      <c r="G7">
        <v>37.82</v>
      </c>
      <c r="I7" s="4">
        <v>1.0580000000000001</v>
      </c>
      <c r="J7" s="3">
        <v>3</v>
      </c>
      <c r="K7">
        <v>0.47699999999999998</v>
      </c>
      <c r="L7" s="3">
        <v>3</v>
      </c>
      <c r="M7" s="3">
        <v>0</v>
      </c>
    </row>
    <row r="8" spans="1:13" x14ac:dyDescent="0.3">
      <c r="A8" t="s">
        <v>26</v>
      </c>
      <c r="B8" t="s">
        <v>13</v>
      </c>
      <c r="C8" t="s">
        <v>14</v>
      </c>
      <c r="D8" t="s">
        <v>27</v>
      </c>
      <c r="E8" t="s">
        <v>16</v>
      </c>
      <c r="F8" s="5">
        <v>34.090000000000003</v>
      </c>
      <c r="G8">
        <v>33.86</v>
      </c>
      <c r="H8">
        <f>AVERAGE(F8:F13)</f>
        <v>33.986666666666672</v>
      </c>
      <c r="I8">
        <v>0.32300000000000001</v>
      </c>
      <c r="J8" s="3">
        <v>30</v>
      </c>
      <c r="K8">
        <v>1.4770000000000001</v>
      </c>
      <c r="L8" s="3">
        <v>30</v>
      </c>
      <c r="M8" s="3">
        <v>0</v>
      </c>
    </row>
    <row r="9" spans="1:13" x14ac:dyDescent="0.3">
      <c r="A9" t="s">
        <v>28</v>
      </c>
      <c r="B9" t="s">
        <v>13</v>
      </c>
      <c r="C9" t="s">
        <v>14</v>
      </c>
      <c r="D9" t="s">
        <v>27</v>
      </c>
      <c r="E9" t="s">
        <v>16</v>
      </c>
      <c r="F9" s="5">
        <v>33.630000000000003</v>
      </c>
      <c r="G9">
        <v>33.86</v>
      </c>
      <c r="H9">
        <f>_xlfn.STDEV.P(F8:F13)</f>
        <v>0.29437315698880551</v>
      </c>
      <c r="I9">
        <v>0.32300000000000001</v>
      </c>
      <c r="J9" s="3">
        <v>30</v>
      </c>
      <c r="K9">
        <v>1.4770000000000001</v>
      </c>
      <c r="L9" s="3">
        <v>30</v>
      </c>
      <c r="M9" s="3">
        <v>0</v>
      </c>
    </row>
    <row r="10" spans="1:13" x14ac:dyDescent="0.3">
      <c r="A10" t="s">
        <v>29</v>
      </c>
      <c r="B10" t="s">
        <v>13</v>
      </c>
      <c r="D10" t="s">
        <v>30</v>
      </c>
      <c r="E10" t="s">
        <v>20</v>
      </c>
      <c r="F10" s="5">
        <v>34.42</v>
      </c>
      <c r="G10">
        <v>34.28</v>
      </c>
      <c r="I10">
        <v>0.20499999999999999</v>
      </c>
      <c r="J10" s="3">
        <v>30</v>
      </c>
      <c r="K10">
        <v>1.4770000000000001</v>
      </c>
      <c r="L10" s="3">
        <v>30</v>
      </c>
      <c r="M10" s="3">
        <v>0</v>
      </c>
    </row>
    <row r="11" spans="1:13" x14ac:dyDescent="0.3">
      <c r="A11" t="s">
        <v>31</v>
      </c>
      <c r="B11" t="s">
        <v>13</v>
      </c>
      <c r="D11" t="s">
        <v>30</v>
      </c>
      <c r="E11" t="s">
        <v>20</v>
      </c>
      <c r="F11" s="5">
        <v>34.14</v>
      </c>
      <c r="G11">
        <v>34.28</v>
      </c>
      <c r="I11">
        <v>0.20499999999999999</v>
      </c>
      <c r="J11" s="3">
        <v>30</v>
      </c>
      <c r="K11">
        <v>1.4770000000000001</v>
      </c>
      <c r="L11" s="3">
        <v>30</v>
      </c>
      <c r="M11" s="3">
        <v>0</v>
      </c>
    </row>
    <row r="12" spans="1:13" x14ac:dyDescent="0.3">
      <c r="A12" t="s">
        <v>32</v>
      </c>
      <c r="B12" t="s">
        <v>13</v>
      </c>
      <c r="D12" t="s">
        <v>33</v>
      </c>
      <c r="E12" t="s">
        <v>24</v>
      </c>
      <c r="F12" s="5">
        <v>34.06</v>
      </c>
      <c r="G12">
        <v>33.82</v>
      </c>
      <c r="I12">
        <v>0.33700000000000002</v>
      </c>
      <c r="J12" s="3">
        <v>30</v>
      </c>
      <c r="K12">
        <v>1.4770000000000001</v>
      </c>
      <c r="L12" s="3">
        <v>30</v>
      </c>
      <c r="M12" s="3">
        <v>0</v>
      </c>
    </row>
    <row r="13" spans="1:13" x14ac:dyDescent="0.3">
      <c r="A13" t="s">
        <v>34</v>
      </c>
      <c r="B13" t="s">
        <v>13</v>
      </c>
      <c r="D13" t="s">
        <v>33</v>
      </c>
      <c r="E13" t="s">
        <v>24</v>
      </c>
      <c r="F13" s="5">
        <v>33.58</v>
      </c>
      <c r="G13">
        <v>33.82</v>
      </c>
      <c r="I13">
        <v>0.33700000000000002</v>
      </c>
      <c r="J13" s="3">
        <v>30</v>
      </c>
      <c r="K13">
        <v>1.4770000000000001</v>
      </c>
      <c r="L13" s="3">
        <v>30</v>
      </c>
      <c r="M13" s="3">
        <v>0</v>
      </c>
    </row>
    <row r="14" spans="1:13" x14ac:dyDescent="0.3">
      <c r="A14" t="s">
        <v>35</v>
      </c>
      <c r="B14" t="s">
        <v>13</v>
      </c>
      <c r="C14" t="s">
        <v>14</v>
      </c>
      <c r="D14" t="s">
        <v>36</v>
      </c>
      <c r="E14" t="s">
        <v>16</v>
      </c>
      <c r="F14" s="6">
        <v>31.46</v>
      </c>
      <c r="G14">
        <v>31.38</v>
      </c>
      <c r="H14">
        <f>AVERAGE(F14:F19)</f>
        <v>31.383333333333329</v>
      </c>
      <c r="I14">
        <v>0.12</v>
      </c>
      <c r="J14" s="3">
        <v>300</v>
      </c>
      <c r="K14">
        <v>2.4769999999999999</v>
      </c>
      <c r="L14" s="3">
        <v>300</v>
      </c>
      <c r="M14" s="3">
        <v>0</v>
      </c>
    </row>
    <row r="15" spans="1:13" x14ac:dyDescent="0.3">
      <c r="A15" t="s">
        <v>37</v>
      </c>
      <c r="B15" t="s">
        <v>13</v>
      </c>
      <c r="C15" t="s">
        <v>14</v>
      </c>
      <c r="D15" t="s">
        <v>36</v>
      </c>
      <c r="E15" t="s">
        <v>16</v>
      </c>
      <c r="F15" s="6">
        <v>31.29</v>
      </c>
      <c r="G15">
        <v>31.38</v>
      </c>
      <c r="H15">
        <f>_xlfn.STDEV.P(F14:F19)</f>
        <v>0.1024152766382483</v>
      </c>
      <c r="I15">
        <v>0.12</v>
      </c>
      <c r="J15" s="3">
        <v>300</v>
      </c>
      <c r="K15">
        <v>2.4769999999999999</v>
      </c>
      <c r="L15" s="3">
        <v>300</v>
      </c>
      <c r="M15" s="3">
        <v>0</v>
      </c>
    </row>
    <row r="16" spans="1:13" x14ac:dyDescent="0.3">
      <c r="A16" t="s">
        <v>38</v>
      </c>
      <c r="B16" t="s">
        <v>13</v>
      </c>
      <c r="D16" t="s">
        <v>39</v>
      </c>
      <c r="E16" t="s">
        <v>20</v>
      </c>
      <c r="F16" s="6">
        <v>31.55</v>
      </c>
      <c r="G16">
        <v>31.48</v>
      </c>
      <c r="I16">
        <v>8.6999999999999994E-2</v>
      </c>
      <c r="J16" s="3">
        <v>300</v>
      </c>
      <c r="K16">
        <v>2.4769999999999999</v>
      </c>
      <c r="L16" s="3">
        <v>300</v>
      </c>
      <c r="M16" s="3">
        <v>0</v>
      </c>
    </row>
    <row r="17" spans="1:13" x14ac:dyDescent="0.3">
      <c r="A17" t="s">
        <v>40</v>
      </c>
      <c r="B17" t="s">
        <v>13</v>
      </c>
      <c r="D17" t="s">
        <v>39</v>
      </c>
      <c r="E17" t="s">
        <v>20</v>
      </c>
      <c r="F17" s="6">
        <v>31.42</v>
      </c>
      <c r="G17">
        <v>31.48</v>
      </c>
      <c r="I17">
        <v>8.6999999999999994E-2</v>
      </c>
      <c r="J17" s="3">
        <v>300</v>
      </c>
      <c r="K17">
        <v>2.4769999999999999</v>
      </c>
      <c r="L17" s="3">
        <v>300</v>
      </c>
      <c r="M17" s="3">
        <v>0</v>
      </c>
    </row>
    <row r="18" spans="1:13" x14ac:dyDescent="0.3">
      <c r="A18" t="s">
        <v>41</v>
      </c>
      <c r="B18" t="s">
        <v>13</v>
      </c>
      <c r="D18" t="s">
        <v>42</v>
      </c>
      <c r="E18" t="s">
        <v>24</v>
      </c>
      <c r="F18" s="6">
        <v>31.32</v>
      </c>
      <c r="G18">
        <v>31.29</v>
      </c>
      <c r="I18">
        <v>3.9E-2</v>
      </c>
      <c r="J18" s="3">
        <v>300</v>
      </c>
      <c r="K18">
        <v>2.4769999999999999</v>
      </c>
      <c r="L18" s="3">
        <v>300</v>
      </c>
      <c r="M18" s="3">
        <v>0</v>
      </c>
    </row>
    <row r="19" spans="1:13" x14ac:dyDescent="0.3">
      <c r="A19" t="s">
        <v>43</v>
      </c>
      <c r="B19" t="s">
        <v>13</v>
      </c>
      <c r="D19" t="s">
        <v>42</v>
      </c>
      <c r="E19" t="s">
        <v>24</v>
      </c>
      <c r="F19" s="6">
        <v>31.26</v>
      </c>
      <c r="G19">
        <v>31.29</v>
      </c>
      <c r="I19">
        <v>3.9E-2</v>
      </c>
      <c r="J19" s="3">
        <v>300</v>
      </c>
      <c r="K19">
        <v>2.4769999999999999</v>
      </c>
      <c r="L19" s="3">
        <v>300</v>
      </c>
      <c r="M19" s="3">
        <v>0</v>
      </c>
    </row>
    <row r="20" spans="1:13" x14ac:dyDescent="0.3">
      <c r="A20" t="s">
        <v>44</v>
      </c>
      <c r="B20" t="s">
        <v>13</v>
      </c>
      <c r="C20" t="s">
        <v>14</v>
      </c>
      <c r="D20" t="s">
        <v>45</v>
      </c>
      <c r="E20" t="s">
        <v>16</v>
      </c>
      <c r="F20" s="7">
        <v>28</v>
      </c>
      <c r="G20">
        <v>27.84</v>
      </c>
      <c r="H20">
        <f>AVERAGE(F20:F25)</f>
        <v>27.83</v>
      </c>
      <c r="I20">
        <v>0.23599999999999999</v>
      </c>
      <c r="J20" s="3">
        <v>3000</v>
      </c>
      <c r="K20">
        <v>3.4769999999999999</v>
      </c>
      <c r="L20" s="3">
        <v>3000</v>
      </c>
      <c r="M20" s="3">
        <v>0</v>
      </c>
    </row>
    <row r="21" spans="1:13" x14ac:dyDescent="0.3">
      <c r="A21" t="s">
        <v>46</v>
      </c>
      <c r="B21" t="s">
        <v>13</v>
      </c>
      <c r="C21" t="s">
        <v>14</v>
      </c>
      <c r="D21" t="s">
        <v>45</v>
      </c>
      <c r="E21" t="s">
        <v>16</v>
      </c>
      <c r="F21" s="7">
        <v>27.67</v>
      </c>
      <c r="G21">
        <v>27.84</v>
      </c>
      <c r="H21">
        <f>_xlfn.STDEV.P(F20:F25)</f>
        <v>0.18275666882497002</v>
      </c>
      <c r="I21">
        <v>0.23599999999999999</v>
      </c>
      <c r="J21" s="3">
        <v>3000</v>
      </c>
      <c r="K21">
        <v>3.4769999999999999</v>
      </c>
      <c r="L21" s="3">
        <v>3000</v>
      </c>
      <c r="M21" s="3">
        <v>0</v>
      </c>
    </row>
    <row r="22" spans="1:13" x14ac:dyDescent="0.3">
      <c r="A22" t="s">
        <v>47</v>
      </c>
      <c r="B22" t="s">
        <v>13</v>
      </c>
      <c r="D22" t="s">
        <v>48</v>
      </c>
      <c r="E22" t="s">
        <v>20</v>
      </c>
      <c r="F22" s="7">
        <v>27.78</v>
      </c>
      <c r="G22">
        <v>27.72</v>
      </c>
      <c r="I22">
        <v>8.2000000000000003E-2</v>
      </c>
      <c r="J22" s="3">
        <v>3000</v>
      </c>
      <c r="K22">
        <v>3.4769999999999999</v>
      </c>
      <c r="L22" s="3">
        <v>3000</v>
      </c>
      <c r="M22" s="3">
        <v>0</v>
      </c>
    </row>
    <row r="23" spans="1:13" x14ac:dyDescent="0.3">
      <c r="A23" t="s">
        <v>49</v>
      </c>
      <c r="B23" t="s">
        <v>13</v>
      </c>
      <c r="D23" t="s">
        <v>48</v>
      </c>
      <c r="E23" t="s">
        <v>20</v>
      </c>
      <c r="F23" s="7">
        <v>27.66</v>
      </c>
      <c r="G23">
        <v>27.72</v>
      </c>
      <c r="I23">
        <v>8.2000000000000003E-2</v>
      </c>
      <c r="J23" s="3">
        <v>3000</v>
      </c>
      <c r="K23">
        <v>3.4769999999999999</v>
      </c>
      <c r="L23" s="3">
        <v>3000</v>
      </c>
      <c r="M23" s="3">
        <v>0</v>
      </c>
    </row>
    <row r="24" spans="1:13" x14ac:dyDescent="0.3">
      <c r="A24" t="s">
        <v>50</v>
      </c>
      <c r="B24" t="s">
        <v>13</v>
      </c>
      <c r="D24" t="s">
        <v>51</v>
      </c>
      <c r="E24" t="s">
        <v>24</v>
      </c>
      <c r="F24" s="7">
        <v>27.72</v>
      </c>
      <c r="G24">
        <v>27.93</v>
      </c>
      <c r="I24">
        <v>0.29899999999999999</v>
      </c>
      <c r="J24" s="3">
        <v>3000</v>
      </c>
      <c r="K24">
        <v>3.4769999999999999</v>
      </c>
      <c r="L24" s="3">
        <v>3000</v>
      </c>
      <c r="M24" s="3">
        <v>0</v>
      </c>
    </row>
    <row r="25" spans="1:13" x14ac:dyDescent="0.3">
      <c r="A25" t="s">
        <v>52</v>
      </c>
      <c r="B25" t="s">
        <v>13</v>
      </c>
      <c r="D25" t="s">
        <v>51</v>
      </c>
      <c r="E25" t="s">
        <v>24</v>
      </c>
      <c r="F25" s="7">
        <v>28.15</v>
      </c>
      <c r="G25">
        <v>27.93</v>
      </c>
      <c r="I25">
        <v>0.29899999999999999</v>
      </c>
      <c r="J25" s="3">
        <v>3000</v>
      </c>
      <c r="K25">
        <v>3.4769999999999999</v>
      </c>
      <c r="L25" s="3">
        <v>3000</v>
      </c>
      <c r="M25" s="3">
        <v>0</v>
      </c>
    </row>
    <row r="26" spans="1:13" x14ac:dyDescent="0.3">
      <c r="A26" t="s">
        <v>53</v>
      </c>
      <c r="B26" t="s">
        <v>13</v>
      </c>
      <c r="C26" t="s">
        <v>14</v>
      </c>
      <c r="D26" t="s">
        <v>54</v>
      </c>
      <c r="F26" s="8">
        <v>25.07</v>
      </c>
      <c r="G26">
        <v>25.07</v>
      </c>
      <c r="H26">
        <f>AVERAGE(F26:F34)</f>
        <v>24.704444444444444</v>
      </c>
      <c r="I26">
        <v>0</v>
      </c>
      <c r="J26" s="3">
        <v>23950</v>
      </c>
      <c r="K26">
        <v>4.3789999999999996</v>
      </c>
      <c r="L26" s="3">
        <v>23900</v>
      </c>
      <c r="M26" s="3">
        <v>0</v>
      </c>
    </row>
    <row r="27" spans="1:13" x14ac:dyDescent="0.3">
      <c r="A27" t="s">
        <v>55</v>
      </c>
      <c r="B27" t="s">
        <v>13</v>
      </c>
      <c r="C27" t="s">
        <v>14</v>
      </c>
      <c r="D27" t="s">
        <v>56</v>
      </c>
      <c r="F27" s="8">
        <v>24.87</v>
      </c>
      <c r="G27">
        <v>24.87</v>
      </c>
      <c r="H27">
        <f>_xlfn.STDEV.P(F26:F34)</f>
        <v>0.26000474829472359</v>
      </c>
      <c r="I27">
        <v>0</v>
      </c>
      <c r="J27" s="3">
        <v>27770</v>
      </c>
      <c r="K27">
        <v>4.444</v>
      </c>
      <c r="L27" s="3">
        <v>27800</v>
      </c>
      <c r="M27" s="3">
        <v>0</v>
      </c>
    </row>
    <row r="28" spans="1:13" x14ac:dyDescent="0.3">
      <c r="A28" t="s">
        <v>57</v>
      </c>
      <c r="B28" t="s">
        <v>13</v>
      </c>
      <c r="C28" t="s">
        <v>14</v>
      </c>
      <c r="D28" t="s">
        <v>58</v>
      </c>
      <c r="F28" s="8">
        <v>24.5</v>
      </c>
      <c r="G28">
        <v>24.5</v>
      </c>
      <c r="I28">
        <v>0</v>
      </c>
      <c r="J28" s="3">
        <v>36510</v>
      </c>
      <c r="K28">
        <v>4.5620000000000003</v>
      </c>
      <c r="L28" s="3">
        <v>36500</v>
      </c>
      <c r="M28" s="3">
        <v>0</v>
      </c>
    </row>
    <row r="29" spans="1:13" x14ac:dyDescent="0.3">
      <c r="A29" t="s">
        <v>59</v>
      </c>
      <c r="B29" t="s">
        <v>13</v>
      </c>
      <c r="C29" t="s">
        <v>14</v>
      </c>
      <c r="D29" t="s">
        <v>60</v>
      </c>
      <c r="E29" t="s">
        <v>16</v>
      </c>
      <c r="F29" s="9">
        <v>25.06</v>
      </c>
      <c r="G29">
        <v>24.83</v>
      </c>
      <c r="H29">
        <f>AVERAGE(F29:F34)</f>
        <v>24.649999999999995</v>
      </c>
      <c r="I29">
        <v>0.32500000000000001</v>
      </c>
      <c r="J29" s="3">
        <v>30000</v>
      </c>
      <c r="K29">
        <v>4.4770000000000003</v>
      </c>
      <c r="L29" s="3">
        <v>30000</v>
      </c>
      <c r="M29" s="3">
        <v>0</v>
      </c>
    </row>
    <row r="30" spans="1:13" x14ac:dyDescent="0.3">
      <c r="A30" t="s">
        <v>61</v>
      </c>
      <c r="B30" t="s">
        <v>13</v>
      </c>
      <c r="C30" t="s">
        <v>14</v>
      </c>
      <c r="D30" t="s">
        <v>60</v>
      </c>
      <c r="E30" t="s">
        <v>16</v>
      </c>
      <c r="F30" s="9">
        <v>24.6</v>
      </c>
      <c r="G30">
        <v>24.83</v>
      </c>
      <c r="H30">
        <f>_xlfn.STDEV.P(F29:F34)</f>
        <v>0.25423086620891133</v>
      </c>
      <c r="I30">
        <v>0.32500000000000001</v>
      </c>
      <c r="J30" s="3">
        <v>30000</v>
      </c>
      <c r="K30">
        <v>4.4770000000000003</v>
      </c>
      <c r="L30" s="3">
        <v>30000</v>
      </c>
      <c r="M30" s="3">
        <v>0</v>
      </c>
    </row>
    <row r="31" spans="1:13" x14ac:dyDescent="0.3">
      <c r="A31" t="s">
        <v>62</v>
      </c>
      <c r="B31" t="s">
        <v>13</v>
      </c>
      <c r="D31" t="s">
        <v>63</v>
      </c>
      <c r="E31" t="s">
        <v>20</v>
      </c>
      <c r="F31" s="9">
        <v>24.54</v>
      </c>
      <c r="G31">
        <v>24.69</v>
      </c>
      <c r="I31">
        <v>0.21</v>
      </c>
      <c r="J31" s="3">
        <v>30000</v>
      </c>
      <c r="K31">
        <v>4.4770000000000003</v>
      </c>
      <c r="L31" s="3">
        <v>30000</v>
      </c>
      <c r="M31" s="3">
        <v>0</v>
      </c>
    </row>
    <row r="32" spans="1:13" x14ac:dyDescent="0.3">
      <c r="A32" t="s">
        <v>64</v>
      </c>
      <c r="B32" t="s">
        <v>13</v>
      </c>
      <c r="D32" t="s">
        <v>63</v>
      </c>
      <c r="E32" t="s">
        <v>20</v>
      </c>
      <c r="F32" s="9">
        <v>24.84</v>
      </c>
      <c r="G32">
        <v>24.69</v>
      </c>
      <c r="I32">
        <v>0.21</v>
      </c>
      <c r="J32" s="3">
        <v>30000</v>
      </c>
      <c r="K32">
        <v>4.4770000000000003</v>
      </c>
      <c r="L32" s="3">
        <v>30000</v>
      </c>
      <c r="M32" s="3">
        <v>0</v>
      </c>
    </row>
    <row r="33" spans="1:13" x14ac:dyDescent="0.3">
      <c r="A33" t="s">
        <v>65</v>
      </c>
      <c r="B33" t="s">
        <v>13</v>
      </c>
      <c r="D33" t="s">
        <v>66</v>
      </c>
      <c r="E33" t="s">
        <v>24</v>
      </c>
      <c r="F33" s="9">
        <v>24.24</v>
      </c>
      <c r="G33">
        <v>24.43</v>
      </c>
      <c r="I33">
        <v>0.26500000000000001</v>
      </c>
      <c r="J33" s="3">
        <v>30000</v>
      </c>
      <c r="K33">
        <v>4.4770000000000003</v>
      </c>
      <c r="L33" s="3">
        <v>30000</v>
      </c>
      <c r="M33" s="3">
        <v>0</v>
      </c>
    </row>
    <row r="34" spans="1:13" x14ac:dyDescent="0.3">
      <c r="A34" t="s">
        <v>67</v>
      </c>
      <c r="B34" t="s">
        <v>13</v>
      </c>
      <c r="D34" t="s">
        <v>66</v>
      </c>
      <c r="E34" t="s">
        <v>24</v>
      </c>
      <c r="F34" s="9">
        <v>24.62</v>
      </c>
      <c r="G34">
        <v>24.43</v>
      </c>
      <c r="I34">
        <v>0.26500000000000001</v>
      </c>
      <c r="J34" s="3">
        <v>30000</v>
      </c>
      <c r="K34">
        <v>4.4770000000000003</v>
      </c>
      <c r="L34" s="3">
        <v>30000</v>
      </c>
      <c r="M34" s="3">
        <v>0</v>
      </c>
    </row>
    <row r="35" spans="1:13" x14ac:dyDescent="0.3">
      <c r="A35" t="s">
        <v>68</v>
      </c>
      <c r="B35" t="s">
        <v>13</v>
      </c>
      <c r="C35" t="s">
        <v>14</v>
      </c>
      <c r="D35" t="s">
        <v>69</v>
      </c>
      <c r="E35" t="s">
        <v>16</v>
      </c>
      <c r="F35" s="10">
        <v>21.92</v>
      </c>
      <c r="G35">
        <v>21.77</v>
      </c>
      <c r="H35">
        <f>AVERAGE(F35:F40)</f>
        <v>21.673333333333332</v>
      </c>
      <c r="I35">
        <v>0.20100000000000001</v>
      </c>
      <c r="J35" s="3">
        <v>300000</v>
      </c>
      <c r="K35">
        <v>5.4770000000000003</v>
      </c>
      <c r="L35" s="3">
        <v>300000</v>
      </c>
      <c r="M35" s="3">
        <v>0</v>
      </c>
    </row>
    <row r="36" spans="1:13" x14ac:dyDescent="0.3">
      <c r="A36" t="s">
        <v>70</v>
      </c>
      <c r="B36" t="s">
        <v>13</v>
      </c>
      <c r="C36" t="s">
        <v>14</v>
      </c>
      <c r="D36" t="s">
        <v>69</v>
      </c>
      <c r="E36" t="s">
        <v>16</v>
      </c>
      <c r="F36" s="10">
        <v>21.63</v>
      </c>
      <c r="G36">
        <v>21.77</v>
      </c>
      <c r="H36">
        <f>_xlfn.STDEV.P(F35:F40)</f>
        <v>0.17857460314638504</v>
      </c>
      <c r="I36">
        <v>0.20100000000000001</v>
      </c>
      <c r="J36" s="3">
        <v>300000</v>
      </c>
      <c r="K36">
        <v>5.4770000000000003</v>
      </c>
      <c r="L36" s="3">
        <v>300000</v>
      </c>
      <c r="M36" s="3">
        <v>0</v>
      </c>
    </row>
    <row r="37" spans="1:13" x14ac:dyDescent="0.3">
      <c r="A37" t="s">
        <v>71</v>
      </c>
      <c r="B37" t="s">
        <v>13</v>
      </c>
      <c r="D37" t="s">
        <v>72</v>
      </c>
      <c r="E37" t="s">
        <v>20</v>
      </c>
      <c r="F37" s="10">
        <v>21.65</v>
      </c>
      <c r="G37">
        <v>21.77</v>
      </c>
      <c r="I37">
        <v>0.17100000000000001</v>
      </c>
      <c r="J37" s="3">
        <v>300000</v>
      </c>
      <c r="K37">
        <v>5.4770000000000003</v>
      </c>
      <c r="L37" s="3">
        <v>300000</v>
      </c>
      <c r="M37" s="3">
        <v>0</v>
      </c>
    </row>
    <row r="38" spans="1:13" x14ac:dyDescent="0.3">
      <c r="A38" t="s">
        <v>73</v>
      </c>
      <c r="B38" t="s">
        <v>13</v>
      </c>
      <c r="D38" t="s">
        <v>72</v>
      </c>
      <c r="E38" t="s">
        <v>20</v>
      </c>
      <c r="F38" s="10">
        <v>21.89</v>
      </c>
      <c r="G38">
        <v>21.77</v>
      </c>
      <c r="I38">
        <v>0.17100000000000001</v>
      </c>
      <c r="J38" s="3">
        <v>300000</v>
      </c>
      <c r="K38">
        <v>5.4770000000000003</v>
      </c>
      <c r="L38" s="3">
        <v>300000</v>
      </c>
      <c r="M38" s="3">
        <v>0</v>
      </c>
    </row>
    <row r="39" spans="1:13" x14ac:dyDescent="0.3">
      <c r="A39" t="s">
        <v>74</v>
      </c>
      <c r="B39" t="s">
        <v>13</v>
      </c>
      <c r="D39" t="s">
        <v>75</v>
      </c>
      <c r="E39" t="s">
        <v>24</v>
      </c>
      <c r="F39" s="10">
        <v>21.51</v>
      </c>
      <c r="G39">
        <v>21.47</v>
      </c>
      <c r="I39">
        <v>5.2999999999999999E-2</v>
      </c>
      <c r="J39" s="3">
        <v>300000</v>
      </c>
      <c r="K39">
        <v>5.4770000000000003</v>
      </c>
      <c r="L39" s="3">
        <v>300000</v>
      </c>
      <c r="M39" s="3">
        <v>0</v>
      </c>
    </row>
    <row r="40" spans="1:13" x14ac:dyDescent="0.3">
      <c r="A40" t="s">
        <v>76</v>
      </c>
      <c r="B40" t="s">
        <v>13</v>
      </c>
      <c r="D40" t="s">
        <v>75</v>
      </c>
      <c r="E40" t="s">
        <v>24</v>
      </c>
      <c r="F40" s="10">
        <v>21.44</v>
      </c>
      <c r="G40">
        <v>21.47</v>
      </c>
      <c r="I40">
        <v>5.2999999999999999E-2</v>
      </c>
      <c r="J40" s="3">
        <v>300000</v>
      </c>
      <c r="K40">
        <v>5.4770000000000003</v>
      </c>
      <c r="L40" s="3">
        <v>300000</v>
      </c>
      <c r="M40" s="3">
        <v>0</v>
      </c>
    </row>
    <row r="41" spans="1:13" x14ac:dyDescent="0.3">
      <c r="A41" t="s">
        <v>77</v>
      </c>
      <c r="B41" t="s">
        <v>13</v>
      </c>
      <c r="C41" t="s">
        <v>14</v>
      </c>
      <c r="D41" t="s">
        <v>78</v>
      </c>
      <c r="E41" t="s">
        <v>16</v>
      </c>
      <c r="F41" s="11">
        <v>18.59</v>
      </c>
      <c r="G41">
        <v>18.350000000000001</v>
      </c>
      <c r="H41">
        <f>AVERAGE(F41:F46)</f>
        <v>18.310000000000002</v>
      </c>
      <c r="I41">
        <v>0.33300000000000002</v>
      </c>
      <c r="J41" s="3">
        <v>3000000</v>
      </c>
      <c r="K41">
        <v>6.4770000000000003</v>
      </c>
      <c r="L41" s="3">
        <v>3000000</v>
      </c>
      <c r="M41" s="3">
        <v>0</v>
      </c>
    </row>
    <row r="42" spans="1:13" x14ac:dyDescent="0.3">
      <c r="A42" t="s">
        <v>79</v>
      </c>
      <c r="B42" t="s">
        <v>13</v>
      </c>
      <c r="C42" t="s">
        <v>14</v>
      </c>
      <c r="D42" t="s">
        <v>78</v>
      </c>
      <c r="E42" t="s">
        <v>16</v>
      </c>
      <c r="F42" s="11">
        <v>18.12</v>
      </c>
      <c r="G42">
        <v>18.350000000000001</v>
      </c>
      <c r="H42">
        <f>_xlfn.STDEV.P(F41:F46)</f>
        <v>0.14662878298615137</v>
      </c>
      <c r="I42">
        <v>0.33300000000000002</v>
      </c>
      <c r="J42" s="3">
        <v>3000000</v>
      </c>
      <c r="K42">
        <v>6.4770000000000003</v>
      </c>
      <c r="L42" s="3">
        <v>3000000</v>
      </c>
      <c r="M42" s="3">
        <v>0</v>
      </c>
    </row>
    <row r="43" spans="1:13" x14ac:dyDescent="0.3">
      <c r="A43" t="s">
        <v>80</v>
      </c>
      <c r="B43" t="s">
        <v>13</v>
      </c>
      <c r="D43" t="s">
        <v>81</v>
      </c>
      <c r="E43" t="s">
        <v>20</v>
      </c>
      <c r="F43" s="11">
        <v>18.21</v>
      </c>
      <c r="G43">
        <v>18.28</v>
      </c>
      <c r="I43">
        <v>9.8000000000000004E-2</v>
      </c>
      <c r="J43" s="3">
        <v>3000000</v>
      </c>
      <c r="K43">
        <v>6.4770000000000003</v>
      </c>
      <c r="L43" s="3">
        <v>3000000</v>
      </c>
      <c r="M43" s="3">
        <v>0</v>
      </c>
    </row>
    <row r="44" spans="1:13" x14ac:dyDescent="0.3">
      <c r="A44" t="s">
        <v>82</v>
      </c>
      <c r="B44" t="s">
        <v>13</v>
      </c>
      <c r="D44" t="s">
        <v>81</v>
      </c>
      <c r="E44" t="s">
        <v>20</v>
      </c>
      <c r="F44" s="11">
        <v>18.350000000000001</v>
      </c>
      <c r="G44">
        <v>18.28</v>
      </c>
      <c r="I44">
        <v>9.8000000000000004E-2</v>
      </c>
      <c r="J44" s="3">
        <v>3000000</v>
      </c>
      <c r="K44">
        <v>6.4770000000000003</v>
      </c>
      <c r="L44" s="3">
        <v>3000000</v>
      </c>
      <c r="M44" s="3">
        <v>0</v>
      </c>
    </row>
    <row r="45" spans="1:13" x14ac:dyDescent="0.3">
      <c r="A45" t="s">
        <v>83</v>
      </c>
      <c r="B45" t="s">
        <v>13</v>
      </c>
      <c r="D45" t="s">
        <v>84</v>
      </c>
      <c r="E45" t="s">
        <v>24</v>
      </c>
      <c r="F45" s="11">
        <v>18.329999999999998</v>
      </c>
      <c r="G45">
        <v>18.3</v>
      </c>
      <c r="I45">
        <v>5.1999999999999998E-2</v>
      </c>
      <c r="J45" s="3">
        <v>3000000</v>
      </c>
      <c r="K45">
        <v>6.4770000000000003</v>
      </c>
      <c r="L45" s="3">
        <v>3000000</v>
      </c>
      <c r="M45" s="3">
        <v>0</v>
      </c>
    </row>
    <row r="46" spans="1:13" x14ac:dyDescent="0.3">
      <c r="A46" t="s">
        <v>85</v>
      </c>
      <c r="B46" t="s">
        <v>13</v>
      </c>
      <c r="D46" t="s">
        <v>84</v>
      </c>
      <c r="E46" t="s">
        <v>24</v>
      </c>
      <c r="F46" s="11">
        <v>18.260000000000002</v>
      </c>
      <c r="G46">
        <v>18.3</v>
      </c>
      <c r="I46">
        <v>5.1999999999999998E-2</v>
      </c>
      <c r="J46" s="3">
        <v>3000000</v>
      </c>
      <c r="K46">
        <v>6.4770000000000003</v>
      </c>
      <c r="L46" s="3">
        <v>3000000</v>
      </c>
      <c r="M46" s="3">
        <v>0</v>
      </c>
    </row>
    <row r="47" spans="1:13" x14ac:dyDescent="0.3">
      <c r="A47" t="s">
        <v>86</v>
      </c>
      <c r="B47" t="s">
        <v>13</v>
      </c>
      <c r="C47" t="s">
        <v>14</v>
      </c>
      <c r="D47" t="s">
        <v>87</v>
      </c>
      <c r="F47" t="s">
        <v>88</v>
      </c>
      <c r="G47">
        <v>0</v>
      </c>
      <c r="I47">
        <v>0</v>
      </c>
      <c r="J47" t="s">
        <v>88</v>
      </c>
      <c r="K47" t="s">
        <v>88</v>
      </c>
      <c r="L47" s="3">
        <v>0</v>
      </c>
      <c r="M47" s="3">
        <v>0</v>
      </c>
    </row>
    <row r="48" spans="1:13" x14ac:dyDescent="0.3">
      <c r="A48" t="s">
        <v>89</v>
      </c>
      <c r="B48" t="s">
        <v>13</v>
      </c>
      <c r="C48" t="s">
        <v>14</v>
      </c>
      <c r="D48" t="s">
        <v>90</v>
      </c>
      <c r="F48" t="s">
        <v>88</v>
      </c>
      <c r="G48">
        <v>0</v>
      </c>
      <c r="I48">
        <v>0</v>
      </c>
      <c r="J48" t="s">
        <v>88</v>
      </c>
      <c r="K48" t="s">
        <v>88</v>
      </c>
      <c r="L48" s="3">
        <v>0</v>
      </c>
      <c r="M48" s="3">
        <v>0</v>
      </c>
    </row>
    <row r="49" spans="1:13" x14ac:dyDescent="0.3">
      <c r="A49" t="s">
        <v>91</v>
      </c>
      <c r="B49" t="s">
        <v>13</v>
      </c>
      <c r="C49" t="s">
        <v>14</v>
      </c>
      <c r="D49" t="s">
        <v>92</v>
      </c>
      <c r="F49" t="s">
        <v>88</v>
      </c>
      <c r="G49">
        <v>0</v>
      </c>
      <c r="I49">
        <v>0</v>
      </c>
      <c r="J49" t="s">
        <v>88</v>
      </c>
      <c r="K49" t="s">
        <v>88</v>
      </c>
      <c r="L49" s="3">
        <v>0</v>
      </c>
      <c r="M49" s="3">
        <v>0</v>
      </c>
    </row>
    <row r="50" spans="1:13" x14ac:dyDescent="0.3">
      <c r="A50" t="s">
        <v>93</v>
      </c>
      <c r="B50" t="s">
        <v>13</v>
      </c>
      <c r="C50" t="s">
        <v>14</v>
      </c>
      <c r="D50" t="s">
        <v>94</v>
      </c>
      <c r="F50" t="s">
        <v>88</v>
      </c>
      <c r="G50">
        <v>0</v>
      </c>
      <c r="I50">
        <v>0</v>
      </c>
      <c r="J50" t="s">
        <v>88</v>
      </c>
      <c r="K50" t="s">
        <v>88</v>
      </c>
      <c r="L50" s="3">
        <v>0</v>
      </c>
      <c r="M50" s="3">
        <v>0</v>
      </c>
    </row>
    <row r="51" spans="1:13" x14ac:dyDescent="0.3">
      <c r="A51" t="s">
        <v>95</v>
      </c>
      <c r="B51" t="s">
        <v>13</v>
      </c>
      <c r="C51" t="s">
        <v>14</v>
      </c>
      <c r="D51" t="s">
        <v>96</v>
      </c>
      <c r="F51">
        <v>38.130000000000003</v>
      </c>
      <c r="G51">
        <v>38.130000000000003</v>
      </c>
      <c r="I51">
        <v>0</v>
      </c>
      <c r="J51" t="s">
        <v>88</v>
      </c>
      <c r="K51" t="s">
        <v>88</v>
      </c>
      <c r="L51" t="s">
        <v>88</v>
      </c>
      <c r="M51" s="3">
        <v>0</v>
      </c>
    </row>
    <row r="52" spans="1:13" x14ac:dyDescent="0.3">
      <c r="A52" t="s">
        <v>97</v>
      </c>
      <c r="B52" t="s">
        <v>13</v>
      </c>
      <c r="C52" t="s">
        <v>14</v>
      </c>
      <c r="D52" t="s">
        <v>98</v>
      </c>
      <c r="F52">
        <v>38.6</v>
      </c>
      <c r="G52">
        <v>38.6</v>
      </c>
      <c r="I52">
        <v>0</v>
      </c>
      <c r="J52" t="s">
        <v>88</v>
      </c>
      <c r="K52" t="s">
        <v>88</v>
      </c>
      <c r="L52" t="s">
        <v>88</v>
      </c>
      <c r="M52" s="3">
        <v>0</v>
      </c>
    </row>
    <row r="53" spans="1:13" x14ac:dyDescent="0.3">
      <c r="A53" t="s">
        <v>99</v>
      </c>
      <c r="B53" t="s">
        <v>13</v>
      </c>
      <c r="C53" t="s">
        <v>14</v>
      </c>
      <c r="D53" t="s">
        <v>54</v>
      </c>
      <c r="F53" t="s">
        <v>88</v>
      </c>
      <c r="G53">
        <v>0</v>
      </c>
      <c r="I53">
        <v>0</v>
      </c>
      <c r="J53" t="s">
        <v>88</v>
      </c>
      <c r="K53" t="s">
        <v>88</v>
      </c>
      <c r="L53" s="3">
        <v>0</v>
      </c>
      <c r="M53" s="3">
        <v>0</v>
      </c>
    </row>
    <row r="54" spans="1:13" x14ac:dyDescent="0.3">
      <c r="A54" t="s">
        <v>100</v>
      </c>
      <c r="B54" t="s">
        <v>13</v>
      </c>
      <c r="C54" t="s">
        <v>14</v>
      </c>
      <c r="D54" t="s">
        <v>56</v>
      </c>
      <c r="F54" t="s">
        <v>88</v>
      </c>
      <c r="G54">
        <v>0</v>
      </c>
      <c r="I54">
        <v>0</v>
      </c>
      <c r="J54" t="s">
        <v>88</v>
      </c>
      <c r="K54" t="s">
        <v>88</v>
      </c>
      <c r="L54" s="3">
        <v>0</v>
      </c>
      <c r="M54" s="3">
        <v>0</v>
      </c>
    </row>
    <row r="55" spans="1:13" x14ac:dyDescent="0.3">
      <c r="A55" t="s">
        <v>101</v>
      </c>
      <c r="B55" t="s">
        <v>13</v>
      </c>
      <c r="C55" t="s">
        <v>14</v>
      </c>
      <c r="D55" t="s">
        <v>58</v>
      </c>
      <c r="F55" t="s">
        <v>88</v>
      </c>
      <c r="G55">
        <v>0</v>
      </c>
      <c r="I55">
        <v>0</v>
      </c>
      <c r="J55" t="s">
        <v>88</v>
      </c>
      <c r="K55" t="s">
        <v>88</v>
      </c>
      <c r="L55" s="3">
        <v>0</v>
      </c>
      <c r="M5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Pam.Jensen</cp:lastModifiedBy>
  <dcterms:created xsi:type="dcterms:W3CDTF">2018-05-07T21:09:45Z</dcterms:created>
  <dcterms:modified xsi:type="dcterms:W3CDTF">2018-05-07T21:11:06Z</dcterms:modified>
</cp:coreProperties>
</file>