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"/>
    </mc:Choice>
  </mc:AlternateContent>
  <xr:revisionPtr revIDLastSave="0" documentId="13_ncr:1_{A9A699EE-883D-435C-86AD-7F8B1AA04337}" xr6:coauthVersionLast="46" xr6:coauthVersionMax="47" xr10:uidLastSave="{00000000-0000-0000-0000-000000000000}"/>
  <bookViews>
    <workbookView xWindow="-120" yWindow="-120" windowWidth="20730" windowHeight="11160" activeTab="1" xr2:uid="{5E5EF371-02DB-4F07-B227-B044743477B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G14" i="2"/>
  <c r="H14" i="2"/>
  <c r="G15" i="2"/>
  <c r="H15" i="2"/>
  <c r="G16" i="2"/>
  <c r="H16" i="2"/>
  <c r="E16" i="2"/>
  <c r="E15" i="2"/>
  <c r="E14" i="2"/>
  <c r="F12" i="2"/>
  <c r="F13" i="2"/>
  <c r="F11" i="2"/>
  <c r="F10" i="2"/>
  <c r="F9" i="2"/>
  <c r="F8" i="2"/>
  <c r="F7" i="2"/>
  <c r="F6" i="2"/>
  <c r="F5" i="2"/>
  <c r="F4" i="2"/>
  <c r="H32" i="1"/>
  <c r="D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0" i="1"/>
  <c r="G32" i="1"/>
  <c r="F32" i="1"/>
  <c r="C32" i="1"/>
  <c r="B32" i="1"/>
  <c r="AC5" i="1"/>
  <c r="AB5" i="1"/>
  <c r="AA5" i="1"/>
  <c r="Z5" i="1"/>
  <c r="V5" i="1"/>
  <c r="W5" i="1"/>
  <c r="X5" i="1"/>
  <c r="Y5" i="1"/>
  <c r="R5" i="1"/>
  <c r="S5" i="1"/>
  <c r="T5" i="1"/>
  <c r="U5" i="1"/>
  <c r="F5" i="1"/>
  <c r="G5" i="1"/>
  <c r="H5" i="1"/>
  <c r="I5" i="1"/>
  <c r="J5" i="1"/>
  <c r="K5" i="1"/>
  <c r="L5" i="1"/>
  <c r="M5" i="1"/>
  <c r="N5" i="1"/>
  <c r="O5" i="1"/>
  <c r="P5" i="1"/>
  <c r="Q5" i="1"/>
  <c r="E5" i="1"/>
  <c r="D5" i="1"/>
  <c r="C5" i="1"/>
  <c r="F14" i="2" l="1"/>
  <c r="F16" i="2"/>
  <c r="F15" i="2"/>
</calcChain>
</file>

<file path=xl/sharedStrings.xml><?xml version="1.0" encoding="utf-8"?>
<sst xmlns="http://schemas.openxmlformats.org/spreadsheetml/2006/main" count="73" uniqueCount="29">
  <si>
    <t>Tanpa REP</t>
  </si>
  <si>
    <t>Denga REP</t>
  </si>
  <si>
    <t>Tanpa Outlier</t>
  </si>
  <si>
    <t>Hapus Outlier</t>
  </si>
  <si>
    <t>Akurasi</t>
  </si>
  <si>
    <t>Error Rate</t>
  </si>
  <si>
    <t>Percobaan 1</t>
  </si>
  <si>
    <t>Data Keseluruhan</t>
  </si>
  <si>
    <t>Percobaan 2</t>
  </si>
  <si>
    <t>Percobaan 3</t>
  </si>
  <si>
    <t>Percobaan 4</t>
  </si>
  <si>
    <t>Percobaan 5</t>
  </si>
  <si>
    <t>Percobaan 6</t>
  </si>
  <si>
    <t>Percobaan 7</t>
  </si>
  <si>
    <t>Dengan REP</t>
  </si>
  <si>
    <t>Hasil Akurasi dengan Penghapusan Outlier</t>
  </si>
  <si>
    <t>Rata-Rata</t>
  </si>
  <si>
    <t>Percobaan ke-</t>
  </si>
  <si>
    <t>Tanpa Penghapusan Outlier</t>
  </si>
  <si>
    <t>10 Percobaan Pada Pembentukan Decision Tree</t>
  </si>
  <si>
    <t>Percobaan ke</t>
  </si>
  <si>
    <t>Jumlah Node</t>
  </si>
  <si>
    <t>Kedalaman (Level)</t>
  </si>
  <si>
    <t>Tertinggi</t>
  </si>
  <si>
    <t>Terkecil</t>
  </si>
  <si>
    <t>Jumlah Data</t>
  </si>
  <si>
    <t>Iya</t>
  </si>
  <si>
    <t>Tidak</t>
  </si>
  <si>
    <t>Data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</si>
</sst>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0" fontId="4" fillId="0" borderId="3" xfId="0" applyNumberFormat="1" applyFont="1" applyBorder="1" applyAlignment="1">
      <alignment vertical="center"/>
    </xf>
    <xf numFmtId="10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F068-43ED-42BD-9785-65CD29909FE5}">
  <dimension ref="A1:AC32"/>
  <sheetViews>
    <sheetView workbookViewId="0">
      <selection activeCell="C9" sqref="C9"/>
    </sheetView>
  </sheetViews>
  <sheetFormatPr defaultRowHeight="15" x14ac:dyDescent="0.25"/>
  <cols>
    <col min="1" max="1" width="12.140625" bestFit="1" customWidth="1"/>
    <col min="2" max="3" width="13.140625" bestFit="1" customWidth="1"/>
    <col min="4" max="4" width="13.28515625" bestFit="1" customWidth="1"/>
  </cols>
  <sheetData>
    <row r="1" spans="1:29" x14ac:dyDescent="0.25">
      <c r="A1" s="8" t="s">
        <v>7</v>
      </c>
      <c r="B1" s="6" t="s">
        <v>6</v>
      </c>
      <c r="C1" s="6"/>
      <c r="D1" s="6"/>
      <c r="E1" s="6"/>
      <c r="F1" s="6" t="s">
        <v>8</v>
      </c>
      <c r="G1" s="6"/>
      <c r="H1" s="6"/>
      <c r="I1" s="6"/>
      <c r="J1" s="6" t="s">
        <v>9</v>
      </c>
      <c r="K1" s="6"/>
      <c r="L1" s="6"/>
      <c r="M1" s="6"/>
      <c r="N1" s="6" t="s">
        <v>10</v>
      </c>
      <c r="O1" s="6"/>
      <c r="P1" s="6"/>
      <c r="Q1" s="6"/>
      <c r="R1" s="6" t="s">
        <v>11</v>
      </c>
      <c r="S1" s="6"/>
      <c r="T1" s="6"/>
      <c r="U1" s="6"/>
      <c r="V1" t="s">
        <v>12</v>
      </c>
      <c r="Z1" t="s">
        <v>13</v>
      </c>
    </row>
    <row r="2" spans="1:29" x14ac:dyDescent="0.25">
      <c r="A2" s="8"/>
      <c r="B2" s="7" t="s">
        <v>2</v>
      </c>
      <c r="C2" s="7"/>
      <c r="D2" s="6" t="s">
        <v>3</v>
      </c>
      <c r="E2" s="6"/>
      <c r="F2" s="6" t="s">
        <v>2</v>
      </c>
      <c r="G2" s="6"/>
      <c r="H2" s="6" t="s">
        <v>3</v>
      </c>
      <c r="I2" s="6"/>
      <c r="J2" s="6" t="s">
        <v>2</v>
      </c>
      <c r="K2" s="6"/>
      <c r="L2" s="6" t="s">
        <v>3</v>
      </c>
      <c r="M2" s="6"/>
      <c r="N2" s="6" t="s">
        <v>2</v>
      </c>
      <c r="O2" s="6"/>
      <c r="P2" s="6" t="s">
        <v>3</v>
      </c>
      <c r="Q2" s="6"/>
      <c r="R2" s="6" t="s">
        <v>2</v>
      </c>
      <c r="S2" s="6"/>
      <c r="T2" s="6" t="s">
        <v>3</v>
      </c>
      <c r="U2" s="6"/>
      <c r="V2" s="6" t="s">
        <v>2</v>
      </c>
      <c r="W2" s="6"/>
      <c r="X2" s="6" t="s">
        <v>3</v>
      </c>
      <c r="Y2" s="6"/>
      <c r="Z2" s="6" t="s">
        <v>2</v>
      </c>
      <c r="AA2" s="6"/>
      <c r="AB2" s="6" t="s">
        <v>3</v>
      </c>
      <c r="AC2" s="6"/>
    </row>
    <row r="3" spans="1:29" x14ac:dyDescent="0.25">
      <c r="A3" s="8"/>
      <c r="B3" s="2" t="s">
        <v>0</v>
      </c>
      <c r="C3" s="2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  <c r="AB3" t="s">
        <v>0</v>
      </c>
      <c r="AC3" t="s">
        <v>1</v>
      </c>
    </row>
    <row r="4" spans="1:29" x14ac:dyDescent="0.25">
      <c r="A4" t="s">
        <v>4</v>
      </c>
      <c r="B4" s="2">
        <v>0.62</v>
      </c>
      <c r="C4" s="2">
        <v>0.69</v>
      </c>
      <c r="D4">
        <v>0.52</v>
      </c>
      <c r="E4" s="1">
        <v>0.59</v>
      </c>
      <c r="F4">
        <v>0.69</v>
      </c>
      <c r="G4">
        <v>0.69</v>
      </c>
      <c r="H4" s="1">
        <v>0.55000000000000004</v>
      </c>
      <c r="I4" s="1">
        <v>0.7</v>
      </c>
      <c r="L4">
        <v>0.64</v>
      </c>
      <c r="M4">
        <v>0.64</v>
      </c>
      <c r="P4">
        <v>0.64</v>
      </c>
      <c r="Q4">
        <v>0.7</v>
      </c>
      <c r="T4">
        <v>0.64</v>
      </c>
      <c r="U4">
        <v>0.64</v>
      </c>
      <c r="X4" s="1">
        <v>0.79</v>
      </c>
      <c r="Y4" s="1">
        <v>0.82</v>
      </c>
      <c r="AB4" s="1">
        <v>0.76</v>
      </c>
      <c r="AC4" s="1">
        <v>0.89</v>
      </c>
    </row>
    <row r="5" spans="1:29" x14ac:dyDescent="0.25">
      <c r="A5" t="s">
        <v>5</v>
      </c>
      <c r="B5" s="2">
        <v>0.38</v>
      </c>
      <c r="C5" s="2">
        <f>1-C4</f>
        <v>0.31000000000000005</v>
      </c>
      <c r="D5">
        <f>1-D4</f>
        <v>0.48</v>
      </c>
      <c r="E5">
        <f>1-E4</f>
        <v>0.41000000000000003</v>
      </c>
      <c r="F5">
        <f t="shared" ref="F5:Q5" si="0">1-F4</f>
        <v>0.31000000000000005</v>
      </c>
      <c r="G5">
        <f t="shared" si="0"/>
        <v>0.31000000000000005</v>
      </c>
      <c r="H5">
        <f t="shared" si="0"/>
        <v>0.44999999999999996</v>
      </c>
      <c r="I5">
        <f t="shared" si="0"/>
        <v>0.30000000000000004</v>
      </c>
      <c r="J5">
        <f t="shared" si="0"/>
        <v>1</v>
      </c>
      <c r="K5">
        <f t="shared" si="0"/>
        <v>1</v>
      </c>
      <c r="L5">
        <f t="shared" si="0"/>
        <v>0.36</v>
      </c>
      <c r="M5">
        <f t="shared" si="0"/>
        <v>0.36</v>
      </c>
      <c r="N5">
        <f t="shared" si="0"/>
        <v>1</v>
      </c>
      <c r="O5">
        <f t="shared" si="0"/>
        <v>1</v>
      </c>
      <c r="P5">
        <f t="shared" si="0"/>
        <v>0.36</v>
      </c>
      <c r="Q5">
        <f t="shared" si="0"/>
        <v>0.30000000000000004</v>
      </c>
      <c r="R5">
        <f t="shared" ref="R5" si="1">1-R4</f>
        <v>1</v>
      </c>
      <c r="S5">
        <f t="shared" ref="S5" si="2">1-S4</f>
        <v>1</v>
      </c>
      <c r="T5">
        <f t="shared" ref="T5" si="3">1-T4</f>
        <v>0.36</v>
      </c>
      <c r="U5">
        <f t="shared" ref="U5" si="4">1-U4</f>
        <v>0.36</v>
      </c>
      <c r="V5">
        <f t="shared" ref="V5" si="5">1-V4</f>
        <v>1</v>
      </c>
      <c r="W5">
        <f t="shared" ref="W5" si="6">1-W4</f>
        <v>1</v>
      </c>
      <c r="X5">
        <f t="shared" ref="X5" si="7">1-X4</f>
        <v>0.20999999999999996</v>
      </c>
      <c r="Y5">
        <f t="shared" ref="Y5" si="8">1-Y4</f>
        <v>0.18000000000000005</v>
      </c>
      <c r="Z5">
        <f t="shared" ref="Z5" si="9">1-Z4</f>
        <v>1</v>
      </c>
      <c r="AA5">
        <f t="shared" ref="AA5" si="10">1-AA4</f>
        <v>1</v>
      </c>
      <c r="AB5">
        <f t="shared" ref="AB5" si="11">1-AB4</f>
        <v>0.24</v>
      </c>
      <c r="AC5">
        <f t="shared" ref="AC5" si="12">1-AC4</f>
        <v>0.10999999999999999</v>
      </c>
    </row>
    <row r="8" spans="1:29" x14ac:dyDescent="0.25">
      <c r="A8" t="s">
        <v>15</v>
      </c>
      <c r="E8" t="s">
        <v>18</v>
      </c>
    </row>
    <row r="9" spans="1:29" ht="30" x14ac:dyDescent="0.25">
      <c r="A9" t="s">
        <v>17</v>
      </c>
      <c r="B9" s="3" t="s">
        <v>0</v>
      </c>
      <c r="C9" s="3" t="s">
        <v>14</v>
      </c>
      <c r="E9" s="3" t="s">
        <v>0</v>
      </c>
      <c r="F9" s="3" t="s">
        <v>14</v>
      </c>
      <c r="G9" s="5"/>
    </row>
    <row r="10" spans="1:29" x14ac:dyDescent="0.25">
      <c r="A10" s="4">
        <v>0</v>
      </c>
      <c r="B10" s="4">
        <v>0.66666700000000001</v>
      </c>
      <c r="C10" s="4">
        <v>0.69696999999999998</v>
      </c>
      <c r="D10">
        <f>C10-B10</f>
        <v>3.0302999999999969E-2</v>
      </c>
      <c r="E10" s="4">
        <v>0</v>
      </c>
      <c r="F10" s="4">
        <v>0.57777800000000001</v>
      </c>
      <c r="G10" s="4">
        <v>0.6</v>
      </c>
      <c r="H10">
        <f>G10-F10</f>
        <v>2.2221999999999964E-2</v>
      </c>
    </row>
    <row r="11" spans="1:29" x14ac:dyDescent="0.25">
      <c r="A11" s="4">
        <v>1</v>
      </c>
      <c r="B11" s="4">
        <v>0.66666700000000001</v>
      </c>
      <c r="C11" s="4">
        <v>0.69696999999999998</v>
      </c>
      <c r="D11">
        <f t="shared" ref="D11:D31" si="13">C11-B11</f>
        <v>3.0302999999999969E-2</v>
      </c>
      <c r="E11" s="4">
        <v>1</v>
      </c>
      <c r="F11" s="4">
        <v>0.6</v>
      </c>
      <c r="G11" s="4">
        <v>0.6</v>
      </c>
      <c r="H11">
        <f t="shared" ref="H11:H31" si="14">G11-F11</f>
        <v>0</v>
      </c>
    </row>
    <row r="12" spans="1:29" x14ac:dyDescent="0.25">
      <c r="A12" s="4">
        <v>2</v>
      </c>
      <c r="B12" s="4">
        <v>0.57575799999999999</v>
      </c>
      <c r="C12" s="4">
        <v>0.54545500000000002</v>
      </c>
      <c r="D12">
        <f t="shared" si="13"/>
        <v>-3.0302999999999969E-2</v>
      </c>
      <c r="E12" s="4">
        <v>2</v>
      </c>
      <c r="F12" s="4">
        <v>0.44444400000000001</v>
      </c>
      <c r="G12" s="4">
        <v>0.42222199999999999</v>
      </c>
      <c r="H12">
        <f t="shared" si="14"/>
        <v>-2.222200000000002E-2</v>
      </c>
    </row>
    <row r="13" spans="1:29" x14ac:dyDescent="0.25">
      <c r="A13" s="4">
        <v>3</v>
      </c>
      <c r="B13" s="4">
        <v>0.51515200000000005</v>
      </c>
      <c r="C13" s="4">
        <v>0.60606099999999996</v>
      </c>
      <c r="D13">
        <f t="shared" si="13"/>
        <v>9.0908999999999907E-2</v>
      </c>
      <c r="E13" s="4">
        <v>3</v>
      </c>
      <c r="F13" s="4">
        <v>0.466667</v>
      </c>
      <c r="G13" s="4">
        <v>0.51111099999999998</v>
      </c>
      <c r="H13">
        <f t="shared" si="14"/>
        <v>4.4443999999999984E-2</v>
      </c>
    </row>
    <row r="14" spans="1:29" x14ac:dyDescent="0.25">
      <c r="A14" s="4">
        <v>4</v>
      </c>
      <c r="B14" s="4">
        <v>0.63636400000000004</v>
      </c>
      <c r="C14" s="4">
        <v>0.63636400000000004</v>
      </c>
      <c r="D14">
        <f t="shared" si="13"/>
        <v>0</v>
      </c>
      <c r="E14" s="4">
        <v>4</v>
      </c>
      <c r="F14" s="4">
        <v>0.68888899999999997</v>
      </c>
      <c r="G14" s="4">
        <v>0.68888899999999997</v>
      </c>
      <c r="H14">
        <f t="shared" si="14"/>
        <v>0</v>
      </c>
    </row>
    <row r="15" spans="1:29" x14ac:dyDescent="0.25">
      <c r="A15" s="4">
        <v>5</v>
      </c>
      <c r="B15" s="4">
        <v>0.75757600000000003</v>
      </c>
      <c r="C15" s="4">
        <v>0.75757600000000003</v>
      </c>
      <c r="D15">
        <f t="shared" si="13"/>
        <v>0</v>
      </c>
      <c r="E15" s="4">
        <v>5</v>
      </c>
      <c r="F15" s="4">
        <v>0.64444400000000002</v>
      </c>
      <c r="G15" s="4">
        <v>0.77777799999999997</v>
      </c>
      <c r="H15">
        <f t="shared" si="14"/>
        <v>0.13333399999999995</v>
      </c>
    </row>
    <row r="16" spans="1:29" x14ac:dyDescent="0.25">
      <c r="A16" s="4">
        <v>6</v>
      </c>
      <c r="B16" s="4">
        <v>0.484848</v>
      </c>
      <c r="C16" s="4">
        <v>0.51515200000000005</v>
      </c>
      <c r="D16">
        <f t="shared" si="13"/>
        <v>3.0304000000000053E-2</v>
      </c>
      <c r="E16" s="4">
        <v>6</v>
      </c>
      <c r="F16" s="4">
        <v>0.75555600000000001</v>
      </c>
      <c r="G16" s="4">
        <v>0.64444400000000002</v>
      </c>
      <c r="H16">
        <f t="shared" si="14"/>
        <v>-0.11111199999999999</v>
      </c>
    </row>
    <row r="17" spans="1:8" x14ac:dyDescent="0.25">
      <c r="A17" s="4">
        <v>7</v>
      </c>
      <c r="B17" s="4">
        <v>0.57575799999999999</v>
      </c>
      <c r="C17" s="4">
        <v>0.54545500000000002</v>
      </c>
      <c r="D17">
        <f t="shared" si="13"/>
        <v>-3.0302999999999969E-2</v>
      </c>
      <c r="E17" s="4">
        <v>7</v>
      </c>
      <c r="F17" s="4">
        <v>0.55555600000000005</v>
      </c>
      <c r="G17" s="4">
        <v>0.68888899999999997</v>
      </c>
      <c r="H17">
        <f t="shared" si="14"/>
        <v>0.13333299999999992</v>
      </c>
    </row>
    <row r="18" spans="1:8" x14ac:dyDescent="0.25">
      <c r="A18" s="4">
        <v>8</v>
      </c>
      <c r="B18" s="4">
        <v>0.69696999999999998</v>
      </c>
      <c r="C18" s="4">
        <v>0.66666700000000001</v>
      </c>
      <c r="D18">
        <f t="shared" si="13"/>
        <v>-3.0302999999999969E-2</v>
      </c>
      <c r="E18" s="4">
        <v>8</v>
      </c>
      <c r="F18" s="4">
        <v>0.75555600000000001</v>
      </c>
      <c r="G18" s="4">
        <v>0.75555600000000001</v>
      </c>
      <c r="H18">
        <f t="shared" si="14"/>
        <v>0</v>
      </c>
    </row>
    <row r="19" spans="1:8" x14ac:dyDescent="0.25">
      <c r="A19" s="4">
        <v>9</v>
      </c>
      <c r="B19" s="4">
        <v>0.63636400000000004</v>
      </c>
      <c r="C19" s="4">
        <v>0.60606099999999996</v>
      </c>
      <c r="D19">
        <f t="shared" si="13"/>
        <v>-3.030300000000008E-2</v>
      </c>
      <c r="E19" s="4">
        <v>9</v>
      </c>
      <c r="F19" s="4">
        <v>0.55555600000000005</v>
      </c>
      <c r="G19" s="4">
        <v>0.55555600000000005</v>
      </c>
      <c r="H19">
        <f t="shared" si="14"/>
        <v>0</v>
      </c>
    </row>
    <row r="20" spans="1:8" x14ac:dyDescent="0.25">
      <c r="A20" s="4">
        <v>10</v>
      </c>
      <c r="B20" s="4">
        <v>0.60606099999999996</v>
      </c>
      <c r="C20" s="4">
        <v>0.45454499999999998</v>
      </c>
      <c r="D20">
        <f t="shared" si="13"/>
        <v>-0.15151599999999998</v>
      </c>
      <c r="E20" s="4">
        <v>10</v>
      </c>
      <c r="F20" s="4">
        <v>0.57777800000000001</v>
      </c>
      <c r="G20" s="4">
        <v>0.57777800000000001</v>
      </c>
      <c r="H20">
        <f t="shared" si="14"/>
        <v>0</v>
      </c>
    </row>
    <row r="21" spans="1:8" x14ac:dyDescent="0.25">
      <c r="A21" s="4">
        <v>11</v>
      </c>
      <c r="B21" s="4">
        <v>0.51515200000000005</v>
      </c>
      <c r="C21" s="4">
        <v>0.60606099999999996</v>
      </c>
      <c r="D21">
        <f t="shared" si="13"/>
        <v>9.0908999999999907E-2</v>
      </c>
      <c r="E21" s="4">
        <v>11</v>
      </c>
      <c r="F21" s="4">
        <v>0.64444400000000002</v>
      </c>
      <c r="G21" s="4">
        <v>0.62222200000000005</v>
      </c>
      <c r="H21">
        <f t="shared" si="14"/>
        <v>-2.2221999999999964E-2</v>
      </c>
    </row>
    <row r="22" spans="1:8" x14ac:dyDescent="0.25">
      <c r="A22" s="4">
        <v>12</v>
      </c>
      <c r="B22" s="4">
        <v>0.60606099999999996</v>
      </c>
      <c r="C22" s="4">
        <v>0.60606099999999996</v>
      </c>
      <c r="D22">
        <f t="shared" si="13"/>
        <v>0</v>
      </c>
      <c r="E22" s="4">
        <v>12</v>
      </c>
      <c r="F22" s="4">
        <v>0.466667</v>
      </c>
      <c r="G22" s="4">
        <v>0.48888900000000002</v>
      </c>
      <c r="H22">
        <f t="shared" si="14"/>
        <v>2.222200000000002E-2</v>
      </c>
    </row>
    <row r="23" spans="1:8" x14ac:dyDescent="0.25">
      <c r="A23" s="4">
        <v>13</v>
      </c>
      <c r="B23" s="4">
        <v>0.60606099999999996</v>
      </c>
      <c r="C23" s="4">
        <v>0.63636400000000004</v>
      </c>
      <c r="D23">
        <f t="shared" si="13"/>
        <v>3.030300000000008E-2</v>
      </c>
      <c r="E23" s="4">
        <v>13</v>
      </c>
      <c r="F23" s="4">
        <v>0.68888899999999997</v>
      </c>
      <c r="G23" s="4">
        <v>0.66666700000000001</v>
      </c>
      <c r="H23">
        <f t="shared" si="14"/>
        <v>-2.2221999999999964E-2</v>
      </c>
    </row>
    <row r="24" spans="1:8" x14ac:dyDescent="0.25">
      <c r="A24" s="4">
        <v>14</v>
      </c>
      <c r="B24" s="4">
        <v>0.787879</v>
      </c>
      <c r="C24" s="4">
        <v>0.72727299999999995</v>
      </c>
      <c r="D24">
        <f t="shared" si="13"/>
        <v>-6.0606000000000049E-2</v>
      </c>
      <c r="E24" s="4">
        <v>14</v>
      </c>
      <c r="F24" s="4">
        <v>0.55555600000000005</v>
      </c>
      <c r="G24" s="4">
        <v>0.57777800000000001</v>
      </c>
      <c r="H24">
        <f t="shared" si="14"/>
        <v>2.2221999999999964E-2</v>
      </c>
    </row>
    <row r="25" spans="1:8" x14ac:dyDescent="0.25">
      <c r="A25" s="4">
        <v>15</v>
      </c>
      <c r="B25" s="4">
        <v>0.66666700000000001</v>
      </c>
      <c r="C25" s="4">
        <v>0.57575799999999999</v>
      </c>
      <c r="D25">
        <f t="shared" si="13"/>
        <v>-9.0909000000000018E-2</v>
      </c>
      <c r="E25" s="4">
        <v>15</v>
      </c>
      <c r="F25" s="4">
        <v>0.66666700000000001</v>
      </c>
      <c r="G25" s="4">
        <v>0.62222200000000005</v>
      </c>
      <c r="H25">
        <f t="shared" si="14"/>
        <v>-4.4444999999999957E-2</v>
      </c>
    </row>
    <row r="26" spans="1:8" x14ac:dyDescent="0.25">
      <c r="A26" s="4">
        <v>16</v>
      </c>
      <c r="B26" s="4">
        <v>0.63636400000000004</v>
      </c>
      <c r="C26" s="4">
        <v>0.57575799999999999</v>
      </c>
      <c r="D26">
        <f t="shared" si="13"/>
        <v>-6.0606000000000049E-2</v>
      </c>
      <c r="E26" s="4">
        <v>16</v>
      </c>
      <c r="F26" s="4">
        <v>0.66666700000000001</v>
      </c>
      <c r="G26" s="4">
        <v>0.64444400000000002</v>
      </c>
      <c r="H26">
        <f t="shared" si="14"/>
        <v>-2.2222999999999993E-2</v>
      </c>
    </row>
    <row r="27" spans="1:8" x14ac:dyDescent="0.25">
      <c r="A27" s="4">
        <v>17</v>
      </c>
      <c r="B27" s="4">
        <v>0.75757600000000003</v>
      </c>
      <c r="C27" s="4">
        <v>0.75757600000000003</v>
      </c>
      <c r="D27">
        <f t="shared" si="13"/>
        <v>0</v>
      </c>
      <c r="E27" s="4">
        <v>17</v>
      </c>
      <c r="F27" s="4">
        <v>0.73333300000000001</v>
      </c>
      <c r="G27" s="4">
        <v>0.73333300000000001</v>
      </c>
      <c r="H27">
        <f t="shared" si="14"/>
        <v>0</v>
      </c>
    </row>
    <row r="28" spans="1:8" x14ac:dyDescent="0.25">
      <c r="A28" s="4">
        <v>18</v>
      </c>
      <c r="B28" s="4">
        <v>0.60606099999999996</v>
      </c>
      <c r="C28" s="4">
        <v>0.63636400000000004</v>
      </c>
      <c r="D28">
        <f t="shared" si="13"/>
        <v>3.030300000000008E-2</v>
      </c>
      <c r="E28" s="4">
        <v>18</v>
      </c>
      <c r="F28" s="4">
        <v>0.71111100000000005</v>
      </c>
      <c r="G28" s="4">
        <v>0.66666700000000001</v>
      </c>
      <c r="H28">
        <f t="shared" si="14"/>
        <v>-4.4444000000000039E-2</v>
      </c>
    </row>
    <row r="29" spans="1:8" x14ac:dyDescent="0.25">
      <c r="A29" s="4">
        <v>19</v>
      </c>
      <c r="B29" s="4">
        <v>0.63636400000000004</v>
      </c>
      <c r="C29" s="4">
        <v>0.63636400000000004</v>
      </c>
      <c r="D29">
        <f t="shared" si="13"/>
        <v>0</v>
      </c>
      <c r="E29" s="4">
        <v>19</v>
      </c>
      <c r="F29" s="4">
        <v>0.55555600000000005</v>
      </c>
      <c r="G29" s="4">
        <v>0.6</v>
      </c>
      <c r="H29">
        <f t="shared" si="14"/>
        <v>4.4443999999999928E-2</v>
      </c>
    </row>
    <row r="30" spans="1:8" x14ac:dyDescent="0.25">
      <c r="A30" s="4">
        <v>20</v>
      </c>
      <c r="B30" s="4">
        <v>0.69696999999999998</v>
      </c>
      <c r="C30" s="4">
        <v>0.75757600000000003</v>
      </c>
      <c r="D30">
        <f t="shared" si="13"/>
        <v>6.0606000000000049E-2</v>
      </c>
      <c r="E30" s="4">
        <v>20</v>
      </c>
      <c r="F30" s="4">
        <v>0.62222200000000005</v>
      </c>
      <c r="G30" s="4">
        <v>0.62222200000000005</v>
      </c>
      <c r="H30">
        <f t="shared" si="14"/>
        <v>0</v>
      </c>
    </row>
    <row r="31" spans="1:8" x14ac:dyDescent="0.25">
      <c r="A31" s="4">
        <v>21</v>
      </c>
      <c r="B31" s="4">
        <v>0.60606099999999996</v>
      </c>
      <c r="C31" s="4">
        <v>0.66666700000000001</v>
      </c>
      <c r="D31">
        <f t="shared" si="13"/>
        <v>6.0606000000000049E-2</v>
      </c>
      <c r="E31" s="4">
        <v>21</v>
      </c>
      <c r="F31" s="4">
        <v>0.62222200000000005</v>
      </c>
      <c r="G31" s="4">
        <v>0.62222200000000005</v>
      </c>
      <c r="H31">
        <f t="shared" si="14"/>
        <v>0</v>
      </c>
    </row>
    <row r="32" spans="1:8" x14ac:dyDescent="0.25">
      <c r="A32" t="s">
        <v>16</v>
      </c>
      <c r="B32">
        <f>AVERAGE(B10:B31)</f>
        <v>0.63360913636363658</v>
      </c>
      <c r="C32">
        <f>AVERAGE(C10:C31)</f>
        <v>0.63223172727272747</v>
      </c>
      <c r="D32">
        <f>AVERAGE(D10:D31)</f>
        <v>-1.3774090909090921E-3</v>
      </c>
      <c r="F32">
        <f>AVERAGE(F10:F31)</f>
        <v>0.61616172727272744</v>
      </c>
      <c r="G32">
        <f>AVERAGE(G10:G31)</f>
        <v>0.62222222727272747</v>
      </c>
      <c r="H32">
        <f>AVERAGE(H10:H31)</f>
        <v>6.0604999999999912E-3</v>
      </c>
    </row>
  </sheetData>
  <mergeCells count="20">
    <mergeCell ref="B1:E1"/>
    <mergeCell ref="B2:C2"/>
    <mergeCell ref="D2:E2"/>
    <mergeCell ref="A1:A3"/>
    <mergeCell ref="F1:I1"/>
    <mergeCell ref="F2:G2"/>
    <mergeCell ref="H2:I2"/>
    <mergeCell ref="J1:M1"/>
    <mergeCell ref="J2:K2"/>
    <mergeCell ref="L2:M2"/>
    <mergeCell ref="N1:Q1"/>
    <mergeCell ref="N2:O2"/>
    <mergeCell ref="P2:Q2"/>
    <mergeCell ref="AB2:AC2"/>
    <mergeCell ref="R1:U1"/>
    <mergeCell ref="R2:S2"/>
    <mergeCell ref="T2:U2"/>
    <mergeCell ref="V2:W2"/>
    <mergeCell ref="X2:Y2"/>
    <mergeCell ref="Z2:A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0B20-51BF-4B1C-A119-44654C4F1D74}">
  <dimension ref="A1:H16"/>
  <sheetViews>
    <sheetView tabSelected="1" workbookViewId="0">
      <selection activeCell="L13" sqref="L13"/>
    </sheetView>
  </sheetViews>
  <sheetFormatPr defaultRowHeight="15" x14ac:dyDescent="0.25"/>
  <cols>
    <col min="1" max="1" width="11" customWidth="1"/>
    <col min="2" max="2" width="7.85546875" customWidth="1"/>
    <col min="3" max="3" width="5" customWidth="1"/>
    <col min="4" max="4" width="5.7109375" bestFit="1" customWidth="1"/>
    <col min="6" max="6" width="7.5703125" customWidth="1"/>
    <col min="7" max="7" width="8" customWidth="1"/>
    <col min="8" max="8" width="11.28515625" customWidth="1"/>
  </cols>
  <sheetData>
    <row r="1" spans="1:8" x14ac:dyDescent="0.25">
      <c r="A1" s="9" t="s">
        <v>19</v>
      </c>
      <c r="B1" s="9"/>
      <c r="C1" s="9"/>
      <c r="D1" s="9"/>
      <c r="E1" s="9"/>
      <c r="F1" s="9"/>
      <c r="G1" s="9"/>
      <c r="H1" s="9"/>
    </row>
    <row r="2" spans="1:8" x14ac:dyDescent="0.25">
      <c r="A2" s="10" t="s">
        <v>20</v>
      </c>
      <c r="B2" s="10" t="s">
        <v>28</v>
      </c>
      <c r="C2" s="10"/>
      <c r="D2" s="10"/>
      <c r="E2" s="10" t="s">
        <v>4</v>
      </c>
      <c r="F2" s="10" t="s">
        <v>5</v>
      </c>
      <c r="G2" s="10" t="s">
        <v>21</v>
      </c>
      <c r="H2" s="10" t="s">
        <v>22</v>
      </c>
    </row>
    <row r="3" spans="1:8" ht="29.25" customHeight="1" x14ac:dyDescent="0.25">
      <c r="A3" s="10"/>
      <c r="B3" s="11" t="s">
        <v>25</v>
      </c>
      <c r="C3" s="11" t="s">
        <v>26</v>
      </c>
      <c r="D3" s="11" t="s">
        <v>27</v>
      </c>
      <c r="E3" s="10"/>
      <c r="F3" s="10"/>
      <c r="G3" s="10"/>
      <c r="H3" s="10"/>
    </row>
    <row r="4" spans="1:8" x14ac:dyDescent="0.25">
      <c r="A4" s="12">
        <v>1</v>
      </c>
      <c r="B4" s="13">
        <f>SUM(C4:D4)</f>
        <v>150</v>
      </c>
      <c r="C4" s="13">
        <v>80</v>
      </c>
      <c r="D4" s="13">
        <v>70</v>
      </c>
      <c r="E4" s="17">
        <v>0.57599999999999996</v>
      </c>
      <c r="F4" s="18">
        <f>1-E4</f>
        <v>0.42400000000000004</v>
      </c>
      <c r="G4" s="13">
        <v>66</v>
      </c>
      <c r="H4" s="13">
        <v>12</v>
      </c>
    </row>
    <row r="5" spans="1:8" x14ac:dyDescent="0.25">
      <c r="A5" s="12">
        <v>2</v>
      </c>
      <c r="B5" s="13">
        <f t="shared" ref="B5:B13" si="0">SUM(C5:D5)</f>
        <v>150</v>
      </c>
      <c r="C5" s="13">
        <v>79</v>
      </c>
      <c r="D5" s="13">
        <v>71</v>
      </c>
      <c r="E5" s="18">
        <v>0.54500000000000004</v>
      </c>
      <c r="F5" s="18">
        <f>1-E5</f>
        <v>0.45499999999999996</v>
      </c>
      <c r="G5" s="13">
        <v>64</v>
      </c>
      <c r="H5" s="13">
        <v>14</v>
      </c>
    </row>
    <row r="6" spans="1:8" x14ac:dyDescent="0.25">
      <c r="A6" s="12">
        <v>3</v>
      </c>
      <c r="B6" s="13">
        <f t="shared" si="0"/>
        <v>150</v>
      </c>
      <c r="C6" s="13">
        <v>76</v>
      </c>
      <c r="D6" s="13">
        <v>74</v>
      </c>
      <c r="E6" s="18">
        <v>0.54500000000000004</v>
      </c>
      <c r="F6" s="18">
        <f t="shared" ref="F6:F13" si="1">1-E6</f>
        <v>0.45499999999999996</v>
      </c>
      <c r="G6" s="13">
        <v>70</v>
      </c>
      <c r="H6" s="13">
        <v>16</v>
      </c>
    </row>
    <row r="7" spans="1:8" x14ac:dyDescent="0.25">
      <c r="A7" s="12">
        <v>4</v>
      </c>
      <c r="B7" s="13">
        <f t="shared" si="0"/>
        <v>150</v>
      </c>
      <c r="C7" s="13">
        <v>83</v>
      </c>
      <c r="D7" s="13">
        <v>67</v>
      </c>
      <c r="E7" s="18">
        <v>0.63600000000000001</v>
      </c>
      <c r="F7" s="18">
        <f t="shared" si="1"/>
        <v>0.36399999999999999</v>
      </c>
      <c r="G7" s="13">
        <v>80</v>
      </c>
      <c r="H7" s="13">
        <v>14</v>
      </c>
    </row>
    <row r="8" spans="1:8" x14ac:dyDescent="0.25">
      <c r="A8" s="12">
        <v>5</v>
      </c>
      <c r="B8" s="13">
        <f t="shared" si="0"/>
        <v>150</v>
      </c>
      <c r="C8" s="13">
        <v>81</v>
      </c>
      <c r="D8" s="13">
        <v>69</v>
      </c>
      <c r="E8" s="18">
        <v>0.66700000000000004</v>
      </c>
      <c r="F8" s="18">
        <f t="shared" si="1"/>
        <v>0.33299999999999996</v>
      </c>
      <c r="G8" s="13">
        <v>68</v>
      </c>
      <c r="H8" s="13">
        <v>14</v>
      </c>
    </row>
    <row r="9" spans="1:8" x14ac:dyDescent="0.25">
      <c r="A9" s="12">
        <v>6</v>
      </c>
      <c r="B9" s="13">
        <f t="shared" si="0"/>
        <v>150</v>
      </c>
      <c r="C9" s="13">
        <v>84</v>
      </c>
      <c r="D9" s="13">
        <v>66</v>
      </c>
      <c r="E9" s="18">
        <v>0.66700000000000004</v>
      </c>
      <c r="F9" s="18">
        <f t="shared" si="1"/>
        <v>0.33299999999999996</v>
      </c>
      <c r="G9" s="13">
        <v>66</v>
      </c>
      <c r="H9" s="13">
        <v>16</v>
      </c>
    </row>
    <row r="10" spans="1:8" x14ac:dyDescent="0.25">
      <c r="A10" s="12">
        <v>7</v>
      </c>
      <c r="B10" s="13">
        <f t="shared" si="0"/>
        <v>150</v>
      </c>
      <c r="C10" s="13">
        <v>81</v>
      </c>
      <c r="D10" s="13">
        <v>69</v>
      </c>
      <c r="E10" s="18">
        <v>0.60599999999999998</v>
      </c>
      <c r="F10" s="18">
        <f t="shared" si="1"/>
        <v>0.39400000000000002</v>
      </c>
      <c r="G10" s="13">
        <v>72</v>
      </c>
      <c r="H10" s="13">
        <v>24</v>
      </c>
    </row>
    <row r="11" spans="1:8" x14ac:dyDescent="0.25">
      <c r="A11" s="12">
        <v>8</v>
      </c>
      <c r="B11" s="13">
        <f t="shared" si="0"/>
        <v>150</v>
      </c>
      <c r="C11" s="13">
        <v>81</v>
      </c>
      <c r="D11" s="13">
        <v>69</v>
      </c>
      <c r="E11" s="18">
        <v>0.57599999999999996</v>
      </c>
      <c r="F11" s="18">
        <f t="shared" si="1"/>
        <v>0.42400000000000004</v>
      </c>
      <c r="G11" s="13">
        <v>72</v>
      </c>
      <c r="H11" s="13">
        <v>17</v>
      </c>
    </row>
    <row r="12" spans="1:8" x14ac:dyDescent="0.25">
      <c r="A12" s="12">
        <v>9</v>
      </c>
      <c r="B12" s="13">
        <f t="shared" si="0"/>
        <v>150</v>
      </c>
      <c r="C12" s="13">
        <v>75</v>
      </c>
      <c r="D12" s="13">
        <v>75</v>
      </c>
      <c r="E12" s="18">
        <v>0.7</v>
      </c>
      <c r="F12" s="18">
        <f t="shared" si="1"/>
        <v>0.30000000000000004</v>
      </c>
      <c r="G12" s="13">
        <v>66</v>
      </c>
      <c r="H12" s="13">
        <v>14</v>
      </c>
    </row>
    <row r="13" spans="1:8" x14ac:dyDescent="0.25">
      <c r="A13" s="12">
        <v>10</v>
      </c>
      <c r="B13" s="13">
        <f t="shared" si="0"/>
        <v>150</v>
      </c>
      <c r="C13" s="13">
        <v>80</v>
      </c>
      <c r="D13" s="13">
        <v>70</v>
      </c>
      <c r="E13" s="18">
        <v>0.45500000000000002</v>
      </c>
      <c r="F13" s="18">
        <f t="shared" si="1"/>
        <v>0.54499999999999993</v>
      </c>
      <c r="G13" s="13">
        <v>72</v>
      </c>
      <c r="H13" s="13">
        <v>15</v>
      </c>
    </row>
    <row r="14" spans="1:8" x14ac:dyDescent="0.25">
      <c r="A14" s="14" t="s">
        <v>16</v>
      </c>
      <c r="B14" s="15"/>
      <c r="C14" s="15"/>
      <c r="D14" s="16"/>
      <c r="E14" s="18">
        <f>AVERAGE(E4:E13)</f>
        <v>0.59729999999999994</v>
      </c>
      <c r="F14" s="18">
        <f t="shared" ref="F14:H14" si="2">AVERAGE(F4:F13)</f>
        <v>0.4027</v>
      </c>
      <c r="G14" s="13">
        <f t="shared" si="2"/>
        <v>69.599999999999994</v>
      </c>
      <c r="H14" s="13">
        <f t="shared" si="2"/>
        <v>15.6</v>
      </c>
    </row>
    <row r="15" spans="1:8" x14ac:dyDescent="0.25">
      <c r="A15" s="14" t="s">
        <v>23</v>
      </c>
      <c r="B15" s="15"/>
      <c r="C15" s="15"/>
      <c r="D15" s="16"/>
      <c r="E15" s="18">
        <f>MAX(E4:E13)</f>
        <v>0.7</v>
      </c>
      <c r="F15" s="18">
        <f t="shared" ref="F15:H15" si="3">MAX(F4:F13)</f>
        <v>0.54499999999999993</v>
      </c>
      <c r="G15" s="13">
        <f t="shared" si="3"/>
        <v>80</v>
      </c>
      <c r="H15" s="13">
        <f t="shared" si="3"/>
        <v>24</v>
      </c>
    </row>
    <row r="16" spans="1:8" x14ac:dyDescent="0.25">
      <c r="A16" s="14" t="s">
        <v>24</v>
      </c>
      <c r="B16" s="15"/>
      <c r="C16" s="15"/>
      <c r="D16" s="16"/>
      <c r="E16" s="18">
        <f>MIN(E4:E13)</f>
        <v>0.45500000000000002</v>
      </c>
      <c r="F16" s="18">
        <f t="shared" ref="F16:H16" si="4">MIN(F4:F13)</f>
        <v>0.30000000000000004</v>
      </c>
      <c r="G16" s="13">
        <f t="shared" si="4"/>
        <v>64</v>
      </c>
      <c r="H16" s="13">
        <f t="shared" si="4"/>
        <v>12</v>
      </c>
    </row>
  </sheetData>
  <mergeCells count="10">
    <mergeCell ref="A14:D14"/>
    <mergeCell ref="A15:D15"/>
    <mergeCell ref="A16:D16"/>
    <mergeCell ref="A1:H1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2021-07-28T20:52:17Z</dcterms:created>
  <dcterms:modified xsi:type="dcterms:W3CDTF">2021-08-19T19:53:43Z</dcterms:modified>
</cp:coreProperties>
</file>