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j.farfan10\Documents\GitHub\Taller-3\stores\"/>
    </mc:Choice>
  </mc:AlternateContent>
  <xr:revisionPtr revIDLastSave="0" documentId="13_ncr:1_{B90760BA-79E2-4DFA-B232-B4122B438D86}" xr6:coauthVersionLast="47" xr6:coauthVersionMax="47" xr10:uidLastSave="{00000000-0000-0000-0000-000000000000}"/>
  <bookViews>
    <workbookView xWindow="-120" yWindow="-120" windowWidth="24240" windowHeight="13020" tabRatio="766" firstSheet="1" activeTab="3" xr2:uid="{00000000-000D-0000-FFFF-FFFF00000000}"/>
  </bookViews>
  <sheets>
    <sheet name="Hoja11" sheetId="15" state="hidden" r:id="rId1"/>
    <sheet name="Hogar" sheetId="1" r:id="rId2"/>
    <sheet name="Individuo" sheetId="3" r:id="rId3"/>
    <sheet name="Propuesta de variables nuevas" sheetId="16" r:id="rId4"/>
    <sheet name="VariablesIndTrain" sheetId="9" state="hidden" r:id="rId5"/>
    <sheet name="VariablesIndTest" sheetId="10" state="hidden" r:id="rId6"/>
    <sheet name="RenameIndTrain" sheetId="12" state="hidden" r:id="rId7"/>
    <sheet name="RenameIndTest" sheetId="14" state="hidden" r:id="rId8"/>
    <sheet name="VariablesHogarTrain" sheetId="4" state="hidden" r:id="rId9"/>
    <sheet name="VariablesHogarTest" sheetId="6" state="hidden" r:id="rId10"/>
    <sheet name="RenameHogarTrain" sheetId="7" state="hidden" r:id="rId11"/>
    <sheet name="RenameHogarTest" sheetId="8" state="hidden" r:id="rId12"/>
  </sheets>
  <definedNames>
    <definedName name="_xlnm._FilterDatabase" localSheetId="1" hidden="1">Hogar!$A$1:$G$24</definedName>
    <definedName name="_xlnm._FilterDatabase" localSheetId="2" hidden="1">Individuo!$A$1:$I$137</definedName>
    <definedName name="_xlnm._FilterDatabase" localSheetId="3" hidden="1">'Propuesta de variables nuevas'!$A$1:$E$20</definedName>
    <definedName name="_xlnm._FilterDatabase" localSheetId="11" hidden="1">RenameHogarTest!$A$1:$C$7</definedName>
    <definedName name="_xlnm._FilterDatabase" localSheetId="10" hidden="1">RenameHogarTrain!$A$1:$C$7</definedName>
    <definedName name="_xlnm._FilterDatabase" localSheetId="7" hidden="1">RenameIndTest!$A$1:$C$7</definedName>
    <definedName name="_xlnm._FilterDatabase" localSheetId="6" hidden="1">RenameIndTrain!$A$1:$C$7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5" l="1"/>
  <c r="B21" i="15"/>
  <c r="B20" i="15"/>
  <c r="B19" i="15"/>
  <c r="B18" i="15"/>
  <c r="B17" i="15"/>
  <c r="B16" i="15"/>
  <c r="B15" i="15"/>
  <c r="B14" i="15"/>
  <c r="B13" i="15"/>
  <c r="B12" i="15"/>
  <c r="B11" i="15"/>
  <c r="B10" i="15"/>
  <c r="B9" i="15"/>
  <c r="B8" i="15"/>
  <c r="B7" i="15"/>
  <c r="B6" i="15"/>
  <c r="B5" i="15"/>
  <c r="B4" i="15"/>
  <c r="B3" i="15"/>
  <c r="B2" i="15"/>
  <c r="C2" i="15" s="1"/>
  <c r="C25" i="14"/>
  <c r="C24" i="14"/>
  <c r="C23" i="14"/>
  <c r="C22" i="14"/>
  <c r="C21" i="14"/>
  <c r="C20" i="14"/>
  <c r="C19" i="14"/>
  <c r="C18" i="14"/>
  <c r="C17" i="14"/>
  <c r="C16" i="14"/>
  <c r="C15" i="14"/>
  <c r="C14" i="14"/>
  <c r="C13" i="14"/>
  <c r="C12" i="14"/>
  <c r="C11" i="14"/>
  <c r="C10" i="14"/>
  <c r="C9" i="14"/>
  <c r="C8" i="14"/>
  <c r="C7" i="14"/>
  <c r="C6" i="14"/>
  <c r="C5" i="14"/>
  <c r="C4" i="14"/>
  <c r="C3" i="14"/>
  <c r="C2" i="14"/>
  <c r="D2" i="14" s="1"/>
  <c r="D3" i="14" s="1"/>
  <c r="D4" i="14" s="1"/>
  <c r="D5" i="14" s="1"/>
  <c r="D6" i="14" s="1"/>
  <c r="D7" i="14" s="1"/>
  <c r="D8" i="14" s="1"/>
  <c r="D9" i="14" s="1"/>
  <c r="D10" i="14" s="1"/>
  <c r="D11" i="14" s="1"/>
  <c r="D12" i="14" s="1"/>
  <c r="D13" i="14" s="1"/>
  <c r="D14" i="14" s="1"/>
  <c r="D15" i="14" s="1"/>
  <c r="D16" i="14" s="1"/>
  <c r="D17" i="14" s="1"/>
  <c r="D18" i="14" s="1"/>
  <c r="D19" i="14" s="1"/>
  <c r="D20" i="14" s="1"/>
  <c r="D21" i="14" s="1"/>
  <c r="D22" i="14" s="1"/>
  <c r="D23" i="14" s="1"/>
  <c r="D24" i="14" s="1"/>
  <c r="D25" i="14" s="1"/>
  <c r="C26" i="12"/>
  <c r="C25" i="12"/>
  <c r="C24" i="12"/>
  <c r="C23" i="12"/>
  <c r="C22" i="12"/>
  <c r="C21" i="12"/>
  <c r="C20" i="12"/>
  <c r="C19" i="12"/>
  <c r="C18" i="12"/>
  <c r="C17" i="12"/>
  <c r="C16" i="12"/>
  <c r="C15" i="12"/>
  <c r="C14" i="12"/>
  <c r="C13" i="12"/>
  <c r="C12" i="12"/>
  <c r="C11" i="12"/>
  <c r="C10" i="12"/>
  <c r="C9" i="12"/>
  <c r="C8" i="12"/>
  <c r="C7" i="12"/>
  <c r="C6" i="12"/>
  <c r="C5" i="12"/>
  <c r="C4" i="12"/>
  <c r="C3" i="12"/>
  <c r="C2" i="12"/>
  <c r="D2" i="12" s="1"/>
  <c r="B26" i="10"/>
  <c r="B25" i="10"/>
  <c r="B24" i="10"/>
  <c r="B23" i="10"/>
  <c r="B22" i="10"/>
  <c r="B21" i="10"/>
  <c r="B20" i="10"/>
  <c r="B19" i="10"/>
  <c r="B18" i="10"/>
  <c r="B17" i="10"/>
  <c r="B16" i="10"/>
  <c r="B15" i="10"/>
  <c r="B14" i="10"/>
  <c r="B13" i="10"/>
  <c r="B12" i="10"/>
  <c r="B11" i="10"/>
  <c r="B10" i="10"/>
  <c r="B9" i="10"/>
  <c r="B8" i="10"/>
  <c r="B7" i="10"/>
  <c r="B6" i="10"/>
  <c r="B5" i="10"/>
  <c r="B4" i="10"/>
  <c r="B3" i="10"/>
  <c r="B2" i="10"/>
  <c r="C2" i="10" s="1"/>
  <c r="B27" i="9"/>
  <c r="B26" i="9"/>
  <c r="B25" i="9"/>
  <c r="B24" i="9"/>
  <c r="B23" i="9"/>
  <c r="B22" i="9"/>
  <c r="B21" i="9"/>
  <c r="B20" i="9"/>
  <c r="B19" i="9"/>
  <c r="B18" i="9"/>
  <c r="B17" i="9"/>
  <c r="B16" i="9"/>
  <c r="B15" i="9"/>
  <c r="B14" i="9"/>
  <c r="B13" i="9"/>
  <c r="B12" i="9"/>
  <c r="B11" i="9"/>
  <c r="B10" i="9"/>
  <c r="B9" i="9"/>
  <c r="B8" i="9"/>
  <c r="B7" i="9"/>
  <c r="B6" i="9"/>
  <c r="B5" i="9"/>
  <c r="B4" i="9"/>
  <c r="B3" i="9"/>
  <c r="B2" i="9"/>
  <c r="C2" i="9" s="1"/>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C27" i="9" s="1"/>
  <c r="C7" i="8"/>
  <c r="C6" i="8"/>
  <c r="C5" i="8"/>
  <c r="C4" i="8"/>
  <c r="C3" i="8"/>
  <c r="C2" i="8"/>
  <c r="D2" i="8" s="1"/>
  <c r="D3" i="8" s="1"/>
  <c r="D2" i="7"/>
  <c r="D3" i="7" s="1"/>
  <c r="D4" i="7" s="1"/>
  <c r="D5" i="7" s="1"/>
  <c r="D6" i="7" s="1"/>
  <c r="D7" i="7" s="1"/>
  <c r="C7" i="7"/>
  <c r="C6" i="7"/>
  <c r="C5" i="7"/>
  <c r="C4" i="7"/>
  <c r="C3" i="7"/>
  <c r="C2" i="7"/>
  <c r="B14" i="6"/>
  <c r="B13" i="6"/>
  <c r="B12" i="6"/>
  <c r="B11" i="6"/>
  <c r="B10" i="6"/>
  <c r="B9" i="6"/>
  <c r="B8" i="6"/>
  <c r="B7" i="6"/>
  <c r="B6" i="6"/>
  <c r="B5" i="6"/>
  <c r="B4" i="6"/>
  <c r="B3" i="6"/>
  <c r="B2" i="6"/>
  <c r="C2" i="6" s="1"/>
  <c r="B19" i="4"/>
  <c r="B18" i="4"/>
  <c r="B17" i="4"/>
  <c r="B16" i="4"/>
  <c r="B15" i="4"/>
  <c r="B14" i="4"/>
  <c r="B13" i="4"/>
  <c r="B12" i="4"/>
  <c r="B11" i="4"/>
  <c r="B10" i="4"/>
  <c r="B9" i="4"/>
  <c r="B8" i="4"/>
  <c r="B7" i="4"/>
  <c r="B6" i="4"/>
  <c r="B5" i="4"/>
  <c r="B4" i="4"/>
  <c r="B3" i="4"/>
  <c r="B2" i="4"/>
  <c r="C2" i="4" s="1"/>
  <c r="C3" i="4" s="1"/>
  <c r="C4" i="4" s="1"/>
  <c r="C5" i="4" s="1"/>
  <c r="C6" i="4" s="1"/>
  <c r="C7" i="4" s="1"/>
  <c r="C8" i="4" s="1"/>
  <c r="C9" i="4" s="1"/>
  <c r="C10" i="4" s="1"/>
  <c r="C11" i="4" s="1"/>
  <c r="C12" i="4" s="1"/>
  <c r="C13" i="4" s="1"/>
  <c r="C14" i="4" s="1"/>
  <c r="C15" i="4" s="1"/>
  <c r="C16" i="4" s="1"/>
  <c r="C17" i="4" s="1"/>
  <c r="C18" i="4" s="1"/>
  <c r="C19" i="4" s="1"/>
  <c r="D19" i="1"/>
  <c r="D18" i="1"/>
  <c r="D15" i="1"/>
  <c r="D14" i="1"/>
  <c r="D13" i="1"/>
  <c r="D3" i="12" l="1"/>
  <c r="D4" i="12" s="1"/>
  <c r="D5" i="12" s="1"/>
  <c r="D6" i="12" s="1"/>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C3" i="15"/>
  <c r="C4" i="15" s="1"/>
  <c r="C5" i="15" s="1"/>
  <c r="C6" i="15" s="1"/>
  <c r="C7" i="15" s="1"/>
  <c r="C8" i="15" s="1"/>
  <c r="C9" i="15" s="1"/>
  <c r="C10" i="15" s="1"/>
  <c r="C11" i="15" s="1"/>
  <c r="C12" i="15" s="1"/>
  <c r="C13" i="15" s="1"/>
  <c r="C14" i="15" s="1"/>
  <c r="C15" i="15" s="1"/>
  <c r="C16" i="15" s="1"/>
  <c r="C17" i="15" s="1"/>
  <c r="C18" i="15" s="1"/>
  <c r="C19" i="15" s="1"/>
  <c r="C20" i="15" s="1"/>
  <c r="C21" i="15" s="1"/>
  <c r="C22" i="15"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D4" i="8"/>
  <c r="D5" i="8" s="1"/>
  <c r="D6" i="8" s="1"/>
  <c r="D7" i="8" s="1"/>
  <c r="C3" i="6"/>
  <c r="C4" i="6" s="1"/>
  <c r="C5" i="6" s="1"/>
  <c r="C6" i="6" s="1"/>
  <c r="C7" i="6" s="1"/>
  <c r="C8" i="6" s="1"/>
  <c r="C9" i="6" s="1"/>
  <c r="C10" i="6" s="1"/>
  <c r="C11" i="6" s="1"/>
  <c r="C12" i="6" s="1"/>
  <c r="C13" i="6" s="1"/>
  <c r="C14" i="6" s="1"/>
</calcChain>
</file>

<file path=xl/sharedStrings.xml><?xml version="1.0" encoding="utf-8"?>
<sst xmlns="http://schemas.openxmlformats.org/spreadsheetml/2006/main" count="1587" uniqueCount="633">
  <si>
    <t>id</t>
  </si>
  <si>
    <t>Clase</t>
  </si>
  <si>
    <t>Dominio</t>
  </si>
  <si>
    <t>P5000</t>
  </si>
  <si>
    <t>P5010</t>
  </si>
  <si>
    <t>P5090</t>
  </si>
  <si>
    <t>P5100</t>
  </si>
  <si>
    <t>P5130</t>
  </si>
  <si>
    <t>P5140</t>
  </si>
  <si>
    <t>Nper</t>
  </si>
  <si>
    <t>Npersug</t>
  </si>
  <si>
    <t>Li</t>
  </si>
  <si>
    <t>Lp</t>
  </si>
  <si>
    <t>Fex_c</t>
  </si>
  <si>
    <t>Depto</t>
  </si>
  <si>
    <t>Fex_dpto</t>
  </si>
  <si>
    <t>Nombre de variable</t>
  </si>
  <si>
    <t>Significado</t>
  </si>
  <si>
    <t>ID del hogar</t>
  </si>
  <si>
    <t>Discreta</t>
  </si>
  <si>
    <t>Variable categórica que clasifica si el hogar se encuentra en una cabecera de municipio. Toma un valor de uno (1) si es cabecera, dos (2) de lo contrario</t>
  </si>
  <si>
    <t>Variable que presenta el nombre de la cabecera, en caso de que Clase sea uno (1), y si es resto urbano o rural en caso de que Clase sea dos (2)</t>
  </si>
  <si>
    <t>Variable discreta que presenta la cantidad de cuartos en el hogar</t>
  </si>
  <si>
    <t>Variable discreta que presenta la cantidad de cuartos en los que duermen personas</t>
  </si>
  <si>
    <t>Continua</t>
  </si>
  <si>
    <t>Numérica</t>
  </si>
  <si>
    <t>Texto</t>
  </si>
  <si>
    <t>Tipo de variable</t>
  </si>
  <si>
    <t>Tipo</t>
  </si>
  <si>
    <t>Formato</t>
  </si>
  <si>
    <t>Variable categórica que clasifica si la propiedad es propia: 
Toma un valor de uno (1) si es propia, totalmente pagada
Toma un valor de dos (2) si es propia y se está pagando
Toma un valor de tres (3) si es en arriendo o subarriendo
Toma un valor de cuatro (4) si es en usufructo
Toma de un valor de cinco (5) si es una posesión sin titulo (ocupante)
Toma de un valor de seis (6) si es otra condición.</t>
  </si>
  <si>
    <r>
      <t xml:space="preserve">Variable continua que presenta el pago mensual por cuota de amortización </t>
    </r>
    <r>
      <rPr>
        <sz val="11"/>
        <color rgb="FFFF0000"/>
        <rFont val="Calibri"/>
        <family val="2"/>
        <scheme val="minor"/>
      </rPr>
      <t>(solamente aplica si P5090 es dos (2))</t>
    </r>
  </si>
  <si>
    <r>
      <t xml:space="preserve">Variable continua que presenta la estimación que tendría el pago mensual de arriendo </t>
    </r>
    <r>
      <rPr>
        <sz val="11"/>
        <color rgb="FFFF0000"/>
        <rFont val="Calibri"/>
        <family val="2"/>
        <scheme val="minor"/>
      </rPr>
      <t>(no aplica si P5090 es tres (3))</t>
    </r>
  </si>
  <si>
    <r>
      <t xml:space="preserve">Variable continua que presenta el pago mensual de arriendo </t>
    </r>
    <r>
      <rPr>
        <sz val="11"/>
        <color rgb="FFFF0000"/>
        <rFont val="Calibri"/>
        <family val="2"/>
        <scheme val="minor"/>
      </rPr>
      <t>(solamente aplica si P5090 es tres (3))</t>
    </r>
  </si>
  <si>
    <t>Variable discreta que presenta la cantidad de personas en el hogar</t>
  </si>
  <si>
    <t>Variable discreta que presenta la cantidad de personas en la unidad de gasto. Se considera como tal al grupo de personas que comparte la vivienda y tiene arreglos para satisfacer en común sus necesidades esenciales (gastos de alimentación, servicios de la vivienda, equipamiento y otros gastos del hogar). La unidad de gasto puede ser equivalente al hogar o un hogar puede estar compuesto por varias unidades de gasto.</t>
  </si>
  <si>
    <t>Variable continua que refleja el valor de la canasta básica de alimentos que establece el límite de ingresos por debajo del cual un hogar es considerado en pobreza extrema.</t>
  </si>
  <si>
    <t>El punto decimal desapareció en Excel, toma mira si en R lo toma correctamente</t>
  </si>
  <si>
    <t>Variable continua que refleja el valor de la canasta básica de bienes que establece el límite de ingresos por debajo del cual un hogar es considerado en pobreza.</t>
  </si>
  <si>
    <t xml:space="preserve">Variable categórica que identifica mediante un código numérico al departamento en el que se encuentra el hogar </t>
  </si>
  <si>
    <t>Variable continua que refleja un valor que multiplica a cada uno de los hogares seleccionados en la muestra con el fin de obtener la estimación del parámetro en el universo, este factor se depende y se construye a partir del método de selección utilizado.</t>
  </si>
  <si>
    <t>Variable continua que refleja un valor que multiplica a cada uno de los departamentos seleccionados en la muestra con el fin de obtener la estimación del parámetro en el universo, este factor se depende y se construye a partir del método de selección utilizado.</t>
  </si>
  <si>
    <t>Ingtotug</t>
  </si>
  <si>
    <t>Ingtotugarr</t>
  </si>
  <si>
    <t>Ingpcug</t>
  </si>
  <si>
    <t>Pobre</t>
  </si>
  <si>
    <t>Indigente</t>
  </si>
  <si>
    <t>Npobres</t>
  </si>
  <si>
    <t>Nindigentes</t>
  </si>
  <si>
    <t>Base de datos</t>
  </si>
  <si>
    <t>Las dos</t>
  </si>
  <si>
    <t>Train</t>
  </si>
  <si>
    <t>Variable continua que presenta el ingreso total de la unidad de gasto antes de imputación de arriendos a propietarios y usufructuarios</t>
  </si>
  <si>
    <t>Variable continua que presenta el ingreso total de la unidad de gasto con imputación de arriendo a propietarios y usufructuarios</t>
  </si>
  <si>
    <t>Variable continua que presenta el ingreso per cápita de la unidad de gasto con imputación de arriendo a propietarios y usufructuarios</t>
  </si>
  <si>
    <t>Categórica</t>
  </si>
  <si>
    <t>Variable categórica que clasifica a los hogares en condición de pobreza: uno (1) si el hogar es pobre, cero (0) de lo contrario</t>
  </si>
  <si>
    <t>Variable categórica que clasifica a los hogares en condición de pobreza extrema: uno (1) si el hogar está en pobreza extrema, cero (0) de lo contrario</t>
  </si>
  <si>
    <t>Variable discreta que presenta la cantidad de personas en el hogar que está clasificado como pobre</t>
  </si>
  <si>
    <t>Variable discreta que presenta la cantidad de personas en el hogar que está clasificado como en pobreza extrema</t>
  </si>
  <si>
    <t>Orden</t>
  </si>
  <si>
    <t>Estrato1</t>
  </si>
  <si>
    <t>P6020</t>
  </si>
  <si>
    <t>P6040</t>
  </si>
  <si>
    <t>P6050</t>
  </si>
  <si>
    <t>P6090</t>
  </si>
  <si>
    <t>P6100</t>
  </si>
  <si>
    <t>P6210</t>
  </si>
  <si>
    <t>P6210s1</t>
  </si>
  <si>
    <t>P6240</t>
  </si>
  <si>
    <t>Oficio</t>
  </si>
  <si>
    <t>P6426</t>
  </si>
  <si>
    <t>P6430</t>
  </si>
  <si>
    <t>P6500</t>
  </si>
  <si>
    <t>P6510</t>
  </si>
  <si>
    <t>P6510s1</t>
  </si>
  <si>
    <t>P6510s2</t>
  </si>
  <si>
    <t>P6545</t>
  </si>
  <si>
    <t>P6545s1</t>
  </si>
  <si>
    <t>P6545s2</t>
  </si>
  <si>
    <t>P6580</t>
  </si>
  <si>
    <t>P6580s1</t>
  </si>
  <si>
    <t>P6580s2</t>
  </si>
  <si>
    <t>P6585s1</t>
  </si>
  <si>
    <t>P6585s1a1</t>
  </si>
  <si>
    <t>P6585s1a2</t>
  </si>
  <si>
    <t>P6585s2</t>
  </si>
  <si>
    <t>P6585s2a1</t>
  </si>
  <si>
    <t>P6585s2a2</t>
  </si>
  <si>
    <t>P6585s3</t>
  </si>
  <si>
    <t>P6585s3a1</t>
  </si>
  <si>
    <t>P6585s3a2</t>
  </si>
  <si>
    <t>P6585s4</t>
  </si>
  <si>
    <t>P6585s4a1</t>
  </si>
  <si>
    <t>P6585s4a2</t>
  </si>
  <si>
    <t>P6590</t>
  </si>
  <si>
    <t>P6590s1</t>
  </si>
  <si>
    <t>P6600</t>
  </si>
  <si>
    <t>P6600s1</t>
  </si>
  <si>
    <t>P6610</t>
  </si>
  <si>
    <t>P6610s1</t>
  </si>
  <si>
    <t>P6620</t>
  </si>
  <si>
    <t>P6620s1</t>
  </si>
  <si>
    <t>P6630s1</t>
  </si>
  <si>
    <t>P6630s1a1</t>
  </si>
  <si>
    <t>P6630s2</t>
  </si>
  <si>
    <t>P6630s2a1</t>
  </si>
  <si>
    <t>P6630s3</t>
  </si>
  <si>
    <t>P6630s3a1</t>
  </si>
  <si>
    <t>P6630s4</t>
  </si>
  <si>
    <t>P6630s4a1</t>
  </si>
  <si>
    <t>P6630s6</t>
  </si>
  <si>
    <t>P6630s6a1</t>
  </si>
  <si>
    <t>P6750</t>
  </si>
  <si>
    <t>P6760</t>
  </si>
  <si>
    <t>P550</t>
  </si>
  <si>
    <t>P6800</t>
  </si>
  <si>
    <t>P6870</t>
  </si>
  <si>
    <t>P6920</t>
  </si>
  <si>
    <t>P7040</t>
  </si>
  <si>
    <t>P7045</t>
  </si>
  <si>
    <t>P7050</t>
  </si>
  <si>
    <t>P7070</t>
  </si>
  <si>
    <t>P7090</t>
  </si>
  <si>
    <t>P7110</t>
  </si>
  <si>
    <t>P7120</t>
  </si>
  <si>
    <t>P7140s1</t>
  </si>
  <si>
    <t>P7140s2</t>
  </si>
  <si>
    <t>P7150</t>
  </si>
  <si>
    <t>P7160</t>
  </si>
  <si>
    <t>P7310</t>
  </si>
  <si>
    <t>P7350</t>
  </si>
  <si>
    <t>P7422</t>
  </si>
  <si>
    <t>P7422s1</t>
  </si>
  <si>
    <t>P7472</t>
  </si>
  <si>
    <t>P7472s1</t>
  </si>
  <si>
    <t>P7495</t>
  </si>
  <si>
    <t>P7500s1</t>
  </si>
  <si>
    <t>P7500s1a1</t>
  </si>
  <si>
    <t>P7500s2</t>
  </si>
  <si>
    <t>P7500s2a1</t>
  </si>
  <si>
    <t>P7500s3</t>
  </si>
  <si>
    <t>P7500s3a1</t>
  </si>
  <si>
    <t>P7505</t>
  </si>
  <si>
    <t>P7510s1</t>
  </si>
  <si>
    <t>P7510s1a1</t>
  </si>
  <si>
    <t>P7510s2</t>
  </si>
  <si>
    <t>P7510s2a1</t>
  </si>
  <si>
    <t>P7510s3</t>
  </si>
  <si>
    <t>P7510s3a1</t>
  </si>
  <si>
    <t>P7510s5</t>
  </si>
  <si>
    <t>P7510s5a1</t>
  </si>
  <si>
    <t>P7510s6</t>
  </si>
  <si>
    <t>P7510s6a1</t>
  </si>
  <si>
    <t>P7510s7</t>
  </si>
  <si>
    <t>P7510s7a1</t>
  </si>
  <si>
    <t>Pet</t>
  </si>
  <si>
    <t>Oc</t>
  </si>
  <si>
    <t>Des</t>
  </si>
  <si>
    <t>Ina</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</si>
  <si>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</si>
  <si>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</si>
  <si>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</si>
  <si>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</si>
  <si>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</si>
  <si>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</si>
  <si>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</si>
  <si>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</si>
  <si>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</si>
  <si>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</si>
  <si>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</si>
  <si>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</si>
  <si>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</si>
  <si>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</si>
  <si>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</si>
  <si>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</si>
  <si>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</si>
  <si>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</si>
  <si>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</si>
  <si>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</si>
  <si>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</si>
  <si>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</si>
  <si>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</si>
  <si>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</si>
  <si>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</si>
  <si>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</si>
  <si>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</si>
  <si>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</si>
  <si>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</si>
  <si>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Identificación de la persona</t>
  </si>
  <si>
    <t>Sexo</t>
  </si>
  <si>
    <t>Grado escolar aprobado</t>
  </si>
  <si>
    <t>ID</t>
  </si>
  <si>
    <t>Nombre</t>
  </si>
  <si>
    <t>Etiqueta</t>
  </si>
  <si>
    <t>Pregunta</t>
  </si>
  <si>
    <t>contin</t>
  </si>
  <si>
    <t>numeric</t>
  </si>
  <si>
    <t>discrete</t>
  </si>
  <si>
    <t>V28</t>
  </si>
  <si>
    <t>Llave de persona</t>
  </si>
  <si>
    <t>V29</t>
  </si>
  <si>
    <t>1. Cabecera, 2. Resto (centros poblados y área rural dispersa)</t>
  </si>
  <si>
    <t>character</t>
  </si>
  <si>
    <t>Clase: 1 cabecera 2 resto</t>
  </si>
  <si>
    <t>V30</t>
  </si>
  <si>
    <t>Cada una de las 24 a.M., otras cabeceras y resto</t>
  </si>
  <si>
    <t>Dominio cada una de las 24 a.M., otras cabeceras y resto</t>
  </si>
  <si>
    <t>V172</t>
  </si>
  <si>
    <t>Mes</t>
  </si>
  <si>
    <t>Mes 01 enero 02 febrero 03 marzo 04 abril
05 mayo 06 junio 07 julio 08 agosto 09
septiembre 10 octubre 11 noviembre 12 diciembre</t>
  </si>
  <si>
    <t>V33</t>
  </si>
  <si>
    <t>Estrato de energía para las 13 a.M., y sextil de icv para otras cabeceras y resto</t>
  </si>
  <si>
    <t>Estarato socieconómico 1 estrato 1 2
estrato 2 3 estrato 3 4 estrato 4 5 estrato 5
6 estrato 6</t>
  </si>
  <si>
    <t>V34</t>
  </si>
  <si>
    <t>Sexo 1 hombre 2 mujer</t>
  </si>
  <si>
    <t>V35</t>
  </si>
  <si>
    <t>¿cuántos años cumplidos tiene?</t>
  </si>
  <si>
    <t>¿Cuántos años cumplidos tiene … ?</t>
  </si>
  <si>
    <t>V36</t>
  </si>
  <si>
    <t>¿cuál es el parentesco de ...Con el jefe o jefa del hogar?</t>
  </si>
  <si>
    <t>¿Cuál es el parentesco de ... Con el jefe o jefa del hogar? a. Jefe (a) del hogar b.
Pareja, esposo(a), cónyuge, c. Hijo(a), hijastro(a) d. Nieto(a) e. Otro pariente f. Empleado(a) del servicio g. Pensionista h. Trabajador i. Otro no pariente</t>
  </si>
  <si>
    <t>V37</t>
  </si>
  <si>
    <t>"¿ ... Está afiliado, es cotizante o es beneficiario de alguna entidad de seguridad social en salud?</t>
  </si>
  <si>
    <t>¿ ... Está afiliado, es cotizante o es beneficiario de alguna entidad de seguridad social en salud? (instituto de seguros sociales - iss, empresa promotora de salud - eps o administradora de régimen subsidiado - ars) 1 sí 2 no 9 no sabe, no informa</t>
  </si>
  <si>
    <t>V38</t>
  </si>
  <si>
    <t>¿A cual de los siguientes regímenes de seguridad social en salud está afiliado:</t>
  </si>
  <si>
    <t>¿A cuál de los siguientes regímenes de seguridad social en salud está afiliado: a. Contributivo (eps)? b. Especial ? (fuerzas armadas, ecopetrol, universidades públicas)
c. Subsidiado? (eps-s) d. No sabe, no informa</t>
  </si>
  <si>
    <t>V39</t>
  </si>
  <si>
    <t>¿Cuál es el nivel educativo más alto alcanzado por      y el último
año o grado aprobado en este nivel?</t>
  </si>
  <si>
    <t>¿Cuál es el nivel educativo más alto alcanzado por      y el último año o grado
aprobado en este nivel? a. Ninguno b. Preescolar c. Básica primaria (1o - 5o) d. Básica secundaria (6o - 9o) e. Media (10o - 13o) f. Superior o universitaria g. No sabe, no informa</t>
  </si>
  <si>
    <t>V40</t>
  </si>
  <si>
    <t>Grado</t>
  </si>
  <si>
    <t>V41</t>
  </si>
  <si>
    <t>¿En que actividad ocupó.      la
mayor parte del tiempo la semana pasada?</t>
  </si>
  <si>
    <t>¿en que actividad ocupó.      la mayor parte
del tiempo la semana pasada? a. Trabajando b. Buscando trabajo c. Estudiando d. Oficios del hogar e. Incapacitado permanente para trabajar f. Otra actividad</t>
  </si>
  <si>
    <t>V173</t>
  </si>
  <si>
    <t>¿qué hace……en este trabajo?</t>
  </si>
  <si>
    <t>V43</t>
  </si>
  <si>
    <t>¿cuanto tiempo lleva ... Trabajando en esta empresa, negocio, industria, oficina, firma o finca de manera continua?</t>
  </si>
  <si>
    <t>V44</t>
  </si>
  <si>
    <t>En este trabajo es …. (posición ocupacional primera actividad)</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</si>
  <si>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</si>
  <si>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V45</t>
  </si>
  <si>
    <t>Antes de descuentos ¿cuánto ganó      el mes pasado en este
empleo?</t>
  </si>
  <si>
    <t>Antes de descuentos ¿cuánto ganó      el
mes pasado en este empleo? valor mensual $                                   (incluya propinas y comisiones y excluya viáticos y pagos en especie)</t>
  </si>
  <si>
    <t>V46</t>
  </si>
  <si>
    <t>¿el mes pasado recibio ingresos por concepto de horas extras?</t>
  </si>
  <si>
    <t>El mes pasado recibió ingresos por concepto de horas extras? 1 sí 2 no 9 no sabe, no informa</t>
  </si>
  <si>
    <t>V47</t>
  </si>
  <si>
    <t>¿cuánto recibió por horas extras?</t>
  </si>
  <si>
    <t>El mes pasado recibió ingresos por concepto de horas extras? a. ¿cuánto recibió? $                              </t>
  </si>
  <si>
    <t>V48</t>
  </si>
  <si>
    <t>¿incluyó este valor en los ingresos del mes pasado?</t>
  </si>
  <si>
    <t>El mes pasado recibió ingresos por concepto de horas extras? b. ¿incluyó este valor en los ingresos del mes pasado
($       ) que me declaró anteriormente? 1 sí 2 no</t>
  </si>
  <si>
    <t>V49</t>
  </si>
  <si>
    <t>El mes pasado recibió a. Primas (técnica, de antigüedad, clima,orden publico, otras, etc)</t>
  </si>
  <si>
    <t>El mes pasado recibió ...: a. Primas? (técnica, de antigüedad, clima, orden público, otras, etc.) 1 si 2 no 9 no sabe, no informa</t>
  </si>
  <si>
    <t>V50</t>
  </si>
  <si>
    <t>¿cuánto recibió por primas?</t>
  </si>
  <si>
    <t>El mes pasado recibió ...: - a. Primas? (técnica, de antigüedad, clima, orden público, otras, etc.) a. ¿cuánto?
$                   </t>
  </si>
  <si>
    <t>V51</t>
  </si>
  <si>
    <t>¿incluyó este valor en los ingresos del mes pasado ($       ) que me declaró anteriormente?</t>
  </si>
  <si>
    <t>El mes pasado recibió ...: - a. Primas? (técnica, de antigüedad, clima, orden público, otras, etc.) b. ¿incluyó este valor en los ingresos del mes pasado ($       ) que me declaró anteriormente? 1 sí 2 no</t>
  </si>
  <si>
    <t>V52</t>
  </si>
  <si>
    <t>¿el mes pasado recibió b. Bonificaciones?</t>
  </si>
  <si>
    <t>El mes pasado recibió ...: b. Algún tipo de bonificación de carácter mensual? 1 si 2 no 9 no sabe, no informa</t>
  </si>
  <si>
    <t>V53</t>
  </si>
  <si>
    <t>¿cuánto recibió por bonificaciones?</t>
  </si>
  <si>
    <t>El mes pasado recibió ...: - b. Algún tipo de bonificación de carácter mensual? a.
¿cuánto? $                   </t>
  </si>
  <si>
    <t>V54</t>
  </si>
  <si>
    <t>El mes pasado recibió ...: - b. Algún tipo de bonificación de carácter mensual? b.
¿incluyó este valor en los ingresos del mes pasado ($       ) que me declaró anteriormente? 1 si 2 no</t>
  </si>
  <si>
    <t>V55</t>
  </si>
  <si>
    <t>¿el mes pasado recibió a. Auxilio o subsidio de alimentación?</t>
  </si>
  <si>
    <t>¿cuál o cuáles de los siguientes subsidios recibió ... El mes pasado: a. Auxilio o subsidio de alimentación? 1 si 2 no 9 no sabe, no informa</t>
  </si>
  <si>
    <t>V56</t>
  </si>
  <si>
    <t>¿cuánto recibió por subsidio de alimentación?</t>
  </si>
  <si>
    <t>¿Cuál o cuáles de los siguientes subsidios recibió ... El mes pasado: a. Auxilio o subsidio de alimentación? 1. Si a. ¿cuánto?
$                   </t>
  </si>
  <si>
    <t>V57</t>
  </si>
  <si>
    <t>¿cuál o cuáles de los siguientes subsidios recibió ... El mes pasado: a. Auxilio o subsidio de alimentación? b. ¿incluyó este valor en los ingresos del mes pasado ($
      ) que me declaró anteriormente? 1 si 2 no</t>
  </si>
  <si>
    <t>V58</t>
  </si>
  <si>
    <t>¿el mes pasado recibió b. Auxilio subsidio de transporte?</t>
  </si>
  <si>
    <t>¿cuál o cuáles de los siguientes subsidios recibió ... El mes pasado: b. Auxilio o subsidio de transporte? 1 si 2 no 9 no sabe, no informa</t>
  </si>
  <si>
    <t>V59</t>
  </si>
  <si>
    <t>¿cuánto recibió por subsidio de transporte?</t>
  </si>
  <si>
    <t>¿cuál o cuáles de los siguientes subsidios recibió ... El mes pasado: b. Auxilio o subsidio de transporte? 1. Si a. ¿cuánto?
$                   </t>
  </si>
  <si>
    <t>V60</t>
  </si>
  <si>
    <t>¿cuál o cuáles de los siguientes subsidios recibió ... El mes pasado: b. Auxilio o subsidio de transporte? b. ¿incluyó este valor en los ingresos del mes pasado ($
      ) que me declaró anteriormente? 1 si 2 no</t>
  </si>
  <si>
    <t>V61</t>
  </si>
  <si>
    <t>¿el mes pasado recibió c. Subsidio familiar?</t>
  </si>
  <si>
    <t>¿cuál o cuáles de los siguientes subsidios recibió ... El mes pasado: c. Subsidio familiar? 1 si 2 no 9 no sabe, no informa</t>
  </si>
  <si>
    <t>V62</t>
  </si>
  <si>
    <t>¿cuánto recibió por subsidio familiar?</t>
  </si>
  <si>
    <t>¿cuál o cuáles de los siguientes subsidios recibió ... El mes pasado: c. Subsidio familiar? 1. Si a. ¿cuánto? $                   </t>
  </si>
  <si>
    <t>V63</t>
  </si>
  <si>
    <t>¿cuál o cuáles de los siguientes subsidios recibió ... El mes pasado: c. Subsidio familiar? b. ¿incluyó este valor en los ingresos del mes pasado ($       ) que me declaró anteriormente? 1 si 2 no</t>
  </si>
  <si>
    <t>V64</t>
  </si>
  <si>
    <t>¿el mes pasado recibio d. Subsidio educativo?</t>
  </si>
  <si>
    <t>¿cuál o cuáles de los siguientes subsidios recibió ... El mes pasado: d. Subsidio educativo? 1 si 2 no 9 no sabe, no informa</t>
  </si>
  <si>
    <t>V65</t>
  </si>
  <si>
    <t>¿cuánto recibio por subsidio educativo?</t>
  </si>
  <si>
    <t>¿cuál o cuáles de los siguientes subsidios recibió ... El mes pasado: d. Subsidio educativo? 1. Si a. ¿cuánto? $                   </t>
  </si>
  <si>
    <t>V66</t>
  </si>
  <si>
    <t>¿cuál o cuáles de los siguientes subsidios recibió ... El mes pasado: - d. Subsidio educativo? b. ¿incluyó este valor en los ingresos del mes pasado ($       ) que me declaró anteriormente? 1 si 2 no</t>
  </si>
  <si>
    <t>V67</t>
  </si>
  <si>
    <t>¿además del salario en dinero,¿el mes pasado recibió alimentos como parte de pago por su trabajo?</t>
  </si>
  <si>
    <t>Además del salario en dinero, ¿el mes pasado recibió alimentos como parte de pago por su trabajo? 1 si 2 no 9 no sabe, no informa</t>
  </si>
  <si>
    <t>V68</t>
  </si>
  <si>
    <t>¿en cuánto estima lo que recibió?
$                   </t>
  </si>
  <si>
    <t>Además del salario en dinero, ¿el mes pasado recibió alimentos como parte de pago por su trabajo? 1 si a. ¿en cuánto estima lo que recibió? $                       </t>
  </si>
  <si>
    <t>V69</t>
  </si>
  <si>
    <t>¿además del salario en dinero,¿el mes pasado recibió vivienda como parte de pago por su trabajo?</t>
  </si>
  <si>
    <t>Además del salario en dinero, ¿el mes pasado recibió vivienda como parte de pago por su trabajo? 1 si 2 no 9 no sabe, no informa</t>
  </si>
  <si>
    <t>V70</t>
  </si>
  <si>
    <t>¿en cuánto estima lo que recibió?
$                       </t>
  </si>
  <si>
    <t>Además del salario en dinero, ¿el mes pasado recibió vivienda como parte de pago por su trabajo? 1 si a. ¿en cuánto estima lo que recibió? $                       </t>
  </si>
  <si>
    <t>V71</t>
  </si>
  <si>
    <t>¿normalmente... Utiliza transporte de la empresa para desplazarse a su trabajo (bus o automóvil)?</t>
  </si>
  <si>
    <t>¿Normalmente... Utiliza transporte de la empresa para desplazarse a su trabajo (bus o automóvil)? 1 si 2 no 9 no sabe, no informa</t>
  </si>
  <si>
    <t>V72</t>
  </si>
  <si>
    <t>¿en cuánto estima lo que recibió?$                       </t>
  </si>
  <si>
    <t>¿Normalmente... Utiliza transporte de la empresa para desplazarse a su trabajo (bus o automóvil)? 1 si a. ¿en cuánto estima lo que recibió? $                       </t>
  </si>
  <si>
    <t>V73</t>
  </si>
  <si>
    <t>Además del salario en dinero, ¿el mes pasado... Recibió otros ingresos en especie por su trabajo (electrodomésticos,ropa, productos diferentes aalimentos o bonos tipo sodexho)?</t>
  </si>
  <si>
    <t>Además del salario en dinero, ¿el mes pasado... Recibió otros ingresos en especie por su trabajo(electrodomésticos, ropa, productos diferentes a alimentos o bonos tipo sodexho)? 1 si 2 no 9 no sabe, no informa</t>
  </si>
  <si>
    <t>V74</t>
  </si>
  <si>
    <t>Además del salario en dinero, ¿el mes pasado... Recibió otros ingresos en especie por su trabajo(electrodomésticos, ropa, productos diferentes a alimentos o bonos tipo sodexho)? 1 si a. ¿en cuánto estima lo que recibió? $                       </t>
  </si>
  <si>
    <t>V75</t>
  </si>
  <si>
    <t>En los últimos 12 meses recibió …
a. Prima de servicios</t>
  </si>
  <si>
    <t>En los últimos 12 meses recibió: a. Prima de servicios? 1 sí 2 no</t>
  </si>
  <si>
    <t>V76</t>
  </si>
  <si>
    <t>¿cuánto recibio? $                   </t>
  </si>
  <si>
    <t>En los últimos 12 meses recibió: - a. Prima de servicios? a. ¿cuánto recibió?
$                 </t>
  </si>
  <si>
    <t>V77</t>
  </si>
  <si>
    <t>En los últimos 12 meses recibió ...
B. Prima de navidad</t>
  </si>
  <si>
    <t>En los últimos 12 meses recibió: b. Prima de navidad? 1 sí 2 no</t>
  </si>
  <si>
    <t>V78</t>
  </si>
  <si>
    <t>En los últimos 12 meses recibió: - b. Prima de navidad? a. ¿cuánto recibió?
$                 </t>
  </si>
  <si>
    <t>V79</t>
  </si>
  <si>
    <t>En los últimos 12 meses recibió …
c. Prima de vacaciones</t>
  </si>
  <si>
    <t>En los últimos 12 meses recibió: c. Prima de vacaciones? 1 sí 2 no</t>
  </si>
  <si>
    <t>V80</t>
  </si>
  <si>
    <t>¿cuánto recibió? $                   </t>
  </si>
  <si>
    <t>En los últimos 12 meses recibió: - c. Prima de vacaciones? a. ¿cuánto recibió?
$                 </t>
  </si>
  <si>
    <t>V81</t>
  </si>
  <si>
    <t>En los últimos 12 meses recibio ...
D. Viáticos permanentes</t>
  </si>
  <si>
    <t>En los últimos 12 meses recibió: d. Viáticos permanentes y/o bonificaciones anuales? 1 sí 2 no</t>
  </si>
  <si>
    <t>V82</t>
  </si>
  <si>
    <t>En los últimos 12 meses recibió:- d. Viáticos permanentes y/o bonificaciones anuales? a. ¿cuánto recibió? $                 </t>
  </si>
  <si>
    <t>V83</t>
  </si>
  <si>
    <t>En los últimos 12 meses recibio …
e. Bonificaciones anuales</t>
  </si>
  <si>
    <t>En los últimos 12 meses recibió: e. bonificaciones anuales 1 sí 2 no</t>
  </si>
  <si>
    <t>V84</t>
  </si>
  <si>
    <t>En los últimos 12 meses recibió: - e. Bonificaciones anuales a. ¿cuánto recibió?
$                 </t>
  </si>
  <si>
    <t>V85</t>
  </si>
  <si>
    <t>¿cuál fue la ganancia neta o los honorarios netos de ... En esa actividad, negocio, profesión o finca, el mes pasado ?</t>
  </si>
  <si>
    <t>¿cuál fue la ganancia neta o los honorarios netos de ... En esa actividad, negocio, profesión o finca, el mes pasado ? honorarios o ganancia neta en el mes pasado valor $                                   </t>
  </si>
  <si>
    <t>V86</t>
  </si>
  <si>
    <t>¿ a cuántos meses corresponde lo que recibió?</t>
  </si>
  <si>
    <t>¿a cuántos meses corresponde lo que recibió?</t>
  </si>
  <si>
    <t>V87</t>
  </si>
  <si>
    <t>¿cuál fue la ganancia neta del negocio o de la cosecha durante los últimos doce meses? (sólo para centros poblados y área rural dispersa)</t>
  </si>
  <si>
    <t>¿cuál fue la ganancia neta del negocio o de la cosecha durante los últimos doce meses? honorarios o ganancia neta en los últimos doce meses valor $                                   </t>
  </si>
  <si>
    <t>V88</t>
  </si>
  <si>
    <t>¿cuántas horas a la semana trabaja normalmente.    en ese
trabajo ?</t>
  </si>
  <si>
    <t>¿cuántas horas a la semana trabaja normalmente.    en ese trabajo ? horas        </t>
  </si>
  <si>
    <t>V89</t>
  </si>
  <si>
    <t>¿cuántas personas en total tiene la empresa, negocio, industria, oficina, firma, finca o sitio donde
..... Trabaja?</t>
  </si>
  <si>
    <t>¿cuántas personas en total tiene la empresa, negocio, industria, oficina, firma, finca o sitio donde       Trabaja? a. Trabaja
solo b. 2 a 3 personas c. 4 a 5 personas d.
6 a 10 personas e. 11 a 19 personas f. 20 a
30 personas g. 31 a 50 personas h. 51 a 100 personas i. 101 o más personas</t>
  </si>
  <si>
    <t>V90</t>
  </si>
  <si>
    <t>¿está... Cotizando actualmente a un fondo de pensiones?</t>
  </si>
  <si>
    <t>¿Está... Cotizando actualmente a un fondo de pensiones? 1 sí 2 no 3 ya es pensionado</t>
  </si>
  <si>
    <t>V91</t>
  </si>
  <si>
    <t>Además de la ocupación principal,
¿.    tenía la semana pasada otro
trabajo o negocio?</t>
  </si>
  <si>
    <t>Además de la ocupación principal, ¿....
tenía la semana pasada otro trabajo o negocio? 1 sí 2 no</t>
  </si>
  <si>
    <t>V92</t>
  </si>
  <si>
    <t>¿cuántas horas trabajó ... La semana pasada en ese segundo trabajo?</t>
  </si>
  <si>
    <t>V93</t>
  </si>
  <si>
    <t>En ese segundo trabajo…..es: (ocupación segunda actividad)</t>
  </si>
  <si>
    <t>En ese segundo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</si>
  <si>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V94</t>
  </si>
  <si>
    <t>¿cuánto recibió o ganó ….. el mes pasado en ese segundo trabajo o negocio?</t>
  </si>
  <si>
    <t>¿cuánto recibió o ganó ….. el mes pasado en ese segundo trabajo o negocio? valor mes pasado $                                   </t>
  </si>
  <si>
    <t>V95</t>
  </si>
  <si>
    <t>Además de las horas que trabaja actualmente ¿.      quiere trabajar
más horas?</t>
  </si>
  <si>
    <t>Además de las horas que trabaja actualmente ¿.      quiere trabajar más
horas? 1 sí 2 no</t>
  </si>
  <si>
    <t>V96</t>
  </si>
  <si>
    <t>Durante las últimas 4 semanas, ¿
...... hizo diligencias para trabajar más horas?</t>
  </si>
  <si>
    <t>Durante las últimas 4 semanas, ¿        hizo
diligencias para trabajar más horas? 1 sí 2 no</t>
  </si>
  <si>
    <t>V97</t>
  </si>
  <si>
    <t>Si la semana pasada le hubiera resultado la posibilidad de trabajar más horas ¿ estaba......
disponible para hacerlo?</t>
  </si>
  <si>
    <t>Si la semana pasada le hubiera resultado la posibilidad de trabajar más horas ¿ estaba.      disponible para hacerlo? 1 sí 2
no</t>
  </si>
  <si>
    <t>V98</t>
  </si>
  <si>
    <t>¿Por que motivos         desea
cambiar de trabajo o empleo: a. Para mejorar la utilización de sus capacidades o formación?</t>
  </si>
  <si>
    <t>¿por qué motivos         Desea cambiar de
trabajo o empleo: a. Para mejorar la utilización de sus capacidades o formación? 1 sí 2 no</t>
  </si>
  <si>
    <t>V99</t>
  </si>
  <si>
    <t>¿Por que motivos         desea
cambiar de trabajo o empleo: b. Desea mejorar sus ingresos?</t>
  </si>
  <si>
    <t>¿por que motivos         Desea cambiar de
trabajo o empleo: b. Desea mejorar sus ingresos? 1 sí 2 no</t>
  </si>
  <si>
    <t>V100</t>
  </si>
  <si>
    <t>Durante las ÚLTIMAS 4 SEMANAS,
¿.      hizo diligencias para
cambiar de trabajo?</t>
  </si>
  <si>
    <t>Durante las últimas 4 semanas, ¿.      hizo
diligencias para cambiar de trabajo? 1 sí 2 no</t>
  </si>
  <si>
    <t>V101</t>
  </si>
  <si>
    <t>Si le resultara un nuevo trabajo o empleo a...¿podría empezar a desempeñarlo antes de un mes?</t>
  </si>
  <si>
    <t>Si le resultara un nuevo trabajo o empleo a...¿podría empezar a desempeñarlo antes de un mes? 1 si 2 no</t>
  </si>
  <si>
    <t>V102</t>
  </si>
  <si>
    <t>¿.      ha buscado trabajo por
primera vez o había trabajado antes por lo menos durante dos semanas consecutivas?</t>
  </si>
  <si>
    <t>¿.      ha buscado trabajo por primera vez o
había trabajado antes por lo menos durante dos semanas consecutivas? 1 primera vez 2 trabajó antes</t>
  </si>
  <si>
    <t>V103</t>
  </si>
  <si>
    <t>En este último trabajo era: … (Desocupados)</t>
  </si>
  <si>
    <t>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t>
  </si>
  <si>
    <t>V104</t>
  </si>
  <si>
    <t>¿Recibió o ganó el mes pasado ingresos por concepto de trabajo?. (Desocupados)</t>
  </si>
  <si>
    <t>¿recibió o ganó el mes pasado ingresos por concepto de trabajo? 1 sí 2 no</t>
  </si>
  <si>
    <t>V105</t>
  </si>
  <si>
    <t>¿Cuánto? $                          </t>
  </si>
  <si>
    <t>¿recibió o ganó el mes pasado ingresos por concepto de trabajo? a. ¿cuánto? $</t>
  </si>
  <si>
    <t>V106</t>
  </si>
  <si>
    <t>¿recibió o ganó el mes pasado ingresos por concepto de trabajo?. (desocupados)</t>
  </si>
  <si>
    <t>V107</t>
  </si>
  <si>
    <t>¿cuánto? $                          </t>
  </si>
  <si>
    <t>¿recibió o ganó el mes pasado ingresos por concepto de trabajo? a. ¿cuánto?
$                 </t>
  </si>
  <si>
    <t>V108</t>
  </si>
  <si>
    <t>El mes pasado, ¿recibió pagos por concepto de arriendos y/o pensiones?</t>
  </si>
  <si>
    <t>El mes pasado, ¿recibió pagos por concepto de arriendos y/o pensiones? 1 sí 2 no</t>
  </si>
  <si>
    <t>V109</t>
  </si>
  <si>
    <t>¿El mes pasado, recibió pagos por:
a. arriendos de casas, apartamentos, fincas, lotes, vehículos, equipos etc?</t>
  </si>
  <si>
    <t>¿el mes pasado, recibió pagos por: a. Arriendos de casas, apartamentos, fincas, lotes, vehículos, equipos etc 1 sí 2 no 9 no sabe, no informa</t>
  </si>
  <si>
    <t>V110</t>
  </si>
  <si>
    <t>Valor mes pasado $</t>
  </si>
  <si>
    <t>¿el mes pasado, recibió pagos por: - a. Arriendos de casas, apartamentos, fincas, lotes, vehículos, equipos etc valor mes pasado $                             </t>
  </si>
  <si>
    <t>V111</t>
  </si>
  <si>
    <t>¿El mes pasado recibió pagos por
b. pensiones o jubilaciones por vejez,invalidez o sustitución pensional ?</t>
  </si>
  <si>
    <t>¿el mes pasado, recibió pagos por: b. Pensiones o jubilaciones por vejez, invalidez o sustitución pensional 1 sí 2 no 9 no sabe, no informa</t>
  </si>
  <si>
    <t>V112</t>
  </si>
  <si>
    <t>¿el mes pasado, recibió pagos por: - b. Pensiones o jubilaciones por vejez, invalidez o sustitución pensional valor mes pasado $                             </t>
  </si>
  <si>
    <t>V113</t>
  </si>
  <si>
    <t>¿El mes pasado recibió pagos por
c. pensión alimenticia por paternidad, divorcio o separación?</t>
  </si>
  <si>
    <t>¿el mes pasado, recibió pagos por: c. pensión alimenticia por paternidad, divorcio o separación? 1 sí 2 no 9 no sabe, no informa</t>
  </si>
  <si>
    <t>V114</t>
  </si>
  <si>
    <t>¿el mes pasado, recibió pagos por: - c. Pensión alimenticia por paternidad, divorcio o separación valor mes pasado $</t>
  </si>
  <si>
    <t>V115</t>
  </si>
  <si>
    <t>Durante los últimos doce meses,
¿recibió dinero de otros hogares, personas o instituciones no gubernamentales; dinero por intereses, dividendos, utilidades o por cesantias?</t>
  </si>
  <si>
    <t>Durante los últimos doce meses, ¿recibió dinero de otros hogares, personas o instituciones no gubernamentales; dinero por intereses, dividendos, utilidades o cesantias? 1 sí 2 no</t>
  </si>
  <si>
    <t>V116</t>
  </si>
  <si>
    <t>Durante los últimos 12 meses,
¿recibió a. dinero de otros hogares o personas residentes en el país?</t>
  </si>
  <si>
    <t>Durante los últimos doce meses recibió: a. Dinero de otros hogares a personas residentes en el pais? 1 sí 2 no 9 no sabe, no informa</t>
  </si>
  <si>
    <t>V117</t>
  </si>
  <si>
    <t>Valor $                  </t>
  </si>
  <si>
    <t>Durante los últimos doce meses recibió: - a. Dinero de otros hogares a personas residentes en el pais? valor $                  </t>
  </si>
  <si>
    <t>V118</t>
  </si>
  <si>
    <t>Durante los últimos 12 meses,
¿recibió b. dinero de otros hogares o personas residentes fuera del país?</t>
  </si>
  <si>
    <t>Durante los últimos doce meses recibió: b. Dinero de otros hogares o personas residentes fuera del país? 1 sí 2 no 9 no sabe, no informa</t>
  </si>
  <si>
    <t>V119</t>
  </si>
  <si>
    <t>Durante los últimos doce meses recibió: - b. Dinero de otros hogares o personas residentes fuera del país? valor $</t>
  </si>
  <si>
    <t>V120</t>
  </si>
  <si>
    <t>Durante los últimos 12 meses,
¿recibió c. ayudas en dinero de instituciones del país?</t>
  </si>
  <si>
    <t>Durante los últimos doce meses recibió: c. Ayudas en dinero de instituciones del país o de fuera del país? 1 sí 2 no 9 no sabe, no informa</t>
  </si>
  <si>
    <t>V121</t>
  </si>
  <si>
    <t>Durante los últimos doce meses recibió: - c. Ayudas en dinero de instituciones del país o de fuera del país? valor $                  </t>
  </si>
  <si>
    <t>V122</t>
  </si>
  <si>
    <t>Durante los últimos 12 meses,
¿recibió d. dinero por intereses de prestamos o CDT´s, depositos de ahorros, utilidades, ganancias o dividendos por inversiones?</t>
  </si>
  <si>
    <t>Durante los últimos doce meses recibió: d. Dinero por intereses de prestamos o por cdt's, depósitos de ahorro, utilidades ganancias o dividendos por inversiones? 1 sí 2 no 9 no sabe, no informa</t>
  </si>
  <si>
    <t>V123</t>
  </si>
  <si>
    <t>Durante los últimos doce meses recibió: - d. Dinero por intereses de prestamos o por cdt's, depósitos de ahorro, utilidades ganancias o dividendos por inversiones? valor $                  </t>
  </si>
  <si>
    <t>V124</t>
  </si>
  <si>
    <t>Durante los últimos 12 meses,
¿recibió e. dinero por concepto de cesantías y/o intereses a las cesantías?</t>
  </si>
  <si>
    <t>Durante los últimos doce meses recibió: e. Ingresos por concepto de cesantías y/o intereses a las cesantías? 1 sí 2 no 9 no sabe, no informa</t>
  </si>
  <si>
    <t>V125</t>
  </si>
  <si>
    <t>Durante los últimos doce meses recibió: - e. Ingresos por concepto de cesantías y/o intereses a las cesantías? valor $</t>
  </si>
  <si>
    <t>V126</t>
  </si>
  <si>
    <t>Durante los últimos 12 meses,
¿recibió f. dinero de otras fuentes diferentes a las anteriores?</t>
  </si>
  <si>
    <t>Durante los últimos doce meses recibió: f. Dinero de otras fuentes diferentes a las anteriores (ingresos por ganancias en juegos de azar, chances, loterias, indemnizaciones, liquidaciones, venta de propiedades, acciones, vehículos, etc.) 1 sí 2 no 9 no sabe, no informa</t>
  </si>
  <si>
    <t>V127</t>
  </si>
  <si>
    <t>Durante los últimos doce meses recibió: - f. Dinero de otras fuentes diferentes a las anteriores (ingresos por ganancias en juegos de azar, chances, loterias, indemnizaciones, liquidaciones, venta de propiedades, acciones, vehículos, etc.) valor $                  </t>
  </si>
  <si>
    <t>V128</t>
  </si>
  <si>
    <t>Población en edad de trabajar 1: sí 0: no</t>
  </si>
  <si>
    <t>Población en edad de trabajar</t>
  </si>
  <si>
    <t>V129</t>
  </si>
  <si>
    <t>Ocupado 1: sí</t>
  </si>
  <si>
    <t>Ocupado</t>
  </si>
  <si>
    <t>V130</t>
  </si>
  <si>
    <t>Desocupado 1: sí</t>
  </si>
  <si>
    <t>Desocupados</t>
  </si>
  <si>
    <t>V131</t>
  </si>
  <si>
    <t>Inactivo 1: sí</t>
  </si>
  <si>
    <t>Inactivos</t>
  </si>
  <si>
    <t>V132</t>
  </si>
  <si>
    <t>Ingreso monetario de la primera actividad antes de imputación</t>
  </si>
  <si>
    <t>V133</t>
  </si>
  <si>
    <t>Ingreso monetario de la segunda actividad antes de imputación</t>
  </si>
  <si>
    <t>V134</t>
  </si>
  <si>
    <t>Ingreso en especie antes de imputación</t>
  </si>
  <si>
    <t>V135</t>
  </si>
  <si>
    <t>Ingreso por trabajo de desocupados e inactivos antes de imputación</t>
  </si>
  <si>
    <t>V136</t>
  </si>
  <si>
    <t>Ingreso por intereses y dividendos antes de imputación</t>
  </si>
  <si>
    <t>V137</t>
  </si>
  <si>
    <t>Ingreso por jubilaciones y pensiones antes de imputación</t>
  </si>
  <si>
    <t>V138</t>
  </si>
  <si>
    <t>Ingreso por ayudas de hogares, antes de imputación</t>
  </si>
  <si>
    <t>V139</t>
  </si>
  <si>
    <t>Ingreso por ayudas de instituciones, antes de imputación</t>
  </si>
  <si>
    <t>V140</t>
  </si>
  <si>
    <t>Ingreso por arriendos antes de imputación</t>
  </si>
  <si>
    <t>V141</t>
  </si>
  <si>
    <t>Estado de impa 1:faltante 0: observado</t>
  </si>
  <si>
    <t>Estado de impa 0: observado</t>
  </si>
  <si>
    <t>V142</t>
  </si>
  <si>
    <t>Estado de isa 1:faltante 0: observado</t>
  </si>
  <si>
    <t>Estado de isa 0: observado</t>
  </si>
  <si>
    <t>V143</t>
  </si>
  <si>
    <t>Estado de ie 1:faltante 0: observado</t>
  </si>
  <si>
    <t>Estado de ie 0: observado</t>
  </si>
  <si>
    <t>V144</t>
  </si>
  <si>
    <t>Estado de imdi 1:faltante 0: observado</t>
  </si>
  <si>
    <t>Estado de imdi 0: observado</t>
  </si>
  <si>
    <t>V145</t>
  </si>
  <si>
    <t>Estado de iof1 1:faltante 0: observado</t>
  </si>
  <si>
    <t>Estado de iof1 0: observado</t>
  </si>
  <si>
    <t>V146</t>
  </si>
  <si>
    <t>Estado de iof2 1:faltante 0: observado</t>
  </si>
  <si>
    <t>Estado de iof2 0: observado</t>
  </si>
  <si>
    <t>V147</t>
  </si>
  <si>
    <t>Estado de iof3 1:faltante 0: observado</t>
  </si>
  <si>
    <t>Estado de iof3 0: observado</t>
  </si>
  <si>
    <t>V148</t>
  </si>
  <si>
    <t>Estado de iof6 1:faltante 0: observado</t>
  </si>
  <si>
    <t>Estado de iof6 0: observado</t>
  </si>
  <si>
    <t>V149</t>
  </si>
  <si>
    <t>Ingreso monetario de la primera actividad imputado (sólo para faltantes, extremos o ceros inconsistentes)</t>
  </si>
  <si>
    <t>Ingreso monetario de la primera actividad imputado (sólo para faltantes o extremos)</t>
  </si>
  <si>
    <t>V150</t>
  </si>
  <si>
    <t>Ingreso monetario de la segunda actividad imputado (sólo para faltantes o extremos)</t>
  </si>
  <si>
    <t>V151</t>
  </si>
  <si>
    <t>Ingreso en especie imputado (sólo para faltantes o extremos)</t>
  </si>
  <si>
    <t>V152</t>
  </si>
  <si>
    <t>Ingreso por trabajo de desocupados e inactivos imputado (sólo para faltantes o extremos)</t>
  </si>
  <si>
    <t>V153</t>
  </si>
  <si>
    <t>Ingreso por intereses y dividendos imputado (sólo para faltantes o extremos)</t>
  </si>
  <si>
    <t>V154</t>
  </si>
  <si>
    <t>Ingreso por jubilaciones y pensiones imputado (sólo para faltantes o extremos)</t>
  </si>
  <si>
    <t>V155</t>
  </si>
  <si>
    <t>Ingreso por ayudas de hogares, imputado (sólo para faltantes o extremos)</t>
  </si>
  <si>
    <t>V156</t>
  </si>
  <si>
    <t>Ingreso por ayudas de instituciones, imputado (sólo para faltantes o extremos)</t>
  </si>
  <si>
    <t>V157</t>
  </si>
  <si>
    <t>Ingreso por arriendos imputado (sólo para faltantes o extremos)</t>
  </si>
  <si>
    <t>Ingreso por arriendos imputado</t>
  </si>
  <si>
    <t>V158</t>
  </si>
  <si>
    <t>Ingreso total observado</t>
  </si>
  <si>
    <t>V159</t>
  </si>
  <si>
    <t>Ingreso total imputado</t>
  </si>
  <si>
    <t>V160</t>
  </si>
  <si>
    <t>Ingreso total</t>
  </si>
  <si>
    <t>V161</t>
  </si>
  <si>
    <t>Factor de expansión anualizado</t>
  </si>
  <si>
    <t>Factor de expansión anual</t>
  </si>
  <si>
    <t>V176</t>
  </si>
  <si>
    <t>Departamento</t>
  </si>
  <si>
    <t>V177</t>
  </si>
  <si>
    <t>Factor Expansión departamental</t>
  </si>
  <si>
    <t>Variables seleccionadas</t>
  </si>
  <si>
    <t>Sí</t>
  </si>
  <si>
    <t>Nombre propuesto</t>
  </si>
  <si>
    <t>maxEducLevel</t>
  </si>
  <si>
    <t>Edad</t>
  </si>
  <si>
    <t>sizeFirm</t>
  </si>
  <si>
    <t>relab</t>
  </si>
  <si>
    <t>No</t>
  </si>
  <si>
    <t>Ingreso</t>
  </si>
  <si>
    <t>Id del hogar</t>
  </si>
  <si>
    <t>SeguridadSocial</t>
  </si>
  <si>
    <t>JefeHogar</t>
  </si>
  <si>
    <t>SubsAlimen</t>
  </si>
  <si>
    <t>SubsTrans</t>
  </si>
  <si>
    <t>SubsFamil</t>
  </si>
  <si>
    <t>SubsEducativo</t>
  </si>
  <si>
    <t>hoursWorkUsual</t>
  </si>
  <si>
    <t>Viaticos</t>
  </si>
  <si>
    <t>Bonificaciones</t>
  </si>
  <si>
    <t>FormalSalud</t>
  </si>
  <si>
    <t>FormalPension</t>
  </si>
  <si>
    <t>MasHoras</t>
  </si>
  <si>
    <t>PagosExtraPensArri</t>
  </si>
  <si>
    <t>Ayuda</t>
  </si>
  <si>
    <t>GanancFinan</t>
  </si>
  <si>
    <t>EdadTrabajo</t>
  </si>
  <si>
    <t>Ocu</t>
  </si>
  <si>
    <t>Desocu</t>
  </si>
  <si>
    <t>Inact</t>
  </si>
  <si>
    <t>cuartos</t>
  </si>
  <si>
    <t>cuartosHab</t>
  </si>
  <si>
    <t>Propiedad</t>
  </si>
  <si>
    <t>Amort</t>
  </si>
  <si>
    <t>ArriendoEst</t>
  </si>
  <si>
    <t>Arriendo</t>
  </si>
  <si>
    <t>a</t>
  </si>
  <si>
    <t>'id', 'Clase', 'Dominio', 'P5000', 'P5010', 'P5090', 'P5100', 'P5130', 'P5140', 'Nper', 'Npersug', 'Ingtotug', 'Ingtotugarr', 'Ingpcug', 'Li', 'Lp', 'Pobre', 'Indigente'</t>
  </si>
  <si>
    <t>cuartos = P5000, cuartosHab = P5010, Propiedad = P5090, Amort = P5100, ArriendoEst = P5130, Arriendo = P5140</t>
  </si>
  <si>
    <t>'id', 'Clase', 'Dominio', 'P5000', 'P5010', 'P5090', 'P5100', 'P5130', 'P5140', 'Nper', 'Npersug', 'Li', 'Lp'</t>
  </si>
  <si>
    <t>'id', 'P6020', 'P6040', 'P6050', 'P6090', 'P6100', 'P6210', 'P6430', 'P6585s1', 'P6585s2', 'P6585s3', 'P6585s4', 'P6630s4', 'P6630s6', 'P6800', 'P6870', 'P6920', 'P7090', 'P7495', 'P7510s3', 'P7510s5', 'Pet', 'Oc', 'Des', 'Ina'</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</si>
  <si>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t>
  </si>
  <si>
    <t>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t>
  </si>
  <si>
    <t>'id', 'P6020', 'P6040', 'P6050', 'P6090', 'P6100', 'P6210', 'P6430', 'P6585s1', 'P6585s2', 'P6585s3', 'P6585s4', 'P6630s4', 'P6630s6', 'P6800', 'P6870', 'P6920', 'P7090', 'P7495', 'P7510s3', 'P7510s5', 'Pet', 'Oc', 'Des', 'Ina', 'Ingtot'</t>
  </si>
  <si>
    <t>'Sexo', 'JefeHogar', 'FormalSalud', 'SeguridadSocial', 'maxEducLevel', 'relab', 'SubsAlimen', 'SubsTrans', 'SubsFamil', 'SubsEducativo', 'Viaticos', 'Bonificaciones', 'FormalPension', 'MasHoras', 'PagosExtraPensArri', 'Ayuda', 'GanancFinan', 'EdadTrabajo', 'Ocu', 'Desocu', 'Inact'</t>
  </si>
  <si>
    <t>¿Es la jefe de hogar mujer?</t>
  </si>
  <si>
    <t>Edad de la jefe de hogar</t>
  </si>
  <si>
    <t>Educación de la jefe de hogar</t>
  </si>
  <si>
    <t>relab de la jefe de hogar</t>
  </si>
  <si>
    <t>Porcentaje de los que tienen una educación universitaria</t>
  </si>
  <si>
    <t>Al menos uno recibe PagosExtraPensArri</t>
  </si>
  <si>
    <t>Porcentaje de Edad Trabajo</t>
  </si>
  <si>
    <t>Porcentaje de Ocu cuando Edad Trabajo = 1</t>
  </si>
  <si>
    <t>Porcentaje de Desocu cuando Edad Trabajo = 1</t>
  </si>
  <si>
    <t>Porcentaje de Inact cuando Edad Trabajo = 1</t>
  </si>
  <si>
    <t>Porcentaje de los que tienen edad para trabajar cotizan en salud</t>
  </si>
  <si>
    <t>porcentaje de los que tienen edad para trabajar reciben subsidios</t>
  </si>
  <si>
    <t>porcentaje de los que tienen edad para trabajar reciben bonificaciones y viáticos</t>
  </si>
  <si>
    <t>Porcentaje de los que tienen edad para trabajar cotizan en pensión</t>
  </si>
  <si>
    <t>porcentaje de los que tienen edad para trabajar reciben Ayuda</t>
  </si>
  <si>
    <t>porcentaje de los que tienen edad para trabajar reciben GanancFinan</t>
  </si>
  <si>
    <t>Variable</t>
  </si>
  <si>
    <t>Propuesta por</t>
  </si>
  <si>
    <t>Andrés</t>
  </si>
  <si>
    <t>Javier</t>
  </si>
  <si>
    <t># de personas/cuarto para dormir = Nper/p5010</t>
  </si>
  <si>
    <t>Máximo nivel educativo de la unidad de gasto</t>
  </si>
  <si>
    <t># de menores de edad x unidad de gasto</t>
  </si>
  <si>
    <t>Estado de creación</t>
  </si>
  <si>
    <t>ok</t>
  </si>
  <si>
    <t>Hay código</t>
  </si>
  <si>
    <t>Hay codigo</t>
  </si>
  <si>
    <t>Revisión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</si>
</sst>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57150</xdr:colOff>
      <xdr:row>1</xdr:row>
      <xdr:rowOff>0</xdr:rowOff>
    </xdr:from>
    <xdr:to>
      <xdr:col>8</xdr:col>
      <xdr:colOff>982980</xdr:colOff>
      <xdr:row>1</xdr:row>
      <xdr:rowOff>0</xdr:rowOff>
    </xdr:to>
    <xdr:sp macro="" textlink="">
      <xdr:nvSpPr>
        <xdr:cNvPr id="6" name="Shape 17">
          <a:extLst>
            <a:ext uri="{FF2B5EF4-FFF2-40B4-BE49-F238E27FC236}">
              <a16:creationId xmlns:a16="http://schemas.microsoft.com/office/drawing/2014/main" id="{00000000-0008-0000-0600-000011000000}"/>
            </a:ext>
          </a:extLst>
        </xdr:cNvPr>
        <xdr:cNvSpPr/>
      </xdr:nvSpPr>
      <xdr:spPr>
        <a:xfrm>
          <a:off x="4338637" y="57450149"/>
          <a:ext cx="925830" cy="0"/>
        </a:xfrm>
        <a:custGeom>
          <a:avLst/>
          <a:gdLst/>
          <a:ahLst/>
          <a:cxnLst/>
          <a:rect l="0" t="0" r="0" b="0"/>
          <a:pathLst>
            <a:path w="925830">
              <a:moveTo>
                <a:pt x="0" y="0"/>
              </a:moveTo>
              <a:lnTo>
                <a:pt x="925830"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7" name="Shape 18">
          <a:extLst>
            <a:ext uri="{FF2B5EF4-FFF2-40B4-BE49-F238E27FC236}">
              <a16:creationId xmlns:a16="http://schemas.microsoft.com/office/drawing/2014/main" id="{00000000-0008-0000-0600-000012000000}"/>
            </a:ext>
          </a:extLst>
        </xdr:cNvPr>
        <xdr:cNvSpPr/>
      </xdr:nvSpPr>
      <xdr:spPr>
        <a:xfrm>
          <a:off x="4338637" y="608315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twoCellAnchor editAs="oneCell">
    <xdr:from>
      <xdr:col>8</xdr:col>
      <xdr:colOff>57150</xdr:colOff>
      <xdr:row>1</xdr:row>
      <xdr:rowOff>0</xdr:rowOff>
    </xdr:from>
    <xdr:to>
      <xdr:col>8</xdr:col>
      <xdr:colOff>622935</xdr:colOff>
      <xdr:row>1</xdr:row>
      <xdr:rowOff>0</xdr:rowOff>
    </xdr:to>
    <xdr:sp macro="" textlink="">
      <xdr:nvSpPr>
        <xdr:cNvPr id="8" name="Shape 19">
          <a:extLst>
            <a:ext uri="{FF2B5EF4-FFF2-40B4-BE49-F238E27FC236}">
              <a16:creationId xmlns:a16="http://schemas.microsoft.com/office/drawing/2014/main" id="{00000000-0008-0000-0600-000013000000}"/>
            </a:ext>
          </a:extLst>
        </xdr:cNvPr>
        <xdr:cNvSpPr/>
      </xdr:nvSpPr>
      <xdr:spPr>
        <a:xfrm>
          <a:off x="4338637" y="64870128"/>
          <a:ext cx="565785" cy="0"/>
        </a:xfrm>
        <a:custGeom>
          <a:avLst/>
          <a:gdLst/>
          <a:ahLst/>
          <a:cxnLst/>
          <a:rect l="0" t="0" r="0" b="0"/>
          <a:pathLst>
            <a:path w="565785">
              <a:moveTo>
                <a:pt x="0" y="0"/>
              </a:moveTo>
              <a:lnTo>
                <a:pt x="565785" y="0"/>
              </a:lnTo>
            </a:path>
          </a:pathLst>
        </a:custGeom>
        <a:ln w="8001">
          <a:solidFill>
            <a:srgbClr val="000000"/>
          </a:solidFill>
        </a:ln>
      </xdr:spPr>
      <xdr:txBody>
        <a:bodyPr/>
        <a:lstStyle/>
        <a:p>
          <a:endParaRPr lang="es-CO"/>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4"/>
  <sheetViews>
    <sheetView topLeftCell="A8" workbookViewId="0">
      <selection activeCell="C24" sqref="C24"/>
    </sheetView>
  </sheetViews>
  <sheetFormatPr baseColWidth="10" defaultRowHeight="15" x14ac:dyDescent="0.25"/>
  <sheetData>
    <row r="2" spans="1:3" x14ac:dyDescent="0.25">
      <c r="A2" t="s">
        <v>190</v>
      </c>
      <c r="B2" t="str">
        <f>+"'"&amp;A2&amp;"'"</f>
        <v>'Sexo'</v>
      </c>
      <c r="C2" t="str">
        <f>+B2</f>
        <v>'Sexo'</v>
      </c>
    </row>
    <row r="3" spans="1:3" x14ac:dyDescent="0.25">
      <c r="A3" t="s">
        <v>572</v>
      </c>
      <c r="B3" t="str">
        <f>+"'"&amp;A3&amp;"'"</f>
        <v>'JefeHogar'</v>
      </c>
      <c r="C3" t="str">
        <f>+C2&amp;", "&amp;B3</f>
        <v>'Sexo', 'JefeHogar'</v>
      </c>
    </row>
    <row r="4" spans="1:3" x14ac:dyDescent="0.25">
      <c r="A4" t="s">
        <v>580</v>
      </c>
      <c r="B4" t="str">
        <f t="shared" ref="B4:B22" si="0">+"'"&amp;A4&amp;"'"</f>
        <v>'FormalSalud'</v>
      </c>
      <c r="C4" t="str">
        <f t="shared" ref="C4:C22" si="1">+C3&amp;", "&amp;B4</f>
        <v>'Sexo', 'JefeHogar', 'FormalSalud'</v>
      </c>
    </row>
    <row r="5" spans="1:3" x14ac:dyDescent="0.25">
      <c r="A5" t="s">
        <v>571</v>
      </c>
      <c r="B5" t="str">
        <f t="shared" si="0"/>
        <v>'SeguridadSocial'</v>
      </c>
      <c r="C5" t="str">
        <f t="shared" si="1"/>
        <v>'Sexo', 'JefeHogar', 'FormalSalud', 'SeguridadSocial'</v>
      </c>
    </row>
    <row r="6" spans="1:3" x14ac:dyDescent="0.25">
      <c r="A6" t="s">
        <v>564</v>
      </c>
      <c r="B6" t="str">
        <f t="shared" si="0"/>
        <v>'maxEducLevel'</v>
      </c>
      <c r="C6" t="str">
        <f t="shared" si="1"/>
        <v>'Sexo', 'JefeHogar', 'FormalSalud', 'SeguridadSocial', 'maxEducLevel'</v>
      </c>
    </row>
    <row r="7" spans="1:3" x14ac:dyDescent="0.25">
      <c r="A7" t="s">
        <v>567</v>
      </c>
      <c r="B7" t="str">
        <f t="shared" si="0"/>
        <v>'relab'</v>
      </c>
      <c r="C7" t="str">
        <f t="shared" si="1"/>
        <v>'Sexo', 'JefeHogar', 'FormalSalud', 'SeguridadSocial', 'maxEducLevel', 'relab'</v>
      </c>
    </row>
    <row r="8" spans="1:3" x14ac:dyDescent="0.25">
      <c r="A8" t="s">
        <v>573</v>
      </c>
      <c r="B8" t="str">
        <f t="shared" si="0"/>
        <v>'SubsAlimen'</v>
      </c>
      <c r="C8" t="str">
        <f t="shared" si="1"/>
        <v>'Sexo', 'JefeHogar', 'FormalSalud', 'SeguridadSocial', 'maxEducLevel', 'relab', 'SubsAlimen'</v>
      </c>
    </row>
    <row r="9" spans="1:3" x14ac:dyDescent="0.25">
      <c r="A9" t="s">
        <v>574</v>
      </c>
      <c r="B9" t="str">
        <f t="shared" si="0"/>
        <v>'SubsTrans'</v>
      </c>
      <c r="C9" t="str">
        <f t="shared" si="1"/>
        <v>'Sexo', 'JefeHogar', 'FormalSalud', 'SeguridadSocial', 'maxEducLevel', 'relab', 'SubsAlimen', 'SubsTrans'</v>
      </c>
    </row>
    <row r="10" spans="1:3" x14ac:dyDescent="0.25">
      <c r="A10" t="s">
        <v>575</v>
      </c>
      <c r="B10" t="str">
        <f t="shared" si="0"/>
        <v>'SubsFamil'</v>
      </c>
      <c r="C10" t="str">
        <f t="shared" si="1"/>
        <v>'Sexo', 'JefeHogar', 'FormalSalud', 'SeguridadSocial', 'maxEducLevel', 'relab', 'SubsAlimen', 'SubsTrans', 'SubsFamil'</v>
      </c>
    </row>
    <row r="11" spans="1:3" x14ac:dyDescent="0.25">
      <c r="A11" t="s">
        <v>576</v>
      </c>
      <c r="B11" t="str">
        <f t="shared" si="0"/>
        <v>'SubsEducativo'</v>
      </c>
      <c r="C11" t="str">
        <f t="shared" si="1"/>
        <v>'Sexo', 'JefeHogar', 'FormalSalud', 'SeguridadSocial', 'maxEducLevel', 'relab', 'SubsAlimen', 'SubsTrans', 'SubsFamil', 'SubsEducativo'</v>
      </c>
    </row>
    <row r="12" spans="1:3" x14ac:dyDescent="0.25">
      <c r="A12" t="s">
        <v>578</v>
      </c>
      <c r="B12" t="str">
        <f t="shared" si="0"/>
        <v>'Viaticos'</v>
      </c>
      <c r="C12" t="str">
        <f t="shared" si="1"/>
        <v>'Sexo', 'JefeHogar', 'FormalSalud', 'SeguridadSocial', 'maxEducLevel', 'relab', 'SubsAlimen', 'SubsTrans', 'SubsFamil', 'SubsEducativo', 'Viaticos'</v>
      </c>
    </row>
    <row r="13" spans="1:3" x14ac:dyDescent="0.25">
      <c r="A13" t="s">
        <v>579</v>
      </c>
      <c r="B13" t="str">
        <f t="shared" si="0"/>
        <v>'Bonificaciones'</v>
      </c>
      <c r="C13" t="str">
        <f t="shared" si="1"/>
        <v>'Sexo', 'JefeHogar', 'FormalSalud', 'SeguridadSocial', 'maxEducLevel', 'relab', 'SubsAlimen', 'SubsTrans', 'SubsFamil', 'SubsEducativo', 'Viaticos', 'Bonificaciones'</v>
      </c>
    </row>
    <row r="14" spans="1:3" x14ac:dyDescent="0.25">
      <c r="A14" t="s">
        <v>581</v>
      </c>
      <c r="B14" t="str">
        <f t="shared" si="0"/>
        <v>'FormalPension'</v>
      </c>
      <c r="C14" t="str">
        <f t="shared" si="1"/>
        <v>'Sexo', 'JefeHogar', 'FormalSalud', 'SeguridadSocial', 'maxEducLevel', 'relab', 'SubsAlimen', 'SubsTrans', 'SubsFamil', 'SubsEducativo', 'Viaticos', 'Bonificaciones', 'FormalPension'</v>
      </c>
    </row>
    <row r="15" spans="1:3" x14ac:dyDescent="0.25">
      <c r="A15" t="s">
        <v>582</v>
      </c>
      <c r="B15" t="str">
        <f t="shared" si="0"/>
        <v>'MasHoras'</v>
      </c>
      <c r="C15" t="str">
        <f t="shared" si="1"/>
        <v>'Sexo', 'JefeHogar', 'FormalSalud', 'SeguridadSocial', 'maxEducLevel', 'relab', 'SubsAlimen', 'SubsTrans', 'SubsFamil', 'SubsEducativo', 'Viaticos', 'Bonificaciones', 'FormalPension', 'MasHoras'</v>
      </c>
    </row>
    <row r="16" spans="1:3" x14ac:dyDescent="0.25">
      <c r="A16" t="s">
        <v>583</v>
      </c>
      <c r="B16" t="str">
        <f t="shared" si="0"/>
        <v>'PagosExtraPensArri'</v>
      </c>
      <c r="C16" t="str">
        <f t="shared" si="1"/>
        <v>'Sexo', 'JefeHogar', 'FormalSalud', 'SeguridadSocial', 'maxEducLevel', 'relab', 'SubsAlimen', 'SubsTrans', 'SubsFamil', 'SubsEducativo', 'Viaticos', 'Bonificaciones', 'FormalPension', 'MasHoras', 'PagosExtraPensArri'</v>
      </c>
    </row>
    <row r="17" spans="1:3" x14ac:dyDescent="0.25">
      <c r="A17" t="s">
        <v>584</v>
      </c>
      <c r="B17" t="str">
        <f t="shared" si="0"/>
        <v>'Ayuda'</v>
      </c>
      <c r="C17" t="str">
        <f t="shared" si="1"/>
        <v>'Sexo', 'JefeHogar', 'FormalSalud', 'SeguridadSocial', 'maxEducLevel', 'relab', 'SubsAlimen', 'SubsTrans', 'SubsFamil', 'SubsEducativo', 'Viaticos', 'Bonificaciones', 'FormalPension', 'MasHoras', 'PagosExtraPensArri', 'Ayuda'</v>
      </c>
    </row>
    <row r="18" spans="1:3" x14ac:dyDescent="0.25">
      <c r="A18" t="s">
        <v>585</v>
      </c>
      <c r="B18" t="str">
        <f t="shared" si="0"/>
        <v>'GanancFinan'</v>
      </c>
      <c r="C18" t="str">
        <f t="shared" si="1"/>
        <v>'Sexo', 'JefeHogar', 'FormalSalud', 'SeguridadSocial', 'maxEducLevel', 'relab', 'SubsAlimen', 'SubsTrans', 'SubsFamil', 'SubsEducativo', 'Viaticos', 'Bonificaciones', 'FormalPension', 'MasHoras', 'PagosExtraPensArri', 'Ayuda', 'GanancFinan'</v>
      </c>
    </row>
    <row r="19" spans="1:3" x14ac:dyDescent="0.25">
      <c r="A19" t="s">
        <v>586</v>
      </c>
      <c r="B19" t="str">
        <f t="shared" si="0"/>
        <v>'EdadTrabajo'</v>
      </c>
      <c r="C19" t="str">
        <f t="shared" si="1"/>
        <v>'Sexo', 'JefeHogar', 'FormalSalud', 'SeguridadSocial', 'maxEducLevel', 'relab', 'SubsAlimen', 'SubsTrans', 'SubsFamil', 'SubsEducativo', 'Viaticos', 'Bonificaciones', 'FormalPension', 'MasHoras', 'PagosExtraPensArri', 'Ayuda', 'GanancFinan', 'EdadTrabajo'</v>
      </c>
    </row>
    <row r="20" spans="1:3" x14ac:dyDescent="0.25">
      <c r="A20" t="s">
        <v>587</v>
      </c>
      <c r="B20" t="str">
        <f t="shared" si="0"/>
        <v>'Ocu'</v>
      </c>
      <c r="C20" t="str">
        <f t="shared" si="1"/>
        <v>'Sexo', 'JefeHogar', 'FormalSalud', 'SeguridadSocial', 'maxEducLevel', 'relab', 'SubsAlimen', 'SubsTrans', 'SubsFamil', 'SubsEducativo', 'Viaticos', 'Bonificaciones', 'FormalPension', 'MasHoras', 'PagosExtraPensArri', 'Ayuda', 'GanancFinan', 'EdadTrabajo', 'Ocu'</v>
      </c>
    </row>
    <row r="21" spans="1:3" x14ac:dyDescent="0.25">
      <c r="A21" t="s">
        <v>588</v>
      </c>
      <c r="B21" t="str">
        <f t="shared" si="0"/>
        <v>'Desocu'</v>
      </c>
      <c r="C21" t="str">
        <f t="shared" si="1"/>
        <v>'Sexo', 'JefeHogar', 'FormalSalud', 'SeguridadSocial', 'maxEducLevel', 'relab', 'SubsAlimen', 'SubsTrans', 'SubsFamil', 'SubsEducativo', 'Viaticos', 'Bonificaciones', 'FormalPension', 'MasHoras', 'PagosExtraPensArri', 'Ayuda', 'GanancFinan', 'EdadTrabajo', 'Ocu', 'Desocu'</v>
      </c>
    </row>
    <row r="22" spans="1:3" x14ac:dyDescent="0.25">
      <c r="A22" t="s">
        <v>589</v>
      </c>
      <c r="B22" t="str">
        <f t="shared" si="0"/>
        <v>'Inact'</v>
      </c>
      <c r="C22" t="str">
        <f t="shared" si="1"/>
        <v>'Sexo', 'JefeHogar', 'FormalSalud', 'SeguridadSocial', 'maxEducLevel', 'relab', 'SubsAlimen', 'SubsTrans', 'SubsFamil', 'SubsEducativo', 'Viaticos', 'Bonificaciones', 'FormalPension', 'MasHoras', 'PagosExtraPensArri', 'Ayuda', 'GanancFinan', 'EdadTrabajo', 'Ocu', 'Desocu', 'Inact'</v>
      </c>
    </row>
    <row r="24" spans="1:3" x14ac:dyDescent="0.25">
      <c r="C24" t="s">
        <v>604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4" si="0">+"'"&amp;A3&amp;"'"</f>
        <v>'Clase'</v>
      </c>
      <c r="C3" t="str">
        <f>+C2&amp;", "&amp;B3</f>
        <v>'id', 'Clase'</v>
      </c>
    </row>
    <row r="4" spans="1:3" x14ac:dyDescent="0.25">
      <c r="A4" t="s">
        <v>2</v>
      </c>
      <c r="B4" t="str">
        <f t="shared" si="0"/>
        <v>'Dominio'</v>
      </c>
      <c r="C4" t="str">
        <f t="shared" ref="C4:C14"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11</v>
      </c>
      <c r="B13" t="str">
        <f t="shared" si="0"/>
        <v>'Li'</v>
      </c>
      <c r="C13" t="str">
        <f t="shared" si="1"/>
        <v>'id', 'Clase', 'Dominio', 'P5000', 'P5010', 'P5090', 'P5100', 'P5130', 'P5140', 'Nper', 'Npersug', 'Li'</v>
      </c>
    </row>
    <row r="14" spans="1:3" x14ac:dyDescent="0.25">
      <c r="A14" t="s">
        <v>12</v>
      </c>
      <c r="B14" t="str">
        <f t="shared" si="0"/>
        <v>'Lp'</v>
      </c>
      <c r="C14" s="3" t="str">
        <f t="shared" si="1"/>
        <v>'id', 'Clase', 'Dominio', 'P5000', 'P5010', 'P5090', 'P5100', 'P5130', 'P5140', 'Nper', 'Npersug', 'Li', 'Lp'</v>
      </c>
    </row>
    <row r="16" spans="1:3" x14ac:dyDescent="0.25">
      <c r="C16" t="s">
        <v>599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+B2&amp;" = "&amp;A2</f>
        <v>cuartos = P5000</v>
      </c>
      <c r="D2" t="str">
        <f>+C2</f>
        <v>cuartos = P5000</v>
      </c>
    </row>
    <row r="3" spans="1:4" x14ac:dyDescent="0.25">
      <c r="A3" t="s">
        <v>4</v>
      </c>
      <c r="B3" t="s">
        <v>591</v>
      </c>
      <c r="C3" t="str">
        <f t="shared" ref="C3:C7" si="0">+B3&amp;" = "&amp;A3</f>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9"/>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16</v>
      </c>
      <c r="B1" t="s">
        <v>596</v>
      </c>
      <c r="C1" t="s">
        <v>596</v>
      </c>
    </row>
    <row r="2" spans="1:4" x14ac:dyDescent="0.25">
      <c r="A2" t="s">
        <v>3</v>
      </c>
      <c r="B2" t="s">
        <v>590</v>
      </c>
      <c r="C2" t="str">
        <f t="shared" ref="C2:C7" si="0">+B2&amp;" = "&amp;A2</f>
        <v>cuartos = P5000</v>
      </c>
      <c r="D2" t="str">
        <f>+C2</f>
        <v>cuartos = P5000</v>
      </c>
    </row>
    <row r="3" spans="1:4" x14ac:dyDescent="0.25">
      <c r="A3" t="s">
        <v>4</v>
      </c>
      <c r="B3" t="s">
        <v>591</v>
      </c>
      <c r="C3" t="str">
        <f t="shared" si="0"/>
        <v>cuartosHab = P5010</v>
      </c>
      <c r="D3" t="str">
        <f>+D2&amp;", "&amp;C3</f>
        <v>cuartos = P5000, cuartosHab = P5010</v>
      </c>
    </row>
    <row r="4" spans="1:4" x14ac:dyDescent="0.25">
      <c r="A4" t="s">
        <v>5</v>
      </c>
      <c r="B4" t="s">
        <v>592</v>
      </c>
      <c r="C4" t="str">
        <f t="shared" si="0"/>
        <v>Propiedad = P5090</v>
      </c>
      <c r="D4" t="str">
        <f t="shared" ref="D4:D7" si="1">+D3&amp;", "&amp;C4</f>
        <v>cuartos = P5000, cuartosHab = P5010, Propiedad = P5090</v>
      </c>
    </row>
    <row r="5" spans="1:4" x14ac:dyDescent="0.25">
      <c r="A5" t="s">
        <v>6</v>
      </c>
      <c r="B5" t="s">
        <v>593</v>
      </c>
      <c r="C5" t="str">
        <f t="shared" si="0"/>
        <v>Amort = P5100</v>
      </c>
      <c r="D5" t="str">
        <f t="shared" si="1"/>
        <v>cuartos = P5000, cuartosHab = P5010, Propiedad = P5090, Amort = P5100</v>
      </c>
    </row>
    <row r="6" spans="1:4" x14ac:dyDescent="0.25">
      <c r="A6" t="s">
        <v>7</v>
      </c>
      <c r="B6" t="s">
        <v>594</v>
      </c>
      <c r="C6" t="str">
        <f t="shared" si="0"/>
        <v>ArriendoEst = P5130</v>
      </c>
      <c r="D6" t="str">
        <f t="shared" si="1"/>
        <v>cuartos = P5000, cuartosHab = P5010, Propiedad = P5090, Amort = P5100, ArriendoEst = P5130</v>
      </c>
    </row>
    <row r="7" spans="1:4" x14ac:dyDescent="0.25">
      <c r="A7" t="s">
        <v>8</v>
      </c>
      <c r="B7" t="s">
        <v>595</v>
      </c>
      <c r="C7" t="str">
        <f t="shared" si="0"/>
        <v>Arriendo = P5140</v>
      </c>
      <c r="D7" s="3" t="str">
        <f t="shared" si="1"/>
        <v>cuartos = P5000, cuartosHab = P5010, Propiedad = P5090, Amort = P5100, ArriendoEst = P5130, Arriendo = P5140</v>
      </c>
    </row>
    <row r="9" spans="1:4" x14ac:dyDescent="0.25">
      <c r="D9" t="s">
        <v>598</v>
      </c>
    </row>
  </sheetData>
  <autoFilter ref="A1:C7" xr:uid="{00000000-0009-0000-0000-00000B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24"/>
  <sheetViews>
    <sheetView workbookViewId="0">
      <pane ySplit="1" topLeftCell="A2" activePane="bottomLeft" state="frozen"/>
      <selection pane="bottomLeft" activeCell="D23" sqref="D23"/>
    </sheetView>
  </sheetViews>
  <sheetFormatPr baseColWidth="10" defaultRowHeight="15" x14ac:dyDescent="0.25"/>
  <cols>
    <col min="1" max="6" width="18.7109375" customWidth="1"/>
    <col min="7" max="7" width="92.42578125" customWidth="1"/>
  </cols>
  <sheetData>
    <row r="1" spans="1:8" x14ac:dyDescent="0.25">
      <c r="A1" t="s">
        <v>16</v>
      </c>
      <c r="B1" t="s">
        <v>49</v>
      </c>
      <c r="C1" t="s">
        <v>561</v>
      </c>
      <c r="D1" t="s">
        <v>563</v>
      </c>
      <c r="E1" t="s">
        <v>27</v>
      </c>
      <c r="F1" t="s">
        <v>29</v>
      </c>
      <c r="G1" t="s">
        <v>17</v>
      </c>
    </row>
    <row r="2" spans="1:8" x14ac:dyDescent="0.25">
      <c r="A2" t="s">
        <v>0</v>
      </c>
      <c r="B2" t="s">
        <v>50</v>
      </c>
      <c r="C2" t="s">
        <v>562</v>
      </c>
      <c r="D2" t="s">
        <v>0</v>
      </c>
      <c r="E2" t="s">
        <v>19</v>
      </c>
      <c r="F2" t="s">
        <v>26</v>
      </c>
      <c r="G2" t="s">
        <v>18</v>
      </c>
    </row>
    <row r="3" spans="1:8" ht="30" x14ac:dyDescent="0.25">
      <c r="A3" t="s">
        <v>1</v>
      </c>
      <c r="B3" t="s">
        <v>50</v>
      </c>
      <c r="C3" t="s">
        <v>562</v>
      </c>
      <c r="D3" t="s">
        <v>1</v>
      </c>
      <c r="E3" t="s">
        <v>55</v>
      </c>
      <c r="F3" t="s">
        <v>26</v>
      </c>
      <c r="G3" s="1" t="s">
        <v>20</v>
      </c>
    </row>
    <row r="4" spans="1:8" x14ac:dyDescent="0.25">
      <c r="A4" t="s">
        <v>2</v>
      </c>
      <c r="B4" t="s">
        <v>50</v>
      </c>
      <c r="C4" t="s">
        <v>562</v>
      </c>
      <c r="D4" t="s">
        <v>2</v>
      </c>
      <c r="E4" t="s">
        <v>55</v>
      </c>
      <c r="F4" t="s">
        <v>26</v>
      </c>
      <c r="G4" t="s">
        <v>21</v>
      </c>
    </row>
    <row r="5" spans="1:8" x14ac:dyDescent="0.25">
      <c r="A5" t="s">
        <v>3</v>
      </c>
      <c r="B5" t="s">
        <v>50</v>
      </c>
      <c r="C5" t="s">
        <v>562</v>
      </c>
      <c r="D5" t="s">
        <v>590</v>
      </c>
      <c r="E5" t="s">
        <v>19</v>
      </c>
      <c r="F5" t="s">
        <v>25</v>
      </c>
      <c r="G5" t="s">
        <v>22</v>
      </c>
    </row>
    <row r="6" spans="1:8" x14ac:dyDescent="0.25">
      <c r="A6" t="s">
        <v>4</v>
      </c>
      <c r="B6" t="s">
        <v>50</v>
      </c>
      <c r="C6" t="s">
        <v>562</v>
      </c>
      <c r="D6" t="s">
        <v>591</v>
      </c>
      <c r="E6" t="s">
        <v>19</v>
      </c>
      <c r="F6" t="s">
        <v>25</v>
      </c>
      <c r="G6" t="s">
        <v>23</v>
      </c>
    </row>
    <row r="7" spans="1:8" ht="105" x14ac:dyDescent="0.25">
      <c r="A7" t="s">
        <v>5</v>
      </c>
      <c r="B7" t="s">
        <v>50</v>
      </c>
      <c r="C7" t="s">
        <v>562</v>
      </c>
      <c r="D7" t="s">
        <v>592</v>
      </c>
      <c r="E7" t="s">
        <v>55</v>
      </c>
      <c r="F7" t="s">
        <v>25</v>
      </c>
      <c r="G7" s="1" t="s">
        <v>30</v>
      </c>
    </row>
    <row r="8" spans="1:8" x14ac:dyDescent="0.25">
      <c r="A8" t="s">
        <v>6</v>
      </c>
      <c r="B8" t="s">
        <v>50</v>
      </c>
      <c r="C8" t="s">
        <v>562</v>
      </c>
      <c r="D8" t="s">
        <v>593</v>
      </c>
      <c r="E8" t="s">
        <v>24</v>
      </c>
      <c r="F8" t="s">
        <v>25</v>
      </c>
      <c r="G8" t="s">
        <v>31</v>
      </c>
    </row>
    <row r="9" spans="1:8" x14ac:dyDescent="0.25">
      <c r="A9" t="s">
        <v>7</v>
      </c>
      <c r="B9" t="s">
        <v>50</v>
      </c>
      <c r="C9" t="s">
        <v>562</v>
      </c>
      <c r="D9" t="s">
        <v>594</v>
      </c>
      <c r="E9" t="s">
        <v>24</v>
      </c>
      <c r="F9" t="s">
        <v>25</v>
      </c>
      <c r="G9" t="s">
        <v>32</v>
      </c>
    </row>
    <row r="10" spans="1:8" x14ac:dyDescent="0.25">
      <c r="A10" t="s">
        <v>8</v>
      </c>
      <c r="B10" t="s">
        <v>50</v>
      </c>
      <c r="C10" t="s">
        <v>562</v>
      </c>
      <c r="D10" t="s">
        <v>595</v>
      </c>
      <c r="E10" t="s">
        <v>24</v>
      </c>
      <c r="F10" t="s">
        <v>25</v>
      </c>
      <c r="G10" t="s">
        <v>33</v>
      </c>
    </row>
    <row r="11" spans="1:8" x14ac:dyDescent="0.25">
      <c r="A11" t="s">
        <v>9</v>
      </c>
      <c r="B11" t="s">
        <v>50</v>
      </c>
      <c r="C11" t="s">
        <v>562</v>
      </c>
      <c r="D11" t="s">
        <v>9</v>
      </c>
      <c r="E11" t="s">
        <v>19</v>
      </c>
      <c r="F11" t="s">
        <v>25</v>
      </c>
      <c r="G11" t="s">
        <v>34</v>
      </c>
    </row>
    <row r="12" spans="1:8" ht="75" x14ac:dyDescent="0.25">
      <c r="A12" t="s">
        <v>10</v>
      </c>
      <c r="B12" t="s">
        <v>50</v>
      </c>
      <c r="C12" t="s">
        <v>562</v>
      </c>
      <c r="D12" t="s">
        <v>10</v>
      </c>
      <c r="E12" t="s">
        <v>19</v>
      </c>
      <c r="F12" t="s">
        <v>25</v>
      </c>
      <c r="G12" s="1" t="s">
        <v>35</v>
      </c>
    </row>
    <row r="13" spans="1:8" ht="30" hidden="1" x14ac:dyDescent="0.25">
      <c r="A13" t="s">
        <v>42</v>
      </c>
      <c r="B13" t="s">
        <v>51</v>
      </c>
      <c r="C13" t="s">
        <v>562</v>
      </c>
      <c r="D13" t="str">
        <f>+A13</f>
        <v>Ingtotug</v>
      </c>
      <c r="E13" t="s">
        <v>24</v>
      </c>
      <c r="F13" t="s">
        <v>25</v>
      </c>
      <c r="G13" s="1" t="s">
        <v>52</v>
      </c>
      <c r="H13" t="s">
        <v>37</v>
      </c>
    </row>
    <row r="14" spans="1:8" ht="30" hidden="1" x14ac:dyDescent="0.25">
      <c r="A14" t="s">
        <v>43</v>
      </c>
      <c r="B14" t="s">
        <v>51</v>
      </c>
      <c r="C14" t="s">
        <v>562</v>
      </c>
      <c r="D14" t="str">
        <f>+A14</f>
        <v>Ingtotugarr</v>
      </c>
      <c r="E14" t="s">
        <v>24</v>
      </c>
      <c r="F14" t="s">
        <v>25</v>
      </c>
      <c r="G14" s="1" t="s">
        <v>53</v>
      </c>
      <c r="H14" t="s">
        <v>37</v>
      </c>
    </row>
    <row r="15" spans="1:8" ht="30" hidden="1" x14ac:dyDescent="0.25">
      <c r="A15" t="s">
        <v>44</v>
      </c>
      <c r="B15" t="s">
        <v>51</v>
      </c>
      <c r="C15" t="s">
        <v>562</v>
      </c>
      <c r="D15" t="str">
        <f>+A15</f>
        <v>Ingpcug</v>
      </c>
      <c r="E15" t="s">
        <v>24</v>
      </c>
      <c r="F15" t="s">
        <v>25</v>
      </c>
      <c r="G15" s="1" t="s">
        <v>54</v>
      </c>
      <c r="H15" t="s">
        <v>37</v>
      </c>
    </row>
    <row r="16" spans="1:8" ht="30" x14ac:dyDescent="0.25">
      <c r="A16" t="s">
        <v>11</v>
      </c>
      <c r="B16" t="s">
        <v>50</v>
      </c>
      <c r="C16" t="s">
        <v>562</v>
      </c>
      <c r="D16" t="s">
        <v>11</v>
      </c>
      <c r="E16" t="s">
        <v>24</v>
      </c>
      <c r="F16" t="s">
        <v>25</v>
      </c>
      <c r="G16" s="1" t="s">
        <v>36</v>
      </c>
    </row>
    <row r="17" spans="1:7" ht="30" x14ac:dyDescent="0.25">
      <c r="A17" t="s">
        <v>12</v>
      </c>
      <c r="B17" t="s">
        <v>50</v>
      </c>
      <c r="C17" t="s">
        <v>562</v>
      </c>
      <c r="D17" t="s">
        <v>12</v>
      </c>
      <c r="E17" t="s">
        <v>24</v>
      </c>
      <c r="F17" t="s">
        <v>25</v>
      </c>
      <c r="G17" s="1" t="s">
        <v>38</v>
      </c>
    </row>
    <row r="18" spans="1:7" ht="30" hidden="1" x14ac:dyDescent="0.25">
      <c r="A18" t="s">
        <v>45</v>
      </c>
      <c r="B18" t="s">
        <v>51</v>
      </c>
      <c r="C18" t="s">
        <v>562</v>
      </c>
      <c r="D18" t="str">
        <f>+A18</f>
        <v>Pobre</v>
      </c>
      <c r="E18" t="s">
        <v>55</v>
      </c>
      <c r="F18" t="s">
        <v>25</v>
      </c>
      <c r="G18" s="1" t="s">
        <v>56</v>
      </c>
    </row>
    <row r="19" spans="1:7" ht="30" hidden="1" x14ac:dyDescent="0.25">
      <c r="A19" t="s">
        <v>46</v>
      </c>
      <c r="B19" t="s">
        <v>51</v>
      </c>
      <c r="C19" t="s">
        <v>562</v>
      </c>
      <c r="D19" t="str">
        <f>+A19</f>
        <v>Indigente</v>
      </c>
      <c r="E19" t="s">
        <v>55</v>
      </c>
      <c r="F19" t="s">
        <v>25</v>
      </c>
      <c r="G19" s="1" t="s">
        <v>57</v>
      </c>
    </row>
    <row r="20" spans="1:7" hidden="1" x14ac:dyDescent="0.25">
      <c r="A20" t="s">
        <v>47</v>
      </c>
      <c r="B20" t="s">
        <v>51</v>
      </c>
      <c r="C20" t="s">
        <v>568</v>
      </c>
      <c r="E20" t="s">
        <v>19</v>
      </c>
      <c r="F20" t="s">
        <v>25</v>
      </c>
      <c r="G20" s="1" t="s">
        <v>58</v>
      </c>
    </row>
    <row r="21" spans="1:7" ht="30" hidden="1" x14ac:dyDescent="0.25">
      <c r="A21" t="s">
        <v>48</v>
      </c>
      <c r="B21" t="s">
        <v>51</v>
      </c>
      <c r="C21" t="s">
        <v>568</v>
      </c>
      <c r="E21" t="s">
        <v>19</v>
      </c>
      <c r="F21" t="s">
        <v>25</v>
      </c>
      <c r="G21" s="1" t="s">
        <v>59</v>
      </c>
    </row>
    <row r="22" spans="1:7" ht="45" x14ac:dyDescent="0.25">
      <c r="A22" t="s">
        <v>13</v>
      </c>
      <c r="B22" t="s">
        <v>50</v>
      </c>
      <c r="C22" t="s">
        <v>568</v>
      </c>
      <c r="E22" t="s">
        <v>24</v>
      </c>
      <c r="F22" t="s">
        <v>25</v>
      </c>
      <c r="G22" s="1" t="s">
        <v>40</v>
      </c>
    </row>
    <row r="23" spans="1:7" ht="30" x14ac:dyDescent="0.25">
      <c r="A23" t="s">
        <v>14</v>
      </c>
      <c r="B23" t="s">
        <v>50</v>
      </c>
      <c r="C23" t="s">
        <v>568</v>
      </c>
      <c r="E23" t="s">
        <v>19</v>
      </c>
      <c r="F23" t="s">
        <v>25</v>
      </c>
      <c r="G23" s="1" t="s">
        <v>39</v>
      </c>
    </row>
    <row r="24" spans="1:7" ht="45" x14ac:dyDescent="0.25">
      <c r="A24" t="s">
        <v>15</v>
      </c>
      <c r="B24" t="s">
        <v>50</v>
      </c>
      <c r="C24" t="s">
        <v>568</v>
      </c>
      <c r="E24" t="s">
        <v>24</v>
      </c>
      <c r="F24" t="s">
        <v>25</v>
      </c>
      <c r="G24" s="1" t="s">
        <v>41</v>
      </c>
    </row>
  </sheetData>
  <autoFilter ref="A1:G24" xr:uid="{00000000-0009-0000-0000-000001000000}">
    <filterColumn colId="1">
      <filters>
        <filter val="Las do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137"/>
  <sheetViews>
    <sheetView zoomScale="85" zoomScaleNormal="85" workbookViewId="0">
      <pane xSplit="1" ySplit="1" topLeftCell="I2" activePane="bottomRight" state="frozen"/>
      <selection pane="topRight" activeCell="B1" sqref="B1"/>
      <selection pane="bottomLeft" activeCell="A2" sqref="A2"/>
      <selection pane="bottomRight" activeCell="I13" sqref="I13"/>
    </sheetView>
  </sheetViews>
  <sheetFormatPr baseColWidth="10" defaultRowHeight="15" x14ac:dyDescent="0.25"/>
  <cols>
    <col min="1" max="1" width="5.28515625" bestFit="1" customWidth="1"/>
    <col min="2" max="2" width="12" bestFit="1" customWidth="1"/>
    <col min="3" max="3" width="12" customWidth="1"/>
    <col min="4" max="4" width="24.5703125" style="2" bestFit="1" customWidth="1"/>
    <col min="5" max="5" width="24.5703125" customWidth="1"/>
    <col min="6" max="6" width="117.140625" customWidth="1"/>
    <col min="7" max="7" width="10.7109375" bestFit="1" customWidth="1"/>
    <col min="8" max="8" width="9.140625" bestFit="1" customWidth="1"/>
    <col min="9" max="9" width="255.7109375" bestFit="1" customWidth="1"/>
  </cols>
  <sheetData>
    <row r="1" spans="1:9" x14ac:dyDescent="0.25">
      <c r="A1" t="s">
        <v>192</v>
      </c>
      <c r="B1" t="s">
        <v>193</v>
      </c>
      <c r="C1" t="s">
        <v>49</v>
      </c>
      <c r="D1" s="2" t="s">
        <v>561</v>
      </c>
      <c r="E1" s="2" t="s">
        <v>563</v>
      </c>
      <c r="F1" t="s">
        <v>194</v>
      </c>
      <c r="G1" t="s">
        <v>28</v>
      </c>
      <c r="H1" t="s">
        <v>29</v>
      </c>
      <c r="I1" t="s">
        <v>195</v>
      </c>
    </row>
    <row r="2" spans="1:9" x14ac:dyDescent="0.25">
      <c r="B2" t="s">
        <v>0</v>
      </c>
      <c r="C2" t="s">
        <v>50</v>
      </c>
      <c r="D2" s="2" t="s">
        <v>562</v>
      </c>
      <c r="E2" s="2" t="s">
        <v>0</v>
      </c>
      <c r="F2" t="s">
        <v>570</v>
      </c>
    </row>
    <row r="3" spans="1:9" hidden="1" x14ac:dyDescent="0.25">
      <c r="A3" t="s">
        <v>199</v>
      </c>
      <c r="B3" t="s">
        <v>60</v>
      </c>
      <c r="C3" t="s">
        <v>50</v>
      </c>
      <c r="D3" s="2" t="s">
        <v>568</v>
      </c>
      <c r="F3" t="s">
        <v>200</v>
      </c>
      <c r="G3" t="s">
        <v>198</v>
      </c>
      <c r="H3" t="s">
        <v>197</v>
      </c>
      <c r="I3" t="s">
        <v>189</v>
      </c>
    </row>
    <row r="4" spans="1:9" hidden="1" x14ac:dyDescent="0.25">
      <c r="A4" t="s">
        <v>201</v>
      </c>
      <c r="B4" t="s">
        <v>1</v>
      </c>
      <c r="C4" t="s">
        <v>50</v>
      </c>
      <c r="D4" s="2" t="s">
        <v>568</v>
      </c>
      <c r="F4" t="s">
        <v>202</v>
      </c>
      <c r="G4" t="s">
        <v>198</v>
      </c>
      <c r="H4" t="s">
        <v>203</v>
      </c>
      <c r="I4" t="s">
        <v>204</v>
      </c>
    </row>
    <row r="5" spans="1:9" hidden="1" x14ac:dyDescent="0.25">
      <c r="A5" t="s">
        <v>205</v>
      </c>
      <c r="B5" t="s">
        <v>2</v>
      </c>
      <c r="C5" t="s">
        <v>50</v>
      </c>
      <c r="D5" s="2" t="s">
        <v>568</v>
      </c>
      <c r="F5" t="s">
        <v>206</v>
      </c>
      <c r="G5" t="s">
        <v>198</v>
      </c>
      <c r="H5" t="s">
        <v>203</v>
      </c>
      <c r="I5" t="s">
        <v>207</v>
      </c>
    </row>
    <row r="6" spans="1:9" hidden="1" x14ac:dyDescent="0.25">
      <c r="A6" t="s">
        <v>208</v>
      </c>
      <c r="B6" t="s">
        <v>209</v>
      </c>
      <c r="C6" t="s">
        <v>51</v>
      </c>
      <c r="D6" s="2" t="s">
        <v>568</v>
      </c>
      <c r="F6" t="s">
        <v>209</v>
      </c>
      <c r="G6" t="s">
        <v>198</v>
      </c>
      <c r="H6" t="s">
        <v>197</v>
      </c>
      <c r="I6" t="s">
        <v>210</v>
      </c>
    </row>
    <row r="7" spans="1:9" hidden="1" x14ac:dyDescent="0.25">
      <c r="A7" t="s">
        <v>211</v>
      </c>
      <c r="B7" t="s">
        <v>61</v>
      </c>
      <c r="C7" t="s">
        <v>51</v>
      </c>
      <c r="D7" s="2" t="s">
        <v>568</v>
      </c>
      <c r="F7" t="s">
        <v>212</v>
      </c>
      <c r="G7" t="s">
        <v>198</v>
      </c>
      <c r="H7" t="s">
        <v>197</v>
      </c>
      <c r="I7" t="s">
        <v>213</v>
      </c>
    </row>
    <row r="8" spans="1:9" x14ac:dyDescent="0.25">
      <c r="A8" t="s">
        <v>214</v>
      </c>
      <c r="B8" t="s">
        <v>62</v>
      </c>
      <c r="C8" t="s">
        <v>50</v>
      </c>
      <c r="D8" s="2" t="s">
        <v>562</v>
      </c>
      <c r="E8" s="2" t="s">
        <v>190</v>
      </c>
      <c r="F8" t="s">
        <v>190</v>
      </c>
      <c r="G8" t="s">
        <v>55</v>
      </c>
      <c r="H8" t="s">
        <v>197</v>
      </c>
      <c r="I8" t="s">
        <v>215</v>
      </c>
    </row>
    <row r="9" spans="1:9" x14ac:dyDescent="0.25">
      <c r="A9" t="s">
        <v>216</v>
      </c>
      <c r="B9" t="s">
        <v>63</v>
      </c>
      <c r="C9" t="s">
        <v>50</v>
      </c>
      <c r="D9" s="2" t="s">
        <v>562</v>
      </c>
      <c r="E9" s="2" t="s">
        <v>565</v>
      </c>
      <c r="F9" t="s">
        <v>217</v>
      </c>
      <c r="G9" t="s">
        <v>19</v>
      </c>
      <c r="H9" t="s">
        <v>197</v>
      </c>
      <c r="I9" t="s">
        <v>218</v>
      </c>
    </row>
    <row r="10" spans="1:9" x14ac:dyDescent="0.25">
      <c r="A10" t="s">
        <v>219</v>
      </c>
      <c r="B10" t="s">
        <v>64</v>
      </c>
      <c r="C10" t="s">
        <v>50</v>
      </c>
      <c r="D10" s="2" t="s">
        <v>562</v>
      </c>
      <c r="E10" s="2" t="s">
        <v>572</v>
      </c>
      <c r="F10" t="s">
        <v>220</v>
      </c>
      <c r="G10" t="s">
        <v>55</v>
      </c>
      <c r="H10" t="s">
        <v>197</v>
      </c>
      <c r="I10" t="s">
        <v>221</v>
      </c>
    </row>
    <row r="11" spans="1:9" x14ac:dyDescent="0.25">
      <c r="A11" t="s">
        <v>222</v>
      </c>
      <c r="B11" t="s">
        <v>65</v>
      </c>
      <c r="C11" t="s">
        <v>50</v>
      </c>
      <c r="D11" s="2" t="s">
        <v>562</v>
      </c>
      <c r="E11" s="2" t="s">
        <v>580</v>
      </c>
      <c r="F11" t="s">
        <v>223</v>
      </c>
      <c r="G11" t="s">
        <v>55</v>
      </c>
      <c r="H11" t="s">
        <v>197</v>
      </c>
      <c r="I11" t="s">
        <v>224</v>
      </c>
    </row>
    <row r="12" spans="1:9" x14ac:dyDescent="0.25">
      <c r="A12" t="s">
        <v>225</v>
      </c>
      <c r="B12" t="s">
        <v>66</v>
      </c>
      <c r="C12" t="s">
        <v>50</v>
      </c>
      <c r="D12" s="2" t="s">
        <v>562</v>
      </c>
      <c r="E12" s="2" t="s">
        <v>571</v>
      </c>
      <c r="F12" t="s">
        <v>226</v>
      </c>
      <c r="G12" t="s">
        <v>55</v>
      </c>
      <c r="H12" t="s">
        <v>197</v>
      </c>
      <c r="I12" t="s">
        <v>227</v>
      </c>
    </row>
    <row r="13" spans="1:9" x14ac:dyDescent="0.25">
      <c r="A13" t="s">
        <v>228</v>
      </c>
      <c r="B13" t="s">
        <v>67</v>
      </c>
      <c r="C13" t="s">
        <v>50</v>
      </c>
      <c r="D13" s="2" t="s">
        <v>562</v>
      </c>
      <c r="E13" s="2" t="s">
        <v>564</v>
      </c>
      <c r="F13" t="s">
        <v>229</v>
      </c>
      <c r="G13" t="s">
        <v>55</v>
      </c>
      <c r="H13" t="s">
        <v>197</v>
      </c>
      <c r="I13" t="s">
        <v>230</v>
      </c>
    </row>
    <row r="14" spans="1:9" hidden="1" x14ac:dyDescent="0.25">
      <c r="A14" t="s">
        <v>231</v>
      </c>
      <c r="B14" t="s">
        <v>68</v>
      </c>
      <c r="C14" t="s">
        <v>50</v>
      </c>
      <c r="D14" s="2" t="s">
        <v>568</v>
      </c>
      <c r="F14" t="s">
        <v>191</v>
      </c>
      <c r="G14" t="s">
        <v>196</v>
      </c>
      <c r="H14" t="s">
        <v>197</v>
      </c>
      <c r="I14" t="s">
        <v>232</v>
      </c>
    </row>
    <row r="15" spans="1:9" hidden="1" x14ac:dyDescent="0.25">
      <c r="A15" t="s">
        <v>233</v>
      </c>
      <c r="B15" t="s">
        <v>69</v>
      </c>
      <c r="C15" t="s">
        <v>50</v>
      </c>
      <c r="D15" s="2" t="s">
        <v>568</v>
      </c>
      <c r="F15" t="s">
        <v>234</v>
      </c>
      <c r="G15" t="s">
        <v>198</v>
      </c>
      <c r="H15" t="s">
        <v>197</v>
      </c>
      <c r="I15" t="s">
        <v>235</v>
      </c>
    </row>
    <row r="16" spans="1:9" hidden="1" x14ac:dyDescent="0.25">
      <c r="A16" t="s">
        <v>236</v>
      </c>
      <c r="B16" t="s">
        <v>70</v>
      </c>
      <c r="C16" t="s">
        <v>50</v>
      </c>
      <c r="D16" s="2" t="s">
        <v>568</v>
      </c>
      <c r="F16" t="s">
        <v>237</v>
      </c>
      <c r="G16" t="s">
        <v>198</v>
      </c>
      <c r="H16" t="s">
        <v>197</v>
      </c>
      <c r="I16" t="s">
        <v>237</v>
      </c>
    </row>
    <row r="17" spans="1:9" hidden="1" x14ac:dyDescent="0.25">
      <c r="A17" t="s">
        <v>238</v>
      </c>
      <c r="B17" t="s">
        <v>71</v>
      </c>
      <c r="C17" t="s">
        <v>50</v>
      </c>
      <c r="D17" s="2" t="s">
        <v>568</v>
      </c>
      <c r="F17" t="s">
        <v>239</v>
      </c>
      <c r="G17" t="s">
        <v>196</v>
      </c>
      <c r="H17" t="s">
        <v>197</v>
      </c>
      <c r="I17" t="s">
        <v>239</v>
      </c>
    </row>
    <row r="18" spans="1:9" x14ac:dyDescent="0.25">
      <c r="A18" t="s">
        <v>240</v>
      </c>
      <c r="B18" t="s">
        <v>72</v>
      </c>
      <c r="C18" t="s">
        <v>50</v>
      </c>
      <c r="D18" s="2" t="s">
        <v>562</v>
      </c>
      <c r="E18" s="2" t="s">
        <v>567</v>
      </c>
      <c r="F18" t="s">
        <v>241</v>
      </c>
      <c r="G18" t="s">
        <v>55</v>
      </c>
      <c r="H18" t="s">
        <v>197</v>
      </c>
      <c r="I18" t="s">
        <v>242</v>
      </c>
    </row>
    <row r="19" spans="1:9" hidden="1" x14ac:dyDescent="0.25">
      <c r="A19" t="s">
        <v>243</v>
      </c>
      <c r="B19" t="s">
        <v>73</v>
      </c>
      <c r="C19" t="s">
        <v>51</v>
      </c>
      <c r="D19" s="2" t="s">
        <v>568</v>
      </c>
      <c r="F19" t="s">
        <v>244</v>
      </c>
      <c r="G19" t="s">
        <v>196</v>
      </c>
      <c r="H19" t="s">
        <v>197</v>
      </c>
      <c r="I19" t="s">
        <v>245</v>
      </c>
    </row>
    <row r="20" spans="1:9" hidden="1" x14ac:dyDescent="0.25">
      <c r="A20" t="s">
        <v>246</v>
      </c>
      <c r="B20" t="s">
        <v>74</v>
      </c>
      <c r="C20" t="s">
        <v>50</v>
      </c>
      <c r="D20" s="2" t="s">
        <v>568</v>
      </c>
      <c r="F20" t="s">
        <v>247</v>
      </c>
      <c r="G20" t="s">
        <v>198</v>
      </c>
      <c r="H20" t="s">
        <v>197</v>
      </c>
      <c r="I20" t="s">
        <v>248</v>
      </c>
    </row>
    <row r="21" spans="1:9" hidden="1" x14ac:dyDescent="0.25">
      <c r="A21" t="s">
        <v>249</v>
      </c>
      <c r="B21" t="s">
        <v>75</v>
      </c>
      <c r="C21" t="s">
        <v>51</v>
      </c>
      <c r="D21" s="2" t="s">
        <v>568</v>
      </c>
      <c r="F21" t="s">
        <v>250</v>
      </c>
      <c r="G21" t="s">
        <v>196</v>
      </c>
      <c r="H21" t="s">
        <v>197</v>
      </c>
      <c r="I21" t="s">
        <v>251</v>
      </c>
    </row>
    <row r="22" spans="1:9" hidden="1" x14ac:dyDescent="0.25">
      <c r="A22" t="s">
        <v>252</v>
      </c>
      <c r="B22" t="s">
        <v>76</v>
      </c>
      <c r="C22" t="s">
        <v>51</v>
      </c>
      <c r="D22" s="2" t="s">
        <v>568</v>
      </c>
      <c r="F22" t="s">
        <v>253</v>
      </c>
      <c r="G22" t="s">
        <v>198</v>
      </c>
      <c r="H22" t="s">
        <v>197</v>
      </c>
      <c r="I22" t="s">
        <v>254</v>
      </c>
    </row>
    <row r="23" spans="1:9" hidden="1" x14ac:dyDescent="0.25">
      <c r="A23" t="s">
        <v>255</v>
      </c>
      <c r="B23" t="s">
        <v>77</v>
      </c>
      <c r="C23" t="s">
        <v>50</v>
      </c>
      <c r="D23" s="2" t="s">
        <v>568</v>
      </c>
      <c r="F23" t="s">
        <v>256</v>
      </c>
      <c r="G23" t="s">
        <v>198</v>
      </c>
      <c r="H23" t="s">
        <v>197</v>
      </c>
      <c r="I23" t="s">
        <v>257</v>
      </c>
    </row>
    <row r="24" spans="1:9" hidden="1" x14ac:dyDescent="0.25">
      <c r="A24" t="s">
        <v>258</v>
      </c>
      <c r="B24" t="s">
        <v>78</v>
      </c>
      <c r="C24" t="s">
        <v>51</v>
      </c>
      <c r="D24" s="2" t="s">
        <v>568</v>
      </c>
      <c r="F24" t="s">
        <v>259</v>
      </c>
      <c r="G24" t="s">
        <v>196</v>
      </c>
      <c r="H24" t="s">
        <v>197</v>
      </c>
      <c r="I24" t="s">
        <v>260</v>
      </c>
    </row>
    <row r="25" spans="1:9" hidden="1" x14ac:dyDescent="0.25">
      <c r="A25" t="s">
        <v>261</v>
      </c>
      <c r="B25" t="s">
        <v>79</v>
      </c>
      <c r="C25" t="s">
        <v>51</v>
      </c>
      <c r="D25" s="2" t="s">
        <v>568</v>
      </c>
      <c r="F25" t="s">
        <v>262</v>
      </c>
      <c r="G25" t="s">
        <v>198</v>
      </c>
      <c r="H25" t="s">
        <v>197</v>
      </c>
      <c r="I25" t="s">
        <v>263</v>
      </c>
    </row>
    <row r="26" spans="1:9" hidden="1" x14ac:dyDescent="0.25">
      <c r="A26" t="s">
        <v>264</v>
      </c>
      <c r="B26" t="s">
        <v>80</v>
      </c>
      <c r="C26" t="s">
        <v>50</v>
      </c>
      <c r="D26" s="2" t="s">
        <v>568</v>
      </c>
      <c r="F26" t="s">
        <v>265</v>
      </c>
      <c r="G26" t="s">
        <v>198</v>
      </c>
      <c r="H26" t="s">
        <v>197</v>
      </c>
      <c r="I26" t="s">
        <v>266</v>
      </c>
    </row>
    <row r="27" spans="1:9" hidden="1" x14ac:dyDescent="0.25">
      <c r="A27" t="s">
        <v>267</v>
      </c>
      <c r="B27" t="s">
        <v>81</v>
      </c>
      <c r="C27" t="s">
        <v>51</v>
      </c>
      <c r="D27" s="2" t="s">
        <v>568</v>
      </c>
      <c r="F27" t="s">
        <v>268</v>
      </c>
      <c r="G27" t="s">
        <v>196</v>
      </c>
      <c r="H27" t="s">
        <v>197</v>
      </c>
      <c r="I27" t="s">
        <v>269</v>
      </c>
    </row>
    <row r="28" spans="1:9" hidden="1" x14ac:dyDescent="0.25">
      <c r="A28" t="s">
        <v>270</v>
      </c>
      <c r="B28" t="s">
        <v>82</v>
      </c>
      <c r="C28" t="s">
        <v>51</v>
      </c>
      <c r="D28" s="2" t="s">
        <v>568</v>
      </c>
      <c r="F28" t="s">
        <v>262</v>
      </c>
      <c r="G28" t="s">
        <v>198</v>
      </c>
      <c r="H28" t="s">
        <v>197</v>
      </c>
      <c r="I28" t="s">
        <v>271</v>
      </c>
    </row>
    <row r="29" spans="1:9" x14ac:dyDescent="0.25">
      <c r="A29" t="s">
        <v>272</v>
      </c>
      <c r="B29" t="s">
        <v>83</v>
      </c>
      <c r="C29" t="s">
        <v>50</v>
      </c>
      <c r="D29" s="2" t="s">
        <v>562</v>
      </c>
      <c r="E29" s="2" t="s">
        <v>573</v>
      </c>
      <c r="F29" t="s">
        <v>273</v>
      </c>
      <c r="G29" t="s">
        <v>55</v>
      </c>
      <c r="H29" t="s">
        <v>197</v>
      </c>
      <c r="I29" t="s">
        <v>274</v>
      </c>
    </row>
    <row r="30" spans="1:9" hidden="1" x14ac:dyDescent="0.25">
      <c r="A30" t="s">
        <v>275</v>
      </c>
      <c r="B30" t="s">
        <v>84</v>
      </c>
      <c r="C30" t="s">
        <v>51</v>
      </c>
      <c r="D30" s="2" t="s">
        <v>568</v>
      </c>
      <c r="F30" t="s">
        <v>276</v>
      </c>
      <c r="G30" t="s">
        <v>196</v>
      </c>
      <c r="H30" t="s">
        <v>197</v>
      </c>
      <c r="I30" t="s">
        <v>277</v>
      </c>
    </row>
    <row r="31" spans="1:9" hidden="1" x14ac:dyDescent="0.25">
      <c r="A31" t="s">
        <v>278</v>
      </c>
      <c r="B31" t="s">
        <v>85</v>
      </c>
      <c r="C31" t="s">
        <v>51</v>
      </c>
      <c r="D31" s="2" t="s">
        <v>568</v>
      </c>
      <c r="F31" t="s">
        <v>262</v>
      </c>
      <c r="G31" t="s">
        <v>198</v>
      </c>
      <c r="H31" t="s">
        <v>197</v>
      </c>
      <c r="I31" t="s">
        <v>279</v>
      </c>
    </row>
    <row r="32" spans="1:9" x14ac:dyDescent="0.25">
      <c r="A32" t="s">
        <v>280</v>
      </c>
      <c r="B32" t="s">
        <v>86</v>
      </c>
      <c r="C32" t="s">
        <v>50</v>
      </c>
      <c r="D32" s="2" t="s">
        <v>562</v>
      </c>
      <c r="E32" s="2" t="s">
        <v>574</v>
      </c>
      <c r="F32" t="s">
        <v>281</v>
      </c>
      <c r="G32" t="s">
        <v>55</v>
      </c>
      <c r="H32" t="s">
        <v>197</v>
      </c>
      <c r="I32" t="s">
        <v>282</v>
      </c>
    </row>
    <row r="33" spans="1:9" hidden="1" x14ac:dyDescent="0.25">
      <c r="A33" t="s">
        <v>283</v>
      </c>
      <c r="B33" t="s">
        <v>87</v>
      </c>
      <c r="C33" t="s">
        <v>51</v>
      </c>
      <c r="D33" s="2" t="s">
        <v>568</v>
      </c>
      <c r="F33" t="s">
        <v>284</v>
      </c>
      <c r="G33" t="s">
        <v>196</v>
      </c>
      <c r="H33" t="s">
        <v>197</v>
      </c>
      <c r="I33" t="s">
        <v>285</v>
      </c>
    </row>
    <row r="34" spans="1:9" hidden="1" x14ac:dyDescent="0.25">
      <c r="A34" t="s">
        <v>286</v>
      </c>
      <c r="B34" t="s">
        <v>88</v>
      </c>
      <c r="C34" t="s">
        <v>51</v>
      </c>
      <c r="D34" s="2" t="s">
        <v>568</v>
      </c>
      <c r="F34" t="s">
        <v>262</v>
      </c>
      <c r="G34" t="s">
        <v>198</v>
      </c>
      <c r="H34" t="s">
        <v>197</v>
      </c>
      <c r="I34" t="s">
        <v>287</v>
      </c>
    </row>
    <row r="35" spans="1:9" x14ac:dyDescent="0.25">
      <c r="A35" t="s">
        <v>288</v>
      </c>
      <c r="B35" t="s">
        <v>89</v>
      </c>
      <c r="C35" t="s">
        <v>50</v>
      </c>
      <c r="D35" s="2" t="s">
        <v>562</v>
      </c>
      <c r="E35" s="2" t="s">
        <v>575</v>
      </c>
      <c r="F35" t="s">
        <v>289</v>
      </c>
      <c r="G35" t="s">
        <v>55</v>
      </c>
      <c r="H35" t="s">
        <v>197</v>
      </c>
      <c r="I35" t="s">
        <v>290</v>
      </c>
    </row>
    <row r="36" spans="1:9" hidden="1" x14ac:dyDescent="0.25">
      <c r="A36" t="s">
        <v>291</v>
      </c>
      <c r="B36" t="s">
        <v>90</v>
      </c>
      <c r="C36" t="s">
        <v>51</v>
      </c>
      <c r="D36" s="2" t="s">
        <v>568</v>
      </c>
      <c r="F36" t="s">
        <v>292</v>
      </c>
      <c r="G36" t="s">
        <v>196</v>
      </c>
      <c r="H36" t="s">
        <v>197</v>
      </c>
      <c r="I36" t="s">
        <v>293</v>
      </c>
    </row>
    <row r="37" spans="1:9" hidden="1" x14ac:dyDescent="0.25">
      <c r="A37" t="s">
        <v>294</v>
      </c>
      <c r="B37" t="s">
        <v>91</v>
      </c>
      <c r="C37" t="s">
        <v>51</v>
      </c>
      <c r="D37" s="2" t="s">
        <v>568</v>
      </c>
      <c r="F37" t="s">
        <v>262</v>
      </c>
      <c r="G37" t="s">
        <v>198</v>
      </c>
      <c r="H37" t="s">
        <v>197</v>
      </c>
      <c r="I37" t="s">
        <v>295</v>
      </c>
    </row>
    <row r="38" spans="1:9" x14ac:dyDescent="0.25">
      <c r="A38" t="s">
        <v>296</v>
      </c>
      <c r="B38" t="s">
        <v>92</v>
      </c>
      <c r="C38" t="s">
        <v>50</v>
      </c>
      <c r="D38" s="2" t="s">
        <v>562</v>
      </c>
      <c r="E38" s="2" t="s">
        <v>576</v>
      </c>
      <c r="F38" t="s">
        <v>297</v>
      </c>
      <c r="G38" t="s">
        <v>55</v>
      </c>
      <c r="H38" t="s">
        <v>197</v>
      </c>
      <c r="I38" t="s">
        <v>298</v>
      </c>
    </row>
    <row r="39" spans="1:9" hidden="1" x14ac:dyDescent="0.25">
      <c r="A39" t="s">
        <v>299</v>
      </c>
      <c r="B39" t="s">
        <v>93</v>
      </c>
      <c r="C39" t="s">
        <v>51</v>
      </c>
      <c r="D39" s="2" t="s">
        <v>568</v>
      </c>
      <c r="F39" t="s">
        <v>300</v>
      </c>
      <c r="G39" t="s">
        <v>196</v>
      </c>
      <c r="H39" t="s">
        <v>197</v>
      </c>
      <c r="I39" t="s">
        <v>301</v>
      </c>
    </row>
    <row r="40" spans="1:9" hidden="1" x14ac:dyDescent="0.25">
      <c r="A40" t="s">
        <v>302</v>
      </c>
      <c r="B40" t="s">
        <v>94</v>
      </c>
      <c r="C40" t="s">
        <v>51</v>
      </c>
      <c r="D40" s="2" t="s">
        <v>568</v>
      </c>
      <c r="F40" t="s">
        <v>262</v>
      </c>
      <c r="G40" t="s">
        <v>198</v>
      </c>
      <c r="H40" t="s">
        <v>197</v>
      </c>
      <c r="I40" t="s">
        <v>303</v>
      </c>
    </row>
    <row r="41" spans="1:9" hidden="1" x14ac:dyDescent="0.25">
      <c r="A41" t="s">
        <v>304</v>
      </c>
      <c r="B41" t="s">
        <v>95</v>
      </c>
      <c r="C41" t="s">
        <v>50</v>
      </c>
      <c r="D41" s="2" t="s">
        <v>568</v>
      </c>
      <c r="F41" t="s">
        <v>305</v>
      </c>
      <c r="G41" t="s">
        <v>198</v>
      </c>
      <c r="H41" t="s">
        <v>197</v>
      </c>
      <c r="I41" t="s">
        <v>306</v>
      </c>
    </row>
    <row r="42" spans="1:9" hidden="1" x14ac:dyDescent="0.25">
      <c r="A42" t="s">
        <v>307</v>
      </c>
      <c r="B42" t="s">
        <v>96</v>
      </c>
      <c r="C42" t="s">
        <v>51</v>
      </c>
      <c r="D42" s="2" t="s">
        <v>568</v>
      </c>
      <c r="F42" t="s">
        <v>308</v>
      </c>
      <c r="G42" t="s">
        <v>196</v>
      </c>
      <c r="H42" t="s">
        <v>197</v>
      </c>
      <c r="I42" t="s">
        <v>309</v>
      </c>
    </row>
    <row r="43" spans="1:9" hidden="1" x14ac:dyDescent="0.25">
      <c r="A43" t="s">
        <v>310</v>
      </c>
      <c r="B43" t="s">
        <v>97</v>
      </c>
      <c r="C43" t="s">
        <v>50</v>
      </c>
      <c r="D43" s="2" t="s">
        <v>568</v>
      </c>
      <c r="F43" t="s">
        <v>311</v>
      </c>
      <c r="G43" t="s">
        <v>198</v>
      </c>
      <c r="H43" t="s">
        <v>197</v>
      </c>
      <c r="I43" t="s">
        <v>312</v>
      </c>
    </row>
    <row r="44" spans="1:9" hidden="1" x14ac:dyDescent="0.25">
      <c r="A44" t="s">
        <v>313</v>
      </c>
      <c r="B44" t="s">
        <v>98</v>
      </c>
      <c r="C44" t="s">
        <v>51</v>
      </c>
      <c r="D44" s="2" t="s">
        <v>568</v>
      </c>
      <c r="F44" t="s">
        <v>314</v>
      </c>
      <c r="G44" t="s">
        <v>196</v>
      </c>
      <c r="H44" t="s">
        <v>197</v>
      </c>
      <c r="I44" t="s">
        <v>315</v>
      </c>
    </row>
    <row r="45" spans="1:9" hidden="1" x14ac:dyDescent="0.25">
      <c r="A45" t="s">
        <v>316</v>
      </c>
      <c r="B45" t="s">
        <v>99</v>
      </c>
      <c r="C45" t="s">
        <v>50</v>
      </c>
      <c r="D45" s="2" t="s">
        <v>568</v>
      </c>
      <c r="F45" t="s">
        <v>317</v>
      </c>
      <c r="G45" t="s">
        <v>198</v>
      </c>
      <c r="H45" t="s">
        <v>197</v>
      </c>
      <c r="I45" t="s">
        <v>318</v>
      </c>
    </row>
    <row r="46" spans="1:9" hidden="1" x14ac:dyDescent="0.25">
      <c r="A46" t="s">
        <v>319</v>
      </c>
      <c r="B46" t="s">
        <v>100</v>
      </c>
      <c r="C46" t="s">
        <v>51</v>
      </c>
      <c r="D46" s="2" t="s">
        <v>568</v>
      </c>
      <c r="F46" t="s">
        <v>320</v>
      </c>
      <c r="G46" t="s">
        <v>196</v>
      </c>
      <c r="H46" t="s">
        <v>197</v>
      </c>
      <c r="I46" t="s">
        <v>321</v>
      </c>
    </row>
    <row r="47" spans="1:9" hidden="1" x14ac:dyDescent="0.25">
      <c r="A47" t="s">
        <v>322</v>
      </c>
      <c r="B47" t="s">
        <v>101</v>
      </c>
      <c r="C47" t="s">
        <v>50</v>
      </c>
      <c r="D47" s="2" t="s">
        <v>568</v>
      </c>
      <c r="F47" t="s">
        <v>323</v>
      </c>
      <c r="G47" t="s">
        <v>198</v>
      </c>
      <c r="H47" t="s">
        <v>197</v>
      </c>
      <c r="I47" t="s">
        <v>324</v>
      </c>
    </row>
    <row r="48" spans="1:9" hidden="1" x14ac:dyDescent="0.25">
      <c r="A48" t="s">
        <v>325</v>
      </c>
      <c r="B48" t="s">
        <v>102</v>
      </c>
      <c r="C48" t="s">
        <v>51</v>
      </c>
      <c r="D48" s="2" t="s">
        <v>568</v>
      </c>
      <c r="F48" t="s">
        <v>314</v>
      </c>
      <c r="G48" t="s">
        <v>196</v>
      </c>
      <c r="H48" t="s">
        <v>197</v>
      </c>
      <c r="I48" t="s">
        <v>326</v>
      </c>
    </row>
    <row r="49" spans="1:9" hidden="1" x14ac:dyDescent="0.25">
      <c r="A49" t="s">
        <v>327</v>
      </c>
      <c r="B49" t="s">
        <v>103</v>
      </c>
      <c r="C49" t="s">
        <v>50</v>
      </c>
      <c r="D49" s="2" t="s">
        <v>568</v>
      </c>
      <c r="F49" t="s">
        <v>328</v>
      </c>
      <c r="G49" t="s">
        <v>198</v>
      </c>
      <c r="H49" t="s">
        <v>197</v>
      </c>
      <c r="I49" t="s">
        <v>329</v>
      </c>
    </row>
    <row r="50" spans="1:9" hidden="1" x14ac:dyDescent="0.25">
      <c r="A50" t="s">
        <v>330</v>
      </c>
      <c r="B50" t="s">
        <v>104</v>
      </c>
      <c r="C50" t="s">
        <v>51</v>
      </c>
      <c r="D50" s="2" t="s">
        <v>568</v>
      </c>
      <c r="F50" t="s">
        <v>331</v>
      </c>
      <c r="G50" t="s">
        <v>196</v>
      </c>
      <c r="H50" t="s">
        <v>197</v>
      </c>
      <c r="I50" t="s">
        <v>332</v>
      </c>
    </row>
    <row r="51" spans="1:9" hidden="1" x14ac:dyDescent="0.25">
      <c r="A51" t="s">
        <v>333</v>
      </c>
      <c r="B51" t="s">
        <v>105</v>
      </c>
      <c r="C51" t="s">
        <v>50</v>
      </c>
      <c r="D51" s="2" t="s">
        <v>568</v>
      </c>
      <c r="F51" t="s">
        <v>334</v>
      </c>
      <c r="G51" t="s">
        <v>198</v>
      </c>
      <c r="H51" t="s">
        <v>197</v>
      </c>
      <c r="I51" t="s">
        <v>335</v>
      </c>
    </row>
    <row r="52" spans="1:9" hidden="1" x14ac:dyDescent="0.25">
      <c r="A52" t="s">
        <v>336</v>
      </c>
      <c r="B52" t="s">
        <v>106</v>
      </c>
      <c r="C52" t="s">
        <v>51</v>
      </c>
      <c r="D52" s="2" t="s">
        <v>568</v>
      </c>
      <c r="F52" t="s">
        <v>331</v>
      </c>
      <c r="G52" t="s">
        <v>196</v>
      </c>
      <c r="H52" t="s">
        <v>197</v>
      </c>
      <c r="I52" t="s">
        <v>337</v>
      </c>
    </row>
    <row r="53" spans="1:9" hidden="1" x14ac:dyDescent="0.25">
      <c r="A53" t="s">
        <v>338</v>
      </c>
      <c r="B53" t="s">
        <v>107</v>
      </c>
      <c r="C53" t="s">
        <v>50</v>
      </c>
      <c r="D53" s="2" t="s">
        <v>568</v>
      </c>
      <c r="F53" t="s">
        <v>339</v>
      </c>
      <c r="G53" t="s">
        <v>198</v>
      </c>
      <c r="H53" t="s">
        <v>197</v>
      </c>
      <c r="I53" t="s">
        <v>340</v>
      </c>
    </row>
    <row r="54" spans="1:9" hidden="1" x14ac:dyDescent="0.25">
      <c r="A54" t="s">
        <v>341</v>
      </c>
      <c r="B54" t="s">
        <v>108</v>
      </c>
      <c r="C54" t="s">
        <v>51</v>
      </c>
      <c r="D54" s="2" t="s">
        <v>568</v>
      </c>
      <c r="F54" t="s">
        <v>342</v>
      </c>
      <c r="G54" t="s">
        <v>196</v>
      </c>
      <c r="H54" t="s">
        <v>197</v>
      </c>
      <c r="I54" t="s">
        <v>343</v>
      </c>
    </row>
    <row r="55" spans="1:9" x14ac:dyDescent="0.25">
      <c r="A55" t="s">
        <v>344</v>
      </c>
      <c r="B55" t="s">
        <v>109</v>
      </c>
      <c r="C55" t="s">
        <v>50</v>
      </c>
      <c r="D55" s="2" t="s">
        <v>562</v>
      </c>
      <c r="E55" s="2" t="s">
        <v>578</v>
      </c>
      <c r="F55" t="s">
        <v>345</v>
      </c>
      <c r="G55" t="s">
        <v>55</v>
      </c>
      <c r="H55" t="s">
        <v>197</v>
      </c>
      <c r="I55" t="s">
        <v>346</v>
      </c>
    </row>
    <row r="56" spans="1:9" hidden="1" x14ac:dyDescent="0.25">
      <c r="A56" t="s">
        <v>347</v>
      </c>
      <c r="B56" t="s">
        <v>110</v>
      </c>
      <c r="C56" t="s">
        <v>51</v>
      </c>
      <c r="D56" s="2" t="s">
        <v>568</v>
      </c>
      <c r="F56" t="s">
        <v>342</v>
      </c>
      <c r="G56" t="s">
        <v>196</v>
      </c>
      <c r="H56" t="s">
        <v>197</v>
      </c>
      <c r="I56" t="s">
        <v>348</v>
      </c>
    </row>
    <row r="57" spans="1:9" x14ac:dyDescent="0.25">
      <c r="A57" t="s">
        <v>349</v>
      </c>
      <c r="B57" t="s">
        <v>111</v>
      </c>
      <c r="C57" t="s">
        <v>50</v>
      </c>
      <c r="D57" s="2" t="s">
        <v>562</v>
      </c>
      <c r="E57" s="2" t="s">
        <v>579</v>
      </c>
      <c r="F57" t="s">
        <v>350</v>
      </c>
      <c r="G57" t="s">
        <v>55</v>
      </c>
      <c r="H57" t="s">
        <v>197</v>
      </c>
      <c r="I57" t="s">
        <v>351</v>
      </c>
    </row>
    <row r="58" spans="1:9" hidden="1" x14ac:dyDescent="0.25">
      <c r="A58" t="s">
        <v>352</v>
      </c>
      <c r="B58" t="s">
        <v>112</v>
      </c>
      <c r="C58" t="s">
        <v>51</v>
      </c>
      <c r="D58" s="2" t="s">
        <v>568</v>
      </c>
      <c r="F58" t="s">
        <v>342</v>
      </c>
      <c r="G58" t="s">
        <v>196</v>
      </c>
      <c r="H58" t="s">
        <v>197</v>
      </c>
      <c r="I58" t="s">
        <v>353</v>
      </c>
    </row>
    <row r="59" spans="1:9" hidden="1" x14ac:dyDescent="0.25">
      <c r="A59" t="s">
        <v>354</v>
      </c>
      <c r="B59" t="s">
        <v>113</v>
      </c>
      <c r="C59" t="s">
        <v>51</v>
      </c>
      <c r="D59" s="2" t="s">
        <v>568</v>
      </c>
      <c r="F59" t="s">
        <v>355</v>
      </c>
      <c r="G59" t="s">
        <v>196</v>
      </c>
      <c r="H59" t="s">
        <v>197</v>
      </c>
      <c r="I59" t="s">
        <v>356</v>
      </c>
    </row>
    <row r="60" spans="1:9" hidden="1" x14ac:dyDescent="0.25">
      <c r="A60" t="s">
        <v>357</v>
      </c>
      <c r="B60" t="s">
        <v>114</v>
      </c>
      <c r="C60" t="s">
        <v>51</v>
      </c>
      <c r="D60" s="2" t="s">
        <v>568</v>
      </c>
      <c r="F60" t="s">
        <v>358</v>
      </c>
      <c r="G60" t="s">
        <v>196</v>
      </c>
      <c r="H60" t="s">
        <v>197</v>
      </c>
      <c r="I60" t="s">
        <v>359</v>
      </c>
    </row>
    <row r="61" spans="1:9" hidden="1" x14ac:dyDescent="0.25">
      <c r="A61" t="s">
        <v>360</v>
      </c>
      <c r="B61" t="s">
        <v>115</v>
      </c>
      <c r="C61" t="s">
        <v>51</v>
      </c>
      <c r="D61" s="2" t="s">
        <v>568</v>
      </c>
      <c r="F61" t="s">
        <v>361</v>
      </c>
      <c r="G61" t="s">
        <v>196</v>
      </c>
      <c r="H61" t="s">
        <v>197</v>
      </c>
      <c r="I61" t="s">
        <v>362</v>
      </c>
    </row>
    <row r="62" spans="1:9" x14ac:dyDescent="0.25">
      <c r="A62" t="s">
        <v>363</v>
      </c>
      <c r="B62" t="s">
        <v>116</v>
      </c>
      <c r="C62" t="s">
        <v>50</v>
      </c>
      <c r="D62" s="2" t="s">
        <v>562</v>
      </c>
      <c r="E62" s="2" t="s">
        <v>577</v>
      </c>
      <c r="F62" t="s">
        <v>364</v>
      </c>
      <c r="G62" t="s">
        <v>19</v>
      </c>
      <c r="H62" t="s">
        <v>197</v>
      </c>
      <c r="I62" t="s">
        <v>365</v>
      </c>
    </row>
    <row r="63" spans="1:9" x14ac:dyDescent="0.25">
      <c r="A63" t="s">
        <v>366</v>
      </c>
      <c r="B63" t="s">
        <v>117</v>
      </c>
      <c r="C63" t="s">
        <v>50</v>
      </c>
      <c r="D63" s="2" t="s">
        <v>562</v>
      </c>
      <c r="E63" s="2" t="s">
        <v>566</v>
      </c>
      <c r="F63" t="s">
        <v>367</v>
      </c>
      <c r="G63" t="s">
        <v>19</v>
      </c>
      <c r="H63" t="s">
        <v>197</v>
      </c>
      <c r="I63" t="s">
        <v>368</v>
      </c>
    </row>
    <row r="64" spans="1:9" x14ac:dyDescent="0.25">
      <c r="A64" t="s">
        <v>369</v>
      </c>
      <c r="B64" t="s">
        <v>118</v>
      </c>
      <c r="C64" t="s">
        <v>50</v>
      </c>
      <c r="D64" s="2" t="s">
        <v>562</v>
      </c>
      <c r="E64" s="2" t="s">
        <v>581</v>
      </c>
      <c r="F64" t="s">
        <v>370</v>
      </c>
      <c r="G64" t="s">
        <v>55</v>
      </c>
      <c r="H64" t="s">
        <v>197</v>
      </c>
      <c r="I64" t="s">
        <v>371</v>
      </c>
    </row>
    <row r="65" spans="1:9" hidden="1" x14ac:dyDescent="0.25">
      <c r="A65" t="s">
        <v>372</v>
      </c>
      <c r="B65" t="s">
        <v>119</v>
      </c>
      <c r="C65" t="s">
        <v>50</v>
      </c>
      <c r="D65" s="2" t="s">
        <v>568</v>
      </c>
      <c r="F65" t="s">
        <v>373</v>
      </c>
      <c r="G65" t="s">
        <v>198</v>
      </c>
      <c r="H65" t="s">
        <v>197</v>
      </c>
      <c r="I65" t="s">
        <v>374</v>
      </c>
    </row>
    <row r="66" spans="1:9" hidden="1" x14ac:dyDescent="0.25">
      <c r="A66" t="s">
        <v>375</v>
      </c>
      <c r="B66" t="s">
        <v>120</v>
      </c>
      <c r="C66" t="s">
        <v>50</v>
      </c>
      <c r="D66" s="2" t="s">
        <v>568</v>
      </c>
      <c r="F66" t="s">
        <v>376</v>
      </c>
      <c r="G66" t="s">
        <v>196</v>
      </c>
      <c r="H66" t="s">
        <v>197</v>
      </c>
      <c r="I66" t="s">
        <v>376</v>
      </c>
    </row>
    <row r="67" spans="1:9" hidden="1" x14ac:dyDescent="0.25">
      <c r="A67" t="s">
        <v>377</v>
      </c>
      <c r="B67" t="s">
        <v>121</v>
      </c>
      <c r="C67" t="s">
        <v>50</v>
      </c>
      <c r="D67" s="2" t="s">
        <v>568</v>
      </c>
      <c r="F67" t="s">
        <v>378</v>
      </c>
      <c r="G67" t="s">
        <v>198</v>
      </c>
      <c r="H67" t="s">
        <v>197</v>
      </c>
      <c r="I67" t="s">
        <v>379</v>
      </c>
    </row>
    <row r="68" spans="1:9" hidden="1" x14ac:dyDescent="0.25">
      <c r="A68" t="s">
        <v>380</v>
      </c>
      <c r="B68" t="s">
        <v>122</v>
      </c>
      <c r="C68" t="s">
        <v>51</v>
      </c>
      <c r="D68" s="2" t="s">
        <v>568</v>
      </c>
      <c r="F68" t="s">
        <v>381</v>
      </c>
      <c r="G68" t="s">
        <v>196</v>
      </c>
      <c r="H68" t="s">
        <v>197</v>
      </c>
      <c r="I68" t="s">
        <v>382</v>
      </c>
    </row>
    <row r="69" spans="1:9" x14ac:dyDescent="0.25">
      <c r="A69" t="s">
        <v>383</v>
      </c>
      <c r="B69" t="s">
        <v>123</v>
      </c>
      <c r="C69" t="s">
        <v>50</v>
      </c>
      <c r="D69" s="2" t="s">
        <v>562</v>
      </c>
      <c r="E69" s="2" t="s">
        <v>582</v>
      </c>
      <c r="F69" t="s">
        <v>384</v>
      </c>
      <c r="G69" t="s">
        <v>55</v>
      </c>
      <c r="H69" t="s">
        <v>197</v>
      </c>
      <c r="I69" t="s">
        <v>385</v>
      </c>
    </row>
    <row r="70" spans="1:9" hidden="1" x14ac:dyDescent="0.25">
      <c r="A70" t="s">
        <v>386</v>
      </c>
      <c r="B70" t="s">
        <v>124</v>
      </c>
      <c r="C70" t="s">
        <v>50</v>
      </c>
      <c r="D70" s="2" t="s">
        <v>568</v>
      </c>
      <c r="F70" t="s">
        <v>387</v>
      </c>
      <c r="G70" t="s">
        <v>198</v>
      </c>
      <c r="H70" t="s">
        <v>197</v>
      </c>
      <c r="I70" t="s">
        <v>388</v>
      </c>
    </row>
    <row r="71" spans="1:9" hidden="1" x14ac:dyDescent="0.25">
      <c r="A71" t="s">
        <v>389</v>
      </c>
      <c r="B71" t="s">
        <v>125</v>
      </c>
      <c r="C71" t="s">
        <v>50</v>
      </c>
      <c r="D71" s="2" t="s">
        <v>568</v>
      </c>
      <c r="F71" t="s">
        <v>390</v>
      </c>
      <c r="G71" t="s">
        <v>198</v>
      </c>
      <c r="H71" t="s">
        <v>197</v>
      </c>
      <c r="I71" t="s">
        <v>391</v>
      </c>
    </row>
    <row r="72" spans="1:9" hidden="1" x14ac:dyDescent="0.25">
      <c r="A72" t="s">
        <v>392</v>
      </c>
      <c r="B72" t="s">
        <v>126</v>
      </c>
      <c r="C72" t="s">
        <v>51</v>
      </c>
      <c r="D72" s="2" t="s">
        <v>568</v>
      </c>
      <c r="F72" t="s">
        <v>393</v>
      </c>
      <c r="G72" t="s">
        <v>198</v>
      </c>
      <c r="H72" t="s">
        <v>197</v>
      </c>
      <c r="I72" t="s">
        <v>394</v>
      </c>
    </row>
    <row r="73" spans="1:9" hidden="1" x14ac:dyDescent="0.25">
      <c r="A73" t="s">
        <v>395</v>
      </c>
      <c r="B73" t="s">
        <v>127</v>
      </c>
      <c r="C73" t="s">
        <v>51</v>
      </c>
      <c r="D73" s="2" t="s">
        <v>568</v>
      </c>
      <c r="F73" t="s">
        <v>396</v>
      </c>
      <c r="G73" t="s">
        <v>198</v>
      </c>
      <c r="H73" t="s">
        <v>197</v>
      </c>
      <c r="I73" t="s">
        <v>397</v>
      </c>
    </row>
    <row r="74" spans="1:9" hidden="1" x14ac:dyDescent="0.25">
      <c r="A74" t="s">
        <v>398</v>
      </c>
      <c r="B74" t="s">
        <v>128</v>
      </c>
      <c r="C74" t="s">
        <v>50</v>
      </c>
      <c r="D74" s="2" t="s">
        <v>568</v>
      </c>
      <c r="F74" t="s">
        <v>399</v>
      </c>
      <c r="G74" t="s">
        <v>198</v>
      </c>
      <c r="H74" t="s">
        <v>197</v>
      </c>
      <c r="I74" t="s">
        <v>400</v>
      </c>
    </row>
    <row r="75" spans="1:9" hidden="1" x14ac:dyDescent="0.25">
      <c r="A75" t="s">
        <v>401</v>
      </c>
      <c r="B75" t="s">
        <v>129</v>
      </c>
      <c r="C75" t="s">
        <v>50</v>
      </c>
      <c r="D75" s="2" t="s">
        <v>568</v>
      </c>
      <c r="F75" t="s">
        <v>402</v>
      </c>
      <c r="G75" t="s">
        <v>198</v>
      </c>
      <c r="H75" t="s">
        <v>197</v>
      </c>
      <c r="I75" t="s">
        <v>403</v>
      </c>
    </row>
    <row r="76" spans="1:9" hidden="1" x14ac:dyDescent="0.25">
      <c r="A76" t="s">
        <v>404</v>
      </c>
      <c r="B76" t="s">
        <v>130</v>
      </c>
      <c r="C76" t="s">
        <v>50</v>
      </c>
      <c r="D76" s="2" t="s">
        <v>568</v>
      </c>
      <c r="F76" t="s">
        <v>405</v>
      </c>
      <c r="G76" t="s">
        <v>198</v>
      </c>
      <c r="H76" t="s">
        <v>197</v>
      </c>
      <c r="I76" t="s">
        <v>406</v>
      </c>
    </row>
    <row r="77" spans="1:9" hidden="1" x14ac:dyDescent="0.25">
      <c r="A77" t="s">
        <v>407</v>
      </c>
      <c r="B77" t="s">
        <v>131</v>
      </c>
      <c r="C77" t="s">
        <v>50</v>
      </c>
      <c r="D77" s="2" t="s">
        <v>568</v>
      </c>
      <c r="F77" t="s">
        <v>408</v>
      </c>
      <c r="G77" t="s">
        <v>198</v>
      </c>
      <c r="H77" t="s">
        <v>197</v>
      </c>
      <c r="I77" t="s">
        <v>409</v>
      </c>
    </row>
    <row r="78" spans="1:9" hidden="1" x14ac:dyDescent="0.25">
      <c r="A78" t="s">
        <v>410</v>
      </c>
      <c r="B78" t="s">
        <v>132</v>
      </c>
      <c r="C78" t="s">
        <v>50</v>
      </c>
      <c r="D78" s="2" t="s">
        <v>568</v>
      </c>
      <c r="F78" t="s">
        <v>411</v>
      </c>
      <c r="G78" t="s">
        <v>198</v>
      </c>
      <c r="H78" t="s">
        <v>197</v>
      </c>
      <c r="I78" t="s">
        <v>412</v>
      </c>
    </row>
    <row r="79" spans="1:9" hidden="1" x14ac:dyDescent="0.25">
      <c r="A79" t="s">
        <v>413</v>
      </c>
      <c r="B79" t="s">
        <v>133</v>
      </c>
      <c r="C79" t="s">
        <v>51</v>
      </c>
      <c r="D79" s="2" t="s">
        <v>568</v>
      </c>
      <c r="F79" t="s">
        <v>414</v>
      </c>
      <c r="G79" t="s">
        <v>196</v>
      </c>
      <c r="H79" t="s">
        <v>197</v>
      </c>
      <c r="I79" t="s">
        <v>415</v>
      </c>
    </row>
    <row r="80" spans="1:9" hidden="1" x14ac:dyDescent="0.25">
      <c r="A80" t="s">
        <v>416</v>
      </c>
      <c r="B80" t="s">
        <v>134</v>
      </c>
      <c r="C80" t="s">
        <v>50</v>
      </c>
      <c r="D80" s="2" t="s">
        <v>568</v>
      </c>
      <c r="F80" t="s">
        <v>417</v>
      </c>
      <c r="G80" t="s">
        <v>198</v>
      </c>
      <c r="H80" t="s">
        <v>197</v>
      </c>
      <c r="I80" t="s">
        <v>412</v>
      </c>
    </row>
    <row r="81" spans="1:9" hidden="1" x14ac:dyDescent="0.25">
      <c r="A81" t="s">
        <v>418</v>
      </c>
      <c r="B81" t="s">
        <v>135</v>
      </c>
      <c r="C81" t="s">
        <v>51</v>
      </c>
      <c r="D81" s="2" t="s">
        <v>568</v>
      </c>
      <c r="F81" t="s">
        <v>419</v>
      </c>
      <c r="G81" t="s">
        <v>196</v>
      </c>
      <c r="H81" t="s">
        <v>197</v>
      </c>
      <c r="I81" t="s">
        <v>420</v>
      </c>
    </row>
    <row r="82" spans="1:9" x14ac:dyDescent="0.25">
      <c r="A82" t="s">
        <v>421</v>
      </c>
      <c r="B82" t="s">
        <v>136</v>
      </c>
      <c r="C82" t="s">
        <v>50</v>
      </c>
      <c r="D82" s="2" t="s">
        <v>562</v>
      </c>
      <c r="E82" s="2" t="s">
        <v>583</v>
      </c>
      <c r="F82" t="s">
        <v>422</v>
      </c>
      <c r="G82" t="s">
        <v>55</v>
      </c>
      <c r="H82" t="s">
        <v>197</v>
      </c>
      <c r="I82" t="s">
        <v>423</v>
      </c>
    </row>
    <row r="83" spans="1:9" hidden="1" x14ac:dyDescent="0.25">
      <c r="A83" t="s">
        <v>424</v>
      </c>
      <c r="B83" t="s">
        <v>137</v>
      </c>
      <c r="C83" t="s">
        <v>51</v>
      </c>
      <c r="D83" s="2" t="s">
        <v>568</v>
      </c>
      <c r="F83" t="s">
        <v>425</v>
      </c>
      <c r="G83" t="s">
        <v>198</v>
      </c>
      <c r="H83" t="s">
        <v>197</v>
      </c>
      <c r="I83" t="s">
        <v>426</v>
      </c>
    </row>
    <row r="84" spans="1:9" hidden="1" x14ac:dyDescent="0.25">
      <c r="A84" t="s">
        <v>427</v>
      </c>
      <c r="B84" t="s">
        <v>138</v>
      </c>
      <c r="C84" t="s">
        <v>51</v>
      </c>
      <c r="D84" s="2" t="s">
        <v>568</v>
      </c>
      <c r="F84" t="s">
        <v>428</v>
      </c>
      <c r="G84" t="s">
        <v>196</v>
      </c>
      <c r="H84" t="s">
        <v>197</v>
      </c>
      <c r="I84" t="s">
        <v>429</v>
      </c>
    </row>
    <row r="85" spans="1:9" hidden="1" x14ac:dyDescent="0.25">
      <c r="A85" t="s">
        <v>430</v>
      </c>
      <c r="B85" t="s">
        <v>139</v>
      </c>
      <c r="C85" t="s">
        <v>50</v>
      </c>
      <c r="D85" s="2" t="s">
        <v>568</v>
      </c>
      <c r="F85" t="s">
        <v>431</v>
      </c>
      <c r="G85" t="s">
        <v>198</v>
      </c>
      <c r="H85" t="s">
        <v>197</v>
      </c>
      <c r="I85" t="s">
        <v>432</v>
      </c>
    </row>
    <row r="86" spans="1:9" hidden="1" x14ac:dyDescent="0.25">
      <c r="A86" t="s">
        <v>433</v>
      </c>
      <c r="B86" t="s">
        <v>140</v>
      </c>
      <c r="C86" t="s">
        <v>51</v>
      </c>
      <c r="D86" s="2" t="s">
        <v>568</v>
      </c>
      <c r="F86" t="s">
        <v>428</v>
      </c>
      <c r="G86" t="s">
        <v>196</v>
      </c>
      <c r="H86" t="s">
        <v>197</v>
      </c>
      <c r="I86" t="s">
        <v>434</v>
      </c>
    </row>
    <row r="87" spans="1:9" hidden="1" x14ac:dyDescent="0.25">
      <c r="A87" t="s">
        <v>435</v>
      </c>
      <c r="B87" t="s">
        <v>141</v>
      </c>
      <c r="C87" t="s">
        <v>50</v>
      </c>
      <c r="D87" s="2" t="s">
        <v>568</v>
      </c>
      <c r="F87" t="s">
        <v>436</v>
      </c>
      <c r="G87" t="s">
        <v>198</v>
      </c>
      <c r="H87" t="s">
        <v>197</v>
      </c>
      <c r="I87" t="s">
        <v>437</v>
      </c>
    </row>
    <row r="88" spans="1:9" hidden="1" x14ac:dyDescent="0.25">
      <c r="A88" t="s">
        <v>438</v>
      </c>
      <c r="B88" t="s">
        <v>142</v>
      </c>
      <c r="C88" t="s">
        <v>51</v>
      </c>
      <c r="D88" s="2" t="s">
        <v>568</v>
      </c>
      <c r="F88" t="s">
        <v>428</v>
      </c>
      <c r="G88" t="s">
        <v>196</v>
      </c>
      <c r="H88" t="s">
        <v>197</v>
      </c>
      <c r="I88" t="s">
        <v>439</v>
      </c>
    </row>
    <row r="89" spans="1:9" hidden="1" x14ac:dyDescent="0.25">
      <c r="A89" t="s">
        <v>440</v>
      </c>
      <c r="B89" t="s">
        <v>143</v>
      </c>
      <c r="C89" t="s">
        <v>50</v>
      </c>
      <c r="D89" s="2" t="s">
        <v>568</v>
      </c>
      <c r="F89" t="s">
        <v>441</v>
      </c>
      <c r="G89" t="s">
        <v>198</v>
      </c>
      <c r="H89" t="s">
        <v>197</v>
      </c>
      <c r="I89" t="s">
        <v>442</v>
      </c>
    </row>
    <row r="90" spans="1:9" hidden="1" x14ac:dyDescent="0.25">
      <c r="A90" t="s">
        <v>443</v>
      </c>
      <c r="B90" t="s">
        <v>144</v>
      </c>
      <c r="C90" t="s">
        <v>50</v>
      </c>
      <c r="D90" s="2" t="s">
        <v>568</v>
      </c>
      <c r="F90" t="s">
        <v>444</v>
      </c>
      <c r="G90" t="s">
        <v>198</v>
      </c>
      <c r="H90" t="s">
        <v>197</v>
      </c>
      <c r="I90" t="s">
        <v>445</v>
      </c>
    </row>
    <row r="91" spans="1:9" hidden="1" x14ac:dyDescent="0.25">
      <c r="A91" t="s">
        <v>446</v>
      </c>
      <c r="B91" t="s">
        <v>145</v>
      </c>
      <c r="C91" t="s">
        <v>51</v>
      </c>
      <c r="D91" s="2" t="s">
        <v>568</v>
      </c>
      <c r="F91" t="s">
        <v>447</v>
      </c>
      <c r="G91" t="s">
        <v>196</v>
      </c>
      <c r="H91" t="s">
        <v>197</v>
      </c>
      <c r="I91" t="s">
        <v>448</v>
      </c>
    </row>
    <row r="92" spans="1:9" hidden="1" x14ac:dyDescent="0.25">
      <c r="A92" t="s">
        <v>449</v>
      </c>
      <c r="B92" t="s">
        <v>146</v>
      </c>
      <c r="C92" t="s">
        <v>50</v>
      </c>
      <c r="D92" s="2" t="s">
        <v>568</v>
      </c>
      <c r="F92" t="s">
        <v>450</v>
      </c>
      <c r="G92" t="s">
        <v>198</v>
      </c>
      <c r="H92" t="s">
        <v>197</v>
      </c>
      <c r="I92" t="s">
        <v>451</v>
      </c>
    </row>
    <row r="93" spans="1:9" hidden="1" x14ac:dyDescent="0.25">
      <c r="A93" t="s">
        <v>452</v>
      </c>
      <c r="B93" t="s">
        <v>147</v>
      </c>
      <c r="C93" t="s">
        <v>51</v>
      </c>
      <c r="D93" s="2" t="s">
        <v>568</v>
      </c>
      <c r="F93" t="s">
        <v>447</v>
      </c>
      <c r="G93" t="s">
        <v>196</v>
      </c>
      <c r="H93" t="s">
        <v>197</v>
      </c>
      <c r="I93" t="s">
        <v>453</v>
      </c>
    </row>
    <row r="94" spans="1:9" x14ac:dyDescent="0.25">
      <c r="A94" t="s">
        <v>454</v>
      </c>
      <c r="B94" t="s">
        <v>148</v>
      </c>
      <c r="C94" t="s">
        <v>50</v>
      </c>
      <c r="D94" s="2" t="s">
        <v>562</v>
      </c>
      <c r="E94" s="2" t="s">
        <v>584</v>
      </c>
      <c r="F94" t="s">
        <v>455</v>
      </c>
      <c r="G94" t="s">
        <v>55</v>
      </c>
      <c r="H94" t="s">
        <v>197</v>
      </c>
      <c r="I94" t="s">
        <v>456</v>
      </c>
    </row>
    <row r="95" spans="1:9" hidden="1" x14ac:dyDescent="0.25">
      <c r="A95" t="s">
        <v>457</v>
      </c>
      <c r="B95" t="s">
        <v>149</v>
      </c>
      <c r="C95" t="s">
        <v>51</v>
      </c>
      <c r="D95" s="2" t="s">
        <v>568</v>
      </c>
      <c r="F95" t="s">
        <v>447</v>
      </c>
      <c r="G95" t="s">
        <v>196</v>
      </c>
      <c r="H95" t="s">
        <v>197</v>
      </c>
      <c r="I95" t="s">
        <v>458</v>
      </c>
    </row>
    <row r="96" spans="1:9" x14ac:dyDescent="0.25">
      <c r="A96" t="s">
        <v>459</v>
      </c>
      <c r="B96" t="s">
        <v>150</v>
      </c>
      <c r="C96" t="s">
        <v>50</v>
      </c>
      <c r="D96" s="2" t="s">
        <v>562</v>
      </c>
      <c r="E96" s="2" t="s">
        <v>585</v>
      </c>
      <c r="F96" t="s">
        <v>460</v>
      </c>
      <c r="G96" t="s">
        <v>55</v>
      </c>
      <c r="H96" t="s">
        <v>197</v>
      </c>
      <c r="I96" t="s">
        <v>461</v>
      </c>
    </row>
    <row r="97" spans="1:9" hidden="1" x14ac:dyDescent="0.25">
      <c r="A97" t="s">
        <v>462</v>
      </c>
      <c r="B97" t="s">
        <v>151</v>
      </c>
      <c r="C97" t="s">
        <v>51</v>
      </c>
      <c r="D97" s="2" t="s">
        <v>568</v>
      </c>
      <c r="F97" t="s">
        <v>447</v>
      </c>
      <c r="G97" t="s">
        <v>196</v>
      </c>
      <c r="H97" t="s">
        <v>197</v>
      </c>
      <c r="I97" t="s">
        <v>463</v>
      </c>
    </row>
    <row r="98" spans="1:9" hidden="1" x14ac:dyDescent="0.25">
      <c r="A98" t="s">
        <v>464</v>
      </c>
      <c r="B98" t="s">
        <v>152</v>
      </c>
      <c r="C98" t="s">
        <v>50</v>
      </c>
      <c r="D98" s="2" t="s">
        <v>568</v>
      </c>
      <c r="F98" t="s">
        <v>465</v>
      </c>
      <c r="G98" t="s">
        <v>198</v>
      </c>
      <c r="H98" t="s">
        <v>197</v>
      </c>
      <c r="I98" t="s">
        <v>466</v>
      </c>
    </row>
    <row r="99" spans="1:9" hidden="1" x14ac:dyDescent="0.25">
      <c r="A99" t="s">
        <v>467</v>
      </c>
      <c r="B99" t="s">
        <v>153</v>
      </c>
      <c r="C99" t="s">
        <v>51</v>
      </c>
      <c r="D99" s="2" t="s">
        <v>568</v>
      </c>
      <c r="F99" t="s">
        <v>447</v>
      </c>
      <c r="G99" t="s">
        <v>196</v>
      </c>
      <c r="H99" t="s">
        <v>197</v>
      </c>
      <c r="I99" t="s">
        <v>468</v>
      </c>
    </row>
    <row r="100" spans="1:9" hidden="1" x14ac:dyDescent="0.25">
      <c r="A100" t="s">
        <v>469</v>
      </c>
      <c r="B100" t="s">
        <v>154</v>
      </c>
      <c r="C100" t="s">
        <v>50</v>
      </c>
      <c r="D100" s="2" t="s">
        <v>568</v>
      </c>
      <c r="F100" t="s">
        <v>470</v>
      </c>
      <c r="G100" t="s">
        <v>198</v>
      </c>
      <c r="H100" t="s">
        <v>197</v>
      </c>
      <c r="I100" t="s">
        <v>471</v>
      </c>
    </row>
    <row r="101" spans="1:9" hidden="1" x14ac:dyDescent="0.25">
      <c r="A101" t="s">
        <v>472</v>
      </c>
      <c r="B101" t="s">
        <v>155</v>
      </c>
      <c r="C101" t="s">
        <v>51</v>
      </c>
      <c r="D101" s="2" t="s">
        <v>568</v>
      </c>
      <c r="F101" t="s">
        <v>447</v>
      </c>
      <c r="G101" t="s">
        <v>196</v>
      </c>
      <c r="H101" t="s">
        <v>197</v>
      </c>
      <c r="I101" t="s">
        <v>473</v>
      </c>
    </row>
    <row r="102" spans="1:9" x14ac:dyDescent="0.25">
      <c r="A102" t="s">
        <v>474</v>
      </c>
      <c r="B102" t="s">
        <v>156</v>
      </c>
      <c r="C102" t="s">
        <v>50</v>
      </c>
      <c r="D102" s="2" t="s">
        <v>562</v>
      </c>
      <c r="E102" s="2" t="s">
        <v>586</v>
      </c>
      <c r="F102" t="s">
        <v>475</v>
      </c>
      <c r="G102" t="s">
        <v>55</v>
      </c>
      <c r="H102" t="s">
        <v>197</v>
      </c>
      <c r="I102" t="s">
        <v>476</v>
      </c>
    </row>
    <row r="103" spans="1:9" x14ac:dyDescent="0.25">
      <c r="A103" t="s">
        <v>477</v>
      </c>
      <c r="B103" t="s">
        <v>157</v>
      </c>
      <c r="C103" t="s">
        <v>50</v>
      </c>
      <c r="D103" s="2" t="s">
        <v>562</v>
      </c>
      <c r="E103" s="2" t="s">
        <v>587</v>
      </c>
      <c r="F103" t="s">
        <v>478</v>
      </c>
      <c r="G103" t="s">
        <v>55</v>
      </c>
      <c r="H103" t="s">
        <v>197</v>
      </c>
      <c r="I103" t="s">
        <v>479</v>
      </c>
    </row>
    <row r="104" spans="1:9" x14ac:dyDescent="0.25">
      <c r="A104" t="s">
        <v>480</v>
      </c>
      <c r="B104" t="s">
        <v>158</v>
      </c>
      <c r="C104" t="s">
        <v>50</v>
      </c>
      <c r="D104" s="2" t="s">
        <v>562</v>
      </c>
      <c r="E104" s="2" t="s">
        <v>588</v>
      </c>
      <c r="F104" t="s">
        <v>481</v>
      </c>
      <c r="G104" t="s">
        <v>55</v>
      </c>
      <c r="H104" t="s">
        <v>197</v>
      </c>
      <c r="I104" t="s">
        <v>482</v>
      </c>
    </row>
    <row r="105" spans="1:9" x14ac:dyDescent="0.25">
      <c r="A105" t="s">
        <v>483</v>
      </c>
      <c r="B105" t="s">
        <v>159</v>
      </c>
      <c r="C105" t="s">
        <v>50</v>
      </c>
      <c r="D105" s="2" t="s">
        <v>562</v>
      </c>
      <c r="E105" s="2" t="s">
        <v>589</v>
      </c>
      <c r="F105" t="s">
        <v>484</v>
      </c>
      <c r="G105" t="s">
        <v>55</v>
      </c>
      <c r="H105" t="s">
        <v>197</v>
      </c>
      <c r="I105" t="s">
        <v>485</v>
      </c>
    </row>
    <row r="106" spans="1:9" hidden="1" x14ac:dyDescent="0.25">
      <c r="A106" t="s">
        <v>486</v>
      </c>
      <c r="B106" t="s">
        <v>160</v>
      </c>
      <c r="C106" t="s">
        <v>51</v>
      </c>
      <c r="D106" s="2" t="s">
        <v>568</v>
      </c>
      <c r="F106" t="s">
        <v>487</v>
      </c>
      <c r="G106" t="s">
        <v>196</v>
      </c>
      <c r="H106" t="s">
        <v>197</v>
      </c>
      <c r="I106" t="s">
        <v>487</v>
      </c>
    </row>
    <row r="107" spans="1:9" hidden="1" x14ac:dyDescent="0.25">
      <c r="A107" t="s">
        <v>488</v>
      </c>
      <c r="B107" t="s">
        <v>161</v>
      </c>
      <c r="C107" t="s">
        <v>51</v>
      </c>
      <c r="D107" s="2" t="s">
        <v>568</v>
      </c>
      <c r="F107" t="s">
        <v>489</v>
      </c>
      <c r="G107" t="s">
        <v>196</v>
      </c>
      <c r="H107" t="s">
        <v>197</v>
      </c>
      <c r="I107" t="s">
        <v>489</v>
      </c>
    </row>
    <row r="108" spans="1:9" hidden="1" x14ac:dyDescent="0.25">
      <c r="A108" t="s">
        <v>490</v>
      </c>
      <c r="B108" t="s">
        <v>162</v>
      </c>
      <c r="C108" t="s">
        <v>51</v>
      </c>
      <c r="D108" s="2" t="s">
        <v>568</v>
      </c>
      <c r="F108" t="s">
        <v>491</v>
      </c>
      <c r="G108" t="s">
        <v>196</v>
      </c>
      <c r="H108" t="s">
        <v>197</v>
      </c>
      <c r="I108" t="s">
        <v>491</v>
      </c>
    </row>
    <row r="109" spans="1:9" hidden="1" x14ac:dyDescent="0.25">
      <c r="A109" t="s">
        <v>492</v>
      </c>
      <c r="B109" t="s">
        <v>163</v>
      </c>
      <c r="C109" t="s">
        <v>51</v>
      </c>
      <c r="D109" s="2" t="s">
        <v>568</v>
      </c>
      <c r="F109" t="s">
        <v>493</v>
      </c>
      <c r="G109" t="s">
        <v>196</v>
      </c>
      <c r="H109" t="s">
        <v>197</v>
      </c>
      <c r="I109" t="s">
        <v>493</v>
      </c>
    </row>
    <row r="110" spans="1:9" hidden="1" x14ac:dyDescent="0.25">
      <c r="A110" t="s">
        <v>494</v>
      </c>
      <c r="B110" t="s">
        <v>164</v>
      </c>
      <c r="C110" t="s">
        <v>51</v>
      </c>
      <c r="D110" s="2" t="s">
        <v>568</v>
      </c>
      <c r="F110" t="s">
        <v>495</v>
      </c>
      <c r="G110" t="s">
        <v>196</v>
      </c>
      <c r="H110" t="s">
        <v>197</v>
      </c>
      <c r="I110" t="s">
        <v>495</v>
      </c>
    </row>
    <row r="111" spans="1:9" hidden="1" x14ac:dyDescent="0.25">
      <c r="A111" t="s">
        <v>496</v>
      </c>
      <c r="B111" t="s">
        <v>165</v>
      </c>
      <c r="C111" t="s">
        <v>51</v>
      </c>
      <c r="D111" s="2" t="s">
        <v>568</v>
      </c>
      <c r="F111" t="s">
        <v>497</v>
      </c>
      <c r="G111" t="s">
        <v>196</v>
      </c>
      <c r="H111" t="s">
        <v>197</v>
      </c>
      <c r="I111" t="s">
        <v>497</v>
      </c>
    </row>
    <row r="112" spans="1:9" hidden="1" x14ac:dyDescent="0.25">
      <c r="A112" t="s">
        <v>498</v>
      </c>
      <c r="B112" t="s">
        <v>166</v>
      </c>
      <c r="C112" t="s">
        <v>51</v>
      </c>
      <c r="D112" s="2" t="s">
        <v>568</v>
      </c>
      <c r="F112" t="s">
        <v>499</v>
      </c>
      <c r="G112" t="s">
        <v>196</v>
      </c>
      <c r="H112" t="s">
        <v>197</v>
      </c>
      <c r="I112" t="s">
        <v>499</v>
      </c>
    </row>
    <row r="113" spans="1:9" hidden="1" x14ac:dyDescent="0.25">
      <c r="A113" t="s">
        <v>500</v>
      </c>
      <c r="B113" t="s">
        <v>167</v>
      </c>
      <c r="C113" t="s">
        <v>51</v>
      </c>
      <c r="D113" s="2" t="s">
        <v>568</v>
      </c>
      <c r="F113" t="s">
        <v>501</v>
      </c>
      <c r="G113" t="s">
        <v>196</v>
      </c>
      <c r="H113" t="s">
        <v>197</v>
      </c>
      <c r="I113" t="s">
        <v>501</v>
      </c>
    </row>
    <row r="114" spans="1:9" hidden="1" x14ac:dyDescent="0.25">
      <c r="A114" t="s">
        <v>502</v>
      </c>
      <c r="B114" t="s">
        <v>168</v>
      </c>
      <c r="C114" t="s">
        <v>51</v>
      </c>
      <c r="D114" s="2" t="s">
        <v>568</v>
      </c>
      <c r="F114" t="s">
        <v>503</v>
      </c>
      <c r="G114" t="s">
        <v>196</v>
      </c>
      <c r="H114" t="s">
        <v>197</v>
      </c>
      <c r="I114" t="s">
        <v>503</v>
      </c>
    </row>
    <row r="115" spans="1:9" hidden="1" x14ac:dyDescent="0.25">
      <c r="A115" t="s">
        <v>504</v>
      </c>
      <c r="B115" t="s">
        <v>169</v>
      </c>
      <c r="C115" t="s">
        <v>51</v>
      </c>
      <c r="D115" s="2" t="s">
        <v>568</v>
      </c>
      <c r="F115" t="s">
        <v>505</v>
      </c>
      <c r="G115" t="s">
        <v>198</v>
      </c>
      <c r="H115" t="s">
        <v>197</v>
      </c>
      <c r="I115" t="s">
        <v>506</v>
      </c>
    </row>
    <row r="116" spans="1:9" hidden="1" x14ac:dyDescent="0.25">
      <c r="A116" t="s">
        <v>507</v>
      </c>
      <c r="B116" t="s">
        <v>170</v>
      </c>
      <c r="C116" t="s">
        <v>51</v>
      </c>
      <c r="D116" s="2" t="s">
        <v>568</v>
      </c>
      <c r="F116" t="s">
        <v>508</v>
      </c>
      <c r="G116" t="s">
        <v>198</v>
      </c>
      <c r="H116" t="s">
        <v>197</v>
      </c>
      <c r="I116" t="s">
        <v>509</v>
      </c>
    </row>
    <row r="117" spans="1:9" hidden="1" x14ac:dyDescent="0.25">
      <c r="A117" t="s">
        <v>510</v>
      </c>
      <c r="B117" t="s">
        <v>171</v>
      </c>
      <c r="C117" t="s">
        <v>51</v>
      </c>
      <c r="D117" s="2" t="s">
        <v>568</v>
      </c>
      <c r="F117" t="s">
        <v>511</v>
      </c>
      <c r="G117" t="s">
        <v>198</v>
      </c>
      <c r="H117" t="s">
        <v>197</v>
      </c>
      <c r="I117" t="s">
        <v>512</v>
      </c>
    </row>
    <row r="118" spans="1:9" hidden="1" x14ac:dyDescent="0.25">
      <c r="A118" t="s">
        <v>513</v>
      </c>
      <c r="B118" t="s">
        <v>172</v>
      </c>
      <c r="C118" t="s">
        <v>51</v>
      </c>
      <c r="D118" s="2" t="s">
        <v>568</v>
      </c>
      <c r="F118" t="s">
        <v>514</v>
      </c>
      <c r="G118" t="s">
        <v>198</v>
      </c>
      <c r="H118" t="s">
        <v>197</v>
      </c>
      <c r="I118" t="s">
        <v>515</v>
      </c>
    </row>
    <row r="119" spans="1:9" hidden="1" x14ac:dyDescent="0.25">
      <c r="A119" t="s">
        <v>516</v>
      </c>
      <c r="B119" t="s">
        <v>173</v>
      </c>
      <c r="C119" t="s">
        <v>51</v>
      </c>
      <c r="D119" s="2" t="s">
        <v>568</v>
      </c>
      <c r="F119" t="s">
        <v>517</v>
      </c>
      <c r="G119" t="s">
        <v>198</v>
      </c>
      <c r="H119" t="s">
        <v>197</v>
      </c>
      <c r="I119" t="s">
        <v>518</v>
      </c>
    </row>
    <row r="120" spans="1:9" hidden="1" x14ac:dyDescent="0.25">
      <c r="A120" t="s">
        <v>519</v>
      </c>
      <c r="B120" t="s">
        <v>174</v>
      </c>
      <c r="C120" t="s">
        <v>51</v>
      </c>
      <c r="D120" s="2" t="s">
        <v>568</v>
      </c>
      <c r="F120" t="s">
        <v>520</v>
      </c>
      <c r="G120" t="s">
        <v>198</v>
      </c>
      <c r="H120" t="s">
        <v>197</v>
      </c>
      <c r="I120" t="s">
        <v>521</v>
      </c>
    </row>
    <row r="121" spans="1:9" hidden="1" x14ac:dyDescent="0.25">
      <c r="A121" t="s">
        <v>522</v>
      </c>
      <c r="B121" t="s">
        <v>175</v>
      </c>
      <c r="C121" t="s">
        <v>51</v>
      </c>
      <c r="D121" s="2" t="s">
        <v>568</v>
      </c>
      <c r="F121" t="s">
        <v>523</v>
      </c>
      <c r="G121" t="s">
        <v>198</v>
      </c>
      <c r="H121" t="s">
        <v>197</v>
      </c>
      <c r="I121" t="s">
        <v>524</v>
      </c>
    </row>
    <row r="122" spans="1:9" hidden="1" x14ac:dyDescent="0.25">
      <c r="A122" t="s">
        <v>525</v>
      </c>
      <c r="B122" t="s">
        <v>176</v>
      </c>
      <c r="C122" t="s">
        <v>51</v>
      </c>
      <c r="D122" s="2" t="s">
        <v>568</v>
      </c>
      <c r="F122" t="s">
        <v>526</v>
      </c>
      <c r="G122" t="s">
        <v>198</v>
      </c>
      <c r="H122" t="s">
        <v>197</v>
      </c>
      <c r="I122" t="s">
        <v>527</v>
      </c>
    </row>
    <row r="123" spans="1:9" hidden="1" x14ac:dyDescent="0.25">
      <c r="A123" t="s">
        <v>528</v>
      </c>
      <c r="B123" t="s">
        <v>177</v>
      </c>
      <c r="C123" t="s">
        <v>51</v>
      </c>
      <c r="D123" s="2" t="s">
        <v>568</v>
      </c>
      <c r="F123" t="s">
        <v>529</v>
      </c>
      <c r="G123" t="s">
        <v>196</v>
      </c>
      <c r="H123" t="s">
        <v>197</v>
      </c>
      <c r="I123" t="s">
        <v>530</v>
      </c>
    </row>
    <row r="124" spans="1:9" hidden="1" x14ac:dyDescent="0.25">
      <c r="A124" t="s">
        <v>531</v>
      </c>
      <c r="B124" t="s">
        <v>178</v>
      </c>
      <c r="C124" t="s">
        <v>51</v>
      </c>
      <c r="D124" s="2" t="s">
        <v>568</v>
      </c>
      <c r="F124" t="s">
        <v>532</v>
      </c>
      <c r="G124" t="s">
        <v>196</v>
      </c>
      <c r="H124" t="s">
        <v>197</v>
      </c>
      <c r="I124" t="s">
        <v>532</v>
      </c>
    </row>
    <row r="125" spans="1:9" hidden="1" x14ac:dyDescent="0.25">
      <c r="A125" t="s">
        <v>533</v>
      </c>
      <c r="B125" t="s">
        <v>179</v>
      </c>
      <c r="C125" t="s">
        <v>51</v>
      </c>
      <c r="D125" s="2" t="s">
        <v>568</v>
      </c>
      <c r="F125" t="s">
        <v>534</v>
      </c>
      <c r="G125" t="s">
        <v>196</v>
      </c>
      <c r="H125" t="s">
        <v>197</v>
      </c>
      <c r="I125" t="s">
        <v>534</v>
      </c>
    </row>
    <row r="126" spans="1:9" hidden="1" x14ac:dyDescent="0.25">
      <c r="A126" t="s">
        <v>535</v>
      </c>
      <c r="B126" t="s">
        <v>180</v>
      </c>
      <c r="C126" t="s">
        <v>51</v>
      </c>
      <c r="D126" s="2" t="s">
        <v>568</v>
      </c>
      <c r="F126" t="s">
        <v>536</v>
      </c>
      <c r="G126" t="s">
        <v>196</v>
      </c>
      <c r="H126" t="s">
        <v>197</v>
      </c>
      <c r="I126" t="s">
        <v>536</v>
      </c>
    </row>
    <row r="127" spans="1:9" hidden="1" x14ac:dyDescent="0.25">
      <c r="A127" t="s">
        <v>537</v>
      </c>
      <c r="B127" t="s">
        <v>181</v>
      </c>
      <c r="C127" t="s">
        <v>51</v>
      </c>
      <c r="D127" s="2" t="s">
        <v>568</v>
      </c>
      <c r="F127" t="s">
        <v>538</v>
      </c>
      <c r="G127" t="s">
        <v>196</v>
      </c>
      <c r="H127" t="s">
        <v>197</v>
      </c>
      <c r="I127" t="s">
        <v>538</v>
      </c>
    </row>
    <row r="128" spans="1:9" hidden="1" x14ac:dyDescent="0.25">
      <c r="A128" t="s">
        <v>539</v>
      </c>
      <c r="B128" t="s">
        <v>182</v>
      </c>
      <c r="C128" t="s">
        <v>51</v>
      </c>
      <c r="D128" s="2" t="s">
        <v>568</v>
      </c>
      <c r="F128" t="s">
        <v>540</v>
      </c>
      <c r="G128" t="s">
        <v>196</v>
      </c>
      <c r="H128" t="s">
        <v>197</v>
      </c>
      <c r="I128" t="s">
        <v>540</v>
      </c>
    </row>
    <row r="129" spans="1:9" hidden="1" x14ac:dyDescent="0.25">
      <c r="A129" t="s">
        <v>541</v>
      </c>
      <c r="B129" t="s">
        <v>183</v>
      </c>
      <c r="C129" t="s">
        <v>51</v>
      </c>
      <c r="D129" s="2" t="s">
        <v>568</v>
      </c>
      <c r="F129" t="s">
        <v>542</v>
      </c>
      <c r="G129" t="s">
        <v>196</v>
      </c>
      <c r="H129" t="s">
        <v>197</v>
      </c>
      <c r="I129" t="s">
        <v>542</v>
      </c>
    </row>
    <row r="130" spans="1:9" hidden="1" x14ac:dyDescent="0.25">
      <c r="A130" t="s">
        <v>543</v>
      </c>
      <c r="B130" t="s">
        <v>184</v>
      </c>
      <c r="C130" t="s">
        <v>51</v>
      </c>
      <c r="D130" s="2" t="s">
        <v>568</v>
      </c>
      <c r="F130" t="s">
        <v>544</v>
      </c>
      <c r="G130" t="s">
        <v>196</v>
      </c>
      <c r="H130" t="s">
        <v>197</v>
      </c>
      <c r="I130" t="s">
        <v>544</v>
      </c>
    </row>
    <row r="131" spans="1:9" hidden="1" x14ac:dyDescent="0.25">
      <c r="A131" t="s">
        <v>545</v>
      </c>
      <c r="B131" t="s">
        <v>185</v>
      </c>
      <c r="C131" t="s">
        <v>51</v>
      </c>
      <c r="D131" s="2" t="s">
        <v>568</v>
      </c>
      <c r="F131" t="s">
        <v>546</v>
      </c>
      <c r="G131" t="s">
        <v>196</v>
      </c>
      <c r="H131" t="s">
        <v>197</v>
      </c>
      <c r="I131" t="s">
        <v>547</v>
      </c>
    </row>
    <row r="132" spans="1:9" hidden="1" x14ac:dyDescent="0.25">
      <c r="A132" t="s">
        <v>548</v>
      </c>
      <c r="B132" t="s">
        <v>186</v>
      </c>
      <c r="C132" t="s">
        <v>51</v>
      </c>
      <c r="D132" s="2" t="s">
        <v>568</v>
      </c>
      <c r="F132" t="s">
        <v>549</v>
      </c>
      <c r="G132" t="s">
        <v>196</v>
      </c>
      <c r="H132" t="s">
        <v>197</v>
      </c>
      <c r="I132" t="s">
        <v>549</v>
      </c>
    </row>
    <row r="133" spans="1:9" hidden="1" x14ac:dyDescent="0.25">
      <c r="A133" t="s">
        <v>550</v>
      </c>
      <c r="B133" t="s">
        <v>187</v>
      </c>
      <c r="C133" t="s">
        <v>51</v>
      </c>
      <c r="D133" s="2" t="s">
        <v>568</v>
      </c>
      <c r="F133" t="s">
        <v>551</v>
      </c>
      <c r="G133" t="s">
        <v>196</v>
      </c>
      <c r="H133" t="s">
        <v>197</v>
      </c>
      <c r="I133" t="s">
        <v>551</v>
      </c>
    </row>
    <row r="134" spans="1:9" x14ac:dyDescent="0.25">
      <c r="A134" t="s">
        <v>552</v>
      </c>
      <c r="B134" t="s">
        <v>188</v>
      </c>
      <c r="C134" t="s">
        <v>51</v>
      </c>
      <c r="D134" s="2" t="s">
        <v>562</v>
      </c>
      <c r="E134" s="2" t="s">
        <v>569</v>
      </c>
      <c r="F134" t="s">
        <v>553</v>
      </c>
      <c r="G134" t="s">
        <v>24</v>
      </c>
      <c r="H134" t="s">
        <v>197</v>
      </c>
      <c r="I134" t="s">
        <v>553</v>
      </c>
    </row>
    <row r="135" spans="1:9" hidden="1" x14ac:dyDescent="0.25">
      <c r="A135" t="s">
        <v>554</v>
      </c>
      <c r="B135" t="s">
        <v>13</v>
      </c>
      <c r="C135" t="s">
        <v>50</v>
      </c>
      <c r="D135" s="2" t="s">
        <v>568</v>
      </c>
      <c r="F135" t="s">
        <v>555</v>
      </c>
      <c r="G135" t="s">
        <v>196</v>
      </c>
      <c r="H135" t="s">
        <v>197</v>
      </c>
      <c r="I135" t="s">
        <v>556</v>
      </c>
    </row>
    <row r="136" spans="1:9" hidden="1" x14ac:dyDescent="0.25">
      <c r="A136" t="s">
        <v>557</v>
      </c>
      <c r="B136" t="s">
        <v>14</v>
      </c>
      <c r="C136" t="s">
        <v>50</v>
      </c>
      <c r="D136" s="2" t="s">
        <v>568</v>
      </c>
      <c r="F136" t="s">
        <v>558</v>
      </c>
      <c r="G136" t="s">
        <v>198</v>
      </c>
      <c r="H136" t="s">
        <v>203</v>
      </c>
      <c r="I136" t="s">
        <v>558</v>
      </c>
    </row>
    <row r="137" spans="1:9" hidden="1" x14ac:dyDescent="0.25">
      <c r="A137" t="s">
        <v>559</v>
      </c>
      <c r="B137" t="s">
        <v>15</v>
      </c>
      <c r="C137" t="s">
        <v>50</v>
      </c>
      <c r="D137" s="2" t="s">
        <v>568</v>
      </c>
      <c r="F137" t="s">
        <v>560</v>
      </c>
      <c r="G137" t="s">
        <v>198</v>
      </c>
      <c r="H137" t="s">
        <v>197</v>
      </c>
      <c r="I137" t="s">
        <v>560</v>
      </c>
    </row>
  </sheetData>
  <autoFilter ref="A1:I137" xr:uid="{00000000-0009-0000-0000-000002000000}">
    <filterColumn colId="3">
      <filters>
        <filter val="Sí"/>
      </filters>
    </filterColumn>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E20"/>
  <sheetViews>
    <sheetView tabSelected="1" workbookViewId="0">
      <selection activeCell="B2" sqref="B2"/>
    </sheetView>
  </sheetViews>
  <sheetFormatPr baseColWidth="10" defaultRowHeight="15" x14ac:dyDescent="0.25"/>
  <cols>
    <col min="2" max="2" width="74.140625" customWidth="1"/>
    <col min="3" max="3" width="19.5703125" customWidth="1"/>
  </cols>
  <sheetData>
    <row r="1" spans="1:5" x14ac:dyDescent="0.25">
      <c r="A1" t="s">
        <v>568</v>
      </c>
      <c r="B1" t="s">
        <v>621</v>
      </c>
      <c r="C1" t="s">
        <v>622</v>
      </c>
      <c r="D1" t="s">
        <v>628</v>
      </c>
      <c r="E1" t="s">
        <v>632</v>
      </c>
    </row>
    <row r="2" spans="1:5" x14ac:dyDescent="0.25">
      <c r="A2" s="2">
        <v>1</v>
      </c>
      <c r="B2" t="s">
        <v>605</v>
      </c>
      <c r="C2" t="s">
        <v>623</v>
      </c>
      <c r="D2" t="s">
        <v>629</v>
      </c>
      <c r="E2" t="s">
        <v>629</v>
      </c>
    </row>
    <row r="3" spans="1:5" x14ac:dyDescent="0.25">
      <c r="A3" s="2">
        <v>2</v>
      </c>
      <c r="B3" t="s">
        <v>606</v>
      </c>
      <c r="C3" t="s">
        <v>623</v>
      </c>
      <c r="D3" t="s">
        <v>629</v>
      </c>
      <c r="E3" t="s">
        <v>629</v>
      </c>
    </row>
    <row r="4" spans="1:5" x14ac:dyDescent="0.25">
      <c r="A4" s="2">
        <v>3</v>
      </c>
      <c r="B4" t="s">
        <v>607</v>
      </c>
      <c r="C4" t="s">
        <v>623</v>
      </c>
      <c r="E4" t="s">
        <v>630</v>
      </c>
    </row>
    <row r="5" spans="1:5" hidden="1" x14ac:dyDescent="0.25">
      <c r="A5" s="2">
        <v>4</v>
      </c>
      <c r="B5" t="s">
        <v>609</v>
      </c>
      <c r="C5" t="s">
        <v>623</v>
      </c>
    </row>
    <row r="6" spans="1:5" hidden="1" x14ac:dyDescent="0.25">
      <c r="A6" s="2">
        <v>5</v>
      </c>
      <c r="B6" t="s">
        <v>615</v>
      </c>
      <c r="C6" t="s">
        <v>623</v>
      </c>
    </row>
    <row r="7" spans="1:5" x14ac:dyDescent="0.25">
      <c r="A7" s="2">
        <v>6</v>
      </c>
      <c r="B7" t="s">
        <v>608</v>
      </c>
      <c r="C7" t="s">
        <v>623</v>
      </c>
      <c r="D7" t="s">
        <v>629</v>
      </c>
      <c r="E7" t="s">
        <v>631</v>
      </c>
    </row>
    <row r="8" spans="1:5" hidden="1" x14ac:dyDescent="0.25">
      <c r="A8" s="2">
        <v>7</v>
      </c>
      <c r="B8" t="s">
        <v>616</v>
      </c>
      <c r="C8" t="s">
        <v>623</v>
      </c>
    </row>
    <row r="9" spans="1:5" hidden="1" x14ac:dyDescent="0.25">
      <c r="A9" s="2">
        <v>8</v>
      </c>
      <c r="B9" t="s">
        <v>617</v>
      </c>
      <c r="C9" t="s">
        <v>623</v>
      </c>
    </row>
    <row r="10" spans="1:5" hidden="1" x14ac:dyDescent="0.25">
      <c r="A10" s="2">
        <v>9</v>
      </c>
      <c r="B10" t="s">
        <v>618</v>
      </c>
      <c r="C10" t="s">
        <v>623</v>
      </c>
    </row>
    <row r="11" spans="1:5" hidden="1" x14ac:dyDescent="0.25">
      <c r="A11" s="2">
        <v>10</v>
      </c>
      <c r="B11" t="s">
        <v>610</v>
      </c>
      <c r="C11" t="s">
        <v>623</v>
      </c>
    </row>
    <row r="12" spans="1:5" hidden="1" x14ac:dyDescent="0.25">
      <c r="A12" s="2">
        <v>11</v>
      </c>
      <c r="B12" t="s">
        <v>619</v>
      </c>
      <c r="C12" t="s">
        <v>623</v>
      </c>
    </row>
    <row r="13" spans="1:5" hidden="1" x14ac:dyDescent="0.25">
      <c r="A13" s="2">
        <v>12</v>
      </c>
      <c r="B13" t="s">
        <v>620</v>
      </c>
      <c r="C13" t="s">
        <v>623</v>
      </c>
    </row>
    <row r="14" spans="1:5" x14ac:dyDescent="0.25">
      <c r="A14" s="2">
        <v>13</v>
      </c>
      <c r="B14" t="s">
        <v>611</v>
      </c>
      <c r="C14" t="s">
        <v>623</v>
      </c>
      <c r="E14" t="s">
        <v>630</v>
      </c>
    </row>
    <row r="15" spans="1:5" x14ac:dyDescent="0.25">
      <c r="A15" s="2">
        <v>14</v>
      </c>
      <c r="B15" t="s">
        <v>612</v>
      </c>
      <c r="C15" t="s">
        <v>623</v>
      </c>
      <c r="E15" t="s">
        <v>630</v>
      </c>
    </row>
    <row r="16" spans="1:5" hidden="1" x14ac:dyDescent="0.25">
      <c r="A16" s="2">
        <v>15</v>
      </c>
      <c r="B16" t="s">
        <v>613</v>
      </c>
      <c r="C16" t="s">
        <v>623</v>
      </c>
    </row>
    <row r="17" spans="1:5" hidden="1" x14ac:dyDescent="0.25">
      <c r="A17" s="2">
        <v>16</v>
      </c>
      <c r="B17" t="s">
        <v>614</v>
      </c>
      <c r="C17" t="s">
        <v>623</v>
      </c>
    </row>
    <row r="18" spans="1:5" x14ac:dyDescent="0.25">
      <c r="A18" s="2">
        <v>17</v>
      </c>
      <c r="B18" t="s">
        <v>625</v>
      </c>
      <c r="C18" t="s">
        <v>624</v>
      </c>
      <c r="D18" t="s">
        <v>629</v>
      </c>
      <c r="E18" t="s">
        <v>629</v>
      </c>
    </row>
    <row r="19" spans="1:5" x14ac:dyDescent="0.25">
      <c r="A19" s="2">
        <v>19</v>
      </c>
      <c r="B19" t="s">
        <v>626</v>
      </c>
      <c r="C19" t="s">
        <v>624</v>
      </c>
      <c r="E19" t="s">
        <v>631</v>
      </c>
    </row>
    <row r="20" spans="1:5" x14ac:dyDescent="0.25">
      <c r="A20" s="2">
        <v>20</v>
      </c>
      <c r="B20" t="s">
        <v>627</v>
      </c>
      <c r="C20" t="s">
        <v>624</v>
      </c>
      <c r="D20" t="s">
        <v>629</v>
      </c>
      <c r="E20" t="s">
        <v>629</v>
      </c>
    </row>
  </sheetData>
  <autoFilter ref="A1:E20" xr:uid="{00000000-0009-0000-0000-000003000000}">
    <filterColumn colId="4">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9"/>
  <sheetViews>
    <sheetView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+"'"&amp;A2&amp;"'"</f>
        <v>'id'</v>
      </c>
      <c r="C2" t="str">
        <f>+B2</f>
        <v>'id'</v>
      </c>
    </row>
    <row r="3" spans="1:3" x14ac:dyDescent="0.25">
      <c r="A3" t="s">
        <v>62</v>
      </c>
      <c r="B3" t="str">
        <f t="shared" ref="B3:B27" si="0">+"'"&amp;A3&amp;"'"</f>
        <v>'P6020'</v>
      </c>
      <c r="C3" t="str">
        <f>+C2&amp;", "&amp;B3</f>
        <v>'id', 'P6020'</v>
      </c>
    </row>
    <row r="4" spans="1:3" x14ac:dyDescent="0.25">
      <c r="A4" t="s">
        <v>63</v>
      </c>
      <c r="B4" t="str">
        <f t="shared" si="0"/>
        <v>'P6040'</v>
      </c>
      <c r="C4" t="str">
        <f t="shared" ref="C4:C27"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t="str">
        <f t="shared" si="1"/>
        <v>'id', 'P6020', 'P6040', 'P6050', 'P6090', 'P6100', 'P6210', 'P6430', 'P6585s1', 'P6585s2', 'P6585s3', 'P6585s4', 'P6630s4', 'P6630s6', 'P6800', 'P6870', 'P6920', 'P7090', 'P7495', 'P7510s3', 'P7510s5', 'Pet', 'Oc', 'Des', 'Ina'</v>
      </c>
    </row>
    <row r="27" spans="1:3" x14ac:dyDescent="0.25">
      <c r="A27" t="s">
        <v>188</v>
      </c>
      <c r="B27" t="str">
        <f t="shared" si="0"/>
        <v>'Ingtot'</v>
      </c>
      <c r="C27" s="3" t="str">
        <f t="shared" si="1"/>
        <v>'id', 'P6020', 'P6040', 'P6050', 'P6090', 'P6100', 'P6210', 'P6430', 'P6585s1', 'P6585s2', 'P6585s3', 'P6585s4', 'P6630s4', 'P6630s6', 'P6800', 'P6870', 'P6920', 'P7090', 'P7495', 'P7510s3', 'P7510s5', 'Pet', 'Oc', 'Des', 'Ina', 'Ingtot'</v>
      </c>
    </row>
    <row r="29" spans="1:3" x14ac:dyDescent="0.25">
      <c r="C29" t="s">
        <v>603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8"/>
  <sheetViews>
    <sheetView topLeftCell="C16" workbookViewId="0">
      <selection activeCell="C3" sqref="C3"/>
    </sheetView>
  </sheetViews>
  <sheetFormatPr baseColWidth="10" defaultRowHeight="15" x14ac:dyDescent="0.25"/>
  <cols>
    <col min="3" max="3" width="189.140625" bestFit="1" customWidth="1"/>
  </cols>
  <sheetData>
    <row r="1" spans="1:3" x14ac:dyDescent="0.25">
      <c r="A1" t="s">
        <v>193</v>
      </c>
    </row>
    <row r="2" spans="1:3" x14ac:dyDescent="0.25">
      <c r="A2" t="s">
        <v>0</v>
      </c>
      <c r="B2" t="str">
        <f t="shared" ref="B2:B26" si="0">+"'"&amp;A2&amp;"'"</f>
        <v>'id'</v>
      </c>
      <c r="C2" t="str">
        <f>+B2</f>
        <v>'id'</v>
      </c>
    </row>
    <row r="3" spans="1:3" x14ac:dyDescent="0.25">
      <c r="A3" t="s">
        <v>62</v>
      </c>
      <c r="B3" t="str">
        <f t="shared" si="0"/>
        <v>'P6020'</v>
      </c>
      <c r="C3" t="str">
        <f>+C2&amp;", "&amp;B3</f>
        <v>'id', 'P6020'</v>
      </c>
    </row>
    <row r="4" spans="1:3" x14ac:dyDescent="0.25">
      <c r="A4" t="s">
        <v>63</v>
      </c>
      <c r="B4" t="str">
        <f t="shared" si="0"/>
        <v>'P6040'</v>
      </c>
      <c r="C4" t="str">
        <f t="shared" ref="C4:C26" si="1">+C3&amp;", "&amp;B4</f>
        <v>'id', 'P6020', 'P6040'</v>
      </c>
    </row>
    <row r="5" spans="1:3" x14ac:dyDescent="0.25">
      <c r="A5" t="s">
        <v>64</v>
      </c>
      <c r="B5" t="str">
        <f t="shared" si="0"/>
        <v>'P6050'</v>
      </c>
      <c r="C5" t="str">
        <f t="shared" si="1"/>
        <v>'id', 'P6020', 'P6040', 'P6050'</v>
      </c>
    </row>
    <row r="6" spans="1:3" x14ac:dyDescent="0.25">
      <c r="A6" t="s">
        <v>65</v>
      </c>
      <c r="B6" t="str">
        <f t="shared" si="0"/>
        <v>'P6090'</v>
      </c>
      <c r="C6" t="str">
        <f t="shared" si="1"/>
        <v>'id', 'P6020', 'P6040', 'P6050', 'P6090'</v>
      </c>
    </row>
    <row r="7" spans="1:3" x14ac:dyDescent="0.25">
      <c r="A7" t="s">
        <v>66</v>
      </c>
      <c r="B7" t="str">
        <f t="shared" si="0"/>
        <v>'P6100'</v>
      </c>
      <c r="C7" t="str">
        <f t="shared" si="1"/>
        <v>'id', 'P6020', 'P6040', 'P6050', 'P6090', 'P6100'</v>
      </c>
    </row>
    <row r="8" spans="1:3" x14ac:dyDescent="0.25">
      <c r="A8" t="s">
        <v>67</v>
      </c>
      <c r="B8" t="str">
        <f t="shared" si="0"/>
        <v>'P6210'</v>
      </c>
      <c r="C8" t="str">
        <f t="shared" si="1"/>
        <v>'id', 'P6020', 'P6040', 'P6050', 'P6090', 'P6100', 'P6210'</v>
      </c>
    </row>
    <row r="9" spans="1:3" x14ac:dyDescent="0.25">
      <c r="A9" t="s">
        <v>72</v>
      </c>
      <c r="B9" t="str">
        <f t="shared" si="0"/>
        <v>'P6430'</v>
      </c>
      <c r="C9" t="str">
        <f t="shared" si="1"/>
        <v>'id', 'P6020', 'P6040', 'P6050', 'P6090', 'P6100', 'P6210', 'P6430'</v>
      </c>
    </row>
    <row r="10" spans="1:3" x14ac:dyDescent="0.25">
      <c r="A10" t="s">
        <v>83</v>
      </c>
      <c r="B10" t="str">
        <f t="shared" si="0"/>
        <v>'P6585s1'</v>
      </c>
      <c r="C10" t="str">
        <f t="shared" si="1"/>
        <v>'id', 'P6020', 'P6040', 'P6050', 'P6090', 'P6100', 'P6210', 'P6430', 'P6585s1'</v>
      </c>
    </row>
    <row r="11" spans="1:3" x14ac:dyDescent="0.25">
      <c r="A11" t="s">
        <v>86</v>
      </c>
      <c r="B11" t="str">
        <f t="shared" si="0"/>
        <v>'P6585s2'</v>
      </c>
      <c r="C11" t="str">
        <f t="shared" si="1"/>
        <v>'id', 'P6020', 'P6040', 'P6050', 'P6090', 'P6100', 'P6210', 'P6430', 'P6585s1', 'P6585s2'</v>
      </c>
    </row>
    <row r="12" spans="1:3" x14ac:dyDescent="0.25">
      <c r="A12" t="s">
        <v>89</v>
      </c>
      <c r="B12" t="str">
        <f t="shared" si="0"/>
        <v>'P6585s3'</v>
      </c>
      <c r="C12" t="str">
        <f t="shared" si="1"/>
        <v>'id', 'P6020', 'P6040', 'P6050', 'P6090', 'P6100', 'P6210', 'P6430', 'P6585s1', 'P6585s2', 'P6585s3'</v>
      </c>
    </row>
    <row r="13" spans="1:3" x14ac:dyDescent="0.25">
      <c r="A13" t="s">
        <v>92</v>
      </c>
      <c r="B13" t="str">
        <f t="shared" si="0"/>
        <v>'P6585s4'</v>
      </c>
      <c r="C13" t="str">
        <f t="shared" si="1"/>
        <v>'id', 'P6020', 'P6040', 'P6050', 'P6090', 'P6100', 'P6210', 'P6430', 'P6585s1', 'P6585s2', 'P6585s3', 'P6585s4'</v>
      </c>
    </row>
    <row r="14" spans="1:3" x14ac:dyDescent="0.25">
      <c r="A14" t="s">
        <v>109</v>
      </c>
      <c r="B14" t="str">
        <f t="shared" si="0"/>
        <v>'P6630s4'</v>
      </c>
      <c r="C14" t="str">
        <f t="shared" si="1"/>
        <v>'id', 'P6020', 'P6040', 'P6050', 'P6090', 'P6100', 'P6210', 'P6430', 'P6585s1', 'P6585s2', 'P6585s3', 'P6585s4', 'P6630s4'</v>
      </c>
    </row>
    <row r="15" spans="1:3" x14ac:dyDescent="0.25">
      <c r="A15" t="s">
        <v>111</v>
      </c>
      <c r="B15" t="str">
        <f t="shared" si="0"/>
        <v>'P6630s6'</v>
      </c>
      <c r="C15" t="str">
        <f t="shared" si="1"/>
        <v>'id', 'P6020', 'P6040', 'P6050', 'P6090', 'P6100', 'P6210', 'P6430', 'P6585s1', 'P6585s2', 'P6585s3', 'P6585s4', 'P6630s4', 'P6630s6'</v>
      </c>
    </row>
    <row r="16" spans="1:3" x14ac:dyDescent="0.25">
      <c r="A16" t="s">
        <v>116</v>
      </c>
      <c r="B16" t="str">
        <f t="shared" si="0"/>
        <v>'P6800'</v>
      </c>
      <c r="C16" t="str">
        <f t="shared" si="1"/>
        <v>'id', 'P6020', 'P6040', 'P6050', 'P6090', 'P6100', 'P6210', 'P6430', 'P6585s1', 'P6585s2', 'P6585s3', 'P6585s4', 'P6630s4', 'P6630s6', 'P6800'</v>
      </c>
    </row>
    <row r="17" spans="1:3" x14ac:dyDescent="0.25">
      <c r="A17" t="s">
        <v>117</v>
      </c>
      <c r="B17" t="str">
        <f t="shared" si="0"/>
        <v>'P6870'</v>
      </c>
      <c r="C17" t="str">
        <f t="shared" si="1"/>
        <v>'id', 'P6020', 'P6040', 'P6050', 'P6090', 'P6100', 'P6210', 'P6430', 'P6585s1', 'P6585s2', 'P6585s3', 'P6585s4', 'P6630s4', 'P6630s6', 'P6800', 'P6870'</v>
      </c>
    </row>
    <row r="18" spans="1:3" x14ac:dyDescent="0.25">
      <c r="A18" t="s">
        <v>118</v>
      </c>
      <c r="B18" t="str">
        <f t="shared" si="0"/>
        <v>'P6920'</v>
      </c>
      <c r="C18" t="str">
        <f t="shared" si="1"/>
        <v>'id', 'P6020', 'P6040', 'P6050', 'P6090', 'P6100', 'P6210', 'P6430', 'P6585s1', 'P6585s2', 'P6585s3', 'P6585s4', 'P6630s4', 'P6630s6', 'P6800', 'P6870', 'P6920'</v>
      </c>
    </row>
    <row r="19" spans="1:3" x14ac:dyDescent="0.25">
      <c r="A19" t="s">
        <v>123</v>
      </c>
      <c r="B19" t="str">
        <f t="shared" si="0"/>
        <v>'P7090'</v>
      </c>
      <c r="C19" t="str">
        <f t="shared" si="1"/>
        <v>'id', 'P6020', 'P6040', 'P6050', 'P6090', 'P6100', 'P6210', 'P6430', 'P6585s1', 'P6585s2', 'P6585s3', 'P6585s4', 'P6630s4', 'P6630s6', 'P6800', 'P6870', 'P6920', 'P7090'</v>
      </c>
    </row>
    <row r="20" spans="1:3" x14ac:dyDescent="0.25">
      <c r="A20" t="s">
        <v>136</v>
      </c>
      <c r="B20" t="str">
        <f t="shared" si="0"/>
        <v>'P7495'</v>
      </c>
      <c r="C20" t="str">
        <f t="shared" si="1"/>
        <v>'id', 'P6020', 'P6040', 'P6050', 'P6090', 'P6100', 'P6210', 'P6430', 'P6585s1', 'P6585s2', 'P6585s3', 'P6585s4', 'P6630s4', 'P6630s6', 'P6800', 'P6870', 'P6920', 'P7090', 'P7495'</v>
      </c>
    </row>
    <row r="21" spans="1:3" x14ac:dyDescent="0.25">
      <c r="A21" t="s">
        <v>148</v>
      </c>
      <c r="B21" t="str">
        <f t="shared" si="0"/>
        <v>'P7510s3'</v>
      </c>
      <c r="C21" t="str">
        <f t="shared" si="1"/>
        <v>'id', 'P6020', 'P6040', 'P6050', 'P6090', 'P6100', 'P6210', 'P6430', 'P6585s1', 'P6585s2', 'P6585s3', 'P6585s4', 'P6630s4', 'P6630s6', 'P6800', 'P6870', 'P6920', 'P7090', 'P7495', 'P7510s3'</v>
      </c>
    </row>
    <row r="22" spans="1:3" x14ac:dyDescent="0.25">
      <c r="A22" t="s">
        <v>150</v>
      </c>
      <c r="B22" t="str">
        <f t="shared" si="0"/>
        <v>'P7510s5'</v>
      </c>
      <c r="C22" t="str">
        <f t="shared" si="1"/>
        <v>'id', 'P6020', 'P6040', 'P6050', 'P6090', 'P6100', 'P6210', 'P6430', 'P6585s1', 'P6585s2', 'P6585s3', 'P6585s4', 'P6630s4', 'P6630s6', 'P6800', 'P6870', 'P6920', 'P7090', 'P7495', 'P7510s3', 'P7510s5'</v>
      </c>
    </row>
    <row r="23" spans="1:3" x14ac:dyDescent="0.25">
      <c r="A23" t="s">
        <v>156</v>
      </c>
      <c r="B23" t="str">
        <f t="shared" si="0"/>
        <v>'Pet'</v>
      </c>
      <c r="C23" t="str">
        <f t="shared" si="1"/>
        <v>'id', 'P6020', 'P6040', 'P6050', 'P6090', 'P6100', 'P6210', 'P6430', 'P6585s1', 'P6585s2', 'P6585s3', 'P6585s4', 'P6630s4', 'P6630s6', 'P6800', 'P6870', 'P6920', 'P7090', 'P7495', 'P7510s3', 'P7510s5', 'Pet'</v>
      </c>
    </row>
    <row r="24" spans="1:3" x14ac:dyDescent="0.25">
      <c r="A24" t="s">
        <v>157</v>
      </c>
      <c r="B24" t="str">
        <f t="shared" si="0"/>
        <v>'Oc'</v>
      </c>
      <c r="C24" t="str">
        <f t="shared" si="1"/>
        <v>'id', 'P6020', 'P6040', 'P6050', 'P6090', 'P6100', 'P6210', 'P6430', 'P6585s1', 'P6585s2', 'P6585s3', 'P6585s4', 'P6630s4', 'P6630s6', 'P6800', 'P6870', 'P6920', 'P7090', 'P7495', 'P7510s3', 'P7510s5', 'Pet', 'Oc'</v>
      </c>
    </row>
    <row r="25" spans="1:3" x14ac:dyDescent="0.25">
      <c r="A25" t="s">
        <v>158</v>
      </c>
      <c r="B25" t="str">
        <f t="shared" si="0"/>
        <v>'Des'</v>
      </c>
      <c r="C25" t="str">
        <f t="shared" si="1"/>
        <v>'id', 'P6020', 'P6040', 'P6050', 'P6090', 'P6100', 'P6210', 'P6430', 'P6585s1', 'P6585s2', 'P6585s3', 'P6585s4', 'P6630s4', 'P6630s6', 'P6800', 'P6870', 'P6920', 'P7090', 'P7495', 'P7510s3', 'P7510s5', 'Pet', 'Oc', 'Des'</v>
      </c>
    </row>
    <row r="26" spans="1:3" x14ac:dyDescent="0.25">
      <c r="A26" t="s">
        <v>159</v>
      </c>
      <c r="B26" t="str">
        <f t="shared" si="0"/>
        <v>'Ina'</v>
      </c>
      <c r="C26" s="3" t="str">
        <f t="shared" si="1"/>
        <v>'id', 'P6020', 'P6040', 'P6050', 'P6090', 'P6100', 'P6210', 'P6430', 'P6585s1', 'P6585s2', 'P6585s3', 'P6585s4', 'P6630s4', 'P6630s6', 'P6800', 'P6870', 'P6920', 'P7090', 'P7495', 'P7510s3', 'P7510s5', 'Pet', 'Oc', 'Des', 'Ina'</v>
      </c>
    </row>
    <row r="28" spans="1:3" x14ac:dyDescent="0.25">
      <c r="C28" t="s">
        <v>600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8"/>
  <sheetViews>
    <sheetView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6" si="0">+B3&amp;" = "&amp;A3</f>
        <v>Edad = P6040</v>
      </c>
      <c r="D3" t="str">
        <f>+D2&amp;", "&amp;C3</f>
        <v>Sexo = P6020, Edad = P6040</v>
      </c>
    </row>
    <row r="4" spans="1:4" x14ac:dyDescent="0.25">
      <c r="A4" t="s">
        <v>64</v>
      </c>
      <c r="B4" t="s">
        <v>572</v>
      </c>
      <c r="C4" t="str">
        <f t="shared" si="0"/>
        <v>JefeHogar = P6050</v>
      </c>
      <c r="D4" t="str">
        <f t="shared" ref="D4:D26"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6" spans="1:4" x14ac:dyDescent="0.25">
      <c r="A26" t="s">
        <v>188</v>
      </c>
      <c r="B26" t="s">
        <v>569</v>
      </c>
      <c r="C26" t="str">
        <f t="shared" si="0"/>
        <v>Ingreso = Ingtot</v>
      </c>
      <c r="D26"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 Ingreso = Ingtot</v>
      </c>
    </row>
    <row r="28" spans="1:4" x14ac:dyDescent="0.25">
      <c r="D28" t="s">
        <v>601</v>
      </c>
    </row>
  </sheetData>
  <autoFilter ref="A1:C7"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7"/>
  <sheetViews>
    <sheetView topLeftCell="A18" workbookViewId="0">
      <selection activeCell="C3" sqref="C3"/>
    </sheetView>
  </sheetViews>
  <sheetFormatPr baseColWidth="10" defaultRowHeight="15" x14ac:dyDescent="0.25"/>
  <cols>
    <col min="3" max="3" width="18.5703125" bestFit="1" customWidth="1"/>
    <col min="4" max="4" width="99.7109375" bestFit="1" customWidth="1"/>
  </cols>
  <sheetData>
    <row r="1" spans="1:4" x14ac:dyDescent="0.25">
      <c r="A1" t="s">
        <v>193</v>
      </c>
      <c r="B1" t="s">
        <v>563</v>
      </c>
      <c r="C1" t="s">
        <v>596</v>
      </c>
    </row>
    <row r="2" spans="1:4" x14ac:dyDescent="0.25">
      <c r="A2" t="s">
        <v>62</v>
      </c>
      <c r="B2" t="s">
        <v>190</v>
      </c>
      <c r="C2" t="str">
        <f>+B2&amp;" = "&amp;A2</f>
        <v>Sexo = P6020</v>
      </c>
      <c r="D2" t="str">
        <f>+C2</f>
        <v>Sexo = P6020</v>
      </c>
    </row>
    <row r="3" spans="1:4" x14ac:dyDescent="0.25">
      <c r="A3" t="s">
        <v>63</v>
      </c>
      <c r="B3" t="s">
        <v>565</v>
      </c>
      <c r="C3" t="str">
        <f t="shared" ref="C3:C25" si="0">+B3&amp;" = "&amp;A3</f>
        <v>Edad = P6040</v>
      </c>
      <c r="D3" t="str">
        <f>+D2&amp;", "&amp;C3</f>
        <v>Sexo = P6020, Edad = P6040</v>
      </c>
    </row>
    <row r="4" spans="1:4" x14ac:dyDescent="0.25">
      <c r="A4" t="s">
        <v>64</v>
      </c>
      <c r="B4" t="s">
        <v>572</v>
      </c>
      <c r="C4" t="str">
        <f t="shared" si="0"/>
        <v>JefeHogar = P6050</v>
      </c>
      <c r="D4" t="str">
        <f t="shared" ref="D4:D25" si="1">+D3&amp;", "&amp;C4</f>
        <v>Sexo = P6020, Edad = P6040, JefeHogar = P6050</v>
      </c>
    </row>
    <row r="5" spans="1:4" x14ac:dyDescent="0.25">
      <c r="A5" t="s">
        <v>65</v>
      </c>
      <c r="B5" t="s">
        <v>580</v>
      </c>
      <c r="C5" t="str">
        <f t="shared" si="0"/>
        <v>FormalSalud = P6090</v>
      </c>
      <c r="D5" t="str">
        <f t="shared" si="1"/>
        <v>Sexo = P6020, Edad = P6040, JefeHogar = P6050, FormalSalud = P6090</v>
      </c>
    </row>
    <row r="6" spans="1:4" x14ac:dyDescent="0.25">
      <c r="A6" t="s">
        <v>66</v>
      </c>
      <c r="B6" t="s">
        <v>571</v>
      </c>
      <c r="C6" t="str">
        <f t="shared" si="0"/>
        <v>SeguridadSocial = P6100</v>
      </c>
      <c r="D6" t="str">
        <f t="shared" si="1"/>
        <v>Sexo = P6020, Edad = P6040, JefeHogar = P6050, FormalSalud = P6090, SeguridadSocial = P6100</v>
      </c>
    </row>
    <row r="7" spans="1:4" x14ac:dyDescent="0.25">
      <c r="A7" t="s">
        <v>67</v>
      </c>
      <c r="B7" t="s">
        <v>564</v>
      </c>
      <c r="C7" t="str">
        <f t="shared" si="0"/>
        <v>maxEducLevel = P6210</v>
      </c>
      <c r="D7" t="str">
        <f t="shared" si="1"/>
        <v>Sexo = P6020, Edad = P6040, JefeHogar = P6050, FormalSalud = P6090, SeguridadSocial = P6100, maxEducLevel = P6210</v>
      </c>
    </row>
    <row r="8" spans="1:4" x14ac:dyDescent="0.25">
      <c r="A8" t="s">
        <v>72</v>
      </c>
      <c r="B8" t="s">
        <v>567</v>
      </c>
      <c r="C8" t="str">
        <f t="shared" si="0"/>
        <v>relab = P6430</v>
      </c>
      <c r="D8" t="str">
        <f t="shared" si="1"/>
        <v>Sexo = P6020, Edad = P6040, JefeHogar = P6050, FormalSalud = P6090, SeguridadSocial = P6100, maxEducLevel = P6210, relab = P6430</v>
      </c>
    </row>
    <row r="9" spans="1:4" x14ac:dyDescent="0.25">
      <c r="A9" t="s">
        <v>83</v>
      </c>
      <c r="B9" t="s">
        <v>573</v>
      </c>
      <c r="C9" t="str">
        <f t="shared" si="0"/>
        <v>SubsAlimen = P6585s1</v>
      </c>
      <c r="D9" t="str">
        <f t="shared" si="1"/>
        <v>Sexo = P6020, Edad = P6040, JefeHogar = P6050, FormalSalud = P6090, SeguridadSocial = P6100, maxEducLevel = P6210, relab = P6430, SubsAlimen = P6585s1</v>
      </c>
    </row>
    <row r="10" spans="1:4" x14ac:dyDescent="0.25">
      <c r="A10" t="s">
        <v>86</v>
      </c>
      <c r="B10" t="s">
        <v>574</v>
      </c>
      <c r="C10" t="str">
        <f t="shared" si="0"/>
        <v>SubsTrans = P6585s2</v>
      </c>
      <c r="D10" t="str">
        <f t="shared" si="1"/>
        <v>Sexo = P6020, Edad = P6040, JefeHogar = P6050, FormalSalud = P6090, SeguridadSocial = P6100, maxEducLevel = P6210, relab = P6430, SubsAlimen = P6585s1, SubsTrans = P6585s2</v>
      </c>
    </row>
    <row r="11" spans="1:4" x14ac:dyDescent="0.25">
      <c r="A11" t="s">
        <v>89</v>
      </c>
      <c r="B11" t="s">
        <v>575</v>
      </c>
      <c r="C11" t="str">
        <f t="shared" si="0"/>
        <v>SubsFamil = P6585s3</v>
      </c>
      <c r="D11" t="str">
        <f t="shared" si="1"/>
        <v>Sexo = P6020, Edad = P6040, JefeHogar = P6050, FormalSalud = P6090, SeguridadSocial = P6100, maxEducLevel = P6210, relab = P6430, SubsAlimen = P6585s1, SubsTrans = P6585s2, SubsFamil = P6585s3</v>
      </c>
    </row>
    <row r="12" spans="1:4" x14ac:dyDescent="0.25">
      <c r="A12" t="s">
        <v>92</v>
      </c>
      <c r="B12" t="s">
        <v>576</v>
      </c>
      <c r="C12" t="str">
        <f t="shared" si="0"/>
        <v>SubsEducativo = P6585s4</v>
      </c>
      <c r="D12" t="str">
        <f t="shared" si="1"/>
        <v>Sexo = P6020, Edad = P6040, JefeHogar = P6050, FormalSalud = P6090, SeguridadSocial = P6100, maxEducLevel = P6210, relab = P6430, SubsAlimen = P6585s1, SubsTrans = P6585s2, SubsFamil = P6585s3, SubsEducativo = P6585s4</v>
      </c>
    </row>
    <row r="13" spans="1:4" x14ac:dyDescent="0.25">
      <c r="A13" t="s">
        <v>109</v>
      </c>
      <c r="B13" t="s">
        <v>578</v>
      </c>
      <c r="C13" t="str">
        <f t="shared" si="0"/>
        <v>Viaticos = P6630s4</v>
      </c>
      <c r="D13" t="str">
        <f t="shared" si="1"/>
        <v>Sexo = P6020, Edad = P6040, JefeHogar = P6050, FormalSalud = P6090, SeguridadSocial = P6100, maxEducLevel = P6210, relab = P6430, SubsAlimen = P6585s1, SubsTrans = P6585s2, SubsFamil = P6585s3, SubsEducativo = P6585s4, Viaticos = P6630s4</v>
      </c>
    </row>
    <row r="14" spans="1:4" x14ac:dyDescent="0.25">
      <c r="A14" t="s">
        <v>111</v>
      </c>
      <c r="B14" t="s">
        <v>579</v>
      </c>
      <c r="C14" t="str">
        <f t="shared" si="0"/>
        <v>Bonificaciones = P6630s6</v>
      </c>
      <c r="D14" t="str">
        <f t="shared" si="1"/>
        <v>Sexo = P6020, Edad = P6040, JefeHogar = P6050, FormalSalud = P6090, SeguridadSocial = P6100, maxEducLevel = P6210, relab = P6430, SubsAlimen = P6585s1, SubsTrans = P6585s2, SubsFamil = P6585s3, SubsEducativo = P6585s4, Viaticos = P6630s4, Bonificaciones = P6630s6</v>
      </c>
    </row>
    <row r="15" spans="1:4" x14ac:dyDescent="0.25">
      <c r="A15" t="s">
        <v>116</v>
      </c>
      <c r="B15" t="s">
        <v>577</v>
      </c>
      <c r="C15" t="str">
        <f t="shared" si="0"/>
        <v>hoursWorkUsual = P6800</v>
      </c>
      <c r="D15"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v>
      </c>
    </row>
    <row r="16" spans="1:4" x14ac:dyDescent="0.25">
      <c r="A16" t="s">
        <v>117</v>
      </c>
      <c r="B16" t="s">
        <v>566</v>
      </c>
      <c r="C16" t="str">
        <f t="shared" si="0"/>
        <v>sizeFirm = P6870</v>
      </c>
      <c r="D16"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v>
      </c>
    </row>
    <row r="17" spans="1:4" x14ac:dyDescent="0.25">
      <c r="A17" t="s">
        <v>118</v>
      </c>
      <c r="B17" t="s">
        <v>581</v>
      </c>
      <c r="C17" t="str">
        <f t="shared" si="0"/>
        <v>FormalPension = P6920</v>
      </c>
      <c r="D17"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v>
      </c>
    </row>
    <row r="18" spans="1:4" x14ac:dyDescent="0.25">
      <c r="A18" t="s">
        <v>123</v>
      </c>
      <c r="B18" t="s">
        <v>582</v>
      </c>
      <c r="C18" t="str">
        <f t="shared" si="0"/>
        <v>MasHoras = P7090</v>
      </c>
      <c r="D18"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v>
      </c>
    </row>
    <row r="19" spans="1:4" x14ac:dyDescent="0.25">
      <c r="A19" t="s">
        <v>136</v>
      </c>
      <c r="B19" t="s">
        <v>583</v>
      </c>
      <c r="C19" t="str">
        <f t="shared" si="0"/>
        <v>PagosExtraPensArri = P7495</v>
      </c>
      <c r="D19"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v>
      </c>
    </row>
    <row r="20" spans="1:4" x14ac:dyDescent="0.25">
      <c r="A20" t="s">
        <v>148</v>
      </c>
      <c r="B20" t="s">
        <v>584</v>
      </c>
      <c r="C20" t="str">
        <f t="shared" si="0"/>
        <v>Ayuda = P7510s3</v>
      </c>
      <c r="D20"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v>
      </c>
    </row>
    <row r="21" spans="1:4" x14ac:dyDescent="0.25">
      <c r="A21" t="s">
        <v>150</v>
      </c>
      <c r="B21" t="s">
        <v>585</v>
      </c>
      <c r="C21" t="str">
        <f t="shared" si="0"/>
        <v>GanancFinan = P7510s5</v>
      </c>
      <c r="D21"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v>
      </c>
    </row>
    <row r="22" spans="1:4" x14ac:dyDescent="0.25">
      <c r="A22" t="s">
        <v>156</v>
      </c>
      <c r="B22" t="s">
        <v>586</v>
      </c>
      <c r="C22" t="str">
        <f t="shared" si="0"/>
        <v>EdadTrabajo = Pet</v>
      </c>
      <c r="D22"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v>
      </c>
    </row>
    <row r="23" spans="1:4" x14ac:dyDescent="0.25">
      <c r="A23" t="s">
        <v>157</v>
      </c>
      <c r="B23" t="s">
        <v>587</v>
      </c>
      <c r="C23" t="str">
        <f t="shared" si="0"/>
        <v>Ocu = Oc</v>
      </c>
      <c r="D2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v>
      </c>
    </row>
    <row r="24" spans="1:4" x14ac:dyDescent="0.25">
      <c r="A24" t="s">
        <v>158</v>
      </c>
      <c r="B24" t="s">
        <v>588</v>
      </c>
      <c r="C24" t="str">
        <f t="shared" si="0"/>
        <v>Desocu = Des</v>
      </c>
      <c r="D24"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v>
      </c>
    </row>
    <row r="25" spans="1:4" x14ac:dyDescent="0.25">
      <c r="A25" t="s">
        <v>159</v>
      </c>
      <c r="B25" t="s">
        <v>589</v>
      </c>
      <c r="C25" t="str">
        <f t="shared" si="0"/>
        <v>Inact = Ina</v>
      </c>
      <c r="D25" s="3" t="str">
        <f t="shared" si="1"/>
        <v>Sexo = P6020, Edad = P6040, JefeHogar = P6050, FormalSalud = P6090, SeguridadSocial = P6100, maxEducLevel = P6210, relab = P6430, SubsAlimen = P6585s1, SubsTrans = P6585s2, SubsFamil = P6585s3, SubsEducativo = P6585s4, Viaticos = P6630s4, Bonificaciones = P6630s6, hoursWorkUsual = P6800, sizeFirm = P6870, FormalPension = P6920, MasHoras = P7090, PagosExtraPensArri = P7495, Ayuda = P7510s3, GanancFinan = P7510s5, EdadTrabajo = Pet, Ocu = Oc, Desocu = Des, Inact = Ina</v>
      </c>
    </row>
    <row r="27" spans="1:4" x14ac:dyDescent="0.25">
      <c r="D27" t="s">
        <v>602</v>
      </c>
    </row>
  </sheetData>
  <autoFilter ref="A1:C7"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1"/>
  <sheetViews>
    <sheetView workbookViewId="0">
      <selection activeCell="C3" sqref="C3"/>
    </sheetView>
  </sheetViews>
  <sheetFormatPr baseColWidth="10" defaultRowHeight="15" x14ac:dyDescent="0.25"/>
  <cols>
    <col min="3" max="3" width="135" bestFit="1" customWidth="1"/>
  </cols>
  <sheetData>
    <row r="1" spans="1:3" x14ac:dyDescent="0.25">
      <c r="A1" t="s">
        <v>16</v>
      </c>
    </row>
    <row r="2" spans="1:3" x14ac:dyDescent="0.25">
      <c r="A2" t="s">
        <v>0</v>
      </c>
      <c r="B2" t="str">
        <f>+"'"&amp;A2&amp;"'"</f>
        <v>'id'</v>
      </c>
      <c r="C2" t="str">
        <f>+B2</f>
        <v>'id'</v>
      </c>
    </row>
    <row r="3" spans="1:3" x14ac:dyDescent="0.25">
      <c r="A3" t="s">
        <v>1</v>
      </c>
      <c r="B3" t="str">
        <f t="shared" ref="B3:B19" si="0">+"'"&amp;A3&amp;"'"</f>
        <v>'Clase'</v>
      </c>
      <c r="C3" t="str">
        <f>+C2&amp;", "&amp;B3</f>
        <v>'id', 'Clase'</v>
      </c>
    </row>
    <row r="4" spans="1:3" x14ac:dyDescent="0.25">
      <c r="A4" t="s">
        <v>2</v>
      </c>
      <c r="B4" t="str">
        <f t="shared" si="0"/>
        <v>'Dominio'</v>
      </c>
      <c r="C4" t="str">
        <f t="shared" ref="C4:C19" si="1">+C3&amp;", "&amp;B4</f>
        <v>'id', 'Clase', 'Dominio'</v>
      </c>
    </row>
    <row r="5" spans="1:3" x14ac:dyDescent="0.25">
      <c r="A5" t="s">
        <v>3</v>
      </c>
      <c r="B5" t="str">
        <f t="shared" si="0"/>
        <v>'P5000'</v>
      </c>
      <c r="C5" t="str">
        <f t="shared" si="1"/>
        <v>'id', 'Clase', 'Dominio', 'P5000'</v>
      </c>
    </row>
    <row r="6" spans="1:3" x14ac:dyDescent="0.25">
      <c r="A6" t="s">
        <v>4</v>
      </c>
      <c r="B6" t="str">
        <f t="shared" si="0"/>
        <v>'P5010'</v>
      </c>
      <c r="C6" t="str">
        <f t="shared" si="1"/>
        <v>'id', 'Clase', 'Dominio', 'P5000', 'P5010'</v>
      </c>
    </row>
    <row r="7" spans="1:3" x14ac:dyDescent="0.25">
      <c r="A7" t="s">
        <v>5</v>
      </c>
      <c r="B7" t="str">
        <f t="shared" si="0"/>
        <v>'P5090'</v>
      </c>
      <c r="C7" t="str">
        <f t="shared" si="1"/>
        <v>'id', 'Clase', 'Dominio', 'P5000', 'P5010', 'P5090'</v>
      </c>
    </row>
    <row r="8" spans="1:3" x14ac:dyDescent="0.25">
      <c r="A8" t="s">
        <v>6</v>
      </c>
      <c r="B8" t="str">
        <f t="shared" si="0"/>
        <v>'P5100'</v>
      </c>
      <c r="C8" t="str">
        <f t="shared" si="1"/>
        <v>'id', 'Clase', 'Dominio', 'P5000', 'P5010', 'P5090', 'P5100'</v>
      </c>
    </row>
    <row r="9" spans="1:3" x14ac:dyDescent="0.25">
      <c r="A9" t="s">
        <v>7</v>
      </c>
      <c r="B9" t="str">
        <f t="shared" si="0"/>
        <v>'P5130'</v>
      </c>
      <c r="C9" t="str">
        <f t="shared" si="1"/>
        <v>'id', 'Clase', 'Dominio', 'P5000', 'P5010', 'P5090', 'P5100', 'P5130'</v>
      </c>
    </row>
    <row r="10" spans="1:3" x14ac:dyDescent="0.25">
      <c r="A10" t="s">
        <v>8</v>
      </c>
      <c r="B10" t="str">
        <f t="shared" si="0"/>
        <v>'P5140'</v>
      </c>
      <c r="C10" t="str">
        <f t="shared" si="1"/>
        <v>'id', 'Clase', 'Dominio', 'P5000', 'P5010', 'P5090', 'P5100', 'P5130', 'P5140'</v>
      </c>
    </row>
    <row r="11" spans="1:3" x14ac:dyDescent="0.25">
      <c r="A11" t="s">
        <v>9</v>
      </c>
      <c r="B11" t="str">
        <f t="shared" si="0"/>
        <v>'Nper'</v>
      </c>
      <c r="C11" t="str">
        <f t="shared" si="1"/>
        <v>'id', 'Clase', 'Dominio', 'P5000', 'P5010', 'P5090', 'P5100', 'P5130', 'P5140', 'Nper'</v>
      </c>
    </row>
    <row r="12" spans="1:3" x14ac:dyDescent="0.25">
      <c r="A12" t="s">
        <v>10</v>
      </c>
      <c r="B12" t="str">
        <f t="shared" si="0"/>
        <v>'Npersug'</v>
      </c>
      <c r="C12" t="str">
        <f t="shared" si="1"/>
        <v>'id', 'Clase', 'Dominio', 'P5000', 'P5010', 'P5090', 'P5100', 'P5130', 'P5140', 'Nper', 'Npersug'</v>
      </c>
    </row>
    <row r="13" spans="1:3" x14ac:dyDescent="0.25">
      <c r="A13" t="s">
        <v>42</v>
      </c>
      <c r="B13" t="str">
        <f t="shared" si="0"/>
        <v>'Ingtotug'</v>
      </c>
      <c r="C13" t="str">
        <f t="shared" si="1"/>
        <v>'id', 'Clase', 'Dominio', 'P5000', 'P5010', 'P5090', 'P5100', 'P5130', 'P5140', 'Nper', 'Npersug', 'Ingtotug'</v>
      </c>
    </row>
    <row r="14" spans="1:3" x14ac:dyDescent="0.25">
      <c r="A14" t="s">
        <v>43</v>
      </c>
      <c r="B14" t="str">
        <f t="shared" si="0"/>
        <v>'Ingtotugarr'</v>
      </c>
      <c r="C14" t="str">
        <f t="shared" si="1"/>
        <v>'id', 'Clase', 'Dominio', 'P5000', 'P5010', 'P5090', 'P5100', 'P5130', 'P5140', 'Nper', 'Npersug', 'Ingtotug', 'Ingtotugarr'</v>
      </c>
    </row>
    <row r="15" spans="1:3" x14ac:dyDescent="0.25">
      <c r="A15" t="s">
        <v>44</v>
      </c>
      <c r="B15" t="str">
        <f t="shared" si="0"/>
        <v>'Ingpcug'</v>
      </c>
      <c r="C15" t="str">
        <f t="shared" si="1"/>
        <v>'id', 'Clase', 'Dominio', 'P5000', 'P5010', 'P5090', 'P5100', 'P5130', 'P5140', 'Nper', 'Npersug', 'Ingtotug', 'Ingtotugarr', 'Ingpcug'</v>
      </c>
    </row>
    <row r="16" spans="1:3" x14ac:dyDescent="0.25">
      <c r="A16" t="s">
        <v>11</v>
      </c>
      <c r="B16" t="str">
        <f t="shared" si="0"/>
        <v>'Li'</v>
      </c>
      <c r="C16" t="str">
        <f t="shared" si="1"/>
        <v>'id', 'Clase', 'Dominio', 'P5000', 'P5010', 'P5090', 'P5100', 'P5130', 'P5140', 'Nper', 'Npersug', 'Ingtotug', 'Ingtotugarr', 'Ingpcug', 'Li'</v>
      </c>
    </row>
    <row r="17" spans="1:3" x14ac:dyDescent="0.25">
      <c r="A17" t="s">
        <v>12</v>
      </c>
      <c r="B17" t="str">
        <f t="shared" si="0"/>
        <v>'Lp'</v>
      </c>
      <c r="C17" t="str">
        <f t="shared" si="1"/>
        <v>'id', 'Clase', 'Dominio', 'P5000', 'P5010', 'P5090', 'P5100', 'P5130', 'P5140', 'Nper', 'Npersug', 'Ingtotug', 'Ingtotugarr', 'Ingpcug', 'Li', 'Lp'</v>
      </c>
    </row>
    <row r="18" spans="1:3" x14ac:dyDescent="0.25">
      <c r="A18" t="s">
        <v>45</v>
      </c>
      <c r="B18" t="str">
        <f t="shared" si="0"/>
        <v>'Pobre'</v>
      </c>
      <c r="C18" t="str">
        <f t="shared" si="1"/>
        <v>'id', 'Clase', 'Dominio', 'P5000', 'P5010', 'P5090', 'P5100', 'P5130', 'P5140', 'Nper', 'Npersug', 'Ingtotug', 'Ingtotugarr', 'Ingpcug', 'Li', 'Lp', 'Pobre'</v>
      </c>
    </row>
    <row r="19" spans="1:3" x14ac:dyDescent="0.25">
      <c r="A19" t="s">
        <v>46</v>
      </c>
      <c r="B19" t="str">
        <f t="shared" si="0"/>
        <v>'Indigente'</v>
      </c>
      <c r="C19" s="3" t="str">
        <f t="shared" si="1"/>
        <v>'id', 'Clase', 'Dominio', 'P5000', 'P5010', 'P5090', 'P5100', 'P5130', 'P5140', 'Nper', 'Npersug', 'Ingtotug', 'Ingtotugarr', 'Ingpcug', 'Li', 'Lp', 'Pobre', 'Indigente'</v>
      </c>
    </row>
    <row r="21" spans="1:3" x14ac:dyDescent="0.25">
      <c r="C21" t="s">
        <v>597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Hoja11</vt:lpstr>
      <vt:lpstr>Hogar</vt:lpstr>
      <vt:lpstr>Individuo</vt:lpstr>
      <vt:lpstr>Propuesta de variables nuevas</vt:lpstr>
      <vt:lpstr>VariablesIndTrain</vt:lpstr>
      <vt:lpstr>VariablesIndTest</vt:lpstr>
      <vt:lpstr>RenameIndTrain</vt:lpstr>
      <vt:lpstr>RenameIndTest</vt:lpstr>
      <vt:lpstr>VariablesHogarTrain</vt:lpstr>
      <vt:lpstr>VariablesHogarTest</vt:lpstr>
      <vt:lpstr>RenameHogarTrain</vt:lpstr>
      <vt:lpstr>RenameHogarTest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Diaz</dc:creator>
  <cp:lastModifiedBy>Duvan Javier Farfan Lopez</cp:lastModifiedBy>
  <dcterms:created xsi:type="dcterms:W3CDTF">2023-11-18T22:38:31Z</dcterms:created>
  <dcterms:modified xsi:type="dcterms:W3CDTF">2023-12-04T22:50:38Z</dcterms:modified>
</cp:coreProperties>
</file>