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26D378BC-A2D1-4474-83B9-9B9BE29C5389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Cerc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" i="1" l="1"/>
  <c r="P17" i="1"/>
  <c r="N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M2" authorId="0" shapeId="0" xr:uid="{EB5009F0-36BC-486A-ACB2-4DC86B35B38C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inicial</t>
        </r>
      </text>
    </comment>
    <comment ref="N2" authorId="0" shapeId="0" xr:uid="{0C610804-0781-468D-A42E-A7282EE9CE16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inicial</t>
        </r>
      </text>
    </comment>
    <comment ref="O2" authorId="0" shapeId="0" xr:uid="{1C76732E-37F4-4548-A6A0-B7B71E42DBA3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P2" authorId="0" shapeId="0" xr:uid="{418D38CF-0FFE-4215-81A3-BB62C967BF8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  <comment ref="M3" authorId="0" shapeId="0" xr:uid="{3B97E5F4-040E-4627-825B-965FBD8B32D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x final</t>
        </r>
      </text>
    </comment>
    <comment ref="N3" authorId="0" shapeId="0" xr:uid="{CCF79C8F-E83B-42BE-899B-98C01CD5614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y final</t>
        </r>
      </text>
    </comment>
  </commentList>
</comments>
</file>

<file path=xl/sharedStrings.xml><?xml version="1.0" encoding="utf-8"?>
<sst xmlns="http://schemas.openxmlformats.org/spreadsheetml/2006/main" count="18" uniqueCount="18">
  <si>
    <t>Información cercha</t>
  </si>
  <si>
    <t>Número nodos</t>
  </si>
  <si>
    <t>Número elementos</t>
  </si>
  <si>
    <t>NGL</t>
  </si>
  <si>
    <t>NGLL</t>
  </si>
  <si>
    <t>NGLR</t>
  </si>
  <si>
    <t>Matriz de grados de libertad</t>
  </si>
  <si>
    <t>Elemento</t>
  </si>
  <si>
    <t>Módulo de Young (GPa)</t>
  </si>
  <si>
    <t>Áreas internas (mm^2)</t>
  </si>
  <si>
    <t>Áreas externas (mm^2)</t>
  </si>
  <si>
    <t>Matriz de coordenadas (mm)</t>
  </si>
  <si>
    <t>Fuerzas(KN)</t>
  </si>
  <si>
    <t>Desplazamientos (mm)</t>
  </si>
  <si>
    <t>Fuerzas internas</t>
  </si>
  <si>
    <t>Áreas(mm^2)</t>
  </si>
  <si>
    <t>M. Young(Gpa)</t>
  </si>
  <si>
    <t>K de balasto(Revisar)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</si>
</sst>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/>
    <xf numFmtId="0" fontId="0" fillId="2" borderId="1" xfId="0" applyFill="1" applyBorder="1" applyAlignment="1"/>
    <xf numFmtId="166" fontId="0" fillId="0" borderId="0" xfId="0" applyNumberFormat="1"/>
    <xf numFmtId="0" fontId="0" fillId="0" borderId="0" xfId="0" applyFill="1" applyBorder="1" applyAlignme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681162" y="1343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093771B-D832-490C-8A04-B21494ACBF3E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DC14BC7-7C52-4897-9C1E-7B04BA67C811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F4E49C9E-3090-4E6B-BFDC-D8E354BB3A1B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836961D-A59E-4943-8547-F2EFEFE188F8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9599A45-51C7-4B39-9630-7F64ADB4AFD0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644E916-E84D-4307-8EA3-611DC01D18F4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1BE1C28B-8832-4674-B02D-3F8A690E5449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DFC39959-7075-49C9-BC47-1410FD3343AD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4BF2B3F0-871A-486D-9320-E996C0E238D2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B2237184-AC66-452A-8286-DE60C581F512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</xdr:col>
      <xdr:colOff>1042987</xdr:colOff>
      <xdr:row>6</xdr:row>
      <xdr:rowOff>9525</xdr:rowOff>
    </xdr:from>
    <xdr:ext cx="65" cy="1722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5AE9AA3-483A-473B-B85B-185449F67AD8}"/>
            </a:ext>
          </a:extLst>
        </xdr:cNvPr>
        <xdr:cNvSpPr txBox="1"/>
      </xdr:nvSpPr>
      <xdr:spPr>
        <a:xfrm>
          <a:off x="1681162" y="1152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pane xSplit="1" topLeftCell="B1" activePane="topRight" state="frozen"/>
      <selection pane="topRight" activeCell="B16" sqref="B16"/>
    </sheetView>
  </sheetViews>
  <sheetFormatPr baseColWidth="10" defaultColWidth="9.140625" defaultRowHeight="15" x14ac:dyDescent="0.25"/>
  <cols>
    <col min="1" max="1" width="9.5703125" bestFit="1" customWidth="1"/>
    <col min="2" max="2" width="22" bestFit="1" customWidth="1"/>
    <col min="3" max="3" width="6.7109375" customWidth="1"/>
    <col min="4" max="4" width="9.5703125" bestFit="1" customWidth="1"/>
    <col min="10" max="10" width="12.85546875" bestFit="1" customWidth="1"/>
    <col min="11" max="11" width="14" bestFit="1" customWidth="1"/>
    <col min="12" max="12" width="19.7109375" bestFit="1" customWidth="1"/>
    <col min="14" max="14" width="10.5703125" bestFit="1" customWidth="1"/>
    <col min="16" max="16" width="10.5703125" bestFit="1" customWidth="1"/>
    <col min="18" max="19" width="11.7109375" bestFit="1" customWidth="1"/>
    <col min="20" max="20" width="21.7109375" bestFit="1" customWidth="1"/>
  </cols>
  <sheetData>
    <row r="1" spans="1:24" x14ac:dyDescent="0.25">
      <c r="A1" s="1" t="s">
        <v>7</v>
      </c>
      <c r="B1" s="9" t="s">
        <v>0</v>
      </c>
      <c r="C1" s="9"/>
      <c r="E1" s="10" t="s">
        <v>6</v>
      </c>
      <c r="F1" s="11"/>
      <c r="G1" s="11"/>
      <c r="H1" s="12"/>
      <c r="J1" s="8" t="s">
        <v>15</v>
      </c>
      <c r="K1" s="2" t="s">
        <v>16</v>
      </c>
      <c r="L1" s="2" t="s">
        <v>17</v>
      </c>
      <c r="M1" s="10" t="s">
        <v>11</v>
      </c>
      <c r="N1" s="11"/>
      <c r="O1" s="11"/>
      <c r="P1" s="12"/>
      <c r="R1" s="4" t="s">
        <v>12</v>
      </c>
      <c r="S1" t="s">
        <v>14</v>
      </c>
      <c r="T1" s="3" t="s">
        <v>13</v>
      </c>
      <c r="X1" s="6"/>
    </row>
    <row r="2" spans="1:24" x14ac:dyDescent="0.25">
      <c r="A2">
        <v>1</v>
      </c>
      <c r="B2" t="s">
        <v>1</v>
      </c>
      <c r="C2">
        <v>7</v>
      </c>
      <c r="E2">
        <v>15</v>
      </c>
      <c r="F2">
        <v>16</v>
      </c>
      <c r="G2">
        <v>1</v>
      </c>
      <c r="H2">
        <v>2</v>
      </c>
      <c r="I2" s="7"/>
      <c r="J2" s="7">
        <v>500</v>
      </c>
      <c r="K2">
        <v>200</v>
      </c>
      <c r="L2">
        <v>0</v>
      </c>
      <c r="M2">
        <v>0</v>
      </c>
      <c r="N2">
        <v>0</v>
      </c>
      <c r="O2">
        <v>2000</v>
      </c>
      <c r="P2" s="5">
        <v>2000</v>
      </c>
      <c r="R2">
        <v>12</v>
      </c>
      <c r="S2">
        <v>17.574000000000002</v>
      </c>
      <c r="T2">
        <v>0</v>
      </c>
    </row>
    <row r="3" spans="1:24" x14ac:dyDescent="0.25">
      <c r="A3">
        <v>2</v>
      </c>
      <c r="B3" t="s">
        <v>2</v>
      </c>
      <c r="C3">
        <v>13</v>
      </c>
      <c r="E3">
        <v>1</v>
      </c>
      <c r="F3">
        <v>2</v>
      </c>
      <c r="G3">
        <v>3</v>
      </c>
      <c r="H3">
        <v>4</v>
      </c>
      <c r="I3" s="7"/>
      <c r="J3" s="7">
        <v>500</v>
      </c>
      <c r="K3">
        <v>200</v>
      </c>
      <c r="L3">
        <v>0</v>
      </c>
      <c r="M3">
        <v>2000</v>
      </c>
      <c r="N3" s="5">
        <v>2000</v>
      </c>
      <c r="O3">
        <v>6000</v>
      </c>
      <c r="P3">
        <v>6000</v>
      </c>
      <c r="Q3">
        <v>0</v>
      </c>
      <c r="R3">
        <v>0</v>
      </c>
      <c r="S3">
        <v>-43.536000000000001</v>
      </c>
      <c r="T3">
        <v>0</v>
      </c>
    </row>
    <row r="4" spans="1:24" x14ac:dyDescent="0.25">
      <c r="A4">
        <v>3</v>
      </c>
      <c r="B4" t="s">
        <v>3</v>
      </c>
      <c r="C4">
        <v>16</v>
      </c>
      <c r="E4">
        <v>3</v>
      </c>
      <c r="F4">
        <v>4</v>
      </c>
      <c r="G4">
        <v>5</v>
      </c>
      <c r="H4">
        <v>6</v>
      </c>
      <c r="I4" s="7"/>
      <c r="J4" s="7">
        <v>500</v>
      </c>
      <c r="K4">
        <v>200</v>
      </c>
      <c r="L4">
        <v>0</v>
      </c>
      <c r="M4">
        <v>6000</v>
      </c>
      <c r="N4">
        <v>6000</v>
      </c>
      <c r="O4">
        <v>10000</v>
      </c>
      <c r="P4">
        <v>2000</v>
      </c>
      <c r="R4">
        <v>0</v>
      </c>
      <c r="S4">
        <v>7.9290000000000003</v>
      </c>
      <c r="T4">
        <v>0</v>
      </c>
    </row>
    <row r="5" spans="1:24" x14ac:dyDescent="0.25">
      <c r="A5">
        <v>4</v>
      </c>
      <c r="B5" t="s">
        <v>4</v>
      </c>
      <c r="C5">
        <v>12</v>
      </c>
      <c r="E5">
        <v>5</v>
      </c>
      <c r="F5">
        <v>6</v>
      </c>
      <c r="G5">
        <v>13</v>
      </c>
      <c r="H5">
        <v>14</v>
      </c>
      <c r="I5" s="7"/>
      <c r="J5" s="7">
        <v>500</v>
      </c>
      <c r="K5">
        <v>200</v>
      </c>
      <c r="L5">
        <v>0</v>
      </c>
      <c r="M5">
        <v>10000</v>
      </c>
      <c r="N5">
        <v>2000</v>
      </c>
      <c r="O5">
        <v>12000</v>
      </c>
      <c r="P5">
        <v>0</v>
      </c>
      <c r="R5">
        <v>0</v>
      </c>
      <c r="S5">
        <v>-7.9290000000000003</v>
      </c>
      <c r="T5">
        <v>0</v>
      </c>
    </row>
    <row r="6" spans="1:24" x14ac:dyDescent="0.25">
      <c r="A6">
        <v>5</v>
      </c>
      <c r="B6" t="s">
        <v>5</v>
      </c>
      <c r="C6">
        <v>4</v>
      </c>
      <c r="E6">
        <v>15</v>
      </c>
      <c r="F6">
        <v>16</v>
      </c>
      <c r="G6">
        <v>7</v>
      </c>
      <c r="H6">
        <v>8</v>
      </c>
      <c r="I6" s="7"/>
      <c r="J6" s="7">
        <v>500</v>
      </c>
      <c r="K6">
        <v>200</v>
      </c>
      <c r="L6">
        <v>0</v>
      </c>
      <c r="M6">
        <v>0</v>
      </c>
      <c r="N6">
        <v>0</v>
      </c>
      <c r="O6">
        <v>4000</v>
      </c>
      <c r="P6">
        <v>0</v>
      </c>
      <c r="R6">
        <v>10</v>
      </c>
      <c r="S6">
        <v>-15.858000000000001</v>
      </c>
      <c r="T6">
        <v>0</v>
      </c>
    </row>
    <row r="7" spans="1:24" x14ac:dyDescent="0.25">
      <c r="A7">
        <v>6</v>
      </c>
      <c r="B7" t="s">
        <v>9</v>
      </c>
      <c r="C7">
        <v>750</v>
      </c>
      <c r="E7">
        <v>7</v>
      </c>
      <c r="F7">
        <v>8</v>
      </c>
      <c r="G7">
        <v>9</v>
      </c>
      <c r="H7">
        <v>10</v>
      </c>
      <c r="I7" s="7"/>
      <c r="J7" s="7">
        <v>500</v>
      </c>
      <c r="K7">
        <v>200</v>
      </c>
      <c r="L7">
        <v>0</v>
      </c>
      <c r="M7">
        <v>4000</v>
      </c>
      <c r="N7">
        <v>0</v>
      </c>
      <c r="O7">
        <v>6000</v>
      </c>
      <c r="P7">
        <v>0</v>
      </c>
      <c r="R7">
        <v>0</v>
      </c>
      <c r="S7">
        <v>22.425999999999998</v>
      </c>
      <c r="T7">
        <v>0</v>
      </c>
    </row>
    <row r="8" spans="1:24" x14ac:dyDescent="0.25">
      <c r="A8">
        <v>7</v>
      </c>
      <c r="B8" t="s">
        <v>10</v>
      </c>
      <c r="C8">
        <v>750</v>
      </c>
      <c r="E8">
        <v>9</v>
      </c>
      <c r="F8">
        <v>10</v>
      </c>
      <c r="G8">
        <v>11</v>
      </c>
      <c r="H8">
        <v>12</v>
      </c>
      <c r="I8" s="7"/>
      <c r="J8" s="7">
        <v>500</v>
      </c>
      <c r="K8">
        <v>200</v>
      </c>
      <c r="L8">
        <v>0</v>
      </c>
      <c r="M8">
        <v>6000</v>
      </c>
      <c r="N8">
        <v>0</v>
      </c>
      <c r="O8">
        <v>8000</v>
      </c>
      <c r="P8">
        <v>0</v>
      </c>
      <c r="R8">
        <v>0</v>
      </c>
      <c r="S8">
        <v>-25.962</v>
      </c>
      <c r="T8">
        <v>0</v>
      </c>
    </row>
    <row r="9" spans="1:24" x14ac:dyDescent="0.25">
      <c r="A9">
        <v>8</v>
      </c>
      <c r="B9" t="s">
        <v>8</v>
      </c>
      <c r="C9">
        <v>200</v>
      </c>
      <c r="E9">
        <v>11</v>
      </c>
      <c r="F9">
        <v>12</v>
      </c>
      <c r="G9">
        <v>13</v>
      </c>
      <c r="H9">
        <v>14</v>
      </c>
      <c r="I9" s="7"/>
      <c r="J9" s="7">
        <v>500</v>
      </c>
      <c r="K9">
        <v>200</v>
      </c>
      <c r="L9">
        <v>0</v>
      </c>
      <c r="M9">
        <v>8000</v>
      </c>
      <c r="N9">
        <v>0</v>
      </c>
      <c r="O9">
        <v>12000</v>
      </c>
      <c r="P9">
        <v>0</v>
      </c>
      <c r="R9">
        <v>0</v>
      </c>
      <c r="S9">
        <v>-0.85799999999999998</v>
      </c>
      <c r="T9">
        <v>0</v>
      </c>
    </row>
    <row r="10" spans="1:24" x14ac:dyDescent="0.25">
      <c r="A10">
        <v>9</v>
      </c>
      <c r="E10">
        <v>1</v>
      </c>
      <c r="F10">
        <v>2</v>
      </c>
      <c r="G10">
        <v>7</v>
      </c>
      <c r="H10">
        <v>8</v>
      </c>
      <c r="I10" s="7"/>
      <c r="J10" s="7">
        <v>500</v>
      </c>
      <c r="K10">
        <v>200</v>
      </c>
      <c r="L10">
        <v>0</v>
      </c>
      <c r="M10">
        <v>2000</v>
      </c>
      <c r="N10">
        <v>2000</v>
      </c>
      <c r="O10">
        <v>4000</v>
      </c>
      <c r="P10">
        <v>0</v>
      </c>
      <c r="R10">
        <v>0</v>
      </c>
      <c r="T10">
        <v>0</v>
      </c>
    </row>
    <row r="11" spans="1:24" x14ac:dyDescent="0.25">
      <c r="A11">
        <v>10</v>
      </c>
      <c r="E11">
        <v>7</v>
      </c>
      <c r="F11">
        <v>8</v>
      </c>
      <c r="G11">
        <v>3</v>
      </c>
      <c r="H11">
        <v>4</v>
      </c>
      <c r="I11" s="7"/>
      <c r="J11" s="7">
        <v>500</v>
      </c>
      <c r="K11">
        <v>200</v>
      </c>
      <c r="L11">
        <v>0</v>
      </c>
      <c r="M11">
        <v>4000</v>
      </c>
      <c r="N11">
        <v>0</v>
      </c>
      <c r="O11">
        <v>6000</v>
      </c>
      <c r="P11">
        <v>6000</v>
      </c>
      <c r="R11">
        <v>-20</v>
      </c>
      <c r="T11">
        <v>0</v>
      </c>
    </row>
    <row r="12" spans="1:24" x14ac:dyDescent="0.25">
      <c r="A12">
        <v>11</v>
      </c>
      <c r="E12">
        <v>3</v>
      </c>
      <c r="F12">
        <v>4</v>
      </c>
      <c r="G12">
        <v>11</v>
      </c>
      <c r="H12">
        <v>12</v>
      </c>
      <c r="I12" s="7"/>
      <c r="J12" s="7">
        <v>500</v>
      </c>
      <c r="K12">
        <v>200</v>
      </c>
      <c r="L12">
        <v>0</v>
      </c>
      <c r="M12">
        <v>6000</v>
      </c>
      <c r="N12">
        <v>6000</v>
      </c>
      <c r="O12">
        <v>8000</v>
      </c>
      <c r="P12">
        <v>0</v>
      </c>
      <c r="R12">
        <v>0</v>
      </c>
      <c r="T12">
        <v>0</v>
      </c>
    </row>
    <row r="13" spans="1:24" x14ac:dyDescent="0.25">
      <c r="A13">
        <v>12</v>
      </c>
      <c r="E13">
        <v>11</v>
      </c>
      <c r="F13">
        <v>12</v>
      </c>
      <c r="G13">
        <v>5</v>
      </c>
      <c r="H13">
        <v>6</v>
      </c>
      <c r="I13" s="7"/>
      <c r="J13" s="7">
        <v>500</v>
      </c>
      <c r="K13">
        <v>200</v>
      </c>
      <c r="L13">
        <v>0</v>
      </c>
      <c r="M13">
        <v>8000</v>
      </c>
      <c r="N13">
        <v>0</v>
      </c>
      <c r="O13">
        <v>10000</v>
      </c>
      <c r="P13">
        <v>2000</v>
      </c>
      <c r="R13">
        <v>0</v>
      </c>
      <c r="T13">
        <v>0</v>
      </c>
    </row>
    <row r="14" spans="1:24" x14ac:dyDescent="0.25">
      <c r="A14">
        <v>13</v>
      </c>
      <c r="E14">
        <v>9</v>
      </c>
      <c r="F14">
        <v>10</v>
      </c>
      <c r="G14">
        <v>3</v>
      </c>
      <c r="H14">
        <v>4</v>
      </c>
      <c r="I14" s="7"/>
      <c r="J14" s="7">
        <v>500</v>
      </c>
      <c r="K14">
        <v>200</v>
      </c>
      <c r="L14">
        <v>0</v>
      </c>
      <c r="M14">
        <v>6000</v>
      </c>
      <c r="N14">
        <v>0</v>
      </c>
      <c r="O14">
        <v>6000</v>
      </c>
      <c r="P14">
        <v>6000</v>
      </c>
      <c r="R14">
        <v>0</v>
      </c>
      <c r="T14">
        <v>0</v>
      </c>
    </row>
    <row r="15" spans="1:24" x14ac:dyDescent="0.25">
      <c r="A15">
        <v>14</v>
      </c>
      <c r="E15">
        <v>11</v>
      </c>
      <c r="F15">
        <v>12</v>
      </c>
      <c r="G15">
        <v>17</v>
      </c>
      <c r="H15">
        <v>18</v>
      </c>
      <c r="I15" s="7"/>
      <c r="J15" s="7">
        <v>500</v>
      </c>
      <c r="K15">
        <v>200</v>
      </c>
      <c r="L15">
        <v>0</v>
      </c>
      <c r="M15">
        <v>2000</v>
      </c>
      <c r="N15">
        <v>2000</v>
      </c>
      <c r="O15">
        <v>3000</v>
      </c>
      <c r="P15">
        <v>0</v>
      </c>
      <c r="R15">
        <v>0</v>
      </c>
      <c r="T15">
        <v>0</v>
      </c>
    </row>
    <row r="16" spans="1:24" x14ac:dyDescent="0.25">
      <c r="A16">
        <v>15</v>
      </c>
      <c r="E16">
        <v>13</v>
      </c>
      <c r="F16">
        <v>14</v>
      </c>
      <c r="G16">
        <v>7</v>
      </c>
      <c r="H16">
        <v>8</v>
      </c>
      <c r="I16" s="7"/>
      <c r="J16" s="7">
        <v>500</v>
      </c>
      <c r="K16">
        <v>200</v>
      </c>
      <c r="L16">
        <v>0</v>
      </c>
      <c r="M16">
        <v>5250</v>
      </c>
      <c r="N16">
        <f>21/11*1000</f>
        <v>1909.0909090909092</v>
      </c>
      <c r="O16">
        <v>8250</v>
      </c>
      <c r="P16">
        <v>3000</v>
      </c>
      <c r="R16">
        <v>0</v>
      </c>
      <c r="T16">
        <v>0</v>
      </c>
    </row>
    <row r="17" spans="1:20" x14ac:dyDescent="0.25">
      <c r="A17">
        <v>16</v>
      </c>
      <c r="E17">
        <v>7</v>
      </c>
      <c r="F17">
        <v>8</v>
      </c>
      <c r="G17">
        <v>15</v>
      </c>
      <c r="H17">
        <v>16</v>
      </c>
      <c r="I17" s="7"/>
      <c r="J17" s="7">
        <v>500</v>
      </c>
      <c r="K17">
        <v>200</v>
      </c>
      <c r="L17">
        <v>0</v>
      </c>
      <c r="M17">
        <v>8250</v>
      </c>
      <c r="N17">
        <v>3000</v>
      </c>
      <c r="O17">
        <v>8250</v>
      </c>
      <c r="P17">
        <f>9/11*1000</f>
        <v>818.18181818181824</v>
      </c>
      <c r="R17">
        <v>0</v>
      </c>
      <c r="T17">
        <v>0</v>
      </c>
    </row>
    <row r="18" spans="1:20" x14ac:dyDescent="0.25">
      <c r="A18">
        <v>17</v>
      </c>
      <c r="E18">
        <v>15</v>
      </c>
      <c r="F18">
        <v>16</v>
      </c>
      <c r="G18">
        <v>9</v>
      </c>
      <c r="H18">
        <v>10</v>
      </c>
      <c r="I18" s="7"/>
      <c r="J18" s="7">
        <v>500</v>
      </c>
      <c r="K18">
        <v>200</v>
      </c>
      <c r="L18">
        <v>0</v>
      </c>
      <c r="M18">
        <v>8250</v>
      </c>
      <c r="N18">
        <f>9/11*1000</f>
        <v>818.18181818181824</v>
      </c>
      <c r="O18">
        <v>10500</v>
      </c>
      <c r="P18">
        <v>3000</v>
      </c>
      <c r="R18">
        <v>0</v>
      </c>
      <c r="T18">
        <v>0</v>
      </c>
    </row>
    <row r="19" spans="1:20" x14ac:dyDescent="0.25">
      <c r="A19">
        <v>18</v>
      </c>
      <c r="L19">
        <v>0</v>
      </c>
      <c r="R19">
        <v>0</v>
      </c>
      <c r="T19">
        <v>0</v>
      </c>
    </row>
    <row r="20" spans="1:20" x14ac:dyDescent="0.25">
      <c r="A20">
        <v>19</v>
      </c>
      <c r="R20">
        <v>0</v>
      </c>
      <c r="T20">
        <v>0</v>
      </c>
    </row>
    <row r="21" spans="1:20" x14ac:dyDescent="0.25">
      <c r="A21">
        <v>20</v>
      </c>
      <c r="R21">
        <v>0</v>
      </c>
      <c r="T21">
        <v>0</v>
      </c>
    </row>
  </sheetData>
  <mergeCells count="3">
    <mergeCell ref="B1:C1"/>
    <mergeCell ref="E1:H1"/>
    <mergeCell ref="M1:P1"/>
  </mergeCells>
  <pageMargins left="0.7" right="0.7" top="0.75" bottom="0.75" header="0.3" footer="0.3"/>
  <pageSetup orientation="portrait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2020-09-16T02:16:36Z</dcterms:modified>
</cp:coreProperties>
</file>