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Cleantech Innovation\Data\Patent Data\"/>
    </mc:Choice>
  </mc:AlternateContent>
  <bookViews>
    <workbookView xWindow="0" yWindow="0" windowWidth="19200" windowHeight="10560"/>
  </bookViews>
  <sheets>
    <sheet name="100 Metro Are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H102" i="1" l="1"/>
  <c r="G102" i="1"/>
  <c r="C102" i="1"/>
  <c r="B102" i="1"/>
  <c r="B72" i="1"/>
  <c r="B39" i="1"/>
</calcChain>
</file>

<file path=xl/sharedStrings.xml><?xml version="1.0" encoding="utf-8"?>
<sst xmlns="http://schemas.openxmlformats.org/spreadsheetml/2006/main" count="114" uniqueCount="114">
  <si>
    <t>MSA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</si>
  <si>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</si>
  <si>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</si>
  <si>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</si>
  <si>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</si>
  <si>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</si>
  <si>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</si>
  <si>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</si>
  <si>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</si>
  <si>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</si>
  <si>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</si>
  <si>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</si>
  <si>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</si>
  <si>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</si>
  <si>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</si>
  <si>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</si>
  <si>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</si>
  <si>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</si>
  <si>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</si>
  <si>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</si>
  <si>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</si>
  <si>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</si>
  <si>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</si>
  <si>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</si>
  <si>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</si>
  <si>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</si>
  <si>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</si>
  <si>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</si>
  <si>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</si>
  <si>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</si>
  <si>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</si>
  <si>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</si>
  <si>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</si>
  <si>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</si>
  <si>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</si>
  <si>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</si>
  <si>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</si>
  <si>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</si>
  <si>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</si>
  <si>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</si>
  <si>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</si>
  <si>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</si>
  <si>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</si>
  <si>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</si>
  <si>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</si>
  <si>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</si>
  <si>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</si>
  <si>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</si>
  <si>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</si>
  <si>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</si>
  <si>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</si>
  <si>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</si>
  <si>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</si>
  <si>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</si>
  <si>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</si>
  <si>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</si>
  <si>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</si>
  <si>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</si>
  <si>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</si>
  <si>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</si>
  <si>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</si>
  <si>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</si>
  <si>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</si>
  <si>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</si>
  <si>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</si>
  <si>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</si>
  <si>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</si>
  <si>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</si>
  <si>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</si>
  <si>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</si>
  <si>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</si>
  <si>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</si>
  <si>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</si>
  <si>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</si>
  <si>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</si>
  <si>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</si>
  <si>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</si>
  <si>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</si>
  <si>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</si>
  <si>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</si>
  <si>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</si>
  <si>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</si>
  <si>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</si>
  <si>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</si>
  <si>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</si>
  <si>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</si>
  <si>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St. Louis, MO-IL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</si>
  <si>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</si>
  <si>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</si>
  <si>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</si>
  <si>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</si>
  <si>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</si>
  <si>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</si>
  <si>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</si>
  <si>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</si>
  <si>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</si>
  <si>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</si>
  <si>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</si>
  <si>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</si>
  <si>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</si>
  <si>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Akron, OH</t>
  </si>
  <si>
    <t>Total Number of Cleantech Inventors, 2001-2016</t>
  </si>
  <si>
    <t>Total 100 MSAs</t>
  </si>
  <si>
    <t>Total U.S.</t>
  </si>
  <si>
    <t>Total Number of Cleantech Patents, 2001-2016</t>
  </si>
  <si>
    <t>Average Granted Patents Per Year, 2001-2016</t>
  </si>
  <si>
    <t>Mean Population 2001-2015</t>
  </si>
  <si>
    <t>Patents Per Million Residents, 2001-2016</t>
  </si>
  <si>
    <t>Total Number of Cleantech Inventors, 2011-2016</t>
  </si>
  <si>
    <t>Total Number of Cleantech Patents, 2011-2016</t>
  </si>
  <si>
    <t>Average Granted Patents Per Year, 2011-2016</t>
  </si>
  <si>
    <t>Mean Population 2011-2015</t>
  </si>
  <si>
    <t>Patents Per Million Residents, 2011-2016</t>
  </si>
  <si>
    <t>MSA Share of Total U.S. Cleantech Patents, 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</si>
</sst>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164" fontId="0" fillId="0" borderId="0" xfId="1" applyNumberFormat="1" applyFont="1" applyFill="1"/>
    <xf numFmtId="164" fontId="2" fillId="0" borderId="1" xfId="1" applyNumberFormat="1" applyFont="1" applyFill="1" applyBorder="1" applyAlignment="1">
      <alignment wrapText="1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K90" sqref="K90"/>
    </sheetView>
  </sheetViews>
  <sheetFormatPr defaultRowHeight="15" x14ac:dyDescent="0.25"/>
  <cols>
    <col min="1" max="1" width="38.28515625" style="1" customWidth="1"/>
    <col min="2" max="2" width="14.5703125" customWidth="1"/>
    <col min="3" max="3" width="12.85546875" customWidth="1"/>
    <col min="4" max="4" width="12" customWidth="1"/>
    <col min="5" max="6" width="13.42578125" customWidth="1"/>
    <col min="7" max="7" width="14.42578125" customWidth="1"/>
    <col min="8" max="8" width="14.5703125" customWidth="1"/>
    <col min="9" max="9" width="11.7109375" customWidth="1"/>
    <col min="10" max="10" width="11.5703125" customWidth="1"/>
    <col min="11" max="11" width="12" customWidth="1"/>
    <col min="12" max="12" width="12.5703125" customWidth="1"/>
  </cols>
  <sheetData>
    <row r="1" spans="1:12" s="2" customFormat="1" ht="98.25" customHeight="1" x14ac:dyDescent="0.25">
      <c r="A1" s="2" t="s">
        <v>0</v>
      </c>
      <c r="B1" s="3" t="s">
        <v>101</v>
      </c>
      <c r="C1" s="3" t="s">
        <v>104</v>
      </c>
      <c r="D1" s="7" t="s">
        <v>105</v>
      </c>
      <c r="E1" s="9" t="s">
        <v>106</v>
      </c>
      <c r="F1" s="3" t="s">
        <v>107</v>
      </c>
      <c r="G1" s="3" t="s">
        <v>108</v>
      </c>
      <c r="H1" s="3" t="s">
        <v>109</v>
      </c>
      <c r="I1" s="7" t="s">
        <v>110</v>
      </c>
      <c r="J1" s="9" t="s">
        <v>111</v>
      </c>
      <c r="K1" s="3" t="s">
        <v>112</v>
      </c>
      <c r="L1" s="3" t="s">
        <v>113</v>
      </c>
    </row>
    <row r="2" spans="1:12" x14ac:dyDescent="0.25">
      <c r="A2" s="1" t="s">
        <v>100</v>
      </c>
      <c r="B2" s="4">
        <v>1213</v>
      </c>
      <c r="C2" s="5">
        <v>473.52</v>
      </c>
      <c r="D2" s="6">
        <v>31.567999999999998</v>
      </c>
      <c r="E2" s="8">
        <v>702496.3125</v>
      </c>
      <c r="F2" s="10">
        <v>44.936890682967103</v>
      </c>
      <c r="G2" s="4">
        <v>569</v>
      </c>
      <c r="H2" s="5">
        <v>214.33</v>
      </c>
      <c r="I2" s="6">
        <v>42.866</v>
      </c>
      <c r="J2" s="8">
        <v>703744</v>
      </c>
      <c r="K2" s="10">
        <v>60.911354128774093</v>
      </c>
      <c r="L2" s="6">
        <v>0.27064465782070002</v>
      </c>
    </row>
    <row r="3" spans="1:12" x14ac:dyDescent="0.25">
      <c r="A3" s="1" t="s">
        <v>1</v>
      </c>
      <c r="B3" s="4">
        <v>5597</v>
      </c>
      <c r="C3" s="5">
        <v>1712.72</v>
      </c>
      <c r="D3" s="6">
        <v>114.18133333333334</v>
      </c>
      <c r="E3" s="8">
        <v>862453.9375</v>
      </c>
      <c r="F3" s="10">
        <v>132.39122504827492</v>
      </c>
      <c r="G3" s="4">
        <v>2673</v>
      </c>
      <c r="H3" s="5">
        <v>778.47</v>
      </c>
      <c r="I3" s="6">
        <v>155.69400000000002</v>
      </c>
      <c r="J3" s="8">
        <v>877845.375</v>
      </c>
      <c r="K3" s="10">
        <v>177.35925304613014</v>
      </c>
      <c r="L3" s="6">
        <v>0.98301099600466724</v>
      </c>
    </row>
    <row r="4" spans="1:12" x14ac:dyDescent="0.25">
      <c r="A4" s="1" t="s">
        <v>2</v>
      </c>
      <c r="B4" s="4">
        <v>2379</v>
      </c>
      <c r="C4" s="5">
        <v>763.6</v>
      </c>
      <c r="D4" s="6">
        <v>50.906666666666666</v>
      </c>
      <c r="E4" s="8">
        <v>846304.1875</v>
      </c>
      <c r="F4" s="10">
        <v>60.151736714249289</v>
      </c>
      <c r="G4" s="4">
        <v>1031</v>
      </c>
      <c r="H4" s="5">
        <v>371.22</v>
      </c>
      <c r="I4" s="6">
        <v>74.244</v>
      </c>
      <c r="J4" s="8">
        <v>902730</v>
      </c>
      <c r="K4" s="10">
        <v>82.24386029045229</v>
      </c>
      <c r="L4" s="6">
        <v>0.46875710295432399</v>
      </c>
    </row>
    <row r="5" spans="1:12" x14ac:dyDescent="0.25">
      <c r="A5" s="1" t="s">
        <v>3</v>
      </c>
      <c r="B5" s="4">
        <v>2085</v>
      </c>
      <c r="C5" s="5">
        <v>652</v>
      </c>
      <c r="D5" s="6">
        <v>43.466666666666669</v>
      </c>
      <c r="E5" s="8">
        <v>802572.9375</v>
      </c>
      <c r="F5" s="10">
        <v>54.159148204105335</v>
      </c>
      <c r="G5" s="4">
        <v>1011</v>
      </c>
      <c r="H5" s="5">
        <v>315.14</v>
      </c>
      <c r="I5" s="6">
        <v>63.027999999999999</v>
      </c>
      <c r="J5" s="8">
        <v>828231.625</v>
      </c>
      <c r="K5" s="10">
        <v>76.099484851233484</v>
      </c>
      <c r="L5" s="6">
        <v>0.39794222677933744</v>
      </c>
    </row>
    <row r="6" spans="1:12" x14ac:dyDescent="0.25">
      <c r="A6" s="1" t="s">
        <v>4</v>
      </c>
      <c r="B6" s="4">
        <v>4843</v>
      </c>
      <c r="C6" s="5">
        <v>2020.51</v>
      </c>
      <c r="D6" s="6">
        <v>134.70066666666668</v>
      </c>
      <c r="E6" s="8">
        <v>5085787</v>
      </c>
      <c r="F6" s="10">
        <v>26.485707456223921</v>
      </c>
      <c r="G6" s="4">
        <v>2781</v>
      </c>
      <c r="H6" s="5">
        <v>1116.31</v>
      </c>
      <c r="I6" s="6">
        <v>223.262</v>
      </c>
      <c r="J6" s="8">
        <v>5535838</v>
      </c>
      <c r="K6" s="10">
        <v>40.330298682873305</v>
      </c>
      <c r="L6" s="6">
        <v>1.4096175895666756</v>
      </c>
    </row>
    <row r="7" spans="1:12" x14ac:dyDescent="0.25">
      <c r="A7" s="1" t="s">
        <v>5</v>
      </c>
      <c r="B7" s="4">
        <v>237</v>
      </c>
      <c r="C7" s="5">
        <v>99.59</v>
      </c>
      <c r="D7" s="6">
        <v>6.639333333333334</v>
      </c>
      <c r="E7" s="8">
        <v>551333.125</v>
      </c>
      <c r="F7" s="10">
        <v>12.042326194953976</v>
      </c>
      <c r="G7" s="4">
        <v>85</v>
      </c>
      <c r="H7" s="5">
        <v>40.950000000000003</v>
      </c>
      <c r="I7" s="6">
        <v>8.1900000000000013</v>
      </c>
      <c r="J7" s="8">
        <v>580178.375</v>
      </c>
      <c r="K7" s="10">
        <v>14.116348269616221</v>
      </c>
      <c r="L7" s="6">
        <v>5.1709507477990316E-2</v>
      </c>
    </row>
    <row r="8" spans="1:12" x14ac:dyDescent="0.25">
      <c r="A8" s="1" t="s">
        <v>6</v>
      </c>
      <c r="B8" s="4">
        <v>5004</v>
      </c>
      <c r="C8" s="5">
        <v>1891.57</v>
      </c>
      <c r="D8" s="6">
        <v>126.10466666666666</v>
      </c>
      <c r="E8" s="8">
        <v>1632748.75</v>
      </c>
      <c r="F8" s="10">
        <v>77.234581662773692</v>
      </c>
      <c r="G8" s="4">
        <v>2689</v>
      </c>
      <c r="H8" s="5">
        <v>997.82</v>
      </c>
      <c r="I8" s="6">
        <v>199.56400000000002</v>
      </c>
      <c r="J8" s="8">
        <v>1889094.25</v>
      </c>
      <c r="K8" s="10">
        <v>105.640044164022</v>
      </c>
      <c r="L8" s="6">
        <v>1.2599946459508742</v>
      </c>
    </row>
    <row r="9" spans="1:12" x14ac:dyDescent="0.25">
      <c r="A9" s="1" t="s">
        <v>7</v>
      </c>
      <c r="B9" s="4">
        <v>442</v>
      </c>
      <c r="C9" s="5">
        <v>202</v>
      </c>
      <c r="D9" s="6">
        <v>13.466666666666667</v>
      </c>
      <c r="E9" s="8">
        <v>799236.1875</v>
      </c>
      <c r="F9" s="10">
        <v>16.84942058090515</v>
      </c>
      <c r="G9" s="4">
        <v>253</v>
      </c>
      <c r="H9" s="5">
        <v>110.94</v>
      </c>
      <c r="I9" s="6">
        <v>22.187999999999999</v>
      </c>
      <c r="J9" s="8">
        <v>865735.625</v>
      </c>
      <c r="K9" s="10">
        <v>25.629071230608073</v>
      </c>
      <c r="L9" s="6">
        <v>0.14008920047883383</v>
      </c>
    </row>
    <row r="10" spans="1:12" x14ac:dyDescent="0.25">
      <c r="A10" s="1" t="s">
        <v>8</v>
      </c>
      <c r="B10" s="4">
        <v>2197</v>
      </c>
      <c r="C10" s="5">
        <v>737.39</v>
      </c>
      <c r="D10" s="6">
        <v>49.159333333333329</v>
      </c>
      <c r="E10" s="8">
        <v>2688510.25</v>
      </c>
      <c r="F10" s="10">
        <v>18.284971512879046</v>
      </c>
      <c r="G10" s="4">
        <v>1052</v>
      </c>
      <c r="H10" s="5">
        <v>362.5</v>
      </c>
      <c r="I10" s="6">
        <v>72.5</v>
      </c>
      <c r="J10" s="8">
        <v>2769818.75</v>
      </c>
      <c r="K10" s="10">
        <v>26.174997912769562</v>
      </c>
      <c r="L10" s="6">
        <v>0.45774594531798513</v>
      </c>
    </row>
    <row r="11" spans="1:12" x14ac:dyDescent="0.25">
      <c r="A11" s="1" t="s">
        <v>9</v>
      </c>
      <c r="B11" s="4">
        <v>663</v>
      </c>
      <c r="C11" s="5">
        <v>227.79</v>
      </c>
      <c r="D11" s="6">
        <v>15.186</v>
      </c>
      <c r="E11" s="8">
        <v>776845.6875</v>
      </c>
      <c r="F11" s="10">
        <v>19.548283841119989</v>
      </c>
      <c r="G11" s="4">
        <v>253</v>
      </c>
      <c r="H11" s="5">
        <v>94.82</v>
      </c>
      <c r="I11" s="6">
        <v>18.963999999999999</v>
      </c>
      <c r="J11" s="8">
        <v>819862.1875</v>
      </c>
      <c r="K11" s="10">
        <v>23.130716709629933</v>
      </c>
      <c r="L11" s="6">
        <v>0.11973371182083128</v>
      </c>
    </row>
    <row r="12" spans="1:12" x14ac:dyDescent="0.25">
      <c r="A12" s="1" t="s">
        <v>10</v>
      </c>
      <c r="B12" s="4">
        <v>260</v>
      </c>
      <c r="C12" s="5">
        <v>108.17</v>
      </c>
      <c r="D12" s="6">
        <v>7.2113333333333332</v>
      </c>
      <c r="E12" s="8">
        <v>1108477.75</v>
      </c>
      <c r="F12" s="10">
        <v>6.5056184784343509</v>
      </c>
      <c r="G12" s="4">
        <v>132</v>
      </c>
      <c r="H12" s="5">
        <v>58.63</v>
      </c>
      <c r="I12" s="6">
        <v>11.726000000000001</v>
      </c>
      <c r="J12" s="8">
        <v>1138477.25</v>
      </c>
      <c r="K12" s="10">
        <v>10.299722721732033</v>
      </c>
      <c r="L12" s="6">
        <v>7.4034882135154384E-2</v>
      </c>
    </row>
    <row r="13" spans="1:12" x14ac:dyDescent="0.25">
      <c r="A13" s="1" t="s">
        <v>11</v>
      </c>
      <c r="B13" s="4">
        <v>1889</v>
      </c>
      <c r="C13" s="5">
        <v>1003.28</v>
      </c>
      <c r="D13" s="6">
        <v>66.885333333333335</v>
      </c>
      <c r="E13" s="8">
        <v>588134.875</v>
      </c>
      <c r="F13" s="10">
        <v>113.72448085710499</v>
      </c>
      <c r="G13" s="4">
        <v>806</v>
      </c>
      <c r="H13" s="5">
        <v>404.88</v>
      </c>
      <c r="I13" s="6">
        <v>80.975999999999999</v>
      </c>
      <c r="J13" s="8">
        <v>651402.625</v>
      </c>
      <c r="K13" s="10">
        <v>124.31021443918804</v>
      </c>
      <c r="L13" s="6">
        <v>0.51126118162854017</v>
      </c>
    </row>
    <row r="14" spans="1:12" x14ac:dyDescent="0.25">
      <c r="A14" s="1" t="s">
        <v>12</v>
      </c>
      <c r="B14" s="4">
        <v>13388</v>
      </c>
      <c r="C14" s="5">
        <v>4435.09</v>
      </c>
      <c r="D14" s="6">
        <v>295.67266666666666</v>
      </c>
      <c r="E14" s="8">
        <v>4538245.5</v>
      </c>
      <c r="F14" s="10">
        <v>65.151316002333203</v>
      </c>
      <c r="G14" s="4">
        <v>7622</v>
      </c>
      <c r="H14" s="5">
        <v>2461.62</v>
      </c>
      <c r="I14" s="6">
        <v>492.32399999999996</v>
      </c>
      <c r="J14" s="8">
        <v>4694566</v>
      </c>
      <c r="K14" s="10">
        <v>104.87103600205002</v>
      </c>
      <c r="L14" s="6">
        <v>3.1084043418307816</v>
      </c>
    </row>
    <row r="15" spans="1:12" x14ac:dyDescent="0.25">
      <c r="A15" s="1" t="s">
        <v>13</v>
      </c>
      <c r="B15" s="4">
        <v>1606</v>
      </c>
      <c r="C15" s="5">
        <v>553.57000000000005</v>
      </c>
      <c r="D15" s="6">
        <v>36.904666666666671</v>
      </c>
      <c r="E15" s="8">
        <v>913405.625</v>
      </c>
      <c r="F15" s="10">
        <v>40.403371357239749</v>
      </c>
      <c r="G15" s="4">
        <v>767</v>
      </c>
      <c r="H15" s="5">
        <v>261.47000000000003</v>
      </c>
      <c r="I15" s="6">
        <v>52.294000000000004</v>
      </c>
      <c r="J15" s="8">
        <v>939982.625</v>
      </c>
      <c r="K15" s="10">
        <v>55.632943215306781</v>
      </c>
      <c r="L15" s="6">
        <v>0.33017057192356847</v>
      </c>
    </row>
    <row r="16" spans="1:12" x14ac:dyDescent="0.25">
      <c r="A16" s="1" t="s">
        <v>14</v>
      </c>
      <c r="B16" s="4">
        <v>1444</v>
      </c>
      <c r="C16" s="5">
        <v>526.74</v>
      </c>
      <c r="D16" s="6">
        <v>35.116</v>
      </c>
      <c r="E16" s="8">
        <v>1143777.625</v>
      </c>
      <c r="F16" s="10">
        <v>30.701772121132375</v>
      </c>
      <c r="G16" s="4">
        <v>527</v>
      </c>
      <c r="H16" s="5">
        <v>177.68</v>
      </c>
      <c r="I16" s="6">
        <v>35.536000000000001</v>
      </c>
      <c r="J16" s="8">
        <v>1135734.25</v>
      </c>
      <c r="K16" s="10">
        <v>31.289009730929571</v>
      </c>
      <c r="L16" s="6">
        <v>0.2243649643147575</v>
      </c>
    </row>
    <row r="17" spans="1:12" x14ac:dyDescent="0.25">
      <c r="A17" s="1" t="s">
        <v>15</v>
      </c>
      <c r="B17" s="4">
        <v>134</v>
      </c>
      <c r="C17" s="5">
        <v>75.88</v>
      </c>
      <c r="D17" s="6">
        <v>5.0586666666666664</v>
      </c>
      <c r="E17" s="8">
        <v>590975.4375</v>
      </c>
      <c r="F17" s="10">
        <v>8.5598594216814057</v>
      </c>
      <c r="G17" s="4">
        <v>94</v>
      </c>
      <c r="H17" s="5">
        <v>47.05</v>
      </c>
      <c r="I17" s="6">
        <v>9.41</v>
      </c>
      <c r="J17" s="8">
        <v>663675.375</v>
      </c>
      <c r="K17" s="10">
        <v>14.178618575384089</v>
      </c>
      <c r="L17" s="6">
        <v>5.941226683368607E-2</v>
      </c>
    </row>
    <row r="18" spans="1:12" x14ac:dyDescent="0.25">
      <c r="A18" s="1" t="s">
        <v>16</v>
      </c>
      <c r="B18" s="4">
        <v>186</v>
      </c>
      <c r="C18" s="5">
        <v>91.27</v>
      </c>
      <c r="D18" s="6">
        <v>6.0846666666666662</v>
      </c>
      <c r="E18" s="8">
        <v>643437.5625</v>
      </c>
      <c r="F18" s="10">
        <v>9.4564990005019585</v>
      </c>
      <c r="G18" s="4">
        <v>107</v>
      </c>
      <c r="H18" s="5">
        <v>51.01</v>
      </c>
      <c r="I18" s="6">
        <v>10.202</v>
      </c>
      <c r="J18" s="8">
        <v>712232</v>
      </c>
      <c r="K18" s="10">
        <v>14.323984319716049</v>
      </c>
      <c r="L18" s="6">
        <v>6.4412746677711505E-2</v>
      </c>
    </row>
    <row r="19" spans="1:12" x14ac:dyDescent="0.25">
      <c r="A19" s="1" t="s">
        <v>17</v>
      </c>
      <c r="B19" s="4">
        <v>1092</v>
      </c>
      <c r="C19" s="5">
        <v>465.73</v>
      </c>
      <c r="D19" s="6">
        <v>31.048666666666669</v>
      </c>
      <c r="E19" s="8">
        <v>2106161.25</v>
      </c>
      <c r="F19" s="10">
        <v>14.741827895023075</v>
      </c>
      <c r="G19" s="4">
        <v>543</v>
      </c>
      <c r="H19" s="5">
        <v>221.47</v>
      </c>
      <c r="I19" s="6">
        <v>44.293999999999997</v>
      </c>
      <c r="J19" s="8">
        <v>2338792.25</v>
      </c>
      <c r="K19" s="10">
        <v>18.938834776795588</v>
      </c>
      <c r="L19" s="6">
        <v>0.27966067450917009</v>
      </c>
    </row>
    <row r="20" spans="1:12" x14ac:dyDescent="0.25">
      <c r="A20" s="1" t="s">
        <v>18</v>
      </c>
      <c r="B20" s="4">
        <v>181</v>
      </c>
      <c r="C20" s="5">
        <v>82.6</v>
      </c>
      <c r="D20" s="6">
        <v>5.5066666666666659</v>
      </c>
      <c r="E20" s="8">
        <v>516626</v>
      </c>
      <c r="F20" s="10">
        <v>10.658903474983191</v>
      </c>
      <c r="G20" s="4">
        <v>87</v>
      </c>
      <c r="H20" s="5">
        <v>40.450000000000003</v>
      </c>
      <c r="I20" s="6">
        <v>8.09</v>
      </c>
      <c r="J20" s="8">
        <v>541124</v>
      </c>
      <c r="K20" s="10">
        <v>14.950362578632623</v>
      </c>
      <c r="L20" s="6">
        <v>5.107813376031034E-2</v>
      </c>
    </row>
    <row r="21" spans="1:12" x14ac:dyDescent="0.25">
      <c r="A21" s="1" t="s">
        <v>19</v>
      </c>
      <c r="B21" s="4">
        <v>11848</v>
      </c>
      <c r="C21" s="5">
        <v>4554.96</v>
      </c>
      <c r="D21" s="6">
        <v>303.66399999999999</v>
      </c>
      <c r="E21" s="8">
        <v>9382415</v>
      </c>
      <c r="F21" s="10">
        <v>32.365227929056644</v>
      </c>
      <c r="G21" s="4">
        <v>6089</v>
      </c>
      <c r="H21" s="5">
        <v>2259.58</v>
      </c>
      <c r="I21" s="6">
        <v>451.916</v>
      </c>
      <c r="J21" s="8">
        <v>9534006</v>
      </c>
      <c r="K21" s="10">
        <v>47.400431675834902</v>
      </c>
      <c r="L21" s="6">
        <v>2.8532788499906556</v>
      </c>
    </row>
    <row r="22" spans="1:12" x14ac:dyDescent="0.25">
      <c r="A22" s="1" t="s">
        <v>20</v>
      </c>
      <c r="B22" s="4">
        <v>3906</v>
      </c>
      <c r="C22" s="5">
        <v>1239.29</v>
      </c>
      <c r="D22" s="6">
        <v>82.61933333333333</v>
      </c>
      <c r="E22" s="8">
        <v>2088911</v>
      </c>
      <c r="F22" s="10">
        <v>39.551389854969088</v>
      </c>
      <c r="G22" s="4">
        <v>1378</v>
      </c>
      <c r="H22" s="5">
        <v>439.64</v>
      </c>
      <c r="I22" s="6">
        <v>87.927999999999997</v>
      </c>
      <c r="J22" s="8">
        <v>2139465.25</v>
      </c>
      <c r="K22" s="10">
        <v>41.098120196156486</v>
      </c>
      <c r="L22" s="6">
        <v>0.55515428248165233</v>
      </c>
    </row>
    <row r="23" spans="1:12" x14ac:dyDescent="0.25">
      <c r="A23" s="1" t="s">
        <v>21</v>
      </c>
      <c r="B23" s="4">
        <v>3688</v>
      </c>
      <c r="C23" s="5">
        <v>1425.43</v>
      </c>
      <c r="D23" s="6">
        <v>95.028666666666666</v>
      </c>
      <c r="E23" s="8">
        <v>2093268.625</v>
      </c>
      <c r="F23" s="10">
        <v>45.397263175750638</v>
      </c>
      <c r="G23" s="4">
        <v>1889</v>
      </c>
      <c r="H23" s="5">
        <v>711.83</v>
      </c>
      <c r="I23" s="6">
        <v>142.36600000000001</v>
      </c>
      <c r="J23" s="8">
        <v>2064482.625</v>
      </c>
      <c r="K23" s="10">
        <v>68.959650362763412</v>
      </c>
      <c r="L23" s="6">
        <v>0.89886150691227962</v>
      </c>
    </row>
    <row r="24" spans="1:12" x14ac:dyDescent="0.25">
      <c r="A24" s="1" t="s">
        <v>22</v>
      </c>
      <c r="B24" s="4">
        <v>454</v>
      </c>
      <c r="C24" s="5">
        <v>231.07</v>
      </c>
      <c r="D24" s="6">
        <v>15.404666666666666</v>
      </c>
      <c r="E24" s="8">
        <v>624263.1875</v>
      </c>
      <c r="F24" s="10">
        <v>24.676557860728678</v>
      </c>
      <c r="G24" s="4">
        <v>236</v>
      </c>
      <c r="H24" s="5">
        <v>113.21</v>
      </c>
      <c r="I24" s="6">
        <v>22.641999999999999</v>
      </c>
      <c r="J24" s="8">
        <v>678363.8125</v>
      </c>
      <c r="K24" s="10">
        <v>33.377370052445123</v>
      </c>
      <c r="L24" s="6">
        <v>0.14295563715710094</v>
      </c>
    </row>
    <row r="25" spans="1:12" x14ac:dyDescent="0.25">
      <c r="A25" s="1" t="s">
        <v>23</v>
      </c>
      <c r="B25" s="4">
        <v>530</v>
      </c>
      <c r="C25" s="5">
        <v>198.56</v>
      </c>
      <c r="D25" s="6">
        <v>13.237333333333334</v>
      </c>
      <c r="E25" s="8">
        <v>738267.0625</v>
      </c>
      <c r="F25" s="10">
        <v>17.930277545509941</v>
      </c>
      <c r="G25" s="4">
        <v>353</v>
      </c>
      <c r="H25" s="5">
        <v>136.76</v>
      </c>
      <c r="I25" s="6">
        <v>27.351999999999997</v>
      </c>
      <c r="J25" s="8">
        <v>792532.1875</v>
      </c>
      <c r="K25" s="10">
        <v>34.512162952372201</v>
      </c>
      <c r="L25" s="6">
        <v>0.17269333925982797</v>
      </c>
    </row>
    <row r="26" spans="1:12" x14ac:dyDescent="0.25">
      <c r="A26" s="1" t="s">
        <v>24</v>
      </c>
      <c r="B26" s="4">
        <v>2157</v>
      </c>
      <c r="C26" s="5">
        <v>793.41</v>
      </c>
      <c r="D26" s="6">
        <v>52.893999999999998</v>
      </c>
      <c r="E26" s="8">
        <v>1861542.125</v>
      </c>
      <c r="F26" s="10">
        <v>28.414076313207257</v>
      </c>
      <c r="G26" s="4">
        <v>1035</v>
      </c>
      <c r="H26" s="5">
        <v>361.59</v>
      </c>
      <c r="I26" s="6">
        <v>72.317999999999998</v>
      </c>
      <c r="J26" s="8">
        <v>1972375.25</v>
      </c>
      <c r="K26" s="10">
        <v>36.665436762096867</v>
      </c>
      <c r="L26" s="6">
        <v>0.45659684515180748</v>
      </c>
    </row>
    <row r="27" spans="1:12" x14ac:dyDescent="0.25">
      <c r="A27" s="1" t="s">
        <v>25</v>
      </c>
      <c r="B27" s="4">
        <v>5047</v>
      </c>
      <c r="C27" s="5">
        <v>2275.96</v>
      </c>
      <c r="D27" s="6">
        <v>151.73066666666668</v>
      </c>
      <c r="E27" s="8">
        <v>6205016.5</v>
      </c>
      <c r="F27" s="10">
        <v>24.452903012694112</v>
      </c>
      <c r="G27" s="4">
        <v>2711</v>
      </c>
      <c r="H27" s="5">
        <v>1158.0899999999999</v>
      </c>
      <c r="I27" s="6">
        <v>231.61799999999999</v>
      </c>
      <c r="J27" s="8">
        <v>6833419.5</v>
      </c>
      <c r="K27" s="10">
        <v>33.894889666879081</v>
      </c>
      <c r="L27" s="6">
        <v>1.4623751774160147</v>
      </c>
    </row>
    <row r="28" spans="1:12" x14ac:dyDescent="0.25">
      <c r="A28" s="1" t="s">
        <v>26</v>
      </c>
      <c r="B28" s="4">
        <v>1137</v>
      </c>
      <c r="C28" s="5">
        <v>452.94</v>
      </c>
      <c r="D28" s="6">
        <v>30.196000000000002</v>
      </c>
      <c r="E28" s="8">
        <v>802433.6875</v>
      </c>
      <c r="F28" s="10">
        <v>37.630523830668565</v>
      </c>
      <c r="G28" s="4">
        <v>611</v>
      </c>
      <c r="H28" s="5">
        <v>226.74</v>
      </c>
      <c r="I28" s="6">
        <v>45.347999999999999</v>
      </c>
      <c r="J28" s="8">
        <v>801472.1875</v>
      </c>
      <c r="K28" s="10">
        <v>56.58087792347753</v>
      </c>
      <c r="L28" s="6">
        <v>0.28631535349351711</v>
      </c>
    </row>
    <row r="29" spans="1:12" x14ac:dyDescent="0.25">
      <c r="A29" s="1" t="s">
        <v>27</v>
      </c>
      <c r="B29" s="4">
        <v>115</v>
      </c>
      <c r="C29" s="5">
        <v>74.040000000000006</v>
      </c>
      <c r="D29" s="6">
        <v>4.9360000000000008</v>
      </c>
      <c r="E29" s="8">
        <v>574786.375</v>
      </c>
      <c r="F29" s="10">
        <v>8.5875382832447986</v>
      </c>
      <c r="G29" s="4">
        <v>59</v>
      </c>
      <c r="H29" s="5">
        <v>36.25</v>
      </c>
      <c r="I29" s="6">
        <v>7.25</v>
      </c>
      <c r="J29" s="8">
        <v>604502.375</v>
      </c>
      <c r="K29" s="10">
        <v>11.993335840905504</v>
      </c>
      <c r="L29" s="6">
        <v>4.577459453179851E-2</v>
      </c>
    </row>
    <row r="30" spans="1:12" x14ac:dyDescent="0.25">
      <c r="A30" s="1" t="s">
        <v>28</v>
      </c>
      <c r="B30" s="4">
        <v>3707</v>
      </c>
      <c r="C30" s="5">
        <v>1467.12</v>
      </c>
      <c r="D30" s="6">
        <v>97.807999999999993</v>
      </c>
      <c r="E30" s="8">
        <v>2484746.5</v>
      </c>
      <c r="F30" s="10">
        <v>39.363371675943597</v>
      </c>
      <c r="G30" s="4">
        <v>2335</v>
      </c>
      <c r="H30" s="5">
        <v>853.92</v>
      </c>
      <c r="I30" s="6">
        <v>170.78399999999999</v>
      </c>
      <c r="J30" s="8">
        <v>2703971.5</v>
      </c>
      <c r="K30" s="10">
        <v>63.160429020794034</v>
      </c>
      <c r="L30" s="6">
        <v>1.0782852900025759</v>
      </c>
    </row>
    <row r="31" spans="1:12" x14ac:dyDescent="0.25">
      <c r="A31" s="1" t="s">
        <v>29</v>
      </c>
      <c r="B31" s="4">
        <v>432</v>
      </c>
      <c r="C31" s="5">
        <v>160.01</v>
      </c>
      <c r="D31" s="6">
        <v>10.667333333333334</v>
      </c>
      <c r="E31" s="8">
        <v>552851.25</v>
      </c>
      <c r="F31" s="10">
        <v>19.295123839067621</v>
      </c>
      <c r="G31" s="4">
        <v>283</v>
      </c>
      <c r="H31" s="5">
        <v>94.59</v>
      </c>
      <c r="I31" s="6">
        <v>18.917999999999999</v>
      </c>
      <c r="J31" s="8">
        <v>601187.375</v>
      </c>
      <c r="K31" s="10">
        <v>31.467726680055449</v>
      </c>
      <c r="L31" s="6">
        <v>0.1194432799106985</v>
      </c>
    </row>
    <row r="32" spans="1:12" x14ac:dyDescent="0.25">
      <c r="A32" s="1" t="s">
        <v>30</v>
      </c>
      <c r="B32" s="4">
        <v>19193</v>
      </c>
      <c r="C32" s="5">
        <v>6918.68</v>
      </c>
      <c r="D32" s="6">
        <v>461.24533333333335</v>
      </c>
      <c r="E32" s="8">
        <v>4364000.5</v>
      </c>
      <c r="F32" s="10">
        <v>105.69323567523269</v>
      </c>
      <c r="G32" s="4">
        <v>10406</v>
      </c>
      <c r="H32" s="5">
        <v>3541.82</v>
      </c>
      <c r="I32" s="6">
        <v>708.36400000000003</v>
      </c>
      <c r="J32" s="8">
        <v>4296416</v>
      </c>
      <c r="K32" s="10">
        <v>164.87323387679407</v>
      </c>
      <c r="L32" s="6">
        <v>4.4724241215066094</v>
      </c>
    </row>
    <row r="33" spans="1:12" x14ac:dyDescent="0.25">
      <c r="A33" s="1" t="s">
        <v>31</v>
      </c>
      <c r="B33" s="4">
        <v>121</v>
      </c>
      <c r="C33" s="5">
        <v>54.24</v>
      </c>
      <c r="D33" s="6">
        <v>3.6160000000000001</v>
      </c>
      <c r="E33" s="8">
        <v>773564.75</v>
      </c>
      <c r="F33" s="10">
        <v>4.6744632559847119</v>
      </c>
      <c r="G33" s="4">
        <v>63</v>
      </c>
      <c r="H33" s="5">
        <v>24.24</v>
      </c>
      <c r="I33" s="6">
        <v>4.8479999999999999</v>
      </c>
      <c r="J33" s="8">
        <v>834424.8125</v>
      </c>
      <c r="K33" s="10">
        <v>5.8099902200595217</v>
      </c>
      <c r="L33" s="6">
        <v>3.0608997833125401E-2</v>
      </c>
    </row>
    <row r="34" spans="1:12" x14ac:dyDescent="0.25">
      <c r="A34" s="1" t="s">
        <v>32</v>
      </c>
      <c r="B34" s="4">
        <v>129</v>
      </c>
      <c r="C34" s="5">
        <v>80.92</v>
      </c>
      <c r="D34" s="6">
        <v>5.3946666666666667</v>
      </c>
      <c r="E34" s="8">
        <v>903372.75</v>
      </c>
      <c r="F34" s="10">
        <v>5.971695146512519</v>
      </c>
      <c r="G34" s="4">
        <v>50</v>
      </c>
      <c r="H34" s="5">
        <v>33.33</v>
      </c>
      <c r="I34" s="6">
        <v>6.6659999999999995</v>
      </c>
      <c r="J34" s="8">
        <v>956749</v>
      </c>
      <c r="K34" s="10">
        <v>6.9673446222572482</v>
      </c>
      <c r="L34" s="6">
        <v>4.2087372020547423E-2</v>
      </c>
    </row>
    <row r="35" spans="1:12" x14ac:dyDescent="0.25">
      <c r="A35" s="1" t="s">
        <v>33</v>
      </c>
      <c r="B35" s="4">
        <v>861</v>
      </c>
      <c r="C35" s="5">
        <v>312.39</v>
      </c>
      <c r="D35" s="6">
        <v>20.826000000000001</v>
      </c>
      <c r="E35" s="8">
        <v>986720.125</v>
      </c>
      <c r="F35" s="10">
        <v>21.106288878013917</v>
      </c>
      <c r="G35" s="4">
        <v>453</v>
      </c>
      <c r="H35" s="5">
        <v>167.72</v>
      </c>
      <c r="I35" s="6">
        <v>33.543999999999997</v>
      </c>
      <c r="J35" s="8">
        <v>1017876.625</v>
      </c>
      <c r="K35" s="10">
        <v>32.954878004001714</v>
      </c>
      <c r="L35" s="6">
        <v>0.21178799985857227</v>
      </c>
    </row>
    <row r="36" spans="1:12" x14ac:dyDescent="0.25">
      <c r="A36" s="1" t="s">
        <v>34</v>
      </c>
      <c r="B36" s="4">
        <v>317</v>
      </c>
      <c r="C36" s="5">
        <v>140.81</v>
      </c>
      <c r="D36" s="6">
        <v>9.3873333333333342</v>
      </c>
      <c r="E36" s="8">
        <v>704746</v>
      </c>
      <c r="F36" s="10">
        <v>13.32016546859909</v>
      </c>
      <c r="G36" s="4">
        <v>150</v>
      </c>
      <c r="H36" s="5">
        <v>60.88</v>
      </c>
      <c r="I36" s="6">
        <v>12.176</v>
      </c>
      <c r="J36" s="8">
        <v>741433.1875</v>
      </c>
      <c r="K36" s="10">
        <v>16.422248430847318</v>
      </c>
      <c r="L36" s="6">
        <v>7.6876063864714309E-2</v>
      </c>
    </row>
    <row r="37" spans="1:12" x14ac:dyDescent="0.25">
      <c r="A37" s="1" t="s">
        <v>35</v>
      </c>
      <c r="B37" s="4">
        <v>2171</v>
      </c>
      <c r="C37" s="5">
        <v>818.92</v>
      </c>
      <c r="D37" s="6">
        <v>54.594666666666662</v>
      </c>
      <c r="E37" s="8">
        <v>801952.8125</v>
      </c>
      <c r="F37" s="10">
        <v>68.077155931997765</v>
      </c>
      <c r="G37" s="4">
        <v>1515</v>
      </c>
      <c r="H37" s="5">
        <v>576.09</v>
      </c>
      <c r="I37" s="6">
        <v>115.218</v>
      </c>
      <c r="J37" s="8">
        <v>852630.625</v>
      </c>
      <c r="K37" s="10">
        <v>135.13237341199186</v>
      </c>
      <c r="L37" s="6">
        <v>0.72745617003651875</v>
      </c>
    </row>
    <row r="38" spans="1:12" x14ac:dyDescent="0.25">
      <c r="A38" s="1" t="s">
        <v>36</v>
      </c>
      <c r="B38" s="4">
        <v>235</v>
      </c>
      <c r="C38" s="5">
        <v>87.41</v>
      </c>
      <c r="D38" s="6">
        <v>5.8273333333333328</v>
      </c>
      <c r="E38" s="8">
        <v>539579.4375</v>
      </c>
      <c r="F38" s="10">
        <v>10.799769094857941</v>
      </c>
      <c r="G38" s="4">
        <v>180</v>
      </c>
      <c r="H38" s="5">
        <v>58.45</v>
      </c>
      <c r="I38" s="6">
        <v>11.690000000000001</v>
      </c>
      <c r="J38" s="8">
        <v>558197.8125</v>
      </c>
      <c r="K38" s="10">
        <v>20.942396652620349</v>
      </c>
      <c r="L38" s="6">
        <v>7.3807587596789598E-2</v>
      </c>
    </row>
    <row r="39" spans="1:12" x14ac:dyDescent="0.25">
      <c r="A39" s="1" t="s">
        <v>37</v>
      </c>
      <c r="B39" s="4">
        <f>2400-1</f>
        <v>2399</v>
      </c>
      <c r="C39" s="5">
        <v>864.92</v>
      </c>
      <c r="D39" s="6">
        <v>57.661333333333332</v>
      </c>
      <c r="E39" s="8">
        <v>1197868.25</v>
      </c>
      <c r="F39" s="10">
        <v>48.136623817630472</v>
      </c>
      <c r="G39" s="4">
        <v>1183</v>
      </c>
      <c r="H39" s="5">
        <v>438.57</v>
      </c>
      <c r="I39" s="6">
        <v>87.713999999999999</v>
      </c>
      <c r="J39" s="8">
        <v>1214056.75</v>
      </c>
      <c r="K39" s="10">
        <v>72.248681949999465</v>
      </c>
      <c r="L39" s="6">
        <v>0.5538031427258171</v>
      </c>
    </row>
    <row r="40" spans="1:12" x14ac:dyDescent="0.25">
      <c r="A40" s="1" t="s">
        <v>38</v>
      </c>
      <c r="B40" s="4">
        <v>18018</v>
      </c>
      <c r="C40" s="5">
        <v>6045.93</v>
      </c>
      <c r="D40" s="6">
        <v>403.06200000000001</v>
      </c>
      <c r="E40" s="8">
        <v>5687074.5</v>
      </c>
      <c r="F40" s="10">
        <v>70.873346216934564</v>
      </c>
      <c r="G40" s="4">
        <v>9514</v>
      </c>
      <c r="H40" s="5">
        <v>3210.3</v>
      </c>
      <c r="I40" s="6">
        <v>642.06000000000006</v>
      </c>
      <c r="J40" s="8">
        <v>6346652</v>
      </c>
      <c r="K40" s="10">
        <v>101.1651497513965</v>
      </c>
      <c r="L40" s="6">
        <v>4.0537980917360761</v>
      </c>
    </row>
    <row r="41" spans="1:12" x14ac:dyDescent="0.25">
      <c r="A41" s="1" t="s">
        <v>39</v>
      </c>
      <c r="B41" s="4">
        <v>2230</v>
      </c>
      <c r="C41" s="5">
        <v>884.34</v>
      </c>
      <c r="D41" s="6">
        <v>58.956000000000003</v>
      </c>
      <c r="E41" s="8">
        <v>1843007.875</v>
      </c>
      <c r="F41" s="10">
        <v>31.989011441418828</v>
      </c>
      <c r="G41" s="4">
        <v>1271</v>
      </c>
      <c r="H41" s="5">
        <v>467.46</v>
      </c>
      <c r="I41" s="6">
        <v>93.49199999999999</v>
      </c>
      <c r="J41" s="8">
        <v>1950672.375</v>
      </c>
      <c r="K41" s="10">
        <v>47.928089410708957</v>
      </c>
      <c r="L41" s="6">
        <v>0.59028391613336639</v>
      </c>
    </row>
    <row r="42" spans="1:12" x14ac:dyDescent="0.25">
      <c r="A42" s="1" t="s">
        <v>40</v>
      </c>
      <c r="B42" s="4">
        <v>72</v>
      </c>
      <c r="C42" s="5">
        <v>31.38</v>
      </c>
      <c r="D42" s="6">
        <v>2.0920000000000001</v>
      </c>
      <c r="E42" s="8">
        <v>558718.4375</v>
      </c>
      <c r="F42" s="10">
        <v>3.7442830942911201</v>
      </c>
      <c r="G42" s="4">
        <v>29</v>
      </c>
      <c r="H42" s="5">
        <v>10.57</v>
      </c>
      <c r="I42" s="6">
        <v>2.1139999999999999</v>
      </c>
      <c r="J42" s="8">
        <v>577070</v>
      </c>
      <c r="K42" s="10">
        <v>3.6633337376748054</v>
      </c>
      <c r="L42" s="6">
        <v>1.3347240391754767E-2</v>
      </c>
    </row>
    <row r="43" spans="1:12" x14ac:dyDescent="0.25">
      <c r="A43" s="1" t="s">
        <v>41</v>
      </c>
      <c r="B43" s="4">
        <v>338</v>
      </c>
      <c r="C43" s="5">
        <v>158.61000000000001</v>
      </c>
      <c r="D43" s="6">
        <v>10.574000000000002</v>
      </c>
      <c r="E43" s="8">
        <v>1305887.25</v>
      </c>
      <c r="F43" s="10">
        <v>8.0971768427940471</v>
      </c>
      <c r="G43" s="4">
        <v>161</v>
      </c>
      <c r="H43" s="5">
        <v>71.489999999999995</v>
      </c>
      <c r="I43" s="6">
        <v>14.297999999999998</v>
      </c>
      <c r="J43" s="8">
        <v>1401598.625</v>
      </c>
      <c r="K43" s="10">
        <v>10.201208637743918</v>
      </c>
      <c r="L43" s="6">
        <v>9.0273814153883455E-2</v>
      </c>
    </row>
    <row r="44" spans="1:12" x14ac:dyDescent="0.25">
      <c r="A44" s="1" t="s">
        <v>42</v>
      </c>
      <c r="B44" s="4">
        <v>1266</v>
      </c>
      <c r="C44" s="5">
        <v>559.4</v>
      </c>
      <c r="D44" s="6">
        <v>37.293333333333329</v>
      </c>
      <c r="E44" s="8">
        <v>1968016.25</v>
      </c>
      <c r="F44" s="10">
        <v>18.949708028748912</v>
      </c>
      <c r="G44" s="4">
        <v>586</v>
      </c>
      <c r="H44" s="5">
        <v>250.83</v>
      </c>
      <c r="I44" s="6">
        <v>50.166000000000004</v>
      </c>
      <c r="J44" s="8">
        <v>2055674</v>
      </c>
      <c r="K44" s="10">
        <v>24.403674901759718</v>
      </c>
      <c r="L44" s="6">
        <v>0.3167349392113385</v>
      </c>
    </row>
    <row r="45" spans="1:12" x14ac:dyDescent="0.25">
      <c r="A45" s="1" t="s">
        <v>43</v>
      </c>
      <c r="B45" s="4">
        <v>1542</v>
      </c>
      <c r="C45" s="5">
        <v>549.37</v>
      </c>
      <c r="D45" s="6">
        <v>36.62466666666667</v>
      </c>
      <c r="E45" s="8">
        <v>816305.5625</v>
      </c>
      <c r="F45" s="10">
        <v>44.866369101419266</v>
      </c>
      <c r="G45" s="4">
        <v>851</v>
      </c>
      <c r="H45" s="5">
        <v>295.13</v>
      </c>
      <c r="I45" s="6">
        <v>59.025999999999996</v>
      </c>
      <c r="J45" s="8">
        <v>852160</v>
      </c>
      <c r="K45" s="10">
        <v>69.266334960570774</v>
      </c>
      <c r="L45" s="6">
        <v>0.37267465059778465</v>
      </c>
    </row>
    <row r="46" spans="1:12" x14ac:dyDescent="0.25">
      <c r="A46" s="1" t="s">
        <v>44</v>
      </c>
      <c r="B46" s="4">
        <v>137</v>
      </c>
      <c r="C46" s="5">
        <v>66.900000000000006</v>
      </c>
      <c r="D46" s="6">
        <v>4.46</v>
      </c>
      <c r="E46" s="8">
        <v>577790.875</v>
      </c>
      <c r="F46" s="10">
        <v>7.7190557915958777</v>
      </c>
      <c r="G46" s="4">
        <v>80</v>
      </c>
      <c r="H46" s="5">
        <v>39.32</v>
      </c>
      <c r="I46" s="6">
        <v>7.8639999999999999</v>
      </c>
      <c r="J46" s="8">
        <v>626675.8125</v>
      </c>
      <c r="K46" s="10">
        <v>12.54875302850467</v>
      </c>
      <c r="L46" s="6">
        <v>4.9651229158353578E-2</v>
      </c>
    </row>
    <row r="47" spans="1:12" x14ac:dyDescent="0.25">
      <c r="A47" s="1" t="s">
        <v>45</v>
      </c>
      <c r="B47" s="4">
        <v>609</v>
      </c>
      <c r="C47" s="5">
        <v>310.58999999999997</v>
      </c>
      <c r="D47" s="6">
        <v>20.706</v>
      </c>
      <c r="E47" s="8">
        <v>1840967.375</v>
      </c>
      <c r="F47" s="10">
        <v>11.247347607124217</v>
      </c>
      <c r="G47" s="4">
        <v>268</v>
      </c>
      <c r="H47" s="5">
        <v>141.54</v>
      </c>
      <c r="I47" s="6">
        <v>28.308</v>
      </c>
      <c r="J47" s="8">
        <v>2035572.375</v>
      </c>
      <c r="K47" s="10">
        <v>13.906653650671595</v>
      </c>
      <c r="L47" s="6">
        <v>0.17872927200084857</v>
      </c>
    </row>
    <row r="48" spans="1:12" x14ac:dyDescent="0.25">
      <c r="A48" s="1" t="s">
        <v>46</v>
      </c>
      <c r="B48" s="4">
        <v>162</v>
      </c>
      <c r="C48" s="5">
        <v>78.98</v>
      </c>
      <c r="D48" s="6">
        <v>5.2653333333333334</v>
      </c>
      <c r="E48" s="8">
        <v>678963.625</v>
      </c>
      <c r="F48" s="10">
        <v>7.7549564357491665</v>
      </c>
      <c r="G48" s="4">
        <v>89</v>
      </c>
      <c r="H48" s="5">
        <v>45.79</v>
      </c>
      <c r="I48" s="6">
        <v>9.1579999999999995</v>
      </c>
      <c r="J48" s="8">
        <v>722684.1875</v>
      </c>
      <c r="K48" s="10">
        <v>12.672201991412743</v>
      </c>
      <c r="L48" s="6">
        <v>5.7821205065132518E-2</v>
      </c>
    </row>
    <row r="49" spans="1:12" x14ac:dyDescent="0.25">
      <c r="A49" s="1" t="s">
        <v>47</v>
      </c>
      <c r="B49" s="4">
        <v>14150</v>
      </c>
      <c r="C49" s="5">
        <v>6202.12</v>
      </c>
      <c r="D49" s="5">
        <v>413.47466666666668</v>
      </c>
      <c r="E49" s="8">
        <v>12844617</v>
      </c>
      <c r="F49" s="10">
        <v>32.190501800611628</v>
      </c>
      <c r="G49" s="4">
        <v>7354</v>
      </c>
      <c r="H49" s="5">
        <v>3156.38</v>
      </c>
      <c r="I49" s="6">
        <v>631.27600000000007</v>
      </c>
      <c r="J49" s="8">
        <v>13154457</v>
      </c>
      <c r="K49" s="10">
        <v>47.98951412437625</v>
      </c>
      <c r="L49" s="6">
        <v>3.9857107500214672</v>
      </c>
    </row>
    <row r="50" spans="1:12" x14ac:dyDescent="0.25">
      <c r="A50" s="1" t="s">
        <v>48</v>
      </c>
      <c r="B50" s="4">
        <v>1082</v>
      </c>
      <c r="C50" s="5">
        <v>347.14</v>
      </c>
      <c r="D50" s="6">
        <v>23.142666666666667</v>
      </c>
      <c r="E50" s="8">
        <v>1209397.75</v>
      </c>
      <c r="F50" s="10">
        <v>19.135695156259938</v>
      </c>
      <c r="G50" s="4">
        <v>781</v>
      </c>
      <c r="H50" s="5">
        <v>235.89</v>
      </c>
      <c r="I50" s="6">
        <v>47.177999999999997</v>
      </c>
      <c r="J50" s="8">
        <v>1261937.25</v>
      </c>
      <c r="K50" s="10">
        <v>37.385377125526645</v>
      </c>
      <c r="L50" s="6">
        <v>0.29786949252706069</v>
      </c>
    </row>
    <row r="51" spans="1:12" x14ac:dyDescent="0.25">
      <c r="A51" s="1" t="s">
        <v>49</v>
      </c>
      <c r="B51" s="4">
        <v>1933</v>
      </c>
      <c r="C51" s="5">
        <v>657.41</v>
      </c>
      <c r="D51" s="6">
        <v>43.827333333333328</v>
      </c>
      <c r="E51" s="8">
        <v>593629</v>
      </c>
      <c r="F51" s="10">
        <v>73.829501815668252</v>
      </c>
      <c r="G51" s="4">
        <v>1045</v>
      </c>
      <c r="H51" s="5">
        <v>343.87</v>
      </c>
      <c r="I51" s="6">
        <v>68.774000000000001</v>
      </c>
      <c r="J51" s="8">
        <v>627617.8125</v>
      </c>
      <c r="K51" s="10">
        <v>109.57942657180399</v>
      </c>
      <c r="L51" s="6">
        <v>0.43422096059722903</v>
      </c>
    </row>
    <row r="52" spans="1:12" x14ac:dyDescent="0.25">
      <c r="A52" s="1" t="s">
        <v>50</v>
      </c>
      <c r="B52" s="4">
        <v>30</v>
      </c>
      <c r="C52" s="5">
        <v>11.38</v>
      </c>
      <c r="D52" s="6">
        <v>0.75866666666666671</v>
      </c>
      <c r="E52" s="8">
        <v>729455.3125</v>
      </c>
      <c r="F52" s="10">
        <v>1.0400454334434184</v>
      </c>
      <c r="G52" s="4">
        <v>25</v>
      </c>
      <c r="H52" s="5">
        <v>8.8800000000000008</v>
      </c>
      <c r="I52" s="6">
        <v>1.7760000000000002</v>
      </c>
      <c r="J52" s="8">
        <v>819217.1875</v>
      </c>
      <c r="K52" s="10">
        <v>2.1679232651597657</v>
      </c>
      <c r="L52" s="6">
        <v>1.1213197225996435E-2</v>
      </c>
    </row>
    <row r="53" spans="1:12" x14ac:dyDescent="0.25">
      <c r="A53" s="1" t="s">
        <v>51</v>
      </c>
      <c r="B53" s="4">
        <v>406</v>
      </c>
      <c r="C53" s="5">
        <v>171.82</v>
      </c>
      <c r="D53" s="6">
        <v>11.454666666666666</v>
      </c>
      <c r="E53" s="8">
        <v>1299257.5</v>
      </c>
      <c r="F53" s="10">
        <v>8.8163175249453367</v>
      </c>
      <c r="G53" s="4">
        <v>220</v>
      </c>
      <c r="H53" s="5">
        <v>96.3</v>
      </c>
      <c r="I53" s="6">
        <v>19.259999999999998</v>
      </c>
      <c r="J53" s="8">
        <v>1340336.75</v>
      </c>
      <c r="K53" s="10">
        <v>14.369523181394523</v>
      </c>
      <c r="L53" s="6">
        <v>0.12160257802516404</v>
      </c>
    </row>
    <row r="54" spans="1:12" x14ac:dyDescent="0.25">
      <c r="A54" s="1" t="s">
        <v>52</v>
      </c>
      <c r="B54" s="4">
        <v>2251</v>
      </c>
      <c r="C54" s="5">
        <v>1268.17</v>
      </c>
      <c r="D54" s="6">
        <v>84.544666666666672</v>
      </c>
      <c r="E54" s="8">
        <v>5534654</v>
      </c>
      <c r="F54" s="10">
        <v>15.275510748579165</v>
      </c>
      <c r="G54" s="4">
        <v>1182</v>
      </c>
      <c r="H54" s="5">
        <v>687.11</v>
      </c>
      <c r="I54" s="6">
        <v>137.422</v>
      </c>
      <c r="J54" s="8">
        <v>5860999.5</v>
      </c>
      <c r="K54" s="10">
        <v>23.446854073268561</v>
      </c>
      <c r="L54" s="6">
        <v>0.86764639031018143</v>
      </c>
    </row>
    <row r="55" spans="1:12" x14ac:dyDescent="0.25">
      <c r="A55" s="1" t="s">
        <v>53</v>
      </c>
      <c r="B55" s="4">
        <v>2978</v>
      </c>
      <c r="C55" s="5">
        <v>1032.1099999999999</v>
      </c>
      <c r="D55" s="6">
        <v>68.807333333333332</v>
      </c>
      <c r="E55" s="8">
        <v>1542329.125</v>
      </c>
      <c r="F55" s="10">
        <v>44.612613623135289</v>
      </c>
      <c r="G55" s="4">
        <v>1441</v>
      </c>
      <c r="H55" s="5">
        <v>496.69</v>
      </c>
      <c r="I55" s="6">
        <v>99.337999999999994</v>
      </c>
      <c r="J55" s="8">
        <v>1570006.25</v>
      </c>
      <c r="K55" s="10">
        <v>63.272359584555787</v>
      </c>
      <c r="L55" s="6">
        <v>0.62719402366893795</v>
      </c>
    </row>
    <row r="56" spans="1:12" x14ac:dyDescent="0.25">
      <c r="A56" s="1" t="s">
        <v>54</v>
      </c>
      <c r="B56" s="4">
        <v>11694</v>
      </c>
      <c r="C56" s="5">
        <v>3835.32</v>
      </c>
      <c r="D56" s="6">
        <v>255.68800000000002</v>
      </c>
      <c r="E56" s="8">
        <v>3300161.5</v>
      </c>
      <c r="F56" s="10">
        <v>77.477420423212621</v>
      </c>
      <c r="G56" s="4">
        <v>5758</v>
      </c>
      <c r="H56" s="5">
        <v>1840.75</v>
      </c>
      <c r="I56" s="6">
        <v>368.15</v>
      </c>
      <c r="J56" s="8">
        <v>3458788.25</v>
      </c>
      <c r="K56" s="10">
        <v>106.43901082987661</v>
      </c>
      <c r="L56" s="6">
        <v>2.3244023416388444</v>
      </c>
    </row>
    <row r="57" spans="1:12" x14ac:dyDescent="0.25">
      <c r="A57" s="1" t="s">
        <v>55</v>
      </c>
      <c r="B57" s="4">
        <v>519</v>
      </c>
      <c r="C57" s="5">
        <v>250.68</v>
      </c>
      <c r="D57" s="6">
        <v>16.712</v>
      </c>
      <c r="E57" s="8">
        <v>1612598.125</v>
      </c>
      <c r="F57" s="10">
        <v>10.363400366721869</v>
      </c>
      <c r="G57" s="4">
        <v>253</v>
      </c>
      <c r="H57" s="5">
        <v>115.79</v>
      </c>
      <c r="I57" s="6">
        <v>23.158000000000001</v>
      </c>
      <c r="J57" s="8">
        <v>1761847.375</v>
      </c>
      <c r="K57" s="10">
        <v>13.144157847384482</v>
      </c>
      <c r="L57" s="6">
        <v>0.14621352554032965</v>
      </c>
    </row>
    <row r="58" spans="1:12" x14ac:dyDescent="0.25">
      <c r="A58" s="1" t="s">
        <v>56</v>
      </c>
      <c r="B58" s="4">
        <v>400</v>
      </c>
      <c r="C58" s="5">
        <v>158.68</v>
      </c>
      <c r="D58" s="6">
        <v>10.578666666666667</v>
      </c>
      <c r="E58" s="8">
        <v>852903.625</v>
      </c>
      <c r="F58" s="10">
        <v>12.403120770727954</v>
      </c>
      <c r="G58" s="4">
        <v>198</v>
      </c>
      <c r="H58" s="5">
        <v>76.37</v>
      </c>
      <c r="I58" s="6">
        <v>15.274000000000001</v>
      </c>
      <c r="J58" s="8">
        <v>862224.1875</v>
      </c>
      <c r="K58" s="10">
        <v>17.714650344345625</v>
      </c>
      <c r="L58" s="6">
        <v>9.6436021638440061E-2</v>
      </c>
    </row>
    <row r="59" spans="1:12" x14ac:dyDescent="0.25">
      <c r="A59" s="1" t="s">
        <v>57</v>
      </c>
      <c r="B59" s="4">
        <v>401</v>
      </c>
      <c r="C59" s="5">
        <v>226.4</v>
      </c>
      <c r="D59" s="6">
        <v>15.093333333333334</v>
      </c>
      <c r="E59" s="8">
        <v>1244184.5</v>
      </c>
      <c r="F59" s="10">
        <v>12.131105421529792</v>
      </c>
      <c r="G59" s="4">
        <v>149</v>
      </c>
      <c r="H59" s="5">
        <v>83.69</v>
      </c>
      <c r="I59" s="6">
        <v>16.738</v>
      </c>
      <c r="J59" s="8">
        <v>1239696.375</v>
      </c>
      <c r="K59" s="10">
        <v>13.501693106104305</v>
      </c>
      <c r="L59" s="6">
        <v>0.10567933286527496</v>
      </c>
    </row>
    <row r="60" spans="1:12" x14ac:dyDescent="0.25">
      <c r="A60" s="1" t="s">
        <v>58</v>
      </c>
      <c r="B60" s="4">
        <v>14021</v>
      </c>
      <c r="C60" s="5">
        <v>5252.93</v>
      </c>
      <c r="D60" s="6">
        <v>350.19533333333334</v>
      </c>
      <c r="E60" s="8">
        <v>19518628</v>
      </c>
      <c r="F60" s="10">
        <v>17.941595758335747</v>
      </c>
      <c r="G60" s="4">
        <v>8107</v>
      </c>
      <c r="H60" s="5">
        <v>2874.65</v>
      </c>
      <c r="I60" s="6">
        <v>574.93000000000006</v>
      </c>
      <c r="J60" s="8">
        <v>19979950</v>
      </c>
      <c r="K60" s="10">
        <v>28.775347285653872</v>
      </c>
      <c r="L60" s="6">
        <v>3.6299569150575057</v>
      </c>
    </row>
    <row r="61" spans="1:12" x14ac:dyDescent="0.25">
      <c r="A61" s="1" t="s">
        <v>59</v>
      </c>
      <c r="B61" s="4">
        <v>424</v>
      </c>
      <c r="C61" s="5">
        <v>210.81</v>
      </c>
      <c r="D61" s="6">
        <v>14.054</v>
      </c>
      <c r="E61" s="8">
        <v>689537.6875</v>
      </c>
      <c r="F61" s="10">
        <v>20.381772098570028</v>
      </c>
      <c r="G61" s="4">
        <v>226</v>
      </c>
      <c r="H61" s="5">
        <v>99.9</v>
      </c>
      <c r="I61" s="6">
        <v>19.98</v>
      </c>
      <c r="J61" s="8">
        <v>735766.8125</v>
      </c>
      <c r="K61" s="10">
        <v>27.155342780563373</v>
      </c>
      <c r="L61" s="6">
        <v>0.12614846879245989</v>
      </c>
    </row>
    <row r="62" spans="1:12" x14ac:dyDescent="0.25">
      <c r="A62" s="1" t="s">
        <v>60</v>
      </c>
      <c r="B62" s="4">
        <v>400</v>
      </c>
      <c r="C62" s="5">
        <v>171.2</v>
      </c>
      <c r="D62" s="6">
        <v>11.413333333333332</v>
      </c>
      <c r="E62" s="8">
        <v>570484.4375</v>
      </c>
      <c r="F62" s="10">
        <v>20.006388576258633</v>
      </c>
      <c r="G62" s="4">
        <v>228</v>
      </c>
      <c r="H62" s="5">
        <v>94.89</v>
      </c>
      <c r="I62" s="6">
        <v>18.978000000000002</v>
      </c>
      <c r="J62" s="8">
        <v>623323</v>
      </c>
      <c r="K62" s="10">
        <v>30.446494032788785</v>
      </c>
      <c r="L62" s="6">
        <v>0.11982210414130651</v>
      </c>
    </row>
    <row r="63" spans="1:12" x14ac:dyDescent="0.25">
      <c r="A63" s="1" t="s">
        <v>61</v>
      </c>
      <c r="B63" s="4">
        <v>548</v>
      </c>
      <c r="C63" s="5">
        <v>270.52999999999997</v>
      </c>
      <c r="D63" s="6">
        <v>18.03533333333333</v>
      </c>
      <c r="E63" s="8">
        <v>1223939.875</v>
      </c>
      <c r="F63" s="10">
        <v>14.735473287307787</v>
      </c>
      <c r="G63" s="4">
        <v>258</v>
      </c>
      <c r="H63" s="5">
        <v>120.4</v>
      </c>
      <c r="I63" s="6">
        <v>24.080000000000002</v>
      </c>
      <c r="J63" s="8">
        <v>1318407.75</v>
      </c>
      <c r="K63" s="10">
        <v>18.264455742163229</v>
      </c>
      <c r="L63" s="6">
        <v>0.15203479121733907</v>
      </c>
    </row>
    <row r="64" spans="1:12" x14ac:dyDescent="0.25">
      <c r="A64" s="1" t="s">
        <v>62</v>
      </c>
      <c r="B64" s="4">
        <v>194</v>
      </c>
      <c r="C64" s="5">
        <v>109.8</v>
      </c>
      <c r="D64" s="6">
        <v>7.3199999999999994</v>
      </c>
      <c r="E64" s="8">
        <v>845198.5625</v>
      </c>
      <c r="F64" s="10">
        <v>8.6606867602191393</v>
      </c>
      <c r="G64" s="4">
        <v>109</v>
      </c>
      <c r="H64" s="5">
        <v>63.95</v>
      </c>
      <c r="I64" s="6">
        <v>12.790000000000001</v>
      </c>
      <c r="J64" s="8">
        <v>895920</v>
      </c>
      <c r="K64" s="10">
        <v>14.275828198946336</v>
      </c>
      <c r="L64" s="6">
        <v>8.075269849126937E-2</v>
      </c>
    </row>
    <row r="65" spans="1:12" x14ac:dyDescent="0.25">
      <c r="A65" s="1" t="s">
        <v>63</v>
      </c>
      <c r="B65" s="4">
        <v>1280</v>
      </c>
      <c r="C65" s="5">
        <v>596.74</v>
      </c>
      <c r="D65" s="6">
        <v>39.782666666666664</v>
      </c>
      <c r="E65" s="8">
        <v>2061472.5</v>
      </c>
      <c r="F65" s="10">
        <v>19.298179658795675</v>
      </c>
      <c r="G65" s="4">
        <v>653</v>
      </c>
      <c r="H65" s="5">
        <v>297.52999999999997</v>
      </c>
      <c r="I65" s="6">
        <v>59.505999999999993</v>
      </c>
      <c r="J65" s="8">
        <v>2277815</v>
      </c>
      <c r="K65" s="10">
        <v>26.124158458873964</v>
      </c>
      <c r="L65" s="6">
        <v>0.37570524444264852</v>
      </c>
    </row>
    <row r="66" spans="1:12" x14ac:dyDescent="0.25">
      <c r="A66" s="1" t="s">
        <v>64</v>
      </c>
      <c r="B66" s="4">
        <v>1452</v>
      </c>
      <c r="C66" s="5">
        <v>674.94</v>
      </c>
      <c r="D66" s="6">
        <v>44.996000000000002</v>
      </c>
      <c r="E66" s="8">
        <v>811439.6875</v>
      </c>
      <c r="F66" s="10">
        <v>55.452057242393636</v>
      </c>
      <c r="G66" s="4">
        <v>764</v>
      </c>
      <c r="H66" s="5">
        <v>335.55</v>
      </c>
      <c r="I66" s="6">
        <v>67.11</v>
      </c>
      <c r="J66" s="8">
        <v>840833</v>
      </c>
      <c r="K66" s="10">
        <v>79.813708548546501</v>
      </c>
      <c r="L66" s="6">
        <v>0.42371490193503425</v>
      </c>
    </row>
    <row r="67" spans="1:12" x14ac:dyDescent="0.25">
      <c r="A67" s="1" t="s">
        <v>65</v>
      </c>
      <c r="B67" s="4">
        <v>1553</v>
      </c>
      <c r="C67" s="5">
        <v>539.23</v>
      </c>
      <c r="D67" s="6">
        <v>35.948666666666668</v>
      </c>
      <c r="E67" s="8">
        <v>533773.0625</v>
      </c>
      <c r="F67" s="10">
        <v>67.34822191718726</v>
      </c>
      <c r="G67" s="4">
        <v>1073</v>
      </c>
      <c r="H67" s="5">
        <v>327.19</v>
      </c>
      <c r="I67" s="6">
        <v>65.438000000000002</v>
      </c>
      <c r="J67" s="8">
        <v>553591.1875</v>
      </c>
      <c r="K67" s="10">
        <v>118.20636144067954</v>
      </c>
      <c r="L67" s="6">
        <v>0.41315833337542496</v>
      </c>
    </row>
    <row r="68" spans="1:12" x14ac:dyDescent="0.25">
      <c r="A68" s="1" t="s">
        <v>66</v>
      </c>
      <c r="B68" s="4">
        <v>8202</v>
      </c>
      <c r="C68" s="5">
        <v>2889.87</v>
      </c>
      <c r="D68" s="6">
        <v>192.65799999999999</v>
      </c>
      <c r="E68" s="8">
        <v>5906763</v>
      </c>
      <c r="F68" s="10">
        <v>32.616510938393837</v>
      </c>
      <c r="G68" s="4">
        <v>4242</v>
      </c>
      <c r="H68" s="5">
        <v>1438.1</v>
      </c>
      <c r="I68" s="6">
        <v>287.62</v>
      </c>
      <c r="J68" s="8">
        <v>6035680.5</v>
      </c>
      <c r="K68" s="10">
        <v>47.653284497083639</v>
      </c>
      <c r="L68" s="6">
        <v>1.815957086791157</v>
      </c>
    </row>
    <row r="69" spans="1:12" x14ac:dyDescent="0.25">
      <c r="A69" s="1" t="s">
        <v>67</v>
      </c>
      <c r="B69" s="4">
        <v>4653</v>
      </c>
      <c r="C69" s="5">
        <v>2057.9899999999998</v>
      </c>
      <c r="D69" s="6">
        <v>137.19933333333333</v>
      </c>
      <c r="E69" s="8">
        <v>4013433</v>
      </c>
      <c r="F69" s="10">
        <v>34.185031451461462</v>
      </c>
      <c r="G69" s="4">
        <v>2383</v>
      </c>
      <c r="H69" s="5">
        <v>1075.9000000000001</v>
      </c>
      <c r="I69" s="6">
        <v>215.18</v>
      </c>
      <c r="J69" s="8">
        <v>4407914.5</v>
      </c>
      <c r="K69" s="10">
        <v>48.816736350035825</v>
      </c>
      <c r="L69" s="6">
        <v>1.3585899657037799</v>
      </c>
    </row>
    <row r="70" spans="1:12" x14ac:dyDescent="0.25">
      <c r="A70" s="1" t="s">
        <v>68</v>
      </c>
      <c r="B70" s="4">
        <v>4878</v>
      </c>
      <c r="C70" s="5">
        <v>1550.38</v>
      </c>
      <c r="D70" s="6">
        <v>103.35866666666668</v>
      </c>
      <c r="E70" s="8">
        <v>2371826.5</v>
      </c>
      <c r="F70" s="10">
        <v>43.577667534563204</v>
      </c>
      <c r="G70" s="4">
        <v>2007</v>
      </c>
      <c r="H70" s="5">
        <v>648.91</v>
      </c>
      <c r="I70" s="6">
        <v>129.78199999999998</v>
      </c>
      <c r="J70" s="8">
        <v>2358927.25</v>
      </c>
      <c r="K70" s="10">
        <v>55.017381311780596</v>
      </c>
      <c r="L70" s="6">
        <v>0.81940943827943091</v>
      </c>
    </row>
    <row r="71" spans="1:12" x14ac:dyDescent="0.25">
      <c r="A71" s="1" t="s">
        <v>69</v>
      </c>
      <c r="B71" s="4">
        <v>3869</v>
      </c>
      <c r="C71" s="5">
        <v>1528.22</v>
      </c>
      <c r="D71" s="6">
        <v>101.88133333333333</v>
      </c>
      <c r="E71" s="8">
        <v>2170629.75</v>
      </c>
      <c r="F71" s="10">
        <v>46.936301934189068</v>
      </c>
      <c r="G71" s="4">
        <v>2220</v>
      </c>
      <c r="H71" s="5">
        <v>846.61</v>
      </c>
      <c r="I71" s="6">
        <v>169.322</v>
      </c>
      <c r="J71" s="8">
        <v>2320322.5</v>
      </c>
      <c r="K71" s="10">
        <v>72.973476747305597</v>
      </c>
      <c r="L71" s="6">
        <v>1.0690546062500947</v>
      </c>
    </row>
    <row r="72" spans="1:12" x14ac:dyDescent="0.25">
      <c r="A72" s="1" t="s">
        <v>70</v>
      </c>
      <c r="B72" s="4">
        <f>600-1</f>
        <v>599</v>
      </c>
      <c r="C72" s="5">
        <v>239.03</v>
      </c>
      <c r="D72" s="6">
        <v>15.935333333333334</v>
      </c>
      <c r="E72" s="8">
        <v>1606854.5</v>
      </c>
      <c r="F72" s="10">
        <v>9.917097866255677</v>
      </c>
      <c r="G72" s="4">
        <v>312</v>
      </c>
      <c r="H72" s="5">
        <v>114.54</v>
      </c>
      <c r="I72" s="6">
        <v>22.908000000000001</v>
      </c>
      <c r="J72" s="8">
        <v>1606425.375</v>
      </c>
      <c r="K72" s="10">
        <v>14.260232909978779</v>
      </c>
      <c r="L72" s="6">
        <v>0.14463509124612969</v>
      </c>
    </row>
    <row r="73" spans="1:12" x14ac:dyDescent="0.25">
      <c r="A73" s="1" t="s">
        <v>71</v>
      </c>
      <c r="B73" s="4">
        <v>959</v>
      </c>
      <c r="C73" s="5">
        <v>358.34</v>
      </c>
      <c r="D73" s="6">
        <v>23.889333333333333</v>
      </c>
      <c r="E73" s="8">
        <v>491367.46875</v>
      </c>
      <c r="F73" s="10">
        <v>48.618060520176293</v>
      </c>
      <c r="G73" s="4">
        <v>451</v>
      </c>
      <c r="H73" s="5">
        <v>179.47</v>
      </c>
      <c r="I73" s="6">
        <v>35.893999999999998</v>
      </c>
      <c r="J73" s="8">
        <v>562356.8125</v>
      </c>
      <c r="K73" s="10">
        <v>63.827803277478736</v>
      </c>
      <c r="L73" s="6">
        <v>0.22662528222405182</v>
      </c>
    </row>
    <row r="74" spans="1:12" x14ac:dyDescent="0.25">
      <c r="A74" s="1" t="s">
        <v>72</v>
      </c>
      <c r="B74" s="4">
        <v>820</v>
      </c>
      <c r="C74" s="5">
        <v>327.02</v>
      </c>
      <c r="D74" s="6">
        <v>21.801333333333332</v>
      </c>
      <c r="E74" s="8">
        <v>1057447.125</v>
      </c>
      <c r="F74" s="10">
        <v>20.616948893149939</v>
      </c>
      <c r="G74" s="4">
        <v>605</v>
      </c>
      <c r="H74" s="5">
        <v>230.4</v>
      </c>
      <c r="I74" s="6">
        <v>46.08</v>
      </c>
      <c r="J74" s="8">
        <v>1216711.625</v>
      </c>
      <c r="K74" s="10">
        <v>37.872573133342087</v>
      </c>
      <c r="L74" s="6">
        <v>0.29093700910693454</v>
      </c>
    </row>
    <row r="75" spans="1:12" x14ac:dyDescent="0.25">
      <c r="A75" s="1" t="s">
        <v>73</v>
      </c>
      <c r="B75" s="4">
        <v>814</v>
      </c>
      <c r="C75" s="5">
        <v>309.77999999999997</v>
      </c>
      <c r="D75" s="6">
        <v>20.651999999999997</v>
      </c>
      <c r="E75" s="8">
        <v>1177839.375</v>
      </c>
      <c r="F75" s="10">
        <v>17.533799971664216</v>
      </c>
      <c r="G75" s="4">
        <v>383</v>
      </c>
      <c r="H75" s="5">
        <v>144.97999999999999</v>
      </c>
      <c r="I75" s="6">
        <v>28.995999999999999</v>
      </c>
      <c r="J75" s="8">
        <v>1246211.75</v>
      </c>
      <c r="K75" s="10">
        <v>23.267313921570711</v>
      </c>
      <c r="L75" s="6">
        <v>0.18307312317848681</v>
      </c>
    </row>
    <row r="76" spans="1:12" x14ac:dyDescent="0.25">
      <c r="A76" s="1" t="s">
        <v>74</v>
      </c>
      <c r="B76" s="4">
        <v>1526</v>
      </c>
      <c r="C76" s="5">
        <v>747.13</v>
      </c>
      <c r="D76" s="6">
        <v>49.808666666666667</v>
      </c>
      <c r="E76" s="8">
        <v>4043287.25</v>
      </c>
      <c r="F76" s="10">
        <v>12.318854334840214</v>
      </c>
      <c r="G76" s="4">
        <v>841</v>
      </c>
      <c r="H76" s="5">
        <v>397.23</v>
      </c>
      <c r="I76" s="6">
        <v>79.445999999999998</v>
      </c>
      <c r="J76" s="8">
        <v>4392801</v>
      </c>
      <c r="K76" s="10">
        <v>18.085499434187888</v>
      </c>
      <c r="L76" s="6">
        <v>0.50160116374803654</v>
      </c>
    </row>
    <row r="77" spans="1:12" x14ac:dyDescent="0.25">
      <c r="A77" s="1" t="s">
        <v>75</v>
      </c>
      <c r="B77" s="4">
        <v>5439</v>
      </c>
      <c r="C77" s="5">
        <v>1904.47</v>
      </c>
      <c r="D77" s="5">
        <f>C77/15</f>
        <v>126.96466666666667</v>
      </c>
      <c r="E77" s="8">
        <v>1076341</v>
      </c>
      <c r="F77" s="4">
        <v>118</v>
      </c>
      <c r="G77" s="4">
        <v>2531</v>
      </c>
      <c r="H77" s="5">
        <v>852.88</v>
      </c>
      <c r="I77" s="6">
        <v>170.58</v>
      </c>
      <c r="J77" s="8">
        <v>1083155.375</v>
      </c>
      <c r="K77" s="10">
        <v>157</v>
      </c>
      <c r="L77" s="6">
        <v>1.08</v>
      </c>
    </row>
    <row r="78" spans="1:12" x14ac:dyDescent="0.25">
      <c r="A78" s="1" t="s">
        <v>76</v>
      </c>
      <c r="B78" s="4">
        <v>1545</v>
      </c>
      <c r="C78" s="5">
        <v>615.25</v>
      </c>
      <c r="D78" s="6">
        <v>41.016666666666666</v>
      </c>
      <c r="E78" s="8">
        <v>2096472.75</v>
      </c>
      <c r="F78" s="10">
        <v>19.564607585129195</v>
      </c>
      <c r="G78" s="4">
        <v>852</v>
      </c>
      <c r="H78" s="5">
        <v>339.98</v>
      </c>
      <c r="I78" s="6">
        <v>67.996000000000009</v>
      </c>
      <c r="J78" s="8">
        <v>2221525.5</v>
      </c>
      <c r="K78" s="10">
        <v>30.607796309337893</v>
      </c>
      <c r="L78" s="6">
        <v>0.42930887307367882</v>
      </c>
    </row>
    <row r="79" spans="1:12" x14ac:dyDescent="0.25">
      <c r="A79" s="1" t="s">
        <v>77</v>
      </c>
      <c r="B79" s="4">
        <v>1265</v>
      </c>
      <c r="C79" s="5">
        <v>531.69000000000005</v>
      </c>
      <c r="D79" s="6">
        <v>35.446000000000005</v>
      </c>
      <c r="E79" s="8">
        <v>1056279.125</v>
      </c>
      <c r="F79" s="10">
        <v>33.557417884216925</v>
      </c>
      <c r="G79" s="4">
        <v>780</v>
      </c>
      <c r="H79" s="5">
        <v>318.32</v>
      </c>
      <c r="I79" s="6">
        <v>63.664000000000001</v>
      </c>
      <c r="J79" s="8">
        <v>1139850.25</v>
      </c>
      <c r="K79" s="10">
        <v>55.852950859115047</v>
      </c>
      <c r="L79" s="6">
        <v>0.40195776362378211</v>
      </c>
    </row>
    <row r="80" spans="1:12" x14ac:dyDescent="0.25">
      <c r="A80" s="1" t="s">
        <v>78</v>
      </c>
      <c r="B80" s="4">
        <v>1013</v>
      </c>
      <c r="C80" s="5">
        <v>453.13</v>
      </c>
      <c r="D80" s="6">
        <v>30.208666666666666</v>
      </c>
      <c r="E80" s="8">
        <v>2054908.375</v>
      </c>
      <c r="F80" s="10">
        <v>14.700736555549181</v>
      </c>
      <c r="G80" s="4">
        <v>469</v>
      </c>
      <c r="H80" s="5">
        <v>197.2</v>
      </c>
      <c r="I80" s="6">
        <v>39.44</v>
      </c>
      <c r="J80" s="8">
        <v>2286701.5</v>
      </c>
      <c r="K80" s="10">
        <v>17.247550675066247</v>
      </c>
      <c r="L80" s="6">
        <v>0.24901379425298387</v>
      </c>
    </row>
    <row r="81" spans="1:12" x14ac:dyDescent="0.25">
      <c r="A81" s="1" t="s">
        <v>79</v>
      </c>
      <c r="B81" s="4">
        <v>7556</v>
      </c>
      <c r="C81" s="5">
        <v>2810.21</v>
      </c>
      <c r="D81" s="6">
        <v>187.34733333333332</v>
      </c>
      <c r="E81" s="8">
        <v>3051955.25</v>
      </c>
      <c r="F81" s="10">
        <v>61.386002738189994</v>
      </c>
      <c r="G81" s="4">
        <v>4482</v>
      </c>
      <c r="H81" s="5">
        <v>1545.3</v>
      </c>
      <c r="I81" s="6">
        <v>309.06</v>
      </c>
      <c r="J81" s="8">
        <v>3223096</v>
      </c>
      <c r="K81" s="10">
        <v>95.889169916130328</v>
      </c>
      <c r="L81" s="6">
        <v>1.9513236118617445</v>
      </c>
    </row>
    <row r="82" spans="1:12" x14ac:dyDescent="0.25">
      <c r="A82" s="1" t="s">
        <v>80</v>
      </c>
      <c r="B82" s="4">
        <v>20145</v>
      </c>
      <c r="C82" s="5">
        <v>6845.14</v>
      </c>
      <c r="D82" s="6">
        <v>456.34266666666667</v>
      </c>
      <c r="E82" s="8">
        <v>4307967.5</v>
      </c>
      <c r="F82" s="10">
        <v>105.92992325653958</v>
      </c>
      <c r="G82" s="4">
        <v>12437</v>
      </c>
      <c r="H82" s="5">
        <v>3945.86</v>
      </c>
      <c r="I82" s="6">
        <v>789.17200000000003</v>
      </c>
      <c r="J82" s="8">
        <v>4528895</v>
      </c>
      <c r="K82" s="10">
        <v>174.25265986515473</v>
      </c>
      <c r="L82" s="6">
        <v>4.9826245952894475</v>
      </c>
    </row>
    <row r="83" spans="1:12" x14ac:dyDescent="0.25">
      <c r="A83" s="1" t="s">
        <v>81</v>
      </c>
      <c r="B83" s="4">
        <v>26075</v>
      </c>
      <c r="C83" s="5">
        <v>9296.61</v>
      </c>
      <c r="D83" s="6">
        <v>619.774</v>
      </c>
      <c r="E83" s="8">
        <v>1815401</v>
      </c>
      <c r="F83" s="10">
        <v>341.39785094312498</v>
      </c>
      <c r="G83" s="4">
        <v>15115</v>
      </c>
      <c r="H83" s="5">
        <v>5181.78</v>
      </c>
      <c r="I83" s="6">
        <v>1036.356</v>
      </c>
      <c r="J83" s="8">
        <v>1925706.75</v>
      </c>
      <c r="K83" s="10">
        <v>538.16916828068452</v>
      </c>
      <c r="L83" s="6">
        <v>6.5432794055995283</v>
      </c>
    </row>
    <row r="84" spans="1:12" x14ac:dyDescent="0.25">
      <c r="A84" s="1" t="s">
        <v>82</v>
      </c>
      <c r="B84" s="4">
        <v>168</v>
      </c>
      <c r="C84" s="5">
        <v>67.52</v>
      </c>
      <c r="D84" s="6">
        <v>4.5013333333333332</v>
      </c>
      <c r="E84" s="8">
        <v>559679.625</v>
      </c>
      <c r="F84" s="10">
        <v>8.0426964503725387</v>
      </c>
      <c r="G84" s="4">
        <v>80</v>
      </c>
      <c r="H84" s="5">
        <v>28.56</v>
      </c>
      <c r="I84" s="6">
        <v>5.7119999999999997</v>
      </c>
      <c r="J84" s="8">
        <v>561700.8125</v>
      </c>
      <c r="K84" s="10">
        <v>10.169114718878921</v>
      </c>
      <c r="L84" s="6">
        <v>3.6064066753880422E-2</v>
      </c>
    </row>
    <row r="85" spans="1:12" x14ac:dyDescent="0.25">
      <c r="A85" s="1" t="s">
        <v>83</v>
      </c>
      <c r="B85" s="4">
        <v>8023</v>
      </c>
      <c r="C85" s="5">
        <v>2686.89</v>
      </c>
      <c r="D85" s="6">
        <v>179.126</v>
      </c>
      <c r="E85" s="8">
        <v>3370220.5</v>
      </c>
      <c r="F85" s="10">
        <v>53.149638131985732</v>
      </c>
      <c r="G85" s="4">
        <v>5519</v>
      </c>
      <c r="H85" s="5">
        <v>1667.81</v>
      </c>
      <c r="I85" s="6">
        <v>333.56200000000001</v>
      </c>
      <c r="J85" s="8">
        <v>3614360.25</v>
      </c>
      <c r="K85" s="10">
        <v>92.287978211358435</v>
      </c>
      <c r="L85" s="6">
        <v>2.1060228001676928</v>
      </c>
    </row>
    <row r="86" spans="1:12" x14ac:dyDescent="0.25">
      <c r="A86" s="1" t="s">
        <v>84</v>
      </c>
      <c r="B86" s="4">
        <v>332</v>
      </c>
      <c r="C86" s="5">
        <v>149.43</v>
      </c>
      <c r="D86" s="6">
        <v>9.9619999999999997</v>
      </c>
      <c r="E86" s="8">
        <v>512931.53125</v>
      </c>
      <c r="F86" s="10">
        <v>19.421695476047027</v>
      </c>
      <c r="G86" s="4">
        <v>178</v>
      </c>
      <c r="H86" s="5">
        <v>80.099999999999994</v>
      </c>
      <c r="I86" s="6">
        <v>16.02</v>
      </c>
      <c r="J86" s="8">
        <v>537349</v>
      </c>
      <c r="K86" s="10">
        <v>29.813026543270762</v>
      </c>
      <c r="L86" s="6">
        <v>0.10114606957233271</v>
      </c>
    </row>
    <row r="87" spans="1:12" x14ac:dyDescent="0.25">
      <c r="A87" s="1" t="s">
        <v>85</v>
      </c>
      <c r="B87" s="4">
        <v>265</v>
      </c>
      <c r="C87" s="5">
        <v>91.05</v>
      </c>
      <c r="D87" s="6">
        <v>6.0699999999999994</v>
      </c>
      <c r="E87" s="8">
        <v>620842.25</v>
      </c>
      <c r="F87" s="10">
        <v>9.777040786125621</v>
      </c>
      <c r="G87" s="4">
        <v>140</v>
      </c>
      <c r="H87" s="5">
        <v>47.02</v>
      </c>
      <c r="I87" s="6">
        <v>9.4039999999999999</v>
      </c>
      <c r="J87" s="8">
        <v>628800.625</v>
      </c>
      <c r="K87" s="10">
        <v>14.955455872837277</v>
      </c>
      <c r="L87" s="6">
        <v>5.9374384410625265E-2</v>
      </c>
    </row>
    <row r="88" spans="1:12" x14ac:dyDescent="0.25">
      <c r="A88" s="1" t="s">
        <v>86</v>
      </c>
      <c r="B88" s="4">
        <v>1837</v>
      </c>
      <c r="C88" s="5">
        <v>754.88</v>
      </c>
      <c r="D88" s="6">
        <v>50.325333333333333</v>
      </c>
      <c r="E88" s="8">
        <v>2760007.25</v>
      </c>
      <c r="F88" s="10">
        <v>18.233768528446195</v>
      </c>
      <c r="G88" s="4">
        <v>1102</v>
      </c>
      <c r="H88" s="5">
        <v>412.93</v>
      </c>
      <c r="I88" s="6">
        <v>82.585999999999999</v>
      </c>
      <c r="J88" s="8">
        <v>2801917.75</v>
      </c>
      <c r="K88" s="10">
        <v>29.474812385195818</v>
      </c>
      <c r="L88" s="6">
        <v>0.52142629848318778</v>
      </c>
    </row>
    <row r="89" spans="1:12" x14ac:dyDescent="0.25">
      <c r="A89" s="1" t="s">
        <v>87</v>
      </c>
      <c r="B89" s="4">
        <v>242</v>
      </c>
      <c r="C89" s="5">
        <v>107.02</v>
      </c>
      <c r="D89" s="6">
        <v>7.134666666666666</v>
      </c>
      <c r="E89" s="8">
        <v>669162.75</v>
      </c>
      <c r="F89" s="10">
        <v>10.662079840317869</v>
      </c>
      <c r="G89" s="4">
        <v>143</v>
      </c>
      <c r="H89" s="5">
        <v>60.86</v>
      </c>
      <c r="I89" s="6">
        <v>12.172000000000001</v>
      </c>
      <c r="J89" s="8">
        <v>708554</v>
      </c>
      <c r="K89" s="10">
        <v>17.178648345785923</v>
      </c>
      <c r="L89" s="6">
        <v>7.6850808916007096E-2</v>
      </c>
    </row>
    <row r="90" spans="1:12" x14ac:dyDescent="0.25">
      <c r="A90" s="1" t="s">
        <v>88</v>
      </c>
      <c r="B90" s="4">
        <v>583</v>
      </c>
      <c r="C90" s="5">
        <v>233.17</v>
      </c>
      <c r="D90" s="6">
        <v>15.544666666666666</v>
      </c>
      <c r="E90" s="8">
        <v>658206.25</v>
      </c>
      <c r="F90" s="10">
        <v>23.616710820759703</v>
      </c>
      <c r="G90" s="4">
        <v>296</v>
      </c>
      <c r="H90" s="5">
        <v>116.53</v>
      </c>
      <c r="I90" s="6">
        <v>23.306000000000001</v>
      </c>
      <c r="J90" s="8">
        <v>661913.1875</v>
      </c>
      <c r="K90" s="10">
        <v>35.21005539718152</v>
      </c>
      <c r="L90" s="6">
        <v>0.14714795864249602</v>
      </c>
    </row>
    <row r="91" spans="1:12" x14ac:dyDescent="0.25">
      <c r="A91" s="1" t="s">
        <v>89</v>
      </c>
      <c r="B91" s="4">
        <v>1339</v>
      </c>
      <c r="C91" s="5">
        <v>693.14</v>
      </c>
      <c r="D91" s="6">
        <v>46.209333333333333</v>
      </c>
      <c r="E91" s="8">
        <v>2724606.5</v>
      </c>
      <c r="F91" s="10">
        <v>16.960002603434049</v>
      </c>
      <c r="G91" s="4">
        <v>706</v>
      </c>
      <c r="H91" s="5">
        <v>337.09</v>
      </c>
      <c r="I91" s="6">
        <v>67.417999999999992</v>
      </c>
      <c r="J91" s="8">
        <v>2888457.5</v>
      </c>
      <c r="K91" s="10">
        <v>23.340485362862356</v>
      </c>
      <c r="L91" s="6">
        <v>0.42565953298548848</v>
      </c>
    </row>
    <row r="92" spans="1:12" x14ac:dyDescent="0.25">
      <c r="A92" s="1" t="s">
        <v>90</v>
      </c>
      <c r="B92" s="4">
        <v>788</v>
      </c>
      <c r="C92" s="5">
        <v>305.05</v>
      </c>
      <c r="D92" s="6">
        <v>20.336666666666666</v>
      </c>
      <c r="E92" s="8">
        <v>612726.1875</v>
      </c>
      <c r="F92" s="10">
        <v>33.190464324109975</v>
      </c>
      <c r="G92" s="4">
        <v>483</v>
      </c>
      <c r="H92" s="5">
        <v>168.4</v>
      </c>
      <c r="I92" s="6">
        <v>33.68</v>
      </c>
      <c r="J92" s="8">
        <v>607630.375</v>
      </c>
      <c r="K92" s="10">
        <v>55.428433774397803</v>
      </c>
      <c r="L92" s="6">
        <v>0.21264666811461708</v>
      </c>
    </row>
    <row r="93" spans="1:12" x14ac:dyDescent="0.25">
      <c r="A93" s="1" t="s">
        <v>91</v>
      </c>
      <c r="B93" s="4">
        <v>1713</v>
      </c>
      <c r="C93" s="5">
        <v>629.99</v>
      </c>
      <c r="D93" s="6">
        <v>41.999333333333333</v>
      </c>
      <c r="E93" s="8">
        <v>950386.0625</v>
      </c>
      <c r="F93" s="10">
        <v>44.191865801202582</v>
      </c>
      <c r="G93" s="4">
        <v>874</v>
      </c>
      <c r="H93" s="5">
        <v>303.89</v>
      </c>
      <c r="I93" s="6">
        <v>60.777999999999999</v>
      </c>
      <c r="J93" s="8">
        <v>998536.8125</v>
      </c>
      <c r="K93" s="10">
        <v>60.867059921238507</v>
      </c>
      <c r="L93" s="6">
        <v>0.38373631813153786</v>
      </c>
    </row>
    <row r="94" spans="1:12" x14ac:dyDescent="0.25">
      <c r="A94" s="1" t="s">
        <v>92</v>
      </c>
      <c r="B94" s="4">
        <v>712</v>
      </c>
      <c r="C94" s="5">
        <v>298.55</v>
      </c>
      <c r="D94" s="6">
        <v>19.903333333333332</v>
      </c>
      <c r="E94" s="8">
        <v>918736.75</v>
      </c>
      <c r="F94" s="10">
        <v>21.663804493869797</v>
      </c>
      <c r="G94" s="4">
        <v>394</v>
      </c>
      <c r="H94" s="5">
        <v>143.88</v>
      </c>
      <c r="I94" s="6">
        <v>28.776</v>
      </c>
      <c r="J94" s="8">
        <v>962676.8125</v>
      </c>
      <c r="K94" s="10">
        <v>29.891651721901216</v>
      </c>
      <c r="L94" s="6">
        <v>0.1816841009995909</v>
      </c>
    </row>
    <row r="95" spans="1:12" x14ac:dyDescent="0.25">
      <c r="A95" s="1" t="s">
        <v>93</v>
      </c>
      <c r="B95" s="4">
        <v>315</v>
      </c>
      <c r="C95" s="5">
        <v>165.89</v>
      </c>
      <c r="D95" s="6">
        <v>11.059333333333333</v>
      </c>
      <c r="E95" s="8">
        <v>940008.6875</v>
      </c>
      <c r="F95" s="10">
        <v>11.765139493280836</v>
      </c>
      <c r="G95" s="4">
        <v>167</v>
      </c>
      <c r="H95" s="5">
        <v>83.28</v>
      </c>
      <c r="I95" s="6">
        <v>16.655999999999999</v>
      </c>
      <c r="J95" s="8">
        <v>984178</v>
      </c>
      <c r="K95" s="10">
        <v>16.923767855001838</v>
      </c>
      <c r="L95" s="6">
        <v>3.2288451922154147E-2</v>
      </c>
    </row>
    <row r="96" spans="1:12" x14ac:dyDescent="0.25">
      <c r="A96" s="1" t="s">
        <v>94</v>
      </c>
      <c r="B96" s="4">
        <v>762</v>
      </c>
      <c r="C96" s="5">
        <v>299.38</v>
      </c>
      <c r="D96" s="6">
        <v>19.958666666666666</v>
      </c>
      <c r="E96" s="8">
        <v>1665633.75</v>
      </c>
      <c r="F96" s="10">
        <v>11.982626232607657</v>
      </c>
      <c r="G96" s="4">
        <v>419</v>
      </c>
      <c r="H96" s="5">
        <v>148.61000000000001</v>
      </c>
      <c r="I96" s="6">
        <v>29.722000000000001</v>
      </c>
      <c r="J96" s="8">
        <v>1706877</v>
      </c>
      <c r="K96" s="10">
        <v>17.413088347900874</v>
      </c>
      <c r="L96" s="6">
        <v>0.18765689636884353</v>
      </c>
    </row>
    <row r="97" spans="1:12" x14ac:dyDescent="0.25">
      <c r="A97" s="1" t="s">
        <v>95</v>
      </c>
      <c r="B97" s="4">
        <v>4993</v>
      </c>
      <c r="C97" s="5">
        <v>1987.09</v>
      </c>
      <c r="D97" s="6">
        <v>132.47266666666667</v>
      </c>
      <c r="E97" s="8">
        <v>5514838.5</v>
      </c>
      <c r="F97" s="10">
        <v>24.021132562026374</v>
      </c>
      <c r="G97" s="4">
        <v>2668</v>
      </c>
      <c r="H97" s="5">
        <v>998.71</v>
      </c>
      <c r="I97" s="6">
        <v>199.74200000000002</v>
      </c>
      <c r="J97" s="8">
        <v>5949401.5</v>
      </c>
      <c r="K97" s="10">
        <v>33.573461128821116</v>
      </c>
      <c r="L97" s="6">
        <v>1.2611184911683444</v>
      </c>
    </row>
    <row r="98" spans="1:12" x14ac:dyDescent="0.25">
      <c r="A98" s="1" t="s">
        <v>96</v>
      </c>
      <c r="B98" s="4">
        <v>309</v>
      </c>
      <c r="C98" s="5">
        <v>129.80000000000001</v>
      </c>
      <c r="D98" s="6">
        <v>8.6533333333333342</v>
      </c>
      <c r="E98" s="8">
        <v>615583.1875</v>
      </c>
      <c r="F98" s="10">
        <v>14.057130716120044</v>
      </c>
      <c r="G98" s="4">
        <v>170</v>
      </c>
      <c r="H98" s="5">
        <v>68.45</v>
      </c>
      <c r="I98" s="6">
        <v>13.690000000000001</v>
      </c>
      <c r="J98" s="8">
        <v>638883.8125</v>
      </c>
      <c r="K98" s="10">
        <v>21.427996346362274</v>
      </c>
      <c r="L98" s="6">
        <v>8.6435061950389191E-2</v>
      </c>
    </row>
    <row r="99" spans="1:12" x14ac:dyDescent="0.25">
      <c r="A99" s="1" t="s">
        <v>97</v>
      </c>
      <c r="B99" s="4">
        <v>296</v>
      </c>
      <c r="C99" s="5">
        <v>121.72</v>
      </c>
      <c r="D99" s="6">
        <v>8.1146666666666665</v>
      </c>
      <c r="E99" s="8">
        <v>623668.25</v>
      </c>
      <c r="F99" s="10">
        <v>13.011190912262515</v>
      </c>
      <c r="G99" s="4">
        <v>165</v>
      </c>
      <c r="H99" s="5">
        <v>70.88</v>
      </c>
      <c r="I99" s="6">
        <v>14.175999999999998</v>
      </c>
      <c r="J99" s="8">
        <v>651629.625</v>
      </c>
      <c r="K99" s="10">
        <v>21.754689253116752</v>
      </c>
      <c r="L99" s="6">
        <v>8.9503538218313888E-2</v>
      </c>
    </row>
    <row r="100" spans="1:12" x14ac:dyDescent="0.25">
      <c r="A100" s="1" t="s">
        <v>98</v>
      </c>
      <c r="B100" s="4">
        <v>553</v>
      </c>
      <c r="C100" s="5">
        <v>192.64</v>
      </c>
      <c r="D100" s="6">
        <v>12.842666666666666</v>
      </c>
      <c r="E100" s="8">
        <v>907836.8125</v>
      </c>
      <c r="F100" s="10">
        <v>14.146448447381799</v>
      </c>
      <c r="G100" s="4">
        <v>317</v>
      </c>
      <c r="H100" s="5">
        <v>106.04</v>
      </c>
      <c r="I100" s="6">
        <v>21.208000000000002</v>
      </c>
      <c r="J100" s="8">
        <v>928404.625</v>
      </c>
      <c r="K100" s="10">
        <v>22.843488096582892</v>
      </c>
      <c r="L100" s="6">
        <v>0.13390173804557004</v>
      </c>
    </row>
    <row r="101" spans="1:12" x14ac:dyDescent="0.25">
      <c r="A101" s="1" t="s">
        <v>99</v>
      </c>
      <c r="B101" s="4">
        <v>206</v>
      </c>
      <c r="C101" s="5">
        <v>87.54</v>
      </c>
      <c r="D101" s="6">
        <v>5.8360000000000003</v>
      </c>
      <c r="E101" s="8">
        <v>573330.375</v>
      </c>
      <c r="F101" s="10">
        <v>10.179122290529262</v>
      </c>
      <c r="G101" s="4">
        <v>93</v>
      </c>
      <c r="H101" s="5">
        <v>40.270000000000003</v>
      </c>
      <c r="I101" s="6">
        <v>8.0540000000000003</v>
      </c>
      <c r="J101" s="8">
        <v>556243.375</v>
      </c>
      <c r="K101" s="10">
        <v>14.47927357337065</v>
      </c>
      <c r="L101" s="6">
        <v>5.0850839221945547E-2</v>
      </c>
    </row>
    <row r="102" spans="1:12" x14ac:dyDescent="0.25">
      <c r="A102" s="1" t="s">
        <v>102</v>
      </c>
      <c r="B102" s="4">
        <f>SUM(B2:B101)</f>
        <v>296171</v>
      </c>
      <c r="C102" s="5">
        <f>SUM(C2:C101)</f>
        <v>110412.02000000003</v>
      </c>
      <c r="G102" s="4">
        <f>SUM(G2:G101)</f>
        <v>160758</v>
      </c>
      <c r="H102" s="5">
        <f>SUM(H2:H101)</f>
        <v>57649.04</v>
      </c>
    </row>
    <row r="103" spans="1:12" x14ac:dyDescent="0.25">
      <c r="A103" s="1" t="s">
        <v>103</v>
      </c>
      <c r="B103" s="4">
        <v>408261</v>
      </c>
      <c r="C103" s="4">
        <v>154287.78</v>
      </c>
      <c r="G103" s="4">
        <v>218180</v>
      </c>
      <c r="H103" s="4">
        <v>79192.399999999994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Metro Areas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Sifan Liu</cp:lastModifiedBy>
  <dcterms:created xsi:type="dcterms:W3CDTF">2017-03-15T19:26:18Z</dcterms:created>
  <dcterms:modified xsi:type="dcterms:W3CDTF">2017-03-16T20:01:45Z</dcterms:modified>
</cp:coreProperties>
</file>