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etro Clean Economy\Cleantech Innovation\Data\Patent Data\For Alec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8" i="1" l="1"/>
  <c r="P19" i="1"/>
</calcChain>
</file>

<file path=xl/sharedStrings.xml><?xml version="1.0" encoding="utf-8"?>
<sst xmlns="http://schemas.openxmlformats.org/spreadsheetml/2006/main" count="18" uniqueCount="17">
  <si>
    <t>Year</t>
  </si>
  <si>
    <t>Advanced Green Material</t>
  </si>
  <si>
    <t>Air</t>
  </si>
  <si>
    <t>Bioenergy</t>
  </si>
  <si>
    <t>Conventional Fuel</t>
  </si>
  <si>
    <t>Energy Efficiency</t>
  </si>
  <si>
    <t>Energy Storage</t>
  </si>
  <si>
    <t>Geothermal</t>
  </si>
  <si>
    <t>Hydro &amp; Marine Power</t>
  </si>
  <si>
    <t>Nuclear</t>
  </si>
  <si>
    <t>Recycling &amp; Waste</t>
  </si>
  <si>
    <t>Solar</t>
  </si>
  <si>
    <t>Transportation</t>
  </si>
  <si>
    <t>Water &amp; Wastewater</t>
  </si>
  <si>
    <t>Wind</t>
  </si>
  <si>
    <t>Total</t>
  </si>
  <si>
    <t>Total 2011-2016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</si>
</sst>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3" fontId="0" fillId="0" borderId="2" xfId="0" applyNumberFormat="1" applyBorder="1"/>
    <xf numFmtId="4" fontId="0" fillId="0" borderId="2" xfId="0" applyNumberFormat="1" applyBorder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 wrapText="1"/>
    </xf>
    <xf numFmtId="4" fontId="0" fillId="0" borderId="0" xfId="0" applyNumberFormat="1" applyBorder="1"/>
    <xf numFmtId="0" fontId="2" fillId="0" borderId="1" xfId="0" applyFont="1" applyBorder="1" applyAlignment="1">
      <alignment horizontal="right"/>
    </xf>
    <xf numFmtId="0" fontId="3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3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E26" sqref="E26"/>
    </sheetView>
  </sheetViews>
  <sheetFormatPr defaultRowHeight="15" x14ac:dyDescent="0.25"/>
  <cols>
    <col min="1" max="1" width="14.7109375" bestFit="1" customWidth="1"/>
    <col min="2" max="15" width="15.85546875" customWidth="1"/>
    <col min="16" max="16" width="12.28515625" customWidth="1"/>
  </cols>
  <sheetData>
    <row r="1" spans="1:16" ht="3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1" t="s">
        <v>14</v>
      </c>
      <c r="P1" s="12" t="s">
        <v>15</v>
      </c>
    </row>
    <row r="2" spans="1:16" x14ac:dyDescent="0.25">
      <c r="A2" s="5">
        <v>2001</v>
      </c>
      <c r="B2" s="1">
        <v>3107.83</v>
      </c>
      <c r="C2" s="1">
        <v>1209.56</v>
      </c>
      <c r="D2" s="1">
        <v>363.53</v>
      </c>
      <c r="E2" s="1">
        <v>516.83000000000004</v>
      </c>
      <c r="F2" s="1">
        <v>1104.73</v>
      </c>
      <c r="G2" s="1">
        <v>1727.37</v>
      </c>
      <c r="H2" s="1">
        <v>23.78</v>
      </c>
      <c r="I2" s="1">
        <v>176.19</v>
      </c>
      <c r="J2" s="1">
        <v>180</v>
      </c>
      <c r="K2" s="1">
        <v>390.53</v>
      </c>
      <c r="L2" s="1">
        <v>771.89</v>
      </c>
      <c r="M2" s="1">
        <v>4199.8599999999997</v>
      </c>
      <c r="N2" s="1">
        <v>1142.3599999999999</v>
      </c>
      <c r="O2" s="1">
        <v>53.53</v>
      </c>
      <c r="P2" s="3">
        <f t="shared" ref="P2:P17" si="0">SUM(B2:O2)</f>
        <v>14967.99</v>
      </c>
    </row>
    <row r="3" spans="1:16" x14ac:dyDescent="0.25">
      <c r="A3" s="5">
        <v>2002</v>
      </c>
      <c r="B3" s="1">
        <v>3368.67</v>
      </c>
      <c r="C3" s="1">
        <v>1077.52</v>
      </c>
      <c r="D3" s="1">
        <v>352.47</v>
      </c>
      <c r="E3" s="1">
        <v>450.18</v>
      </c>
      <c r="F3" s="1">
        <v>1157.3699999999999</v>
      </c>
      <c r="G3" s="1">
        <v>1763.45</v>
      </c>
      <c r="H3" s="1">
        <v>9.17</v>
      </c>
      <c r="I3" s="1">
        <v>147.08000000000001</v>
      </c>
      <c r="J3" s="1">
        <v>182.67</v>
      </c>
      <c r="K3" s="1">
        <v>347.77</v>
      </c>
      <c r="L3" s="1">
        <v>766.9</v>
      </c>
      <c r="M3" s="1">
        <v>4284.33</v>
      </c>
      <c r="N3" s="1">
        <v>956.1</v>
      </c>
      <c r="O3" s="1">
        <v>63.33</v>
      </c>
      <c r="P3" s="3">
        <f t="shared" si="0"/>
        <v>14927.010000000002</v>
      </c>
    </row>
    <row r="4" spans="1:16" x14ac:dyDescent="0.25">
      <c r="A4" s="5">
        <v>2003</v>
      </c>
      <c r="B4" s="1">
        <v>3957.33</v>
      </c>
      <c r="C4" s="1">
        <v>1151.58</v>
      </c>
      <c r="D4" s="1">
        <v>332.5</v>
      </c>
      <c r="E4" s="1">
        <v>463.45</v>
      </c>
      <c r="F4" s="1">
        <v>1304.42</v>
      </c>
      <c r="G4" s="1">
        <v>1838.12</v>
      </c>
      <c r="H4" s="1">
        <v>17.87</v>
      </c>
      <c r="I4" s="1">
        <v>145.33000000000001</v>
      </c>
      <c r="J4" s="1">
        <v>197.58</v>
      </c>
      <c r="K4" s="1">
        <v>329.33</v>
      </c>
      <c r="L4" s="1">
        <v>824.95</v>
      </c>
      <c r="M4" s="1">
        <v>4124.03</v>
      </c>
      <c r="N4" s="1">
        <v>908.92</v>
      </c>
      <c r="O4" s="1">
        <v>73.58</v>
      </c>
      <c r="P4" s="3">
        <f t="shared" si="0"/>
        <v>15668.990000000002</v>
      </c>
    </row>
    <row r="5" spans="1:16" x14ac:dyDescent="0.25">
      <c r="A5" s="5">
        <v>2004</v>
      </c>
      <c r="B5" s="1">
        <v>3695.7</v>
      </c>
      <c r="C5" s="1">
        <v>1101.44</v>
      </c>
      <c r="D5" s="1">
        <v>290.94</v>
      </c>
      <c r="E5" s="1">
        <v>440.58</v>
      </c>
      <c r="F5" s="1">
        <v>1404.66</v>
      </c>
      <c r="G5" s="1">
        <v>1848.98</v>
      </c>
      <c r="H5" s="1">
        <v>19.37</v>
      </c>
      <c r="I5" s="1">
        <v>133.16999999999999</v>
      </c>
      <c r="J5" s="1">
        <v>121.28</v>
      </c>
      <c r="K5" s="1">
        <v>315.97000000000003</v>
      </c>
      <c r="L5" s="1">
        <v>832.53</v>
      </c>
      <c r="M5" s="1">
        <v>3895.62</v>
      </c>
      <c r="N5" s="1">
        <v>846.54</v>
      </c>
      <c r="O5" s="1">
        <v>90.27</v>
      </c>
      <c r="P5" s="3">
        <f t="shared" si="0"/>
        <v>15037.050000000003</v>
      </c>
    </row>
    <row r="6" spans="1:16" x14ac:dyDescent="0.25">
      <c r="A6" s="5">
        <v>2005</v>
      </c>
      <c r="B6" s="1">
        <v>3003.37</v>
      </c>
      <c r="C6" s="1">
        <v>918.68</v>
      </c>
      <c r="D6" s="1">
        <v>256.27</v>
      </c>
      <c r="E6" s="1">
        <v>405.87</v>
      </c>
      <c r="F6" s="1">
        <v>1431.82</v>
      </c>
      <c r="G6" s="1">
        <v>1511.8</v>
      </c>
      <c r="H6" s="1">
        <v>18.82</v>
      </c>
      <c r="I6" s="1">
        <v>131.53</v>
      </c>
      <c r="J6" s="1">
        <v>118</v>
      </c>
      <c r="K6" s="1">
        <v>216.32</v>
      </c>
      <c r="L6" s="1">
        <v>729.67</v>
      </c>
      <c r="M6" s="1">
        <v>3780.48</v>
      </c>
      <c r="N6" s="1">
        <v>719.82</v>
      </c>
      <c r="O6" s="1">
        <v>120.67</v>
      </c>
      <c r="P6" s="3">
        <f t="shared" si="0"/>
        <v>13363.119999999997</v>
      </c>
    </row>
    <row r="7" spans="1:16" x14ac:dyDescent="0.25">
      <c r="A7" s="5">
        <v>2006</v>
      </c>
      <c r="B7" s="1">
        <v>3490.17</v>
      </c>
      <c r="C7" s="1">
        <v>1093.77</v>
      </c>
      <c r="D7" s="1">
        <v>367.65</v>
      </c>
      <c r="E7" s="1">
        <v>496.93</v>
      </c>
      <c r="F7" s="1">
        <v>1917.95</v>
      </c>
      <c r="G7" s="1">
        <v>1734.08</v>
      </c>
      <c r="H7" s="1">
        <v>21.02</v>
      </c>
      <c r="I7" s="1">
        <v>142.69999999999999</v>
      </c>
      <c r="J7" s="1">
        <v>98.5</v>
      </c>
      <c r="K7" s="1">
        <v>245.57</v>
      </c>
      <c r="L7" s="1">
        <v>815.68</v>
      </c>
      <c r="M7" s="1">
        <v>4295.12</v>
      </c>
      <c r="N7" s="1">
        <v>819</v>
      </c>
      <c r="O7" s="1">
        <v>138.87</v>
      </c>
      <c r="P7" s="3">
        <f t="shared" si="0"/>
        <v>15677.01</v>
      </c>
    </row>
    <row r="8" spans="1:16" x14ac:dyDescent="0.25">
      <c r="A8" s="5">
        <v>2007</v>
      </c>
      <c r="B8" s="1">
        <v>3282.17</v>
      </c>
      <c r="C8" s="1">
        <v>862.12</v>
      </c>
      <c r="D8" s="1">
        <v>353.27</v>
      </c>
      <c r="E8" s="1">
        <v>483.99</v>
      </c>
      <c r="F8" s="1">
        <v>1896.73</v>
      </c>
      <c r="G8" s="1">
        <v>1690.91</v>
      </c>
      <c r="H8" s="1">
        <v>12.73</v>
      </c>
      <c r="I8" s="1">
        <v>131.47999999999999</v>
      </c>
      <c r="J8" s="1">
        <v>82.08</v>
      </c>
      <c r="K8" s="1">
        <v>242.32</v>
      </c>
      <c r="L8" s="1">
        <v>878.49</v>
      </c>
      <c r="M8" s="1">
        <v>3963.46</v>
      </c>
      <c r="N8" s="1">
        <v>837.95</v>
      </c>
      <c r="O8" s="1">
        <v>158.31</v>
      </c>
      <c r="P8" s="3">
        <f t="shared" si="0"/>
        <v>14876.009999999997</v>
      </c>
    </row>
    <row r="9" spans="1:16" x14ac:dyDescent="0.25">
      <c r="A9" s="5">
        <v>2008</v>
      </c>
      <c r="B9" s="1">
        <v>3220.78</v>
      </c>
      <c r="C9" s="1">
        <v>1008.38</v>
      </c>
      <c r="D9" s="1">
        <v>381.35</v>
      </c>
      <c r="E9" s="1">
        <v>405.27</v>
      </c>
      <c r="F9" s="1">
        <v>1948.7</v>
      </c>
      <c r="G9" s="1">
        <v>1778.52</v>
      </c>
      <c r="H9" s="1">
        <v>19.579999999999998</v>
      </c>
      <c r="I9" s="1">
        <v>153.33000000000001</v>
      </c>
      <c r="J9" s="1">
        <v>109.7</v>
      </c>
      <c r="K9" s="1">
        <v>253.85</v>
      </c>
      <c r="L9" s="1">
        <v>862.95</v>
      </c>
      <c r="M9" s="1">
        <v>3438.75</v>
      </c>
      <c r="N9" s="1">
        <v>890.33</v>
      </c>
      <c r="O9" s="1">
        <v>190.5</v>
      </c>
      <c r="P9" s="3">
        <f t="shared" si="0"/>
        <v>14661.990000000002</v>
      </c>
    </row>
    <row r="10" spans="1:16" x14ac:dyDescent="0.25">
      <c r="A10" s="5">
        <v>2009</v>
      </c>
      <c r="B10" s="1">
        <v>3450.17</v>
      </c>
      <c r="C10" s="1">
        <v>1082.48</v>
      </c>
      <c r="D10" s="1">
        <v>460.45</v>
      </c>
      <c r="E10" s="1">
        <v>467.25</v>
      </c>
      <c r="F10" s="1">
        <v>2134.0300000000002</v>
      </c>
      <c r="G10" s="1">
        <v>2384.5500000000002</v>
      </c>
      <c r="H10" s="1">
        <v>16.22</v>
      </c>
      <c r="I10" s="1">
        <v>132.41999999999999</v>
      </c>
      <c r="J10" s="1">
        <v>103.62</v>
      </c>
      <c r="K10" s="1">
        <v>292.12</v>
      </c>
      <c r="L10" s="1">
        <v>1074.55</v>
      </c>
      <c r="M10" s="1">
        <v>3268.1</v>
      </c>
      <c r="N10" s="1">
        <v>883.45</v>
      </c>
      <c r="O10" s="1">
        <v>220.6</v>
      </c>
      <c r="P10" s="3">
        <f t="shared" si="0"/>
        <v>15970.010000000002</v>
      </c>
    </row>
    <row r="11" spans="1:16" x14ac:dyDescent="0.25">
      <c r="A11" s="5">
        <v>2010</v>
      </c>
      <c r="B11" s="1">
        <v>4968.3900000000003</v>
      </c>
      <c r="C11" s="1">
        <v>1458.03</v>
      </c>
      <c r="D11" s="1">
        <v>646.58000000000004</v>
      </c>
      <c r="E11" s="1">
        <v>622.33000000000004</v>
      </c>
      <c r="F11" s="1">
        <v>3436.33</v>
      </c>
      <c r="G11" s="1">
        <v>3448.19</v>
      </c>
      <c r="H11" s="1">
        <v>27.72</v>
      </c>
      <c r="I11" s="1">
        <v>206.08</v>
      </c>
      <c r="J11" s="1">
        <v>143.62</v>
      </c>
      <c r="K11" s="1">
        <v>560.28</v>
      </c>
      <c r="L11" s="1">
        <v>1673.32</v>
      </c>
      <c r="M11" s="1">
        <v>4246.91</v>
      </c>
      <c r="N11" s="1">
        <v>1096.56</v>
      </c>
      <c r="O11" s="1">
        <v>383.67</v>
      </c>
      <c r="P11" s="3">
        <f t="shared" si="0"/>
        <v>22918.010000000002</v>
      </c>
    </row>
    <row r="12" spans="1:16" x14ac:dyDescent="0.25">
      <c r="A12" s="5">
        <v>2011</v>
      </c>
      <c r="B12" s="1">
        <v>5018.8500000000004</v>
      </c>
      <c r="C12" s="1">
        <v>1388.1</v>
      </c>
      <c r="D12" s="1">
        <v>828.7</v>
      </c>
      <c r="E12" s="1">
        <v>613.92999999999995</v>
      </c>
      <c r="F12" s="1">
        <v>3928.65</v>
      </c>
      <c r="G12" s="1">
        <v>3726.95</v>
      </c>
      <c r="H12" s="1">
        <v>41.11</v>
      </c>
      <c r="I12" s="1">
        <v>284.70999999999998</v>
      </c>
      <c r="J12" s="1">
        <v>143.25</v>
      </c>
      <c r="K12" s="1">
        <v>544.74</v>
      </c>
      <c r="L12" s="1">
        <v>2031.35</v>
      </c>
      <c r="M12" s="1">
        <v>4558.13</v>
      </c>
      <c r="N12" s="1">
        <v>1147.45</v>
      </c>
      <c r="O12" s="1">
        <v>622.09</v>
      </c>
      <c r="P12" s="3">
        <f t="shared" si="0"/>
        <v>24878.010000000002</v>
      </c>
    </row>
    <row r="13" spans="1:16" x14ac:dyDescent="0.25">
      <c r="A13" s="5">
        <v>2012</v>
      </c>
      <c r="B13" s="1">
        <v>4969.8500000000004</v>
      </c>
      <c r="C13" s="1">
        <v>1573.6</v>
      </c>
      <c r="D13" s="1">
        <v>1154.07</v>
      </c>
      <c r="E13" s="1">
        <v>639.41999999999996</v>
      </c>
      <c r="F13" s="1">
        <v>4716.43</v>
      </c>
      <c r="G13" s="1">
        <v>4378.9799999999996</v>
      </c>
      <c r="H13" s="1">
        <v>44</v>
      </c>
      <c r="I13" s="1">
        <v>273.10000000000002</v>
      </c>
      <c r="J13" s="1">
        <v>153.94999999999999</v>
      </c>
      <c r="K13" s="1">
        <v>572.78</v>
      </c>
      <c r="L13" s="1">
        <v>2285.7800000000002</v>
      </c>
      <c r="M13" s="1">
        <v>5030.67</v>
      </c>
      <c r="N13" s="1">
        <v>1202.77</v>
      </c>
      <c r="O13" s="1">
        <v>859.6</v>
      </c>
      <c r="P13" s="3">
        <f t="shared" si="0"/>
        <v>27854.999999999996</v>
      </c>
    </row>
    <row r="14" spans="1:16" x14ac:dyDescent="0.25">
      <c r="A14" s="5">
        <v>2013</v>
      </c>
      <c r="B14" s="1">
        <v>5213.7299999999996</v>
      </c>
      <c r="C14" s="1">
        <v>1757.62</v>
      </c>
      <c r="D14" s="1">
        <v>1421.83</v>
      </c>
      <c r="E14" s="1">
        <v>824.67</v>
      </c>
      <c r="F14" s="1">
        <v>6760.58</v>
      </c>
      <c r="G14" s="1">
        <v>3978.16</v>
      </c>
      <c r="H14" s="1">
        <v>51.27</v>
      </c>
      <c r="I14" s="1">
        <v>339.62</v>
      </c>
      <c r="J14" s="1">
        <v>229.67</v>
      </c>
      <c r="K14" s="1">
        <v>540.48</v>
      </c>
      <c r="L14" s="1">
        <v>2828.81</v>
      </c>
      <c r="M14" s="1">
        <v>5572.18</v>
      </c>
      <c r="N14" s="1">
        <v>1297.79</v>
      </c>
      <c r="O14" s="1">
        <v>789.61</v>
      </c>
      <c r="P14" s="3">
        <f t="shared" si="0"/>
        <v>31606.02</v>
      </c>
    </row>
    <row r="15" spans="1:16" x14ac:dyDescent="0.25">
      <c r="A15" s="5">
        <v>2014</v>
      </c>
      <c r="B15" s="1">
        <v>6028.73</v>
      </c>
      <c r="C15" s="1">
        <v>1815.87</v>
      </c>
      <c r="D15" s="1">
        <v>1668.73</v>
      </c>
      <c r="E15" s="1">
        <v>899.07</v>
      </c>
      <c r="F15" s="1">
        <v>7535.95</v>
      </c>
      <c r="G15" s="1">
        <v>4527.96</v>
      </c>
      <c r="H15" s="1">
        <v>43.08</v>
      </c>
      <c r="I15" s="1">
        <v>367</v>
      </c>
      <c r="J15" s="1">
        <v>261.37</v>
      </c>
      <c r="K15" s="1">
        <v>576.54999999999995</v>
      </c>
      <c r="L15" s="1">
        <v>3295.99</v>
      </c>
      <c r="M15" s="1">
        <v>6044.91</v>
      </c>
      <c r="N15" s="1">
        <v>1274.73</v>
      </c>
      <c r="O15" s="1">
        <v>931.08</v>
      </c>
      <c r="P15" s="3">
        <f t="shared" si="0"/>
        <v>35271.019999999997</v>
      </c>
    </row>
    <row r="16" spans="1:16" x14ac:dyDescent="0.25">
      <c r="A16" s="5">
        <v>2015</v>
      </c>
      <c r="B16" s="1">
        <v>5899.73</v>
      </c>
      <c r="C16" s="1">
        <v>1314.04</v>
      </c>
      <c r="D16" s="1">
        <v>1521.46</v>
      </c>
      <c r="E16" s="1">
        <v>1188.6300000000001</v>
      </c>
      <c r="F16" s="1">
        <v>5317.49</v>
      </c>
      <c r="G16" s="1">
        <v>5338.08</v>
      </c>
      <c r="H16" s="1">
        <v>62.38</v>
      </c>
      <c r="I16" s="1">
        <v>325.43</v>
      </c>
      <c r="J16" s="1">
        <v>304.83</v>
      </c>
      <c r="K16" s="1">
        <v>668.35</v>
      </c>
      <c r="L16" s="1">
        <v>3448.09</v>
      </c>
      <c r="M16" s="1">
        <v>7232.7</v>
      </c>
      <c r="N16" s="1">
        <v>1427.21</v>
      </c>
      <c r="O16" s="1">
        <v>892.56</v>
      </c>
      <c r="P16" s="3">
        <f t="shared" si="0"/>
        <v>34940.980000000003</v>
      </c>
    </row>
    <row r="17" spans="1:16" x14ac:dyDescent="0.25">
      <c r="A17" s="5">
        <v>2016</v>
      </c>
      <c r="B17" s="1">
        <v>6423.05</v>
      </c>
      <c r="C17" s="1">
        <v>1451.23</v>
      </c>
      <c r="D17" s="1">
        <v>1288.77</v>
      </c>
      <c r="E17" s="1">
        <v>819.99</v>
      </c>
      <c r="F17" s="1">
        <v>5238.6499999999996</v>
      </c>
      <c r="G17" s="1">
        <v>5397.82</v>
      </c>
      <c r="H17" s="1">
        <v>61.96</v>
      </c>
      <c r="I17" s="1">
        <v>254.32</v>
      </c>
      <c r="J17" s="1">
        <v>201.67</v>
      </c>
      <c r="K17" s="1">
        <v>580.30999999999995</v>
      </c>
      <c r="L17" s="1">
        <v>2505.37</v>
      </c>
      <c r="M17" s="1">
        <v>5556.71</v>
      </c>
      <c r="N17" s="1">
        <v>1335.94</v>
      </c>
      <c r="O17" s="1">
        <v>875.22</v>
      </c>
      <c r="P17" s="3">
        <f t="shared" si="0"/>
        <v>31991.01</v>
      </c>
    </row>
    <row r="18" spans="1:16" x14ac:dyDescent="0.25">
      <c r="A18" s="8" t="s">
        <v>15</v>
      </c>
      <c r="B18" s="2">
        <f>SUM(B2:B17)</f>
        <v>69098.51999999999</v>
      </c>
      <c r="C18" s="2">
        <f>SUM(C2:C17)</f>
        <v>20264.02</v>
      </c>
      <c r="D18" s="2">
        <f t="shared" ref="D18:P18" si="1">SUM(D2:D17)</f>
        <v>11688.57</v>
      </c>
      <c r="E18" s="2">
        <f t="shared" si="1"/>
        <v>9738.3900000000012</v>
      </c>
      <c r="F18" s="2">
        <f t="shared" si="1"/>
        <v>51234.49</v>
      </c>
      <c r="G18" s="2">
        <f t="shared" si="1"/>
        <v>47073.919999999998</v>
      </c>
      <c r="H18" s="2">
        <f t="shared" si="1"/>
        <v>490.08</v>
      </c>
      <c r="I18" s="2">
        <f t="shared" si="1"/>
        <v>3343.49</v>
      </c>
      <c r="J18" s="2">
        <f t="shared" si="1"/>
        <v>2631.79</v>
      </c>
      <c r="K18" s="2">
        <f t="shared" si="1"/>
        <v>6677.27</v>
      </c>
      <c r="L18" s="2">
        <f t="shared" si="1"/>
        <v>25626.32</v>
      </c>
      <c r="M18" s="2">
        <f t="shared" si="1"/>
        <v>73491.959999999992</v>
      </c>
      <c r="N18" s="2">
        <f t="shared" si="1"/>
        <v>16786.919999999998</v>
      </c>
      <c r="O18" s="2">
        <f t="shared" si="1"/>
        <v>6463.4900000000007</v>
      </c>
      <c r="P18" s="2">
        <f t="shared" si="1"/>
        <v>344609.23</v>
      </c>
    </row>
    <row r="19" spans="1:16" x14ac:dyDescent="0.25">
      <c r="A19" s="6" t="s">
        <v>16</v>
      </c>
      <c r="B19" s="7">
        <f>SUM(B12:B17)</f>
        <v>33553.94</v>
      </c>
      <c r="C19" s="7">
        <f t="shared" ref="C19:P19" si="2">SUM(C12:C17)</f>
        <v>9300.4599999999991</v>
      </c>
      <c r="D19" s="7">
        <f t="shared" si="2"/>
        <v>7883.5599999999995</v>
      </c>
      <c r="E19" s="7">
        <f t="shared" si="2"/>
        <v>4985.71</v>
      </c>
      <c r="F19" s="7">
        <f t="shared" si="2"/>
        <v>33497.75</v>
      </c>
      <c r="G19" s="7">
        <f t="shared" si="2"/>
        <v>27347.949999999997</v>
      </c>
      <c r="H19" s="7">
        <f t="shared" si="2"/>
        <v>303.79999999999995</v>
      </c>
      <c r="I19" s="7">
        <f t="shared" si="2"/>
        <v>1844.1799999999998</v>
      </c>
      <c r="J19" s="7">
        <f t="shared" si="2"/>
        <v>1294.74</v>
      </c>
      <c r="K19" s="7">
        <f t="shared" si="2"/>
        <v>3483.21</v>
      </c>
      <c r="L19" s="7">
        <f t="shared" si="2"/>
        <v>16395.39</v>
      </c>
      <c r="M19" s="7">
        <f t="shared" si="2"/>
        <v>33995.300000000003</v>
      </c>
      <c r="N19" s="7">
        <f t="shared" si="2"/>
        <v>7685.8899999999994</v>
      </c>
      <c r="O19" s="7">
        <f t="shared" si="2"/>
        <v>4970.16</v>
      </c>
      <c r="P19" s="4">
        <f t="shared" si="2"/>
        <v>186542.04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Liu</dc:creator>
  <cp:lastModifiedBy>Sifan Liu</cp:lastModifiedBy>
  <dcterms:created xsi:type="dcterms:W3CDTF">2017-03-16T20:11:56Z</dcterms:created>
  <dcterms:modified xsi:type="dcterms:W3CDTF">2017-03-16T20:14:49Z</dcterms:modified>
</cp:coreProperties>
</file>