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Cleantech Innovation\Data\Patent Data\For Alec\"/>
    </mc:Choice>
  </mc:AlternateContent>
  <bookViews>
    <workbookView xWindow="0" yWindow="0" windowWidth="19200" windowHeight="10560"/>
  </bookViews>
  <sheets>
    <sheet name="All Metro Areas" sheetId="1" r:id="rId1"/>
  </sheets>
  <definedNames>
    <definedName name="_xlnm._FilterDatabase" localSheetId="0" hidden="1">'All Metro Areas'!$A$1:$W$1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4" i="1" l="1"/>
  <c r="H376" i="1"/>
  <c r="H205" i="1"/>
  <c r="H333" i="1"/>
  <c r="H256" i="1"/>
  <c r="H49" i="1"/>
  <c r="H341" i="1"/>
  <c r="H345" i="1"/>
  <c r="H355" i="1"/>
  <c r="H305" i="1"/>
  <c r="H353" i="1"/>
  <c r="H162" i="1"/>
  <c r="H125" i="1"/>
  <c r="H100" i="1"/>
  <c r="H367" i="1"/>
  <c r="H265" i="1"/>
  <c r="H288" i="1"/>
  <c r="H314" i="1"/>
  <c r="H365" i="1"/>
  <c r="H262" i="1"/>
  <c r="H142" i="1"/>
  <c r="H371" i="1"/>
  <c r="H289" i="1"/>
  <c r="H194" i="1"/>
  <c r="H154" i="1"/>
  <c r="H20" i="1"/>
  <c r="H370" i="1"/>
  <c r="H381" i="1"/>
  <c r="H373" i="1"/>
  <c r="H285" i="1"/>
  <c r="H101" i="1"/>
  <c r="H246" i="1"/>
  <c r="H312" i="1"/>
  <c r="H31" i="1"/>
  <c r="H189" i="1"/>
  <c r="H293" i="1"/>
  <c r="H336" i="1"/>
  <c r="H204" i="1"/>
  <c r="H116" i="1"/>
  <c r="H98" i="1"/>
  <c r="H287" i="1"/>
  <c r="H244" i="1"/>
  <c r="H363" i="1"/>
  <c r="H291" i="1"/>
  <c r="H42" i="1"/>
  <c r="H362" i="1"/>
  <c r="H183" i="1"/>
  <c r="H217" i="1"/>
  <c r="H45" i="1"/>
  <c r="H10" i="1"/>
  <c r="H48" i="1"/>
  <c r="H14" i="1"/>
  <c r="H135" i="1"/>
  <c r="H361" i="1"/>
  <c r="H311" i="1"/>
  <c r="H250" i="1"/>
  <c r="H296" i="1"/>
  <c r="H252" i="1"/>
  <c r="H184" i="1"/>
  <c r="H234" i="1"/>
  <c r="H170" i="1"/>
  <c r="H261" i="1"/>
  <c r="H357" i="1"/>
  <c r="H187" i="1"/>
  <c r="H86" i="1"/>
  <c r="H59" i="1"/>
  <c r="H67" i="1"/>
  <c r="H283" i="1"/>
  <c r="H208" i="1"/>
  <c r="H212" i="1"/>
  <c r="H54" i="1"/>
  <c r="H248" i="1"/>
  <c r="H272" i="1"/>
  <c r="H105" i="1"/>
  <c r="H96" i="1"/>
  <c r="H167" i="1"/>
  <c r="H171" i="1"/>
  <c r="H192" i="1"/>
  <c r="H360" i="1"/>
  <c r="H17" i="1"/>
  <c r="H249" i="1"/>
  <c r="H159" i="1"/>
  <c r="H150" i="1"/>
  <c r="H302" i="1"/>
  <c r="H36" i="1"/>
  <c r="H191" i="1"/>
  <c r="H243" i="1"/>
  <c r="H379" i="1"/>
  <c r="H257" i="1"/>
  <c r="H99" i="1"/>
  <c r="H38" i="1"/>
  <c r="H218" i="1"/>
  <c r="H166" i="1"/>
  <c r="H88" i="1"/>
  <c r="H284" i="1"/>
  <c r="H241" i="1"/>
  <c r="H263" i="1"/>
  <c r="H209" i="1"/>
  <c r="H332" i="1"/>
  <c r="H80" i="1"/>
  <c r="H270" i="1"/>
  <c r="H57" i="1"/>
  <c r="H278" i="1"/>
  <c r="H185" i="1"/>
  <c r="H286" i="1"/>
  <c r="H182" i="1"/>
  <c r="H61" i="1"/>
  <c r="H169" i="1"/>
  <c r="H316" i="1"/>
  <c r="H274" i="1"/>
  <c r="H157" i="1"/>
  <c r="H269" i="1"/>
  <c r="H267" i="1"/>
  <c r="H58" i="1"/>
  <c r="H72" i="1"/>
  <c r="H276" i="1"/>
  <c r="H375" i="1"/>
  <c r="H120" i="1"/>
  <c r="H216" i="1"/>
  <c r="H253" i="1"/>
  <c r="H179" i="1"/>
  <c r="H97" i="1"/>
  <c r="H119" i="1"/>
  <c r="H342" i="1"/>
  <c r="H320" i="1"/>
  <c r="H349" i="1"/>
  <c r="H346" i="1"/>
  <c r="H225" i="1"/>
  <c r="H337" i="1"/>
  <c r="H66" i="1"/>
  <c r="H188" i="1"/>
  <c r="H378" i="1"/>
  <c r="H76" i="1"/>
  <c r="H219" i="1"/>
  <c r="H328" i="1"/>
  <c r="H372" i="1"/>
  <c r="H23" i="1"/>
  <c r="H145" i="1"/>
  <c r="H141" i="1"/>
  <c r="H103" i="1"/>
  <c r="H107" i="1"/>
  <c r="H74" i="1"/>
  <c r="H340" i="1"/>
  <c r="H22" i="1"/>
  <c r="H214" i="1"/>
  <c r="H149" i="1"/>
  <c r="H319" i="1"/>
  <c r="H176" i="1"/>
  <c r="H317" i="1"/>
  <c r="H280" i="1"/>
  <c r="H132" i="1"/>
  <c r="H354" i="1"/>
  <c r="H123" i="1"/>
  <c r="H380" i="1"/>
  <c r="H323" i="1"/>
  <c r="H89" i="1"/>
  <c r="H8" i="1"/>
  <c r="H115" i="1"/>
  <c r="H43" i="1"/>
  <c r="H51" i="1"/>
  <c r="H331" i="1"/>
  <c r="H259" i="1"/>
  <c r="H299" i="1"/>
  <c r="H351" i="1"/>
  <c r="H368" i="1"/>
  <c r="H258" i="1"/>
  <c r="H224" i="1"/>
  <c r="H238" i="1"/>
  <c r="H298" i="1"/>
  <c r="H338" i="1"/>
  <c r="H277" i="1"/>
  <c r="H220" i="1"/>
  <c r="H303" i="1"/>
  <c r="H281" i="1"/>
  <c r="H186" i="1"/>
  <c r="H33" i="1"/>
  <c r="H382" i="1"/>
  <c r="H330" i="1"/>
  <c r="H239" i="1"/>
  <c r="H271" i="1"/>
  <c r="H69" i="1"/>
  <c r="H339" i="1"/>
  <c r="H295" i="1"/>
  <c r="H153" i="1"/>
  <c r="H128" i="1"/>
  <c r="H27" i="1"/>
  <c r="H325" i="1"/>
  <c r="H117" i="1"/>
  <c r="H292" i="1"/>
  <c r="H29" i="1"/>
  <c r="H68" i="1"/>
  <c r="H315" i="1"/>
  <c r="H273" i="1"/>
  <c r="H82" i="1"/>
  <c r="H95" i="1"/>
  <c r="H146" i="1"/>
  <c r="H374" i="1"/>
  <c r="H160" i="1"/>
  <c r="H79" i="1"/>
  <c r="H334" i="1"/>
  <c r="H109" i="1"/>
  <c r="H136" i="1"/>
  <c r="H24" i="1"/>
  <c r="H18" i="1"/>
  <c r="H211" i="1"/>
  <c r="H369" i="1"/>
  <c r="H377" i="1"/>
  <c r="H236" i="1"/>
  <c r="H343" i="1"/>
  <c r="H6" i="1"/>
  <c r="H260" i="1"/>
  <c r="H84" i="1"/>
  <c r="H359" i="1"/>
  <c r="H352" i="1"/>
  <c r="H85" i="1"/>
  <c r="H321" i="1"/>
  <c r="H193" i="1"/>
  <c r="H282" i="1"/>
  <c r="H324" i="1"/>
  <c r="H213" i="1"/>
  <c r="H139" i="1"/>
  <c r="H327" i="1"/>
  <c r="H9" i="1"/>
  <c r="H306" i="1"/>
  <c r="H4" i="1"/>
  <c r="H366" i="1"/>
  <c r="H64" i="1"/>
  <c r="H65" i="1"/>
  <c r="H178" i="1"/>
  <c r="H275" i="1"/>
  <c r="H335" i="1"/>
  <c r="H254" i="1"/>
  <c r="H326" i="1"/>
  <c r="H112" i="1"/>
  <c r="H240" i="1"/>
  <c r="H15" i="1"/>
  <c r="H235" i="1"/>
  <c r="H94" i="1"/>
  <c r="H307" i="1"/>
  <c r="H148" i="1"/>
  <c r="H181" i="1"/>
  <c r="H301" i="1"/>
  <c r="H110" i="1"/>
  <c r="H356" i="1"/>
  <c r="H41" i="1"/>
  <c r="H348" i="1"/>
  <c r="H297" i="1"/>
  <c r="H300" i="1"/>
  <c r="H144" i="1"/>
  <c r="H223" i="1"/>
  <c r="H7" i="1"/>
  <c r="H308" i="1"/>
  <c r="H156" i="1"/>
  <c r="H172" i="1"/>
  <c r="H30" i="1"/>
  <c r="H322" i="1"/>
  <c r="H134" i="1"/>
  <c r="H329" i="1"/>
  <c r="H47" i="1"/>
  <c r="H108" i="1"/>
  <c r="H174" i="1"/>
  <c r="H199" i="1"/>
  <c r="H5" i="1"/>
  <c r="H215" i="1"/>
  <c r="H202" i="1"/>
  <c r="H197" i="1"/>
  <c r="H102" i="1"/>
  <c r="H350" i="1"/>
  <c r="H255" i="1"/>
  <c r="H206" i="1"/>
  <c r="H83" i="1"/>
  <c r="H294" i="1"/>
  <c r="H2" i="1"/>
  <c r="H364" i="1"/>
  <c r="H19" i="1"/>
  <c r="H279" i="1"/>
  <c r="H310" i="1"/>
  <c r="H309" i="1"/>
  <c r="H173" i="1"/>
  <c r="H290" i="1"/>
  <c r="H313" i="1"/>
  <c r="E344" i="1"/>
  <c r="G344" i="1" s="1"/>
  <c r="E376" i="1"/>
  <c r="G376" i="1" s="1"/>
  <c r="E205" i="1"/>
  <c r="G205" i="1" s="1"/>
  <c r="E333" i="1"/>
  <c r="G333" i="1" s="1"/>
  <c r="E256" i="1"/>
  <c r="G256" i="1" s="1"/>
  <c r="E49" i="1"/>
  <c r="G49" i="1" s="1"/>
  <c r="E341" i="1"/>
  <c r="G341" i="1" s="1"/>
  <c r="E345" i="1"/>
  <c r="G345" i="1" s="1"/>
  <c r="E355" i="1"/>
  <c r="G355" i="1" s="1"/>
  <c r="E305" i="1"/>
  <c r="G305" i="1" s="1"/>
  <c r="E353" i="1"/>
  <c r="G353" i="1" s="1"/>
  <c r="E162" i="1"/>
  <c r="G162" i="1" s="1"/>
  <c r="E125" i="1"/>
  <c r="G125" i="1" s="1"/>
  <c r="E100" i="1"/>
  <c r="G100" i="1" s="1"/>
  <c r="E367" i="1"/>
  <c r="G367" i="1" s="1"/>
  <c r="E265" i="1"/>
  <c r="G265" i="1" s="1"/>
  <c r="E288" i="1"/>
  <c r="G288" i="1" s="1"/>
  <c r="E314" i="1"/>
  <c r="G314" i="1" s="1"/>
  <c r="E365" i="1"/>
  <c r="G365" i="1" s="1"/>
  <c r="E262" i="1"/>
  <c r="G262" i="1" s="1"/>
  <c r="E142" i="1"/>
  <c r="G142" i="1" s="1"/>
  <c r="E371" i="1"/>
  <c r="G371" i="1" s="1"/>
  <c r="E289" i="1"/>
  <c r="G289" i="1" s="1"/>
  <c r="E194" i="1"/>
  <c r="G194" i="1" s="1"/>
  <c r="E154" i="1"/>
  <c r="G154" i="1" s="1"/>
  <c r="E20" i="1"/>
  <c r="G20" i="1" s="1"/>
  <c r="E370" i="1"/>
  <c r="G370" i="1" s="1"/>
  <c r="E381" i="1"/>
  <c r="G381" i="1" s="1"/>
  <c r="E373" i="1"/>
  <c r="G373" i="1" s="1"/>
  <c r="E285" i="1"/>
  <c r="G285" i="1" s="1"/>
  <c r="E101" i="1"/>
  <c r="G101" i="1" s="1"/>
  <c r="E246" i="1"/>
  <c r="G246" i="1" s="1"/>
  <c r="E312" i="1"/>
  <c r="G312" i="1" s="1"/>
  <c r="E31" i="1"/>
  <c r="G31" i="1" s="1"/>
  <c r="E189" i="1"/>
  <c r="G189" i="1" s="1"/>
  <c r="E293" i="1"/>
  <c r="G293" i="1" s="1"/>
  <c r="E336" i="1"/>
  <c r="G336" i="1" s="1"/>
  <c r="E204" i="1"/>
  <c r="G204" i="1" s="1"/>
  <c r="E116" i="1"/>
  <c r="G116" i="1" s="1"/>
  <c r="E98" i="1"/>
  <c r="G98" i="1" s="1"/>
  <c r="E287" i="1"/>
  <c r="G287" i="1" s="1"/>
  <c r="E244" i="1"/>
  <c r="G244" i="1" s="1"/>
  <c r="E363" i="1"/>
  <c r="G363" i="1" s="1"/>
  <c r="E291" i="1"/>
  <c r="G291" i="1" s="1"/>
  <c r="E42" i="1"/>
  <c r="G42" i="1" s="1"/>
  <c r="E362" i="1"/>
  <c r="G362" i="1" s="1"/>
  <c r="E183" i="1"/>
  <c r="G183" i="1" s="1"/>
  <c r="E217" i="1"/>
  <c r="G217" i="1" s="1"/>
  <c r="E45" i="1"/>
  <c r="G45" i="1" s="1"/>
  <c r="E10" i="1"/>
  <c r="G10" i="1" s="1"/>
  <c r="E48" i="1"/>
  <c r="G48" i="1" s="1"/>
  <c r="E14" i="1"/>
  <c r="G14" i="1" s="1"/>
  <c r="E135" i="1"/>
  <c r="G135" i="1" s="1"/>
  <c r="E361" i="1"/>
  <c r="G361" i="1" s="1"/>
  <c r="E311" i="1"/>
  <c r="G311" i="1" s="1"/>
  <c r="E250" i="1"/>
  <c r="G250" i="1" s="1"/>
  <c r="E296" i="1"/>
  <c r="G296" i="1" s="1"/>
  <c r="E252" i="1"/>
  <c r="G252" i="1" s="1"/>
  <c r="E184" i="1"/>
  <c r="G184" i="1" s="1"/>
  <c r="E234" i="1"/>
  <c r="G234" i="1" s="1"/>
  <c r="E170" i="1"/>
  <c r="G170" i="1" s="1"/>
  <c r="E261" i="1"/>
  <c r="G261" i="1" s="1"/>
  <c r="E357" i="1"/>
  <c r="G357" i="1" s="1"/>
  <c r="E187" i="1"/>
  <c r="G187" i="1" s="1"/>
  <c r="E86" i="1"/>
  <c r="G86" i="1" s="1"/>
  <c r="E59" i="1"/>
  <c r="G59" i="1" s="1"/>
  <c r="E67" i="1"/>
  <c r="G67" i="1" s="1"/>
  <c r="E283" i="1"/>
  <c r="G283" i="1" s="1"/>
  <c r="E208" i="1"/>
  <c r="G208" i="1" s="1"/>
  <c r="E212" i="1"/>
  <c r="G212" i="1" s="1"/>
  <c r="E54" i="1"/>
  <c r="G54" i="1" s="1"/>
  <c r="E248" i="1"/>
  <c r="G248" i="1" s="1"/>
  <c r="E272" i="1"/>
  <c r="G272" i="1" s="1"/>
  <c r="E105" i="1"/>
  <c r="G105" i="1" s="1"/>
  <c r="E96" i="1"/>
  <c r="G96" i="1" s="1"/>
  <c r="E167" i="1"/>
  <c r="G167" i="1" s="1"/>
  <c r="E171" i="1"/>
  <c r="G171" i="1" s="1"/>
  <c r="E192" i="1"/>
  <c r="G192" i="1" s="1"/>
  <c r="E360" i="1"/>
  <c r="G360" i="1" s="1"/>
  <c r="E17" i="1"/>
  <c r="G17" i="1" s="1"/>
  <c r="E249" i="1"/>
  <c r="G249" i="1" s="1"/>
  <c r="E159" i="1"/>
  <c r="G159" i="1" s="1"/>
  <c r="E150" i="1"/>
  <c r="G150" i="1" s="1"/>
  <c r="E302" i="1"/>
  <c r="G302" i="1" s="1"/>
  <c r="E36" i="1"/>
  <c r="G36" i="1" s="1"/>
  <c r="E191" i="1"/>
  <c r="G191" i="1" s="1"/>
  <c r="E243" i="1"/>
  <c r="G243" i="1" s="1"/>
  <c r="E379" i="1"/>
  <c r="G379" i="1" s="1"/>
  <c r="E257" i="1"/>
  <c r="G257" i="1" s="1"/>
  <c r="E99" i="1"/>
  <c r="G99" i="1" s="1"/>
  <c r="E38" i="1"/>
  <c r="G38" i="1" s="1"/>
  <c r="E218" i="1"/>
  <c r="G218" i="1" s="1"/>
  <c r="E166" i="1"/>
  <c r="G166" i="1" s="1"/>
  <c r="E88" i="1"/>
  <c r="G88" i="1" s="1"/>
  <c r="E284" i="1"/>
  <c r="G284" i="1" s="1"/>
  <c r="E241" i="1"/>
  <c r="G241" i="1" s="1"/>
  <c r="E263" i="1"/>
  <c r="G263" i="1" s="1"/>
  <c r="E209" i="1"/>
  <c r="G209" i="1" s="1"/>
  <c r="E332" i="1"/>
  <c r="G332" i="1" s="1"/>
  <c r="E80" i="1"/>
  <c r="G80" i="1" s="1"/>
  <c r="E270" i="1"/>
  <c r="G270" i="1" s="1"/>
  <c r="E57" i="1"/>
  <c r="G57" i="1" s="1"/>
  <c r="E278" i="1"/>
  <c r="G278" i="1" s="1"/>
  <c r="E185" i="1"/>
  <c r="G185" i="1" s="1"/>
  <c r="E286" i="1"/>
  <c r="G286" i="1" s="1"/>
  <c r="E182" i="1"/>
  <c r="G182" i="1" s="1"/>
  <c r="E61" i="1"/>
  <c r="G61" i="1" s="1"/>
  <c r="E169" i="1"/>
  <c r="G169" i="1" s="1"/>
  <c r="E316" i="1"/>
  <c r="G316" i="1" s="1"/>
  <c r="E274" i="1"/>
  <c r="G274" i="1" s="1"/>
  <c r="E157" i="1"/>
  <c r="G157" i="1" s="1"/>
  <c r="E269" i="1"/>
  <c r="G269" i="1" s="1"/>
  <c r="E267" i="1"/>
  <c r="G267" i="1" s="1"/>
  <c r="E58" i="1"/>
  <c r="G58" i="1" s="1"/>
  <c r="E72" i="1"/>
  <c r="G72" i="1" s="1"/>
  <c r="E276" i="1"/>
  <c r="G276" i="1" s="1"/>
  <c r="E375" i="1"/>
  <c r="G375" i="1" s="1"/>
  <c r="E120" i="1"/>
  <c r="G120" i="1" s="1"/>
  <c r="E216" i="1"/>
  <c r="G216" i="1" s="1"/>
  <c r="E253" i="1"/>
  <c r="G253" i="1" s="1"/>
  <c r="E179" i="1"/>
  <c r="G179" i="1" s="1"/>
  <c r="E97" i="1"/>
  <c r="G97" i="1" s="1"/>
  <c r="E119" i="1"/>
  <c r="G119" i="1" s="1"/>
  <c r="E342" i="1"/>
  <c r="G342" i="1" s="1"/>
  <c r="E320" i="1"/>
  <c r="G320" i="1" s="1"/>
  <c r="E349" i="1"/>
  <c r="G349" i="1" s="1"/>
  <c r="E346" i="1"/>
  <c r="G346" i="1" s="1"/>
  <c r="E225" i="1"/>
  <c r="G225" i="1" s="1"/>
  <c r="E337" i="1"/>
  <c r="G337" i="1" s="1"/>
  <c r="E66" i="1"/>
  <c r="G66" i="1" s="1"/>
  <c r="E188" i="1"/>
  <c r="G188" i="1" s="1"/>
  <c r="E378" i="1"/>
  <c r="G378" i="1" s="1"/>
  <c r="E76" i="1"/>
  <c r="G76" i="1" s="1"/>
  <c r="E219" i="1"/>
  <c r="G219" i="1" s="1"/>
  <c r="E328" i="1"/>
  <c r="G328" i="1" s="1"/>
  <c r="E372" i="1"/>
  <c r="G372" i="1" s="1"/>
  <c r="E23" i="1"/>
  <c r="G23" i="1" s="1"/>
  <c r="E145" i="1"/>
  <c r="G145" i="1" s="1"/>
  <c r="E141" i="1"/>
  <c r="G141" i="1" s="1"/>
  <c r="E103" i="1"/>
  <c r="G103" i="1" s="1"/>
  <c r="E107" i="1"/>
  <c r="G107" i="1" s="1"/>
  <c r="E74" i="1"/>
  <c r="G74" i="1" s="1"/>
  <c r="E340" i="1"/>
  <c r="G340" i="1" s="1"/>
  <c r="E22" i="1"/>
  <c r="G22" i="1" s="1"/>
  <c r="E214" i="1"/>
  <c r="G214" i="1" s="1"/>
  <c r="E149" i="1"/>
  <c r="G149" i="1" s="1"/>
  <c r="E319" i="1"/>
  <c r="G319" i="1" s="1"/>
  <c r="E176" i="1"/>
  <c r="G176" i="1" s="1"/>
  <c r="E317" i="1"/>
  <c r="G317" i="1" s="1"/>
  <c r="E280" i="1"/>
  <c r="G280" i="1" s="1"/>
  <c r="E132" i="1"/>
  <c r="G132" i="1" s="1"/>
  <c r="E354" i="1"/>
  <c r="G354" i="1" s="1"/>
  <c r="E123" i="1"/>
  <c r="G123" i="1" s="1"/>
  <c r="E380" i="1"/>
  <c r="G380" i="1" s="1"/>
  <c r="E323" i="1"/>
  <c r="G323" i="1" s="1"/>
  <c r="E89" i="1"/>
  <c r="G89" i="1" s="1"/>
  <c r="E8" i="1"/>
  <c r="G8" i="1" s="1"/>
  <c r="E115" i="1"/>
  <c r="G115" i="1" s="1"/>
  <c r="E43" i="1"/>
  <c r="G43" i="1" s="1"/>
  <c r="E51" i="1"/>
  <c r="G51" i="1" s="1"/>
  <c r="E331" i="1"/>
  <c r="G331" i="1" s="1"/>
  <c r="E259" i="1"/>
  <c r="G259" i="1" s="1"/>
  <c r="E299" i="1"/>
  <c r="G299" i="1" s="1"/>
  <c r="E351" i="1"/>
  <c r="G351" i="1" s="1"/>
  <c r="E368" i="1"/>
  <c r="G368" i="1" s="1"/>
  <c r="E258" i="1"/>
  <c r="G258" i="1" s="1"/>
  <c r="E224" i="1"/>
  <c r="G224" i="1" s="1"/>
  <c r="E238" i="1"/>
  <c r="G238" i="1" s="1"/>
  <c r="E298" i="1"/>
  <c r="G298" i="1" s="1"/>
  <c r="E338" i="1"/>
  <c r="G338" i="1" s="1"/>
  <c r="E277" i="1"/>
  <c r="G277" i="1" s="1"/>
  <c r="E220" i="1"/>
  <c r="G220" i="1" s="1"/>
  <c r="E303" i="1"/>
  <c r="G303" i="1" s="1"/>
  <c r="E281" i="1"/>
  <c r="G281" i="1" s="1"/>
  <c r="E186" i="1"/>
  <c r="G186" i="1" s="1"/>
  <c r="E33" i="1"/>
  <c r="G33" i="1" s="1"/>
  <c r="E382" i="1"/>
  <c r="G382" i="1" s="1"/>
  <c r="E330" i="1"/>
  <c r="G330" i="1" s="1"/>
  <c r="E239" i="1"/>
  <c r="G239" i="1" s="1"/>
  <c r="E271" i="1"/>
  <c r="G271" i="1" s="1"/>
  <c r="E69" i="1"/>
  <c r="G69" i="1" s="1"/>
  <c r="E339" i="1"/>
  <c r="G339" i="1" s="1"/>
  <c r="E295" i="1"/>
  <c r="G295" i="1" s="1"/>
  <c r="E153" i="1"/>
  <c r="G153" i="1" s="1"/>
  <c r="E128" i="1"/>
  <c r="G128" i="1" s="1"/>
  <c r="E27" i="1"/>
  <c r="G27" i="1" s="1"/>
  <c r="E325" i="1"/>
  <c r="G325" i="1" s="1"/>
  <c r="E117" i="1"/>
  <c r="G117" i="1" s="1"/>
  <c r="E292" i="1"/>
  <c r="G292" i="1" s="1"/>
  <c r="E29" i="1"/>
  <c r="G29" i="1" s="1"/>
  <c r="E68" i="1"/>
  <c r="G68" i="1" s="1"/>
  <c r="E315" i="1"/>
  <c r="G315" i="1" s="1"/>
  <c r="E273" i="1"/>
  <c r="G273" i="1" s="1"/>
  <c r="E82" i="1"/>
  <c r="G82" i="1" s="1"/>
  <c r="E95" i="1"/>
  <c r="G95" i="1" s="1"/>
  <c r="E146" i="1"/>
  <c r="G146" i="1" s="1"/>
  <c r="E374" i="1"/>
  <c r="G374" i="1" s="1"/>
  <c r="E160" i="1"/>
  <c r="G160" i="1" s="1"/>
  <c r="E79" i="1"/>
  <c r="G79" i="1" s="1"/>
  <c r="E334" i="1"/>
  <c r="G334" i="1" s="1"/>
  <c r="E109" i="1"/>
  <c r="G109" i="1" s="1"/>
  <c r="E136" i="1"/>
  <c r="G136" i="1" s="1"/>
  <c r="E24" i="1"/>
  <c r="G24" i="1" s="1"/>
  <c r="E18" i="1"/>
  <c r="G18" i="1" s="1"/>
  <c r="E211" i="1"/>
  <c r="G211" i="1" s="1"/>
  <c r="E369" i="1"/>
  <c r="G369" i="1" s="1"/>
  <c r="E377" i="1"/>
  <c r="G377" i="1" s="1"/>
  <c r="E236" i="1"/>
  <c r="G236" i="1" s="1"/>
  <c r="E343" i="1"/>
  <c r="G343" i="1" s="1"/>
  <c r="E6" i="1"/>
  <c r="G6" i="1" s="1"/>
  <c r="E260" i="1"/>
  <c r="G260" i="1" s="1"/>
  <c r="E84" i="1"/>
  <c r="G84" i="1" s="1"/>
  <c r="E359" i="1"/>
  <c r="G359" i="1" s="1"/>
  <c r="E352" i="1"/>
  <c r="G352" i="1" s="1"/>
  <c r="E85" i="1"/>
  <c r="G85" i="1" s="1"/>
  <c r="E321" i="1"/>
  <c r="G321" i="1" s="1"/>
  <c r="E193" i="1"/>
  <c r="G193" i="1" s="1"/>
  <c r="E282" i="1"/>
  <c r="G282" i="1" s="1"/>
  <c r="E324" i="1"/>
  <c r="G324" i="1" s="1"/>
  <c r="E213" i="1"/>
  <c r="G213" i="1" s="1"/>
  <c r="E139" i="1"/>
  <c r="G139" i="1" s="1"/>
  <c r="E327" i="1"/>
  <c r="G327" i="1" s="1"/>
  <c r="E9" i="1"/>
  <c r="G9" i="1" s="1"/>
  <c r="E306" i="1"/>
  <c r="G306" i="1" s="1"/>
  <c r="E4" i="1"/>
  <c r="G4" i="1" s="1"/>
  <c r="E366" i="1"/>
  <c r="G366" i="1" s="1"/>
  <c r="E64" i="1"/>
  <c r="G64" i="1" s="1"/>
  <c r="E65" i="1"/>
  <c r="G65" i="1" s="1"/>
  <c r="E178" i="1"/>
  <c r="G178" i="1" s="1"/>
  <c r="E275" i="1"/>
  <c r="G275" i="1" s="1"/>
  <c r="E335" i="1"/>
  <c r="G335" i="1" s="1"/>
  <c r="E254" i="1"/>
  <c r="G254" i="1" s="1"/>
  <c r="E326" i="1"/>
  <c r="G326" i="1" s="1"/>
  <c r="E112" i="1"/>
  <c r="G112" i="1" s="1"/>
  <c r="E240" i="1"/>
  <c r="G240" i="1" s="1"/>
  <c r="E15" i="1"/>
  <c r="G15" i="1" s="1"/>
  <c r="E235" i="1"/>
  <c r="G235" i="1" s="1"/>
  <c r="E94" i="1"/>
  <c r="G94" i="1" s="1"/>
  <c r="E307" i="1"/>
  <c r="G307" i="1" s="1"/>
  <c r="E148" i="1"/>
  <c r="G148" i="1" s="1"/>
  <c r="E181" i="1"/>
  <c r="G181" i="1" s="1"/>
  <c r="E301" i="1"/>
  <c r="G301" i="1" s="1"/>
  <c r="E110" i="1"/>
  <c r="G110" i="1" s="1"/>
  <c r="E356" i="1"/>
  <c r="G356" i="1" s="1"/>
  <c r="E41" i="1"/>
  <c r="G41" i="1" s="1"/>
  <c r="E348" i="1"/>
  <c r="G348" i="1" s="1"/>
  <c r="E297" i="1"/>
  <c r="G297" i="1" s="1"/>
  <c r="E300" i="1"/>
  <c r="G300" i="1" s="1"/>
  <c r="E144" i="1"/>
  <c r="G144" i="1" s="1"/>
  <c r="E223" i="1"/>
  <c r="G223" i="1" s="1"/>
  <c r="E7" i="1"/>
  <c r="G7" i="1" s="1"/>
  <c r="E308" i="1"/>
  <c r="G308" i="1" s="1"/>
  <c r="E156" i="1"/>
  <c r="G156" i="1" s="1"/>
  <c r="E172" i="1"/>
  <c r="G172" i="1" s="1"/>
  <c r="E30" i="1"/>
  <c r="G30" i="1" s="1"/>
  <c r="E322" i="1"/>
  <c r="G322" i="1" s="1"/>
  <c r="E134" i="1"/>
  <c r="G134" i="1" s="1"/>
  <c r="E329" i="1"/>
  <c r="G329" i="1" s="1"/>
  <c r="E47" i="1"/>
  <c r="G47" i="1" s="1"/>
  <c r="E108" i="1"/>
  <c r="G108" i="1" s="1"/>
  <c r="E174" i="1"/>
  <c r="G174" i="1" s="1"/>
  <c r="E199" i="1"/>
  <c r="G199" i="1" s="1"/>
  <c r="E5" i="1"/>
  <c r="G5" i="1" s="1"/>
  <c r="E215" i="1"/>
  <c r="G215" i="1" s="1"/>
  <c r="E202" i="1"/>
  <c r="G202" i="1" s="1"/>
  <c r="E197" i="1"/>
  <c r="G197" i="1" s="1"/>
  <c r="E102" i="1"/>
  <c r="G102" i="1" s="1"/>
  <c r="E350" i="1"/>
  <c r="G350" i="1" s="1"/>
  <c r="E255" i="1"/>
  <c r="G255" i="1" s="1"/>
  <c r="E206" i="1"/>
  <c r="G206" i="1" s="1"/>
  <c r="E83" i="1"/>
  <c r="G83" i="1" s="1"/>
  <c r="E294" i="1"/>
  <c r="G294" i="1" s="1"/>
  <c r="E2" i="1"/>
  <c r="G2" i="1" s="1"/>
  <c r="E364" i="1"/>
  <c r="G364" i="1" s="1"/>
  <c r="E19" i="1"/>
  <c r="G19" i="1" s="1"/>
  <c r="E279" i="1"/>
  <c r="G279" i="1" s="1"/>
  <c r="E310" i="1"/>
  <c r="G310" i="1" s="1"/>
  <c r="E309" i="1"/>
  <c r="G309" i="1" s="1"/>
  <c r="E173" i="1"/>
  <c r="G173" i="1" s="1"/>
  <c r="E290" i="1"/>
  <c r="G290" i="1" s="1"/>
  <c r="E313" i="1"/>
  <c r="G313" i="1" s="1"/>
</calcChain>
</file>

<file path=xl/sharedStrings.xml><?xml version="1.0" encoding="utf-8"?>
<sst xmlns="http://schemas.openxmlformats.org/spreadsheetml/2006/main" count="404" uniqueCount="404">
  <si>
    <t>MSA</t>
  </si>
  <si>
    <t>Albany-Schenectady-Troy, NY</t>
  </si>
  <si>
    <t>Albuquerque, NM</t>
  </si>
  <si>
    <t>Allentown-Bethlehem-Easton, PA-NJ</t>
  </si>
  <si>
    <t>Atlanta-Sandy Springs-Roswell, GA</t>
  </si>
  <si>
    <t>Augusta-Richmond County, GA-SC</t>
  </si>
  <si>
    <t>Austin-Round Rock, TX</t>
  </si>
  <si>
    <t>Bakersfield, CA</t>
  </si>
  <si>
    <t>Baltimore-Columbia-Towson, MD</t>
  </si>
  <si>
    <t>Baton Rouge, LA</t>
  </si>
  <si>
    <t>Birmingham-Hoover, AL</t>
  </si>
  <si>
    <t>Boise City, ID</t>
  </si>
  <si>
    <t>Boston-Cambridge-Newton, MA-NH</t>
  </si>
  <si>
    <t>Bridgeport-Stamford-Norwalk, CT</t>
  </si>
  <si>
    <t>Buffalo-Cheektowaga-Niagara Falls, NY</t>
  </si>
  <si>
    <t>Cape Coral-Fort Myers, FL</t>
  </si>
  <si>
    <t>Charleston-North Charleston, SC</t>
  </si>
  <si>
    <t>Charlotte-Concord-Gastonia, NC-SC</t>
  </si>
  <si>
    <t>Chattanooga, TN-GA</t>
  </si>
  <si>
    <t>Chicago-Naperville-Elgin, IL-IN-WI</t>
  </si>
  <si>
    <t>Cincinnati, OH-KY-IN</t>
  </si>
  <si>
    <t>Cleveland-Elyria, OH</t>
  </si>
  <si>
    <t>Colorado Springs, CO</t>
  </si>
  <si>
    <t>Columbia, SC</t>
  </si>
  <si>
    <t>Columbus, OH</t>
  </si>
  <si>
    <t>Dallas-Fort Worth-Arlington, TX</t>
  </si>
  <si>
    <t>Dayton, OH</t>
  </si>
  <si>
    <t>Deltona-Daytona Beach-Ormond Beach, FL</t>
  </si>
  <si>
    <t>Denver-Aurora-Lakewood, CO</t>
  </si>
  <si>
    <t>Des Moines-West Des Moines, IA</t>
  </si>
  <si>
    <t>Detroit-Warren-Dearborn, MI</t>
  </si>
  <si>
    <t>El Paso, TX</t>
  </si>
  <si>
    <t>Fresno, CA</t>
  </si>
  <si>
    <t>Grand Rapids-Wyoming, MI</t>
  </si>
  <si>
    <t>Greensboro-High Point, NC</t>
  </si>
  <si>
    <t>Greenville-Anderson-Mauldin, SC</t>
  </si>
  <si>
    <t>Harrisburg-Carlisle, PA</t>
  </si>
  <si>
    <t>Hartford-West Hartford-East Hartford, CT</t>
  </si>
  <si>
    <t>Houston-The Woodlands-Sugar Land, TX</t>
  </si>
  <si>
    <t>Indianapolis-Carmel-Anderson, IN</t>
  </si>
  <si>
    <t>Jackson, MS</t>
  </si>
  <si>
    <t>Jacksonville, FL</t>
  </si>
  <si>
    <t>Kansas City, MO-KS</t>
  </si>
  <si>
    <t>Knoxville, TN</t>
  </si>
  <si>
    <t>Lakeland-Winter Haven, FL</t>
  </si>
  <si>
    <t>Las Vegas-Henderson-Paradise, NV</t>
  </si>
  <si>
    <t>Little Rock-North Little Rock-Conway, AR</t>
  </si>
  <si>
    <t>Los Angeles-Long Beach-Anaheim, CA</t>
  </si>
  <si>
    <t>Louisville/Jefferson County, KY-IN</t>
  </si>
  <si>
    <t>Madison, WI</t>
  </si>
  <si>
    <t>McAllen-Edinburg-Mission, TX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</si>
  <si>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</si>
  <si>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</si>
  <si>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</si>
  <si>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</si>
  <si>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</si>
  <si>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Haven-Milford, CT</t>
  </si>
  <si>
    <t>New Orleans-Metairie, LA</t>
  </si>
  <si>
    <t>New York-Newark-Jersey City, NY-NJ-PA</t>
  </si>
  <si>
    <t>North Port-Sarasota-Bradenton, FL</t>
  </si>
  <si>
    <t>Ogden-Clearfield, UT</t>
  </si>
  <si>
    <t>Oklahoma City, OK</t>
  </si>
  <si>
    <t>Omaha-Council Bluffs, NE-IA</t>
  </si>
  <si>
    <t>Orlando-Kissimmee-Sanford, FL</t>
  </si>
  <si>
    <t>Oxnard-Thousand Oaks-Ventura, CA</t>
  </si>
  <si>
    <t>Palm Bay-Melbourne-Titusville,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</si>
  <si>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</si>
  <si>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</si>
  <si>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</si>
  <si>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</si>
  <si>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</si>
  <si>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Provo-Orem, UT</t>
  </si>
  <si>
    <t>Raleigh, NC</t>
  </si>
  <si>
    <t>Richmond, VA</t>
  </si>
  <si>
    <t>Riverside-San Bernardino-Ontario, CA</t>
  </si>
  <si>
    <t>Rochester, NY</t>
  </si>
  <si>
    <t>Sacramento--Roseville--Arden-Arcade, CA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</si>
  <si>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</si>
  <si>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</si>
  <si>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</si>
  <si>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</si>
  <si>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</si>
  <si>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Scranton--Wilkes-Barre--Hazleton, PA</t>
  </si>
  <si>
    <t>Seattle-Tacoma-Bellevue, WA</t>
  </si>
  <si>
    <t>Spokane-Spokane Valley, WA</t>
  </si>
  <si>
    <t>Springfield, MA</t>
  </si>
  <si>
    <t>St. Louis, MO-IL</t>
  </si>
  <si>
    <t>Stockton-Lodi, CA</t>
  </si>
  <si>
    <t>Syracuse, NY</t>
  </si>
  <si>
    <t>Tampa-St. Petersburg-Clearwater, FL</t>
  </si>
  <si>
    <t>Toledo, OH</t>
  </si>
  <si>
    <t>Tucson, AZ</t>
  </si>
  <si>
    <t>Tulsa, OK</t>
  </si>
  <si>
    <t>Urban Honolulu, HI</t>
  </si>
  <si>
    <t>Virginia Beach-Norfolk-Newport News, VA-NC</t>
  </si>
  <si>
    <t>Washington-Arlington-Alexandria, DC-VA-MD-WV</t>
  </si>
  <si>
    <t>Wichita, KS</t>
  </si>
  <si>
    <t>Winston-Salem, NC</t>
  </si>
  <si>
    <t>Worcester, MA-CT</t>
  </si>
  <si>
    <t>Youngstown-Warren-Boardman, OH-PA</t>
  </si>
  <si>
    <t>Akron, OH</t>
  </si>
  <si>
    <t>Total Number of Cleantech Inventors, 2011-2016</t>
  </si>
  <si>
    <t>Total Number of Cleantech Patents, 2011-2016</t>
  </si>
  <si>
    <t>Average Granted Patents Per Year, 2011-2016</t>
  </si>
  <si>
    <t>Mean Population 2011-2015</t>
  </si>
  <si>
    <t>Patents Per Million Residents, 2011-2016</t>
  </si>
  <si>
    <t>MSA Share of Total U.S. Cleantech Patents, 2011-2016</t>
  </si>
  <si>
    <t>Abilene, TX</t>
  </si>
  <si>
    <t>Albany, GA</t>
  </si>
  <si>
    <t>Albany, OR</t>
  </si>
  <si>
    <t>Alexandria, LA</t>
  </si>
  <si>
    <t>Altoona, PA</t>
  </si>
  <si>
    <t>Amarillo, TX</t>
  </si>
  <si>
    <t>Ames, IA</t>
  </si>
  <si>
    <t>Anchorage, AK</t>
  </si>
  <si>
    <t>Ann Arbor, MI</t>
  </si>
  <si>
    <t>Anniston-Oxford-Jacksonville, AL</t>
  </si>
  <si>
    <t>Appleton, WI</t>
  </si>
  <si>
    <t>Asheville, NC</t>
  </si>
  <si>
    <t>Athens-Clarke County, GA</t>
  </si>
  <si>
    <t>Atlantic City-Hammonton, NJ</t>
  </si>
  <si>
    <t>Auburn-Opelika, AL</t>
  </si>
  <si>
    <t>Bangor, ME</t>
  </si>
  <si>
    <t>Barnstable Town, MA</t>
  </si>
  <si>
    <t>Battle Creek, MI</t>
  </si>
  <si>
    <t>Bay City, MI</t>
  </si>
  <si>
    <t>Beaumont-Port Arthur, TX</t>
  </si>
  <si>
    <t>Beckley, WV</t>
  </si>
  <si>
    <t>Bellingham, WA</t>
  </si>
  <si>
    <t>Bend-Redmond, OR</t>
  </si>
  <si>
    <t>Billings, MT</t>
  </si>
  <si>
    <t>Binghamton, NY</t>
  </si>
  <si>
    <t>Bismarck, ND</t>
  </si>
  <si>
    <t>Blacksburg-Christiansburg-Radford, VA</t>
  </si>
  <si>
    <t>Bloomington, IL</t>
  </si>
  <si>
    <t>Bloomington, IN</t>
  </si>
  <si>
    <t>Bloomsburg-Berwick, PA</t>
  </si>
  <si>
    <t>Boulder, CO</t>
  </si>
  <si>
    <t>Bowling Green, KY</t>
  </si>
  <si>
    <t>Bremerton-Silverdale, WA</t>
  </si>
  <si>
    <t>Brownsville-Harlingen, TX</t>
  </si>
  <si>
    <t>Brunswick, GA</t>
  </si>
  <si>
    <t>Burlington, NC</t>
  </si>
  <si>
    <t>Burlington-South Burlington, VT</t>
  </si>
  <si>
    <t>California-Lexington Park, MD</t>
  </si>
  <si>
    <t>Canton-Massillon, OH</t>
  </si>
  <si>
    <t>Cape Girardeau, MO-IL</t>
  </si>
  <si>
    <t>Carbondale-Marion, IL</t>
  </si>
  <si>
    <t>Carson City, NV</t>
  </si>
  <si>
    <t>Casper, WY</t>
  </si>
  <si>
    <t>Cedar Rapids, IA</t>
  </si>
  <si>
    <t>Chambersburg-Waynesboro, PA</t>
  </si>
  <si>
    <t>Champaign-Urbana, IL</t>
  </si>
  <si>
    <t>Charleston, WV</t>
  </si>
  <si>
    <t>Charlottesville, VA</t>
  </si>
  <si>
    <t>Cheyenne, WY</t>
  </si>
  <si>
    <t>Chico, CA</t>
  </si>
  <si>
    <t>Clarksville, TN-KY</t>
  </si>
  <si>
    <t>Cleveland, TN</t>
  </si>
  <si>
    <t>Coeur d'Alene, ID</t>
  </si>
  <si>
    <t>College Station-Bryan, TX</t>
  </si>
  <si>
    <t>Columbia, MO</t>
  </si>
  <si>
    <t>Columbus, GA-AL</t>
  </si>
  <si>
    <t>Columbus, IN</t>
  </si>
  <si>
    <t>Corpus Christi, TX</t>
  </si>
  <si>
    <t>Corvallis, OR</t>
  </si>
  <si>
    <t>Crestview-Fort Walton Beach-Destin, FL</t>
  </si>
  <si>
    <t>Cumberland, MD-WV</t>
  </si>
  <si>
    <t>Dalton, GA</t>
  </si>
  <si>
    <t>Danville, IL</t>
  </si>
  <si>
    <t>Daphne-Fairhope-Foley, AL</t>
  </si>
  <si>
    <t>Davenport-Moline-Rock Island, IA-IL</t>
  </si>
  <si>
    <t>Decatur, AL</t>
  </si>
  <si>
    <t>Decatur, IL</t>
  </si>
  <si>
    <t>Dothan, AL</t>
  </si>
  <si>
    <t>Dover, DE</t>
  </si>
  <si>
    <t>Dubuque, IA</t>
  </si>
  <si>
    <t>Duluth, MN-WI</t>
  </si>
  <si>
    <t>Durham-Chapel Hill, NC</t>
  </si>
  <si>
    <t>East Stroudsburg, PA</t>
  </si>
  <si>
    <t>Eau Claire, WI</t>
  </si>
  <si>
    <t>El Centro, CA</t>
  </si>
  <si>
    <t>Elizabethtown-Fort Knox, KY</t>
  </si>
  <si>
    <t>Elkhart-Goshen, IN</t>
  </si>
  <si>
    <t>Elmira, NY</t>
  </si>
  <si>
    <t>Erie, PA</t>
  </si>
  <si>
    <t>Eugene,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</si>
  <si>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</si>
  <si>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</si>
  <si>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</si>
  <si>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</si>
  <si>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</si>
  <si>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</si>
  <si>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</si>
  <si>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</si>
  <si>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</si>
  <si>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</si>
  <si>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</si>
  <si>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</si>
  <si>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</si>
  <si>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</si>
  <si>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</si>
  <si>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</si>
  <si>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</si>
  <si>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</si>
  <si>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</si>
  <si>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</si>
  <si>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</si>
  <si>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Island, NE</t>
  </si>
  <si>
    <t>Grand Junction, CO</t>
  </si>
  <si>
    <t>Grants Pass, OR</t>
  </si>
  <si>
    <t>Great Falls, MT</t>
  </si>
  <si>
    <t>Greeley, CO</t>
  </si>
  <si>
    <t>Green Bay, WI</t>
  </si>
  <si>
    <t>Greenville, NC</t>
  </si>
  <si>
    <t>Gulfport-Biloxi-Pascagoula, MS</t>
  </si>
  <si>
    <t>Hagerstown-Martinsburg, MD-WV</t>
  </si>
  <si>
    <t>Hammond, LA</t>
  </si>
  <si>
    <t>Hanford-Corcoran, CA</t>
  </si>
  <si>
    <t>Harrisonburg, VA</t>
  </si>
  <si>
    <t>Hattiesburg, MS</t>
  </si>
  <si>
    <t>Hickory-Lenoir-Morganton, NC</t>
  </si>
  <si>
    <t>Hilton Head Island-Bluffton-Beaufort, SC</t>
  </si>
  <si>
    <t>Hinesville, GA</t>
  </si>
  <si>
    <t>Homosassa Springs, FL</t>
  </si>
  <si>
    <t>Hot Springs, AR</t>
  </si>
  <si>
    <t>Houma-Thibodaux, LA</t>
  </si>
  <si>
    <t>Huntington-Ashland, WV-KY-OH</t>
  </si>
  <si>
    <t>Huntsville, AL</t>
  </si>
  <si>
    <t>Idaho Falls, ID</t>
  </si>
  <si>
    <t>Iowa City, IA</t>
  </si>
  <si>
    <t>Ithaca, NY</t>
  </si>
  <si>
    <t>Jackson, MI</t>
  </si>
  <si>
    <t>Jackson, TN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</si>
  <si>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</si>
  <si>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</si>
  <si>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</si>
  <si>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</si>
  <si>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</si>
  <si>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</si>
  <si>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</si>
  <si>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</si>
  <si>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Kalamazoo-Portage, MI</t>
  </si>
  <si>
    <t>Kankakee, IL</t>
  </si>
  <si>
    <t>Kennewick-Richland, WA</t>
  </si>
  <si>
    <t>Killeen-Temple, TX</t>
  </si>
  <si>
    <t>Kingsport-Bristol-Bristol, TN-VA</t>
  </si>
  <si>
    <t>Kingston, NY</t>
  </si>
  <si>
    <t>Kokomo, IN</t>
  </si>
  <si>
    <t>La Crosse-Onalaska, WI-MN</t>
  </si>
  <si>
    <t>Lafayette, LA</t>
  </si>
  <si>
    <t>Lafayette-West Lafayette, IN</t>
  </si>
  <si>
    <t>Lake Charles, LA</t>
  </si>
  <si>
    <t>Lake Havasu City-Kingman, AZ</t>
  </si>
  <si>
    <t>Lancaster, PA</t>
  </si>
  <si>
    <t>Lansing-East Lansing, MI</t>
  </si>
  <si>
    <t>Laredo, TX</t>
  </si>
  <si>
    <t>Las Cruces, NM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</si>
  <si>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</si>
  <si>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</si>
  <si>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</si>
  <si>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</si>
  <si>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</si>
  <si>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</si>
  <si>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</si>
  <si>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</si>
  <si>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Logan, UT-ID</t>
  </si>
  <si>
    <t>Longview, TX</t>
  </si>
  <si>
    <t>Longview, WA</t>
  </si>
  <si>
    <t>Lubbock, TX</t>
  </si>
  <si>
    <t>Lynchburg, VA</t>
  </si>
  <si>
    <t>Macon, GA</t>
  </si>
  <si>
    <t>Madera, CA</t>
  </si>
  <si>
    <t>Manchester-Nashua, NH</t>
  </si>
  <si>
    <t>Manhattan, KS</t>
  </si>
  <si>
    <t>Mankato-North Mankato, MN</t>
  </si>
  <si>
    <t>Mansfield, OH</t>
  </si>
  <si>
    <t>Medford, OR</t>
  </si>
  <si>
    <t>Merced, CA</t>
  </si>
  <si>
    <t>Michigan City-La Porte, IN</t>
  </si>
  <si>
    <t>Midland, MI</t>
  </si>
  <si>
    <t>Midland, TX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</si>
  <si>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</si>
  <si>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</si>
  <si>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</si>
  <si>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</si>
  <si>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</si>
  <si>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</si>
  <si>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</si>
  <si>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</si>
  <si>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</si>
  <si>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</si>
  <si>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</si>
  <si>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</si>
  <si>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</si>
  <si>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</si>
  <si>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New Bern, NC</t>
  </si>
  <si>
    <t>Niles-Benton Harbor, MI</t>
  </si>
  <si>
    <t>Norwich-New London, CT</t>
  </si>
  <si>
    <t>Ocala, FL</t>
  </si>
  <si>
    <t>Ocean City, NJ</t>
  </si>
  <si>
    <t>Odessa, TX</t>
  </si>
  <si>
    <t>Olympia-Tumwater, WA</t>
  </si>
  <si>
    <t>Oshkosh-Neenah, WI</t>
  </si>
  <si>
    <t>Owensboro, KY</t>
  </si>
  <si>
    <t>Panama City, FL</t>
  </si>
  <si>
    <t>Parkersburg-Vienna, WV</t>
  </si>
  <si>
    <t>Pensacola-Ferry Pass-Brent, FL</t>
  </si>
  <si>
    <t>Peoria, IL</t>
  </si>
  <si>
    <t>Pine Bluff, AR</t>
  </si>
  <si>
    <t>Pittsfield, MA</t>
  </si>
  <si>
    <t>Pocatello, ID</t>
  </si>
  <si>
    <t>Portland-South Portland, ME</t>
  </si>
  <si>
    <t>Port St. Lucie, FL</t>
  </si>
  <si>
    <t>Prescott, AZ</t>
  </si>
  <si>
    <t>Pueblo, CO</t>
  </si>
  <si>
    <t>Punta Gorda, FL</t>
  </si>
  <si>
    <t>Racine, WI</t>
  </si>
  <si>
    <t>Rapid City, SD</t>
  </si>
  <si>
    <t>Reading, PA</t>
  </si>
  <si>
    <t>Redding, CA</t>
  </si>
  <si>
    <t>Reno, NV</t>
  </si>
  <si>
    <t>Roanoke, VA</t>
  </si>
  <si>
    <t>Rochester, MN</t>
  </si>
  <si>
    <t>Rockford, IL</t>
  </si>
  <si>
    <t>Rocky Mount, NC</t>
  </si>
  <si>
    <t>Rome, GA</t>
  </si>
  <si>
    <t>Saginaw, MI</t>
  </si>
  <si>
    <t>St. Cloud, MN</t>
  </si>
  <si>
    <t>St. George, UT</t>
  </si>
  <si>
    <t>St. Joseph, MO-KS</t>
  </si>
  <si>
    <t>Salem, OR</t>
  </si>
  <si>
    <t>Salinas, CA</t>
  </si>
  <si>
    <t>Salisbury, MD-DE</t>
  </si>
  <si>
    <t>San Angelo, TX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</si>
  <si>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</si>
  <si>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</si>
  <si>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</si>
  <si>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</si>
  <si>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</si>
  <si>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</si>
  <si>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Sebastian-Vero Beach, FL</t>
  </si>
  <si>
    <t>Sebring, FL</t>
  </si>
  <si>
    <t>Sheboygan, WI</t>
  </si>
  <si>
    <t>Sherman-Denison, TX</t>
  </si>
  <si>
    <t>Shreveport-Bossier City, LA</t>
  </si>
  <si>
    <t>Sierra Vista-Douglas, AZ</t>
  </si>
  <si>
    <t>Sioux City, IA-NE-SD</t>
  </si>
  <si>
    <t>Sioux Falls, SD</t>
  </si>
  <si>
    <t>South Bend-Mishawaka, IN-MI</t>
  </si>
  <si>
    <t>Spartanburg, SC</t>
  </si>
  <si>
    <t>Springfield, IL</t>
  </si>
  <si>
    <t>Springfield, MO</t>
  </si>
  <si>
    <t>Springfield, OH</t>
  </si>
  <si>
    <t>State College, PA</t>
  </si>
  <si>
    <t>Staunton-Waynesboro, VA</t>
  </si>
  <si>
    <t>Sumter, SC</t>
  </si>
  <si>
    <t>Tallahassee, FL</t>
  </si>
  <si>
    <t>Terre Haute, IN</t>
  </si>
  <si>
    <t>Texarkana, TX-AR</t>
  </si>
  <si>
    <t>The Villages, FL</t>
  </si>
  <si>
    <t>Topeka, KS</t>
  </si>
  <si>
    <t>Trenton, NJ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</si>
  <si>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</si>
  <si>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</si>
  <si>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</si>
  <si>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</si>
  <si>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</si>
  <si>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</si>
  <si>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Vineland-Bridgeton, NJ</t>
  </si>
  <si>
    <t>Visalia-Porterville, CA</t>
  </si>
  <si>
    <t>Waco, TX</t>
  </si>
  <si>
    <t>Walla Walla, WA</t>
  </si>
  <si>
    <t>Warner Robins, GA</t>
  </si>
  <si>
    <t>Waterloo-Cedar Falls, IA</t>
  </si>
  <si>
    <t>Watertown-Fort Drum, NY</t>
  </si>
  <si>
    <t>Wausau, WI</t>
  </si>
  <si>
    <t>Weirton-Steubenville, WV-OH</t>
  </si>
  <si>
    <t>Wenatchee, WA</t>
  </si>
  <si>
    <t>Wheeling, WV-OH</t>
  </si>
  <si>
    <t>Wichita Falls, TX</t>
  </si>
  <si>
    <t>Williamsport, PA</t>
  </si>
  <si>
    <t>Wilmington, NC</t>
  </si>
  <si>
    <t>Winchester, VA-WV</t>
  </si>
  <si>
    <t>Yakima, WA</t>
  </si>
  <si>
    <t>York-Hanover, PA</t>
  </si>
  <si>
    <t>Yuba City, CA</t>
  </si>
  <si>
    <t>Yuma, AZ</t>
  </si>
  <si>
    <t>Total Number of U.S. Cleantech Patents 2011-2016</t>
  </si>
  <si>
    <t>Top 100 Metro</t>
  </si>
  <si>
    <t>Air Patents 2011-2016</t>
  </si>
  <si>
    <t>Bioenergy Patents 2011-2016</t>
  </si>
  <si>
    <t>Advanced Green Materials Patents 2011-2016</t>
  </si>
  <si>
    <t>Conventional Fuel Patents 2011-2016</t>
  </si>
  <si>
    <t>Energy Efficiency Patents 2011-2016</t>
  </si>
  <si>
    <t>Recycling Patents 2011-2016</t>
  </si>
  <si>
    <t>Solar Patents 2011-2016</t>
  </si>
  <si>
    <t>Water/Wastewater Patents 2011-2016</t>
  </si>
  <si>
    <t>Geothermal Patents 2011-2016</t>
  </si>
  <si>
    <t>Nuclear Patents 2011-2016</t>
  </si>
  <si>
    <t>Transportation Patents2011-2016</t>
  </si>
  <si>
    <t>Energy Storage Patents 2011-2016</t>
  </si>
  <si>
    <t>Hydro/Marine Power Patents 2011-2016</t>
  </si>
  <si>
    <t>Wind Patents 2011-2016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</si>
</sst>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164" fontId="0" fillId="0" borderId="0" xfId="1" applyNumberFormat="1" applyFont="1" applyFill="1"/>
    <xf numFmtId="164" fontId="2" fillId="0" borderId="1" xfId="1" applyNumberFormat="1" applyFont="1" applyFill="1" applyBorder="1" applyAlignment="1">
      <alignment wrapText="1"/>
    </xf>
    <xf numFmtId="1" fontId="0" fillId="0" borderId="0" xfId="0" applyNumberFormat="1"/>
    <xf numFmtId="2" fontId="0" fillId="0" borderId="0" xfId="1" applyNumberFormat="1" applyFont="1" applyFill="1"/>
    <xf numFmtId="41" fontId="0" fillId="0" borderId="0" xfId="0" applyNumberFormat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:W18"/>
    </sheetView>
  </sheetViews>
  <sheetFormatPr defaultRowHeight="15" x14ac:dyDescent="0.25"/>
  <cols>
    <col min="1" max="1" width="38.28515625" style="1" customWidth="1"/>
    <col min="2" max="2" width="14.42578125" customWidth="1"/>
    <col min="3" max="4" width="14.5703125" customWidth="1"/>
    <col min="5" max="5" width="11.7109375" customWidth="1"/>
    <col min="6" max="6" width="11.5703125" customWidth="1"/>
    <col min="7" max="7" width="12" customWidth="1"/>
    <col min="8" max="8" width="12.5703125" customWidth="1"/>
    <col min="10" max="23" width="9.140625" style="6"/>
  </cols>
  <sheetData>
    <row r="1" spans="1:23" s="2" customFormat="1" ht="98.25" customHeight="1" x14ac:dyDescent="0.25">
      <c r="A1" s="2" t="s">
        <v>0</v>
      </c>
      <c r="B1" s="3" t="s">
        <v>101</v>
      </c>
      <c r="C1" s="3" t="s">
        <v>102</v>
      </c>
      <c r="D1" s="9" t="s">
        <v>388</v>
      </c>
      <c r="E1" s="7" t="s">
        <v>103</v>
      </c>
      <c r="F1" s="9" t="s">
        <v>104</v>
      </c>
      <c r="G1" s="3" t="s">
        <v>105</v>
      </c>
      <c r="H1" s="3" t="s">
        <v>106</v>
      </c>
      <c r="I1" s="3" t="s">
        <v>389</v>
      </c>
      <c r="J1" s="7" t="s">
        <v>403</v>
      </c>
      <c r="K1" s="7" t="s">
        <v>390</v>
      </c>
      <c r="L1" s="7" t="s">
        <v>391</v>
      </c>
      <c r="M1" s="7" t="s">
        <v>392</v>
      </c>
      <c r="N1" s="7" t="s">
        <v>393</v>
      </c>
      <c r="O1" s="7" t="s">
        <v>394</v>
      </c>
      <c r="P1" s="7" t="s">
        <v>395</v>
      </c>
      <c r="Q1" s="7" t="s">
        <v>396</v>
      </c>
      <c r="R1" s="7" t="s">
        <v>397</v>
      </c>
      <c r="S1" s="7" t="s">
        <v>398</v>
      </c>
      <c r="T1" s="7" t="s">
        <v>399</v>
      </c>
      <c r="U1" s="7" t="s">
        <v>400</v>
      </c>
      <c r="V1" s="7" t="s">
        <v>401</v>
      </c>
      <c r="W1" s="7" t="s">
        <v>402</v>
      </c>
    </row>
    <row r="2" spans="1:23" x14ac:dyDescent="0.25">
      <c r="A2" s="8" t="s">
        <v>115</v>
      </c>
      <c r="B2" s="4">
        <v>2884</v>
      </c>
      <c r="C2" s="6">
        <v>997.85</v>
      </c>
      <c r="D2" s="4">
        <v>79192.399999999994</v>
      </c>
      <c r="E2" s="6">
        <f>C2/5</f>
        <v>199.57</v>
      </c>
      <c r="F2" s="8">
        <v>354091.8125</v>
      </c>
      <c r="G2" s="12">
        <f>E2/F2*1000000</f>
        <v>563.610885524217</v>
      </c>
      <c r="H2" s="6">
        <f>(C2/D2)*100</f>
        <v>1.2600325283739351</v>
      </c>
      <c r="I2">
        <v>0</v>
      </c>
      <c r="J2" s="6">
        <v>12.333333426666663</v>
      </c>
      <c r="K2" s="6">
        <v>34.021428833000009</v>
      </c>
      <c r="L2" s="6">
        <v>5.708333367499999</v>
      </c>
      <c r="M2" s="6">
        <v>128.16150846916659</v>
      </c>
      <c r="N2" s="6">
        <v>4.3611111497222215</v>
      </c>
      <c r="O2" s="6">
        <v>66.37698445888897</v>
      </c>
      <c r="P2" s="6">
        <v>2.8750000199999999</v>
      </c>
      <c r="Q2" s="6">
        <v>63.125132616470935</v>
      </c>
      <c r="R2" s="6">
        <v>6.7791666899999994</v>
      </c>
      <c r="S2" s="6">
        <v>0</v>
      </c>
      <c r="T2" s="6">
        <v>0</v>
      </c>
      <c r="U2" s="6">
        <v>494.17956989958293</v>
      </c>
      <c r="V2" s="6">
        <v>175.67753228058174</v>
      </c>
      <c r="W2" s="6">
        <v>4.2500000266666671</v>
      </c>
    </row>
    <row r="3" spans="1:23" x14ac:dyDescent="0.25">
      <c r="A3" s="1" t="s">
        <v>81</v>
      </c>
      <c r="B3" s="4">
        <v>15115</v>
      </c>
      <c r="C3" s="5">
        <v>5181.78</v>
      </c>
      <c r="D3" s="4">
        <v>79192.399999999994</v>
      </c>
      <c r="E3" s="6">
        <v>1036.356</v>
      </c>
      <c r="F3" s="8">
        <v>1925706.75</v>
      </c>
      <c r="G3" s="10">
        <v>538.16916828068452</v>
      </c>
      <c r="H3" s="6">
        <v>6.5432794055995283</v>
      </c>
      <c r="I3">
        <v>1</v>
      </c>
      <c r="J3" s="6">
        <v>48.551746337658713</v>
      </c>
      <c r="K3" s="6">
        <v>123.8433870861849</v>
      </c>
      <c r="L3" s="6">
        <v>97.287728603444194</v>
      </c>
      <c r="M3" s="6">
        <v>1359.3581111429551</v>
      </c>
      <c r="N3" s="6">
        <v>16.90039693105555</v>
      </c>
      <c r="O3" s="6">
        <v>1178.4232028523961</v>
      </c>
      <c r="P3" s="6">
        <v>29.24686181277777</v>
      </c>
      <c r="Q3" s="6">
        <v>1152.0181502702601</v>
      </c>
      <c r="R3" s="6">
        <v>62.600132629407426</v>
      </c>
      <c r="S3" s="6">
        <v>2.0815476355000002</v>
      </c>
      <c r="T3" s="6">
        <v>35.188095403333335</v>
      </c>
      <c r="U3" s="6">
        <v>436.61583571878776</v>
      </c>
      <c r="V3" s="6">
        <v>610.30525108094446</v>
      </c>
      <c r="W3" s="6">
        <v>29.356685196500013</v>
      </c>
    </row>
    <row r="4" spans="1:23" x14ac:dyDescent="0.25">
      <c r="A4" s="8" t="s">
        <v>163</v>
      </c>
      <c r="B4" s="4">
        <v>619</v>
      </c>
      <c r="C4" s="6">
        <v>198.44</v>
      </c>
      <c r="D4" s="4">
        <v>79192.399999999994</v>
      </c>
      <c r="E4" s="6">
        <f>C4/5</f>
        <v>39.688000000000002</v>
      </c>
      <c r="F4" s="8">
        <v>79488.203125</v>
      </c>
      <c r="G4" s="12">
        <f>E4/F4*1000000</f>
        <v>499.29421523830683</v>
      </c>
      <c r="H4" s="6">
        <f>(C4/D4)*100</f>
        <v>0.25057960107283023</v>
      </c>
      <c r="I4">
        <v>0</v>
      </c>
      <c r="J4" s="6">
        <v>0</v>
      </c>
      <c r="K4" s="6">
        <v>16.529028530851836</v>
      </c>
      <c r="L4" s="6">
        <v>0.34285715</v>
      </c>
      <c r="M4" s="6">
        <v>0.41666667000000002</v>
      </c>
      <c r="N4" s="6">
        <v>11.583333360000001</v>
      </c>
      <c r="O4" s="6">
        <v>2.6666666800000001</v>
      </c>
      <c r="P4" s="6">
        <v>0</v>
      </c>
      <c r="Q4" s="6">
        <v>0</v>
      </c>
      <c r="R4" s="6">
        <v>0.75925926185185166</v>
      </c>
      <c r="S4" s="6">
        <v>0.5</v>
      </c>
      <c r="T4" s="6">
        <v>0</v>
      </c>
      <c r="U4" s="6">
        <v>154.65525596485139</v>
      </c>
      <c r="V4" s="6">
        <v>10.991666689999997</v>
      </c>
      <c r="W4" s="6">
        <v>0</v>
      </c>
    </row>
    <row r="5" spans="1:23" x14ac:dyDescent="0.25">
      <c r="A5" s="8" t="s">
        <v>125</v>
      </c>
      <c r="B5" s="4">
        <v>810</v>
      </c>
      <c r="C5" s="6">
        <v>229.25</v>
      </c>
      <c r="D5" s="4">
        <v>79192.399999999994</v>
      </c>
      <c r="E5" s="6">
        <f>C5/5</f>
        <v>45.85</v>
      </c>
      <c r="F5" s="8">
        <v>106698.203125</v>
      </c>
      <c r="G5" s="12">
        <f>E5/F5*1000000</f>
        <v>429.71670241049338</v>
      </c>
      <c r="H5" s="6">
        <f>(C5/D5)*100</f>
        <v>0.28948484955627057</v>
      </c>
      <c r="I5">
        <v>0</v>
      </c>
      <c r="J5" s="6">
        <v>0</v>
      </c>
      <c r="K5" s="6">
        <v>9.9976191600000028</v>
      </c>
      <c r="L5" s="6">
        <v>8.937337744500006</v>
      </c>
      <c r="M5" s="6">
        <v>116.14296621899979</v>
      </c>
      <c r="N5" s="6">
        <v>11.333333354999997</v>
      </c>
      <c r="O5" s="6">
        <v>10.525000030499999</v>
      </c>
      <c r="P5" s="6">
        <v>0.43452381749999996</v>
      </c>
      <c r="Q5" s="6">
        <v>35.195238589500029</v>
      </c>
      <c r="R5" s="6">
        <v>10.416666775000001</v>
      </c>
      <c r="S5" s="6">
        <v>0</v>
      </c>
      <c r="T5" s="6">
        <v>0.8</v>
      </c>
      <c r="U5" s="6">
        <v>11.769963414999999</v>
      </c>
      <c r="V5" s="6">
        <v>13.122344424999996</v>
      </c>
      <c r="W5" s="6">
        <v>0.579365095</v>
      </c>
    </row>
    <row r="6" spans="1:23" x14ac:dyDescent="0.25">
      <c r="A6" s="8" t="s">
        <v>178</v>
      </c>
      <c r="B6" s="4">
        <v>2406</v>
      </c>
      <c r="C6" s="6">
        <v>837.12</v>
      </c>
      <c r="D6" s="4">
        <v>79192.399999999994</v>
      </c>
      <c r="E6" s="6">
        <f>C6/5</f>
        <v>167.42400000000001</v>
      </c>
      <c r="F6" s="8">
        <v>534154</v>
      </c>
      <c r="G6" s="12">
        <f>E6/F6*1000000</f>
        <v>313.43769774259857</v>
      </c>
      <c r="H6" s="6">
        <f>(C6/D6)*100</f>
        <v>1.0570711330885287</v>
      </c>
      <c r="I6">
        <v>0</v>
      </c>
      <c r="J6" s="6">
        <v>12.866666762999989</v>
      </c>
      <c r="K6" s="6">
        <v>41.009524029666657</v>
      </c>
      <c r="L6" s="6">
        <v>44.995426102555584</v>
      </c>
      <c r="M6" s="6">
        <v>132.6779386818888</v>
      </c>
      <c r="N6" s="6">
        <v>10.125000101666666</v>
      </c>
      <c r="O6" s="6">
        <v>359.77219268655676</v>
      </c>
      <c r="P6" s="6">
        <v>7.9833333780000002</v>
      </c>
      <c r="Q6" s="6">
        <v>81.451984590888969</v>
      </c>
      <c r="R6" s="6">
        <v>25.929047744999991</v>
      </c>
      <c r="S6" s="6">
        <v>0</v>
      </c>
      <c r="T6" s="6">
        <v>3.2500000400000002</v>
      </c>
      <c r="U6" s="6">
        <v>41.580952575000005</v>
      </c>
      <c r="V6" s="6">
        <v>68.483333860111173</v>
      </c>
      <c r="W6" s="6">
        <v>6.9957143149999972</v>
      </c>
    </row>
    <row r="7" spans="1:23" x14ac:dyDescent="0.25">
      <c r="A7" s="8" t="s">
        <v>137</v>
      </c>
      <c r="B7" s="4">
        <v>1015</v>
      </c>
      <c r="C7" s="6">
        <v>386.33</v>
      </c>
      <c r="D7" s="4">
        <v>79192.399999999994</v>
      </c>
      <c r="E7" s="6">
        <f>C7/5</f>
        <v>77.265999999999991</v>
      </c>
      <c r="F7" s="8">
        <v>310032.1875</v>
      </c>
      <c r="G7" s="12">
        <f>E7/F7*1000000</f>
        <v>249.21928469120644</v>
      </c>
      <c r="H7" s="6">
        <f>(C7/D7)*100</f>
        <v>0.48783721670261287</v>
      </c>
      <c r="I7">
        <v>0</v>
      </c>
      <c r="J7" s="6">
        <v>23.49285725499999</v>
      </c>
      <c r="K7" s="6">
        <v>16.535928067555549</v>
      </c>
      <c r="L7" s="6">
        <v>21.588507485333331</v>
      </c>
      <c r="M7" s="6">
        <v>66.034524221000027</v>
      </c>
      <c r="N7" s="6">
        <v>4.06666668</v>
      </c>
      <c r="O7" s="6">
        <v>74.810606421999992</v>
      </c>
      <c r="P7" s="6">
        <v>4.902793081999997</v>
      </c>
      <c r="Q7" s="6">
        <v>57.199405113333377</v>
      </c>
      <c r="R7" s="6">
        <v>16.280769311999997</v>
      </c>
      <c r="S7" s="6">
        <v>2.7047619150000002</v>
      </c>
      <c r="T7" s="6">
        <v>0.1</v>
      </c>
      <c r="U7" s="6">
        <v>28.494047786555551</v>
      </c>
      <c r="V7" s="6">
        <v>28.345650321888897</v>
      </c>
      <c r="W7" s="6">
        <v>41.769780425999976</v>
      </c>
    </row>
    <row r="8" spans="1:23" x14ac:dyDescent="0.25">
      <c r="A8" s="8" t="s">
        <v>231</v>
      </c>
      <c r="B8" s="4">
        <v>336</v>
      </c>
      <c r="C8" s="6">
        <v>105.64</v>
      </c>
      <c r="D8" s="4">
        <v>79192.399999999994</v>
      </c>
      <c r="E8" s="6">
        <f>C8/5</f>
        <v>21.128</v>
      </c>
      <c r="F8" s="8">
        <v>103854.6015625</v>
      </c>
      <c r="G8" s="12">
        <f>E8/F8*1000000</f>
        <v>203.43826544156647</v>
      </c>
      <c r="H8" s="6">
        <f>(C8/D8)*100</f>
        <v>0.13339663907142607</v>
      </c>
      <c r="I8">
        <v>0</v>
      </c>
      <c r="J8" s="6">
        <v>0.83333334999999997</v>
      </c>
      <c r="K8" s="6">
        <v>4.2833333400000004</v>
      </c>
      <c r="L8" s="6">
        <v>4.3833333966666661</v>
      </c>
      <c r="M8" s="6">
        <v>59.271703879999947</v>
      </c>
      <c r="N8" s="6">
        <v>3.3333333466666666</v>
      </c>
      <c r="O8" s="6">
        <v>5.0333333600000003</v>
      </c>
      <c r="P8" s="6">
        <v>2.3333333566666665</v>
      </c>
      <c r="Q8" s="6">
        <v>7.7166666899999985</v>
      </c>
      <c r="R8" s="6">
        <v>0.61904763499999993</v>
      </c>
      <c r="S8" s="6">
        <v>0</v>
      </c>
      <c r="T8" s="6">
        <v>1</v>
      </c>
      <c r="U8" s="6">
        <v>5.83333338</v>
      </c>
      <c r="V8" s="6">
        <v>10.748809634999994</v>
      </c>
      <c r="W8" s="6">
        <v>0.25</v>
      </c>
    </row>
    <row r="9" spans="1:23" x14ac:dyDescent="0.25">
      <c r="A9" s="8" t="s">
        <v>165</v>
      </c>
      <c r="B9" s="4">
        <v>237</v>
      </c>
      <c r="C9" s="6">
        <v>87.17</v>
      </c>
      <c r="D9" s="4">
        <v>79192.399999999994</v>
      </c>
      <c r="E9" s="6">
        <f>C9/5</f>
        <v>17.434000000000001</v>
      </c>
      <c r="F9" s="8">
        <v>86495.203125</v>
      </c>
      <c r="G9" s="12">
        <f>E9/F9*1000000</f>
        <v>201.56031051577466</v>
      </c>
      <c r="H9" s="6">
        <f>(C9/D9)*100</f>
        <v>0.11007369394032762</v>
      </c>
      <c r="I9">
        <v>0</v>
      </c>
      <c r="J9" s="6">
        <v>0.95190476990476192</v>
      </c>
      <c r="K9" s="6">
        <v>2.2285714529047622</v>
      </c>
      <c r="L9" s="6">
        <v>1.601904772904762</v>
      </c>
      <c r="M9" s="6">
        <v>28.815476409999992</v>
      </c>
      <c r="N9" s="6">
        <v>0.50666667099999996</v>
      </c>
      <c r="O9" s="6">
        <v>4.4119047799047619</v>
      </c>
      <c r="P9" s="6">
        <v>0.45666667</v>
      </c>
      <c r="Q9" s="6">
        <v>17.41190483490476</v>
      </c>
      <c r="R9" s="6">
        <v>3.7976191119047629</v>
      </c>
      <c r="S9" s="6">
        <v>0</v>
      </c>
      <c r="T9" s="6">
        <v>10.266666749999997</v>
      </c>
      <c r="U9" s="6">
        <v>1.5</v>
      </c>
      <c r="V9" s="6">
        <v>11.718571491904756</v>
      </c>
      <c r="W9" s="6">
        <v>3.5</v>
      </c>
    </row>
    <row r="10" spans="1:23" x14ac:dyDescent="0.25">
      <c r="A10" s="8" t="s">
        <v>338</v>
      </c>
      <c r="B10" s="4">
        <v>1226</v>
      </c>
      <c r="C10" s="6">
        <v>395.59</v>
      </c>
      <c r="D10" s="4">
        <v>79192.399999999994</v>
      </c>
      <c r="E10" s="6">
        <f>C10/5</f>
        <v>79.117999999999995</v>
      </c>
      <c r="F10" s="8">
        <v>435849.8125</v>
      </c>
      <c r="G10" s="12">
        <f>E10/F10*1000000</f>
        <v>181.52583236456022</v>
      </c>
      <c r="H10" s="6">
        <f>(C10/D10)*100</f>
        <v>0.4995302579540461</v>
      </c>
      <c r="I10">
        <v>0</v>
      </c>
      <c r="J10" s="6">
        <v>8.5000000299999989</v>
      </c>
      <c r="K10" s="6">
        <v>12.364394015999999</v>
      </c>
      <c r="L10" s="6">
        <v>8.22222226111111</v>
      </c>
      <c r="M10" s="6">
        <v>160.21230260944395</v>
      </c>
      <c r="N10" s="6">
        <v>1.90963208</v>
      </c>
      <c r="O10" s="6">
        <v>75.608153462000061</v>
      </c>
      <c r="P10" s="6">
        <v>2.5416666700000001</v>
      </c>
      <c r="Q10" s="6">
        <v>66.926587684444456</v>
      </c>
      <c r="R10" s="6">
        <v>3.41666669</v>
      </c>
      <c r="S10" s="6">
        <v>0.33333333999999998</v>
      </c>
      <c r="T10" s="6">
        <v>0.58333334000000003</v>
      </c>
      <c r="U10" s="6">
        <v>19.835317571111108</v>
      </c>
      <c r="V10" s="6">
        <v>27.969444630555561</v>
      </c>
      <c r="W10" s="6">
        <v>7.1666667299999993</v>
      </c>
    </row>
    <row r="11" spans="1:23" x14ac:dyDescent="0.25">
      <c r="A11" s="1" t="s">
        <v>1</v>
      </c>
      <c r="B11" s="4">
        <v>2673</v>
      </c>
      <c r="C11" s="5">
        <v>778.47</v>
      </c>
      <c r="D11" s="4">
        <v>79192.399999999994</v>
      </c>
      <c r="E11" s="6">
        <v>155.69400000000002</v>
      </c>
      <c r="F11" s="8">
        <v>877845.375</v>
      </c>
      <c r="G11" s="10">
        <v>177.35925304613014</v>
      </c>
      <c r="H11" s="6">
        <v>0.98301099600466724</v>
      </c>
      <c r="I11">
        <v>1</v>
      </c>
      <c r="J11" s="6">
        <v>109.74</v>
      </c>
      <c r="K11" s="6">
        <v>40.72</v>
      </c>
      <c r="L11" s="6">
        <v>6.99</v>
      </c>
      <c r="M11" s="6">
        <v>149.76</v>
      </c>
      <c r="N11" s="6">
        <v>47.27</v>
      </c>
      <c r="O11" s="6">
        <v>55.55</v>
      </c>
      <c r="P11" s="6">
        <v>5.46</v>
      </c>
      <c r="Q11" s="6">
        <v>95.34</v>
      </c>
      <c r="R11" s="6">
        <v>22.4</v>
      </c>
      <c r="S11" s="6">
        <v>0.2</v>
      </c>
      <c r="T11" s="6">
        <v>5</v>
      </c>
      <c r="U11" s="6">
        <v>138.81</v>
      </c>
      <c r="V11" s="6">
        <v>91.68</v>
      </c>
      <c r="W11" s="6">
        <v>9.57</v>
      </c>
    </row>
    <row r="12" spans="1:23" x14ac:dyDescent="0.25">
      <c r="A12" s="1" t="s">
        <v>80</v>
      </c>
      <c r="B12" s="4">
        <v>12437</v>
      </c>
      <c r="C12" s="5">
        <v>3945.86</v>
      </c>
      <c r="D12" s="4">
        <v>79192.399999999994</v>
      </c>
      <c r="E12" s="6">
        <v>789.17200000000003</v>
      </c>
      <c r="F12" s="8">
        <v>4528895</v>
      </c>
      <c r="G12" s="10">
        <v>174.25265986515473</v>
      </c>
      <c r="H12" s="6">
        <v>4.9826245952894475</v>
      </c>
      <c r="I12">
        <v>1</v>
      </c>
      <c r="J12" s="6">
        <v>71.887301996015879</v>
      </c>
      <c r="K12" s="6">
        <v>132.07449993057378</v>
      </c>
      <c r="L12" s="6">
        <v>346.25482825967453</v>
      </c>
      <c r="M12" s="6">
        <v>878.35672691151876</v>
      </c>
      <c r="N12" s="6">
        <v>58.47573296033341</v>
      </c>
      <c r="O12" s="6">
        <v>619.5876708950093</v>
      </c>
      <c r="P12" s="6">
        <v>52.060881784277832</v>
      </c>
      <c r="Q12" s="6">
        <v>713.08135299836181</v>
      </c>
      <c r="R12" s="6">
        <v>80.964181994685248</v>
      </c>
      <c r="S12" s="6">
        <v>9.7482143225000009</v>
      </c>
      <c r="T12" s="6">
        <v>22.460226134666655</v>
      </c>
      <c r="U12" s="6">
        <v>401.61476801810505</v>
      </c>
      <c r="V12" s="6">
        <v>522.19976674697375</v>
      </c>
      <c r="W12" s="6">
        <v>37.092735370944446</v>
      </c>
    </row>
    <row r="13" spans="1:23" x14ac:dyDescent="0.25">
      <c r="A13" s="1" t="s">
        <v>30</v>
      </c>
      <c r="B13" s="4">
        <v>10406</v>
      </c>
      <c r="C13" s="5">
        <v>3541.82</v>
      </c>
      <c r="D13" s="4">
        <v>79192.399999999994</v>
      </c>
      <c r="E13" s="6">
        <v>708.36400000000003</v>
      </c>
      <c r="F13" s="8">
        <v>4296416</v>
      </c>
      <c r="G13" s="10">
        <v>164.87323387679407</v>
      </c>
      <c r="H13" s="6">
        <v>4.4724241215066094</v>
      </c>
      <c r="I13">
        <v>1</v>
      </c>
      <c r="J13" s="6">
        <v>23.433333439999991</v>
      </c>
      <c r="K13" s="6">
        <v>147.62810936874044</v>
      </c>
      <c r="L13" s="6">
        <v>15.952777925555548</v>
      </c>
      <c r="M13" s="6">
        <v>166.19107250666647</v>
      </c>
      <c r="N13" s="6">
        <v>12.263888967777772</v>
      </c>
      <c r="O13" s="6">
        <v>217.00396946833283</v>
      </c>
      <c r="P13" s="6">
        <v>15.158333381666669</v>
      </c>
      <c r="Q13" s="6">
        <v>77.090212086343854</v>
      </c>
      <c r="R13" s="6">
        <v>42.769973698518534</v>
      </c>
      <c r="S13" s="6">
        <v>1.38333335</v>
      </c>
      <c r="T13" s="6">
        <v>1</v>
      </c>
      <c r="U13" s="6">
        <v>2168.9543219426087</v>
      </c>
      <c r="V13" s="6">
        <v>636.73657245324273</v>
      </c>
      <c r="W13" s="6">
        <v>16.254761945555554</v>
      </c>
    </row>
    <row r="14" spans="1:23" x14ac:dyDescent="0.25">
      <c r="A14" s="8" t="s">
        <v>336</v>
      </c>
      <c r="B14" s="4">
        <v>540</v>
      </c>
      <c r="C14" s="6">
        <v>218.37</v>
      </c>
      <c r="D14" s="4">
        <v>79192.399999999994</v>
      </c>
      <c r="E14" s="6">
        <f>C14/5</f>
        <v>43.673999999999999</v>
      </c>
      <c r="F14" s="8">
        <v>269278.40625</v>
      </c>
      <c r="G14" s="12">
        <f>E14/F14*1000000</f>
        <v>162.18901696652475</v>
      </c>
      <c r="H14" s="6">
        <f>(C14/D14)*100</f>
        <v>0.27574615745955422</v>
      </c>
      <c r="I14">
        <v>0</v>
      </c>
      <c r="J14" s="6">
        <v>2.2222222311111111</v>
      </c>
      <c r="K14" s="6">
        <v>7.9893849577777774</v>
      </c>
      <c r="L14" s="6">
        <v>3.8467262399999997</v>
      </c>
      <c r="M14" s="6">
        <v>26.85892880499998</v>
      </c>
      <c r="N14" s="6">
        <v>1.5</v>
      </c>
      <c r="O14" s="6">
        <v>48.887179610000011</v>
      </c>
      <c r="P14" s="6">
        <v>1.4826388977777778</v>
      </c>
      <c r="Q14" s="6">
        <v>30.694047816111105</v>
      </c>
      <c r="R14" s="6">
        <v>3.3754960677777772</v>
      </c>
      <c r="S14" s="6">
        <v>0</v>
      </c>
      <c r="T14" s="6">
        <v>2.25</v>
      </c>
      <c r="U14" s="6">
        <v>75.019444650000054</v>
      </c>
      <c r="V14" s="6">
        <v>10.673088069111111</v>
      </c>
      <c r="W14" s="6">
        <v>3.5666666800000004</v>
      </c>
    </row>
    <row r="15" spans="1:23" x14ac:dyDescent="0.25">
      <c r="A15" s="8" t="s">
        <v>152</v>
      </c>
      <c r="B15" s="4">
        <v>602</v>
      </c>
      <c r="C15" s="6">
        <v>185.97</v>
      </c>
      <c r="D15" s="4">
        <v>79192.399999999994</v>
      </c>
      <c r="E15" s="6">
        <f>C15/5</f>
        <v>37.194000000000003</v>
      </c>
      <c r="F15" s="8">
        <v>236096.203125</v>
      </c>
      <c r="G15" s="12">
        <f>E15/F15*1000000</f>
        <v>157.53747628168259</v>
      </c>
      <c r="H15" s="6">
        <f>(C15/D15)*100</f>
        <v>0.23483314055389154</v>
      </c>
      <c r="I15">
        <v>0</v>
      </c>
      <c r="J15" s="6">
        <v>0.16666666999999999</v>
      </c>
      <c r="K15" s="6">
        <v>7.5595238699999996</v>
      </c>
      <c r="L15" s="6">
        <v>47.256868340000032</v>
      </c>
      <c r="M15" s="6">
        <v>77.075611067999972</v>
      </c>
      <c r="N15" s="6">
        <v>1.5416666700000001</v>
      </c>
      <c r="O15" s="6">
        <v>9.3250000379999989</v>
      </c>
      <c r="P15" s="6">
        <v>0</v>
      </c>
      <c r="Q15" s="6">
        <v>16.625335917999983</v>
      </c>
      <c r="R15" s="6">
        <v>4.9761904900000005</v>
      </c>
      <c r="S15" s="6">
        <v>0</v>
      </c>
      <c r="T15" s="6">
        <v>0.96666666999999995</v>
      </c>
      <c r="U15" s="6">
        <v>4.3773809979999996</v>
      </c>
      <c r="V15" s="6">
        <v>15.100000117999999</v>
      </c>
      <c r="W15" s="6">
        <v>1</v>
      </c>
    </row>
    <row r="16" spans="1:23" x14ac:dyDescent="0.25">
      <c r="A16" s="1" t="s">
        <v>75</v>
      </c>
      <c r="B16" s="4">
        <v>2531</v>
      </c>
      <c r="C16" s="5">
        <v>852.88</v>
      </c>
      <c r="D16" s="4">
        <v>79192.399999999994</v>
      </c>
      <c r="E16" s="6">
        <v>170.58</v>
      </c>
      <c r="F16" s="8">
        <v>1083155.375</v>
      </c>
      <c r="G16" s="10">
        <v>157</v>
      </c>
      <c r="H16" s="6">
        <v>1.08</v>
      </c>
      <c r="I16">
        <v>1</v>
      </c>
      <c r="J16" s="6">
        <v>4.8125</v>
      </c>
      <c r="K16" s="6">
        <v>15.658333406666666</v>
      </c>
      <c r="L16" s="6">
        <v>10.337500077999998</v>
      </c>
      <c r="M16" s="6">
        <v>202.76666776966618</v>
      </c>
      <c r="N16" s="6">
        <v>2.8916666749999997</v>
      </c>
      <c r="O16" s="6">
        <v>95.866667220000011</v>
      </c>
      <c r="P16" s="6">
        <v>7.3083333680000013</v>
      </c>
      <c r="Q16" s="6">
        <v>51.852381284999979</v>
      </c>
      <c r="R16" s="6">
        <v>6.2666667099999991</v>
      </c>
      <c r="S16" s="6">
        <v>0.79166667499999999</v>
      </c>
      <c r="T16" s="6">
        <v>0.5</v>
      </c>
      <c r="U16" s="6">
        <v>53.429166954999971</v>
      </c>
      <c r="V16" s="6">
        <v>398.14691852166732</v>
      </c>
      <c r="W16" s="6">
        <v>2.25</v>
      </c>
    </row>
    <row r="17" spans="1:23" x14ac:dyDescent="0.25">
      <c r="A17" s="8" t="s">
        <v>308</v>
      </c>
      <c r="B17" s="4">
        <v>821</v>
      </c>
      <c r="C17" s="6">
        <v>289.43</v>
      </c>
      <c r="D17" s="4">
        <v>79192.399999999994</v>
      </c>
      <c r="E17" s="6">
        <f>C17/5</f>
        <v>57.886000000000003</v>
      </c>
      <c r="F17" s="8">
        <v>379946.40625</v>
      </c>
      <c r="G17" s="12">
        <f>E17/F17*1000000</f>
        <v>152.35306624248403</v>
      </c>
      <c r="H17" s="6">
        <f>(C17/D17)*100</f>
        <v>0.36547699021623292</v>
      </c>
      <c r="I17">
        <v>0</v>
      </c>
      <c r="J17" s="6">
        <v>1.0000000099999999</v>
      </c>
      <c r="K17" s="6">
        <v>16.750000084999996</v>
      </c>
      <c r="L17" s="6">
        <v>8.0250000200000002</v>
      </c>
      <c r="M17" s="6">
        <v>2.31904764</v>
      </c>
      <c r="N17" s="6">
        <v>6.616666754999998</v>
      </c>
      <c r="O17" s="6">
        <v>4.0500000199999997</v>
      </c>
      <c r="P17" s="6">
        <v>3.9583334099999985</v>
      </c>
      <c r="Q17" s="6">
        <v>2.0000000099999999</v>
      </c>
      <c r="R17" s="6">
        <v>6.0000000000000009</v>
      </c>
      <c r="S17" s="6">
        <v>0</v>
      </c>
      <c r="T17" s="6">
        <v>0</v>
      </c>
      <c r="U17" s="6">
        <v>218.84047764999971</v>
      </c>
      <c r="V17" s="6">
        <v>18.825000099999993</v>
      </c>
      <c r="W17" s="6">
        <v>1.0416666800000001</v>
      </c>
    </row>
    <row r="18" spans="1:23" x14ac:dyDescent="0.25">
      <c r="A18" s="8" t="s">
        <v>184</v>
      </c>
      <c r="B18" s="4">
        <v>192</v>
      </c>
      <c r="C18" s="6">
        <v>62.36</v>
      </c>
      <c r="D18" s="4">
        <v>79192.399999999994</v>
      </c>
      <c r="E18" s="6">
        <f>C18/5</f>
        <v>12.472</v>
      </c>
      <c r="F18" s="8">
        <v>88267.3984375</v>
      </c>
      <c r="G18" s="12">
        <f>E18/F18*1000000</f>
        <v>141.29792223151475</v>
      </c>
      <c r="H18" s="6">
        <f>(C18/D18)*100</f>
        <v>7.8744930069047037E-2</v>
      </c>
      <c r="I18">
        <v>0</v>
      </c>
      <c r="J18" s="6">
        <v>0</v>
      </c>
      <c r="K18" s="6">
        <v>8.8000000200000006</v>
      </c>
      <c r="L18" s="6">
        <v>0.25</v>
      </c>
      <c r="M18" s="6">
        <v>26.234524020000002</v>
      </c>
      <c r="N18" s="6">
        <v>0</v>
      </c>
      <c r="O18" s="6">
        <v>2.2166666800000003</v>
      </c>
      <c r="P18" s="6">
        <v>1.5</v>
      </c>
      <c r="Q18" s="6">
        <v>3.2583333699999999</v>
      </c>
      <c r="R18" s="6">
        <v>2</v>
      </c>
      <c r="S18" s="6">
        <v>0</v>
      </c>
      <c r="T18" s="6">
        <v>0</v>
      </c>
      <c r="U18" s="6">
        <v>8.8452381599999974</v>
      </c>
      <c r="V18" s="6">
        <v>7.752380979999999</v>
      </c>
      <c r="W18" s="6">
        <v>1.5</v>
      </c>
    </row>
    <row r="19" spans="1:23" x14ac:dyDescent="0.25">
      <c r="A19" s="8" t="s">
        <v>113</v>
      </c>
      <c r="B19" s="4">
        <v>170</v>
      </c>
      <c r="C19" s="6">
        <v>64.260000000000005</v>
      </c>
      <c r="D19" s="4">
        <v>79192.399999999994</v>
      </c>
      <c r="E19" s="6">
        <f>C19/5</f>
        <v>12.852</v>
      </c>
      <c r="F19" s="8">
        <v>93585.6015625</v>
      </c>
      <c r="G19" s="12">
        <f>E19/F19*1000000</f>
        <v>137.32881752559925</v>
      </c>
      <c r="H19" s="6">
        <f>(C19/D19)*100</f>
        <v>8.114415019623096E-2</v>
      </c>
      <c r="I19">
        <v>0</v>
      </c>
      <c r="J19" s="6">
        <v>2.41666669</v>
      </c>
      <c r="K19" s="6">
        <v>1.7902777905555554</v>
      </c>
      <c r="L19" s="6">
        <v>17.252777900555543</v>
      </c>
      <c r="M19" s="6">
        <v>16.628571489999995</v>
      </c>
      <c r="N19" s="6">
        <v>0.75000000499999997</v>
      </c>
      <c r="O19" s="13">
        <v>9.3571429000000013</v>
      </c>
      <c r="P19" s="13">
        <v>2.2611111155555559</v>
      </c>
      <c r="Q19" s="13">
        <v>1.8166666950000003</v>
      </c>
      <c r="R19" s="13">
        <v>2.44583336</v>
      </c>
      <c r="S19" s="13">
        <v>0</v>
      </c>
      <c r="T19" s="13">
        <v>0</v>
      </c>
      <c r="U19" s="13">
        <v>5.3958333400000003</v>
      </c>
      <c r="V19" s="13">
        <v>3.6458333499999998</v>
      </c>
      <c r="W19" s="6">
        <v>0.5</v>
      </c>
    </row>
    <row r="20" spans="1:23" x14ac:dyDescent="0.25">
      <c r="A20" s="8" t="s">
        <v>362</v>
      </c>
      <c r="B20" s="4">
        <v>759</v>
      </c>
      <c r="C20" s="6">
        <v>253.96</v>
      </c>
      <c r="D20" s="4">
        <v>79192.399999999994</v>
      </c>
      <c r="E20" s="6">
        <f>C20/5</f>
        <v>50.792000000000002</v>
      </c>
      <c r="F20" s="8">
        <v>370212.40625</v>
      </c>
      <c r="G20" s="12">
        <f>E20/F20*1000000</f>
        <v>137.19691491295072</v>
      </c>
      <c r="H20" s="6">
        <f>(C20/D20)*100</f>
        <v>0.32068733868401517</v>
      </c>
      <c r="I20">
        <v>0</v>
      </c>
      <c r="J20" s="6">
        <v>4.0555555677777777</v>
      </c>
      <c r="K20" s="6">
        <v>23.524675438999992</v>
      </c>
      <c r="L20" s="6">
        <v>13.23419926133333</v>
      </c>
      <c r="M20" s="6">
        <v>73.501263220238116</v>
      </c>
      <c r="N20" s="6">
        <v>4.9583333700000001</v>
      </c>
      <c r="O20" s="6">
        <v>46.416270215000011</v>
      </c>
      <c r="P20" s="6">
        <v>0.93452382999999983</v>
      </c>
      <c r="Q20" s="6">
        <v>51.376190649999998</v>
      </c>
      <c r="R20" s="6">
        <v>7.7928571999999985</v>
      </c>
      <c r="S20" s="6">
        <v>0.36666666999999997</v>
      </c>
      <c r="T20" s="6">
        <v>0.42857144999999996</v>
      </c>
      <c r="U20" s="6">
        <v>9.37976197690476</v>
      </c>
      <c r="V20" s="6">
        <v>17.492063637460305</v>
      </c>
      <c r="W20" s="6">
        <v>0.5</v>
      </c>
    </row>
    <row r="21" spans="1:23" x14ac:dyDescent="0.25">
      <c r="A21" s="1" t="s">
        <v>35</v>
      </c>
      <c r="B21" s="4">
        <v>1515</v>
      </c>
      <c r="C21" s="5">
        <v>576.09</v>
      </c>
      <c r="D21" s="4">
        <v>79192.399999999994</v>
      </c>
      <c r="E21" s="6">
        <v>115.218</v>
      </c>
      <c r="F21" s="8">
        <v>852630.625</v>
      </c>
      <c r="G21" s="10">
        <v>135.13237341199186</v>
      </c>
      <c r="H21" s="6">
        <v>0.72745617003651875</v>
      </c>
      <c r="I21">
        <v>1</v>
      </c>
      <c r="J21" s="6">
        <v>172.00609771211077</v>
      </c>
      <c r="K21" s="6">
        <v>35.549675521055555</v>
      </c>
      <c r="L21" s="6">
        <v>10.513889054444441</v>
      </c>
      <c r="M21" s="6">
        <v>35.822288634814839</v>
      </c>
      <c r="N21" s="6">
        <v>56.497024136944482</v>
      </c>
      <c r="O21" s="6">
        <v>18.732539803611111</v>
      </c>
      <c r="P21" s="6">
        <v>7.5194444888888876</v>
      </c>
      <c r="Q21" s="6">
        <v>3.0214285850000007</v>
      </c>
      <c r="R21" s="6">
        <v>8.0166667</v>
      </c>
      <c r="S21" s="6">
        <v>1</v>
      </c>
      <c r="T21" s="6">
        <v>0.23611111555555558</v>
      </c>
      <c r="U21" s="6">
        <v>185.29550365370358</v>
      </c>
      <c r="V21" s="6">
        <v>27.126190629999996</v>
      </c>
      <c r="W21" s="6">
        <v>14.757407534814806</v>
      </c>
    </row>
    <row r="22" spans="1:23" x14ac:dyDescent="0.25">
      <c r="A22" s="8" t="s">
        <v>244</v>
      </c>
      <c r="B22" s="4">
        <v>665</v>
      </c>
      <c r="C22" s="6">
        <v>175.32</v>
      </c>
      <c r="D22" s="4">
        <v>79192.399999999994</v>
      </c>
      <c r="E22" s="6">
        <f>C22/5</f>
        <v>35.064</v>
      </c>
      <c r="F22" s="8">
        <v>271373.1875</v>
      </c>
      <c r="G22" s="12">
        <f>E22/F22*1000000</f>
        <v>129.20952258778331</v>
      </c>
      <c r="H22" s="6">
        <f>(C22/D22)*100</f>
        <v>0.221384880367308</v>
      </c>
      <c r="I22">
        <v>0</v>
      </c>
      <c r="J22" s="6">
        <v>3.4277777835555554</v>
      </c>
      <c r="K22" s="6">
        <v>14.816666754666661</v>
      </c>
      <c r="L22" s="6">
        <v>20.999639385555561</v>
      </c>
      <c r="M22" s="6">
        <v>24.837698636873043</v>
      </c>
      <c r="N22" s="6">
        <v>2.3000000160000003</v>
      </c>
      <c r="O22" s="6">
        <v>7.9083333650000007</v>
      </c>
      <c r="P22" s="6">
        <v>8.8611111882222193</v>
      </c>
      <c r="Q22" s="6">
        <v>5.6928572250000009</v>
      </c>
      <c r="R22" s="6">
        <v>11.566666679999999</v>
      </c>
      <c r="S22" s="6">
        <v>0</v>
      </c>
      <c r="T22" s="6">
        <v>9.8166667366666651</v>
      </c>
      <c r="U22" s="6">
        <v>9.5103175968730156</v>
      </c>
      <c r="V22" s="6">
        <v>54.080159259873028</v>
      </c>
      <c r="W22" s="6">
        <v>1.5</v>
      </c>
    </row>
    <row r="23" spans="1:23" x14ac:dyDescent="0.25">
      <c r="A23" s="8" t="s">
        <v>251</v>
      </c>
      <c r="B23" s="4">
        <v>398</v>
      </c>
      <c r="C23" s="6">
        <v>133.66999999999999</v>
      </c>
      <c r="D23" s="4">
        <v>79192.399999999994</v>
      </c>
      <c r="E23" s="6">
        <f>C23/5</f>
        <v>26.733999999999998</v>
      </c>
      <c r="F23" s="8">
        <v>209718</v>
      </c>
      <c r="G23" s="12">
        <f>E23/F23*1000000</f>
        <v>127.47594388655241</v>
      </c>
      <c r="H23" s="6">
        <f>(C23/D23)*100</f>
        <v>0.16879144968456569</v>
      </c>
      <c r="I23">
        <v>0</v>
      </c>
      <c r="J23" s="6">
        <v>1.2500000199999999</v>
      </c>
      <c r="K23" s="6">
        <v>11.357936557777775</v>
      </c>
      <c r="L23" s="6">
        <v>16.013888982777772</v>
      </c>
      <c r="M23" s="6">
        <v>46.082143230000028</v>
      </c>
      <c r="N23" s="6">
        <v>0.76388889277777783</v>
      </c>
      <c r="O23" s="6">
        <v>8.9166666899999996</v>
      </c>
      <c r="P23" s="6">
        <v>1.08333335</v>
      </c>
      <c r="Q23" s="6">
        <v>5.9333333899999987</v>
      </c>
      <c r="R23" s="6">
        <v>1.47619049</v>
      </c>
      <c r="S23" s="6">
        <v>0</v>
      </c>
      <c r="T23" s="6">
        <v>0</v>
      </c>
      <c r="U23" s="6">
        <v>29.047161264999996</v>
      </c>
      <c r="V23" s="6">
        <v>11.744444504999997</v>
      </c>
      <c r="W23" s="6">
        <v>0</v>
      </c>
    </row>
    <row r="24" spans="1:23" x14ac:dyDescent="0.25">
      <c r="A24" s="8" t="s">
        <v>185</v>
      </c>
      <c r="B24" s="4">
        <v>527</v>
      </c>
      <c r="C24" s="6">
        <v>176.76</v>
      </c>
      <c r="D24" s="4">
        <v>79192.399999999994</v>
      </c>
      <c r="E24" s="6">
        <f>C24/5</f>
        <v>35.351999999999997</v>
      </c>
      <c r="F24" s="8">
        <v>279858</v>
      </c>
      <c r="G24" s="12">
        <f>E24/F24*1000000</f>
        <v>126.32120575434683</v>
      </c>
      <c r="H24" s="6">
        <f>(C24/D24)*100</f>
        <v>0.22320323667422634</v>
      </c>
      <c r="I24">
        <v>0</v>
      </c>
      <c r="J24" s="6">
        <v>5.4000000200000002</v>
      </c>
      <c r="K24" s="6">
        <v>5.7666666949999996</v>
      </c>
      <c r="L24" s="6">
        <v>1.33333334</v>
      </c>
      <c r="M24" s="6">
        <v>0</v>
      </c>
      <c r="N24" s="6">
        <v>0</v>
      </c>
      <c r="O24" s="6">
        <v>6.0440476499999978</v>
      </c>
      <c r="P24" s="6">
        <v>2.3333333400000003</v>
      </c>
      <c r="Q24" s="6">
        <v>0.66666667999999996</v>
      </c>
      <c r="R24" s="6">
        <v>15.250000099999994</v>
      </c>
      <c r="S24" s="6">
        <v>0</v>
      </c>
      <c r="T24" s="6">
        <v>0</v>
      </c>
      <c r="U24" s="6">
        <v>124.17396302499975</v>
      </c>
      <c r="V24" s="6">
        <v>15.792857219999989</v>
      </c>
      <c r="W24" s="6">
        <v>0</v>
      </c>
    </row>
    <row r="25" spans="1:23" x14ac:dyDescent="0.25">
      <c r="A25" s="1" t="s">
        <v>11</v>
      </c>
      <c r="B25" s="4">
        <v>806</v>
      </c>
      <c r="C25" s="5">
        <v>404.88</v>
      </c>
      <c r="D25" s="4">
        <v>79192.399999999994</v>
      </c>
      <c r="E25" s="6">
        <v>80.975999999999999</v>
      </c>
      <c r="F25" s="8">
        <v>651402.625</v>
      </c>
      <c r="G25" s="10">
        <v>124.31021443918804</v>
      </c>
      <c r="H25" s="6">
        <v>0.51126118162854017</v>
      </c>
      <c r="I25">
        <v>1</v>
      </c>
      <c r="J25" s="6">
        <v>4.25</v>
      </c>
      <c r="K25" s="6">
        <v>9.8055555961111089</v>
      </c>
      <c r="L25" s="6">
        <v>2.6428571749999996</v>
      </c>
      <c r="M25" s="6">
        <v>171.64484184999972</v>
      </c>
      <c r="N25" s="6">
        <v>0.2</v>
      </c>
      <c r="O25" s="6">
        <v>74.247619265000026</v>
      </c>
      <c r="P25" s="6">
        <v>3.0555555811111113</v>
      </c>
      <c r="Q25" s="6">
        <v>112.2888892149999</v>
      </c>
      <c r="R25" s="6">
        <v>9.6583333899999992</v>
      </c>
      <c r="S25" s="6">
        <v>0</v>
      </c>
      <c r="T25" s="6">
        <v>0.22222223111111117</v>
      </c>
      <c r="U25" s="6">
        <v>10.958333345</v>
      </c>
      <c r="V25" s="6">
        <v>3.5769230800000003</v>
      </c>
      <c r="W25" s="6">
        <v>2.3333333600000001</v>
      </c>
    </row>
    <row r="26" spans="1:23" x14ac:dyDescent="0.25">
      <c r="A26" s="1" t="s">
        <v>65</v>
      </c>
      <c r="B26" s="4">
        <v>1073</v>
      </c>
      <c r="C26" s="5">
        <v>327.19</v>
      </c>
      <c r="D26" s="4">
        <v>79192.399999999994</v>
      </c>
      <c r="E26" s="6">
        <v>65.438000000000002</v>
      </c>
      <c r="F26" s="8">
        <v>553591.1875</v>
      </c>
      <c r="G26" s="10">
        <v>118.20636144067954</v>
      </c>
      <c r="H26" s="6">
        <v>0.41315833337542496</v>
      </c>
      <c r="I26">
        <v>1</v>
      </c>
      <c r="J26" s="6">
        <v>4.9733333799999997</v>
      </c>
      <c r="K26" s="6">
        <v>8.150000020000002</v>
      </c>
      <c r="L26" s="6">
        <v>2.95666669</v>
      </c>
      <c r="M26" s="6">
        <v>12.597222371111105</v>
      </c>
      <c r="N26" s="6">
        <v>7.0400000200000008</v>
      </c>
      <c r="O26" s="6">
        <v>130.4916686049996</v>
      </c>
      <c r="P26" s="6">
        <v>3.4733333399999999</v>
      </c>
      <c r="Q26" s="6">
        <v>13.022222296111114</v>
      </c>
      <c r="R26" s="6">
        <v>23.058333390000008</v>
      </c>
      <c r="S26" s="6">
        <v>0.5</v>
      </c>
      <c r="T26" s="6">
        <v>0.33333332999999998</v>
      </c>
      <c r="U26" s="6">
        <v>91.162663000000109</v>
      </c>
      <c r="V26" s="6">
        <v>25.762222371111104</v>
      </c>
      <c r="W26" s="6">
        <v>3.6666666999999991</v>
      </c>
    </row>
    <row r="27" spans="1:23" x14ac:dyDescent="0.25">
      <c r="A27" s="8" t="s">
        <v>202</v>
      </c>
      <c r="B27" s="4">
        <v>430</v>
      </c>
      <c r="C27" s="6">
        <v>152.32</v>
      </c>
      <c r="D27" s="4">
        <v>79192.399999999994</v>
      </c>
      <c r="E27" s="6">
        <f>C27/5</f>
        <v>30.463999999999999</v>
      </c>
      <c r="F27" s="8">
        <v>271210.40625</v>
      </c>
      <c r="G27" s="12">
        <f>E27/F27*1000000</f>
        <v>112.3260734026499</v>
      </c>
      <c r="H27" s="6">
        <f>(C27/D27)*100</f>
        <v>0.19234168935402893</v>
      </c>
      <c r="I27">
        <v>0</v>
      </c>
      <c r="J27" s="6">
        <v>0.6</v>
      </c>
      <c r="K27" s="6">
        <v>9.9666667099999984</v>
      </c>
      <c r="L27" s="6">
        <v>15.429761979999984</v>
      </c>
      <c r="M27" s="6">
        <v>47.834524109000021</v>
      </c>
      <c r="N27" s="6">
        <v>5.5000000799999986</v>
      </c>
      <c r="O27" s="6">
        <v>10.22222228111111</v>
      </c>
      <c r="P27" s="6">
        <v>0</v>
      </c>
      <c r="Q27" s="6">
        <v>13.336111178999998</v>
      </c>
      <c r="R27" s="6">
        <v>8.1630952499999996</v>
      </c>
      <c r="S27" s="6">
        <v>0</v>
      </c>
      <c r="T27" s="6">
        <v>0.50000000999999994</v>
      </c>
      <c r="U27" s="6">
        <v>15.60793654111111</v>
      </c>
      <c r="V27" s="6">
        <v>23.493434495111099</v>
      </c>
      <c r="W27" s="6">
        <v>1.6666666900000002</v>
      </c>
    </row>
    <row r="28" spans="1:23" x14ac:dyDescent="0.25">
      <c r="A28" s="1" t="s">
        <v>49</v>
      </c>
      <c r="B28" s="4">
        <v>1045</v>
      </c>
      <c r="C28" s="5">
        <v>343.87</v>
      </c>
      <c r="D28" s="4">
        <v>79192.399999999994</v>
      </c>
      <c r="E28" s="6">
        <v>68.774000000000001</v>
      </c>
      <c r="F28" s="8">
        <v>627617.8125</v>
      </c>
      <c r="G28" s="10">
        <v>109.57942657180399</v>
      </c>
      <c r="H28" s="6">
        <v>0.43422096059722903</v>
      </c>
      <c r="I28">
        <v>1</v>
      </c>
      <c r="J28" s="6">
        <v>4.3333333700000001</v>
      </c>
      <c r="K28" s="6">
        <v>15.483549831999998</v>
      </c>
      <c r="L28" s="6">
        <v>74.838095536587318</v>
      </c>
      <c r="M28" s="6">
        <v>109.83333400547617</v>
      </c>
      <c r="N28" s="6">
        <v>0.82323234255555566</v>
      </c>
      <c r="O28" s="6">
        <v>19.500000075000003</v>
      </c>
      <c r="P28" s="6">
        <v>7.1944445005555542</v>
      </c>
      <c r="Q28" s="6">
        <v>7.8416667399999973</v>
      </c>
      <c r="R28" s="6">
        <v>18.704365159920638</v>
      </c>
      <c r="S28" s="6">
        <v>0</v>
      </c>
      <c r="T28" s="6">
        <v>3</v>
      </c>
      <c r="U28" s="6">
        <v>56.700757994666759</v>
      </c>
      <c r="V28" s="6">
        <v>23.200433117999985</v>
      </c>
      <c r="W28" s="6">
        <v>2.4166666700000001</v>
      </c>
    </row>
    <row r="29" spans="1:23" x14ac:dyDescent="0.25">
      <c r="A29" s="8" t="s">
        <v>198</v>
      </c>
      <c r="B29" s="4">
        <v>400</v>
      </c>
      <c r="C29" s="6">
        <v>171.86</v>
      </c>
      <c r="D29" s="4">
        <v>79192.399999999994</v>
      </c>
      <c r="E29" s="6">
        <f>C29/5</f>
        <v>34.372</v>
      </c>
      <c r="F29" s="8">
        <v>318227.1875</v>
      </c>
      <c r="G29" s="12">
        <f>E29/F29*1000000</f>
        <v>108.01088451941273</v>
      </c>
      <c r="H29" s="6">
        <f>(C29/D29)*100</f>
        <v>0.21701577424096252</v>
      </c>
      <c r="I29">
        <v>0</v>
      </c>
      <c r="J29" s="6">
        <v>2.7694444662222222</v>
      </c>
      <c r="K29" s="6">
        <v>15.066666708999994</v>
      </c>
      <c r="L29" s="6">
        <v>8.8436508386111079</v>
      </c>
      <c r="M29" s="6">
        <v>16.82023822999999</v>
      </c>
      <c r="N29" s="6">
        <v>4.3690476450000002</v>
      </c>
      <c r="O29" s="6">
        <v>22.719444549722215</v>
      </c>
      <c r="P29" s="6">
        <v>4.1111111230555553</v>
      </c>
      <c r="Q29" s="6">
        <v>33.125000097499992</v>
      </c>
      <c r="R29" s="6">
        <v>13.210317511111107</v>
      </c>
      <c r="S29" s="6">
        <v>0</v>
      </c>
      <c r="T29" s="6">
        <v>0.1</v>
      </c>
      <c r="U29" s="6">
        <v>27.561111193999995</v>
      </c>
      <c r="V29" s="6">
        <v>19.544047772777766</v>
      </c>
      <c r="W29" s="6">
        <v>3.6166666700000003</v>
      </c>
    </row>
    <row r="30" spans="1:23" x14ac:dyDescent="0.25">
      <c r="A30" s="8" t="s">
        <v>133</v>
      </c>
      <c r="B30" s="4">
        <v>241</v>
      </c>
      <c r="C30" s="6">
        <v>97.17</v>
      </c>
      <c r="D30" s="4">
        <v>79192.399999999994</v>
      </c>
      <c r="E30" s="6">
        <f>C30/5</f>
        <v>19.434000000000001</v>
      </c>
      <c r="F30" s="8">
        <v>180482.59375</v>
      </c>
      <c r="G30" s="12">
        <f>E30/F30*1000000</f>
        <v>107.67797379352545</v>
      </c>
      <c r="H30" s="6">
        <f>(C30/D30)*100</f>
        <v>0.1227011682939272</v>
      </c>
      <c r="I30">
        <v>0</v>
      </c>
      <c r="J30" s="6">
        <v>1.72083334</v>
      </c>
      <c r="K30" s="6">
        <v>4.8964286399999999</v>
      </c>
      <c r="L30" s="6">
        <v>10.300000009999996</v>
      </c>
      <c r="M30" s="6">
        <v>24.91111119</v>
      </c>
      <c r="N30" s="6">
        <v>10.471428660000001</v>
      </c>
      <c r="O30" s="6">
        <v>11.840277885555553</v>
      </c>
      <c r="P30" s="6">
        <v>0.95238096999999999</v>
      </c>
      <c r="Q30" s="6">
        <v>2.84583334</v>
      </c>
      <c r="R30" s="6">
        <v>9.8333333399999994</v>
      </c>
      <c r="S30" s="6">
        <v>0</v>
      </c>
      <c r="T30" s="6">
        <v>0</v>
      </c>
      <c r="U30" s="6">
        <v>13.583333359999999</v>
      </c>
      <c r="V30" s="6">
        <v>5.581944475555555</v>
      </c>
      <c r="W30" s="6">
        <v>0.23611111555555558</v>
      </c>
    </row>
    <row r="31" spans="1:23" x14ac:dyDescent="0.25">
      <c r="A31" s="8" t="s">
        <v>354</v>
      </c>
      <c r="B31" s="4">
        <v>245</v>
      </c>
      <c r="C31" s="6">
        <v>84.79</v>
      </c>
      <c r="D31" s="4">
        <v>79192.399999999994</v>
      </c>
      <c r="E31" s="6">
        <f>C31/5</f>
        <v>16.958000000000002</v>
      </c>
      <c r="F31" s="8">
        <v>157822.796875</v>
      </c>
      <c r="G31" s="12">
        <f>E31/F31*1000000</f>
        <v>107.44962284144036</v>
      </c>
      <c r="H31" s="6">
        <f>(C31/D31)*100</f>
        <v>0.10706835504417092</v>
      </c>
      <c r="I31">
        <v>0</v>
      </c>
      <c r="J31" s="6">
        <v>0.5</v>
      </c>
      <c r="K31" s="6">
        <v>3.1025132574074079</v>
      </c>
      <c r="L31" s="6">
        <v>14.659523915999996</v>
      </c>
      <c r="M31" s="6">
        <v>20.45648165196296</v>
      </c>
      <c r="N31" s="6">
        <v>2.3666666799999998</v>
      </c>
      <c r="O31" s="6">
        <v>3.8404762250000006</v>
      </c>
      <c r="P31" s="6">
        <v>3.0666666760000001</v>
      </c>
      <c r="Q31" s="6">
        <v>5.0000000200000008</v>
      </c>
      <c r="R31" s="6">
        <v>6.0620370934074073</v>
      </c>
      <c r="S31" s="6">
        <v>0</v>
      </c>
      <c r="T31" s="6">
        <v>0.25</v>
      </c>
      <c r="U31" s="6">
        <v>9.3527778395555501</v>
      </c>
      <c r="V31" s="6">
        <v>15.999206535555544</v>
      </c>
      <c r="W31" s="6">
        <v>0.133333336</v>
      </c>
    </row>
    <row r="32" spans="1:23" x14ac:dyDescent="0.25">
      <c r="A32" s="1" t="s">
        <v>54</v>
      </c>
      <c r="B32" s="4">
        <v>5758</v>
      </c>
      <c r="C32" s="5">
        <v>1840.75</v>
      </c>
      <c r="D32" s="4">
        <v>79192.399999999994</v>
      </c>
      <c r="E32" s="6">
        <v>368.15</v>
      </c>
      <c r="F32" s="8">
        <v>3458788.25</v>
      </c>
      <c r="G32" s="10">
        <v>106.43901082987661</v>
      </c>
      <c r="H32" s="6">
        <v>2.3244023416388444</v>
      </c>
      <c r="I32">
        <v>1</v>
      </c>
      <c r="J32" s="6">
        <v>28.083333379999992</v>
      </c>
      <c r="K32" s="6">
        <v>96.679579433666561</v>
      </c>
      <c r="L32" s="6">
        <v>91.90409519916652</v>
      </c>
      <c r="M32" s="6">
        <v>628.96795255334109</v>
      </c>
      <c r="N32" s="6">
        <v>16.975000093333335</v>
      </c>
      <c r="O32" s="6">
        <v>221.37929416966634</v>
      </c>
      <c r="P32" s="6">
        <v>40.375000161166689</v>
      </c>
      <c r="Q32" s="6">
        <v>93.072655775666703</v>
      </c>
      <c r="R32" s="6">
        <v>139.07726526090133</v>
      </c>
      <c r="S32" s="6">
        <v>2.1607143075000002</v>
      </c>
      <c r="T32" s="6">
        <v>3.4988095800000005</v>
      </c>
      <c r="U32" s="6">
        <v>226.63249385323465</v>
      </c>
      <c r="V32" s="6">
        <v>233.89533674606835</v>
      </c>
      <c r="W32" s="6">
        <v>18.045970751500004</v>
      </c>
    </row>
    <row r="33" spans="1:23" x14ac:dyDescent="0.25">
      <c r="A33" s="8" t="s">
        <v>212</v>
      </c>
      <c r="B33" s="4">
        <v>353</v>
      </c>
      <c r="C33" s="6">
        <v>143.33000000000001</v>
      </c>
      <c r="D33" s="4">
        <v>79192.399999999994</v>
      </c>
      <c r="E33" s="6">
        <f>C33/5</f>
        <v>28.666000000000004</v>
      </c>
      <c r="F33" s="8">
        <v>270948.40625</v>
      </c>
      <c r="G33" s="12">
        <f>E33/F33*1000000</f>
        <v>105.7987400507177</v>
      </c>
      <c r="H33" s="6">
        <f>(C33/D33)*100</f>
        <v>0.18098958991014291</v>
      </c>
      <c r="I33">
        <v>0</v>
      </c>
      <c r="J33" s="6">
        <v>3.4583333599999997</v>
      </c>
      <c r="K33" s="6">
        <v>5.2428571899999996</v>
      </c>
      <c r="L33" s="6">
        <v>7.8884260014629621</v>
      </c>
      <c r="M33" s="6">
        <v>18.127381032499997</v>
      </c>
      <c r="N33" s="6">
        <v>2.9703703824074079</v>
      </c>
      <c r="O33" s="6">
        <v>38.716666775</v>
      </c>
      <c r="P33" s="6">
        <v>4.2106481779629634</v>
      </c>
      <c r="Q33" s="6">
        <v>18.548412799999998</v>
      </c>
      <c r="R33" s="6">
        <v>8.5750000674999995</v>
      </c>
      <c r="S33" s="6">
        <v>0</v>
      </c>
      <c r="T33" s="6">
        <v>0.2</v>
      </c>
      <c r="U33" s="6">
        <v>14.083730230555551</v>
      </c>
      <c r="V33" s="6">
        <v>10.547222239999998</v>
      </c>
      <c r="W33" s="6">
        <v>10.761904899999994</v>
      </c>
    </row>
    <row r="34" spans="1:23" x14ac:dyDescent="0.25">
      <c r="A34" s="1" t="s">
        <v>6</v>
      </c>
      <c r="B34" s="4">
        <v>2689</v>
      </c>
      <c r="C34" s="5">
        <v>997.82</v>
      </c>
      <c r="D34" s="4">
        <v>79192.399999999994</v>
      </c>
      <c r="E34" s="6">
        <v>199.56400000000002</v>
      </c>
      <c r="F34" s="8">
        <v>1889094.25</v>
      </c>
      <c r="G34" s="10">
        <v>105.640044164022</v>
      </c>
      <c r="H34" s="6">
        <v>1.2599946459508742</v>
      </c>
      <c r="I34">
        <v>1</v>
      </c>
      <c r="J34" s="13">
        <v>17.96</v>
      </c>
      <c r="K34" s="13">
        <v>29.89</v>
      </c>
      <c r="L34" s="13">
        <v>17.309999999999999</v>
      </c>
      <c r="M34" s="13">
        <v>272.89999999999998</v>
      </c>
      <c r="N34" s="13">
        <v>38.92</v>
      </c>
      <c r="O34" s="13">
        <v>305.83</v>
      </c>
      <c r="P34" s="13">
        <v>8.58</v>
      </c>
      <c r="Q34" s="13">
        <v>90.11</v>
      </c>
      <c r="R34" s="13">
        <v>22.71</v>
      </c>
      <c r="S34" s="13">
        <v>0.78</v>
      </c>
      <c r="T34" s="13">
        <v>1.5</v>
      </c>
      <c r="U34" s="13">
        <v>80.06</v>
      </c>
      <c r="V34" s="13">
        <v>107.19</v>
      </c>
      <c r="W34" s="6">
        <v>4.0599999999999996</v>
      </c>
    </row>
    <row r="35" spans="1:23" x14ac:dyDescent="0.25">
      <c r="A35" s="1" t="s">
        <v>12</v>
      </c>
      <c r="B35" s="4">
        <v>7622</v>
      </c>
      <c r="C35" s="5">
        <v>2461.62</v>
      </c>
      <c r="D35" s="4">
        <v>79192.399999999994</v>
      </c>
      <c r="E35" s="6">
        <v>492.32399999999996</v>
      </c>
      <c r="F35" s="8">
        <v>4694566</v>
      </c>
      <c r="G35" s="10">
        <v>104.87103600205002</v>
      </c>
      <c r="H35" s="6">
        <v>3.1084043418307816</v>
      </c>
      <c r="I35">
        <v>1</v>
      </c>
      <c r="J35" s="6">
        <v>43.207143147666642</v>
      </c>
      <c r="K35" s="6">
        <v>108.93869097811104</v>
      </c>
      <c r="L35" s="6">
        <v>190.05340754564253</v>
      </c>
      <c r="M35" s="6">
        <v>693.53689250083846</v>
      </c>
      <c r="N35" s="6">
        <v>56.001768114000065</v>
      </c>
      <c r="O35" s="6">
        <v>429.9939955696679</v>
      </c>
      <c r="P35" s="6">
        <v>27.180555840777778</v>
      </c>
      <c r="Q35" s="6">
        <v>281.31758419426916</v>
      </c>
      <c r="R35" s="6">
        <v>96.450168676602459</v>
      </c>
      <c r="S35" s="6">
        <v>1.2500000099999999</v>
      </c>
      <c r="T35" s="6">
        <v>6.5583334259999999</v>
      </c>
      <c r="U35" s="6">
        <v>210.2342479866974</v>
      </c>
      <c r="V35" s="6">
        <v>302.11526940392042</v>
      </c>
      <c r="W35" s="6">
        <v>14.786111231555546</v>
      </c>
    </row>
    <row r="36" spans="1:23" x14ac:dyDescent="0.25">
      <c r="A36" s="8" t="s">
        <v>303</v>
      </c>
      <c r="B36" s="4">
        <v>285</v>
      </c>
      <c r="C36" s="6">
        <v>87.61</v>
      </c>
      <c r="D36" s="4">
        <v>79192.399999999994</v>
      </c>
      <c r="E36" s="6">
        <f>C36/5</f>
        <v>17.521999999999998</v>
      </c>
      <c r="F36" s="8">
        <v>169003.59375</v>
      </c>
      <c r="G36" s="12">
        <f>E36/F36*1000000</f>
        <v>103.67826867586949</v>
      </c>
      <c r="H36" s="6">
        <f>(C36/D36)*100</f>
        <v>0.110629302811886</v>
      </c>
      <c r="I36">
        <v>0</v>
      </c>
      <c r="J36" s="6">
        <v>0.5</v>
      </c>
      <c r="K36" s="6">
        <v>5.9750000619999986</v>
      </c>
      <c r="L36" s="6">
        <v>1.5666666849999999</v>
      </c>
      <c r="M36" s="6">
        <v>16.877777839999993</v>
      </c>
      <c r="N36" s="6">
        <v>0</v>
      </c>
      <c r="O36" s="6">
        <v>6.1666666699999997</v>
      </c>
      <c r="P36" s="6">
        <v>6.3250000350000013</v>
      </c>
      <c r="Q36" s="6">
        <v>1.3333333599999999</v>
      </c>
      <c r="R36" s="6">
        <v>9.1305555700000021</v>
      </c>
      <c r="S36" s="6">
        <v>0</v>
      </c>
      <c r="T36" s="6">
        <v>0</v>
      </c>
      <c r="U36" s="6">
        <v>21.990476404999981</v>
      </c>
      <c r="V36" s="6">
        <v>6.4166666800000005</v>
      </c>
      <c r="W36" s="6">
        <v>11.323809619999999</v>
      </c>
    </row>
    <row r="37" spans="1:23" x14ac:dyDescent="0.25">
      <c r="A37" s="1" t="s">
        <v>38</v>
      </c>
      <c r="B37" s="4">
        <v>9514</v>
      </c>
      <c r="C37" s="5">
        <v>3210.3</v>
      </c>
      <c r="D37" s="4">
        <v>79192.399999999994</v>
      </c>
      <c r="E37" s="6">
        <v>642.06000000000006</v>
      </c>
      <c r="F37" s="8">
        <v>6346652</v>
      </c>
      <c r="G37" s="10">
        <v>101.1651497513965</v>
      </c>
      <c r="H37" s="6">
        <v>4.0537980917360761</v>
      </c>
      <c r="I37">
        <v>1</v>
      </c>
      <c r="J37" s="6">
        <v>50.834524036666672</v>
      </c>
      <c r="K37" s="6">
        <v>218.69265974888862</v>
      </c>
      <c r="L37" s="6">
        <v>396.47383078050245</v>
      </c>
      <c r="M37" s="6">
        <v>440.35542865994665</v>
      </c>
      <c r="N37" s="6">
        <v>1343.6722402109435</v>
      </c>
      <c r="O37" s="6">
        <v>63.048413033611183</v>
      </c>
      <c r="P37" s="6">
        <v>119.05436621266635</v>
      </c>
      <c r="Q37" s="6">
        <v>36.312301825888881</v>
      </c>
      <c r="R37" s="6">
        <v>147.33337009711113</v>
      </c>
      <c r="S37" s="6">
        <v>21.127777839666656</v>
      </c>
      <c r="T37" s="6">
        <v>4.7583333359999997</v>
      </c>
      <c r="U37" s="6">
        <v>205.97519427935165</v>
      </c>
      <c r="V37" s="6">
        <v>115.1998452744444</v>
      </c>
      <c r="W37" s="6">
        <v>47.457672144074074</v>
      </c>
    </row>
    <row r="38" spans="1:23" x14ac:dyDescent="0.25">
      <c r="A38" s="8" t="s">
        <v>297</v>
      </c>
      <c r="B38" s="4">
        <v>254</v>
      </c>
      <c r="C38" s="6">
        <v>75.86</v>
      </c>
      <c r="D38" s="4">
        <v>79192.399999999994</v>
      </c>
      <c r="E38" s="6">
        <f>C38/5</f>
        <v>15.172000000000001</v>
      </c>
      <c r="F38" s="8">
        <v>155564.59375</v>
      </c>
      <c r="G38" s="12">
        <f>E38/F38*1000000</f>
        <v>97.528619040282109</v>
      </c>
      <c r="H38" s="6">
        <f>(C38/D38)*100</f>
        <v>9.5792020446406487E-2</v>
      </c>
      <c r="I38">
        <v>0</v>
      </c>
      <c r="J38" s="6">
        <v>0</v>
      </c>
      <c r="K38" s="6">
        <v>5.2222222611111091</v>
      </c>
      <c r="L38" s="6">
        <v>2.125</v>
      </c>
      <c r="M38" s="6">
        <v>2.5416666800000001</v>
      </c>
      <c r="N38" s="6">
        <v>0</v>
      </c>
      <c r="O38" s="6">
        <v>27.361508141111106</v>
      </c>
      <c r="P38" s="6">
        <v>0.30681818799999999</v>
      </c>
      <c r="Q38" s="6">
        <v>1.5999999999999999</v>
      </c>
      <c r="R38" s="6">
        <v>30.89166689999999</v>
      </c>
      <c r="S38" s="6">
        <v>0</v>
      </c>
      <c r="T38" s="6">
        <v>0</v>
      </c>
      <c r="U38" s="6">
        <v>2.1428571700000001</v>
      </c>
      <c r="V38" s="6">
        <v>3.6722222411111116</v>
      </c>
      <c r="W38" s="6">
        <v>0</v>
      </c>
    </row>
    <row r="39" spans="1:23" x14ac:dyDescent="0.25">
      <c r="A39" s="1" t="s">
        <v>79</v>
      </c>
      <c r="B39" s="4">
        <v>4482</v>
      </c>
      <c r="C39" s="5">
        <v>1545.3</v>
      </c>
      <c r="D39" s="4">
        <v>79192.399999999994</v>
      </c>
      <c r="E39" s="6">
        <v>309.06</v>
      </c>
      <c r="F39" s="8">
        <v>3223096</v>
      </c>
      <c r="G39" s="10">
        <v>95.889169916130328</v>
      </c>
      <c r="H39" s="6">
        <v>1.9513236118617445</v>
      </c>
      <c r="I39">
        <v>1</v>
      </c>
      <c r="J39" s="6">
        <v>30.741666786666659</v>
      </c>
      <c r="K39" s="6">
        <v>58.962897268722195</v>
      </c>
      <c r="L39" s="6">
        <v>184.08065624793844</v>
      </c>
      <c r="M39" s="6">
        <v>301.00040603566703</v>
      </c>
      <c r="N39" s="6">
        <v>15.586045066796292</v>
      </c>
      <c r="O39" s="6">
        <v>265.26250124066638</v>
      </c>
      <c r="P39" s="6">
        <v>27.167592864828038</v>
      </c>
      <c r="Q39" s="6">
        <v>104.87301632822214</v>
      </c>
      <c r="R39" s="6">
        <v>73.575397132698413</v>
      </c>
      <c r="S39" s="6">
        <v>2.3720238299999994</v>
      </c>
      <c r="T39" s="6">
        <v>6.845512856</v>
      </c>
      <c r="U39" s="6">
        <v>229.43571546211109</v>
      </c>
      <c r="V39" s="6">
        <v>224.07532205566625</v>
      </c>
      <c r="W39" s="6">
        <v>21.326190559999993</v>
      </c>
    </row>
    <row r="40" spans="1:23" x14ac:dyDescent="0.25">
      <c r="A40" s="1" t="s">
        <v>83</v>
      </c>
      <c r="B40" s="4">
        <v>5519</v>
      </c>
      <c r="C40" s="5">
        <v>1667.81</v>
      </c>
      <c r="D40" s="4">
        <v>79192.399999999994</v>
      </c>
      <c r="E40" s="6">
        <v>333.56200000000001</v>
      </c>
      <c r="F40" s="8">
        <v>3614360.25</v>
      </c>
      <c r="G40" s="10">
        <v>92.287978211358435</v>
      </c>
      <c r="H40" s="6">
        <v>2.1060228001676928</v>
      </c>
      <c r="I40">
        <v>1</v>
      </c>
      <c r="J40" s="6">
        <v>45.964682975555533</v>
      </c>
      <c r="K40" s="6">
        <v>67.175397167555587</v>
      </c>
      <c r="L40" s="6">
        <v>59.266270370000065</v>
      </c>
      <c r="M40" s="6">
        <v>268.74046001233171</v>
      </c>
      <c r="N40" s="6">
        <v>60.719444812555594</v>
      </c>
      <c r="O40" s="6">
        <v>245.21562190688815</v>
      </c>
      <c r="P40" s="6">
        <v>32.863095389999998</v>
      </c>
      <c r="Q40" s="6">
        <v>53.864285933333335</v>
      </c>
      <c r="R40" s="6">
        <v>54.350595443000003</v>
      </c>
      <c r="S40" s="6">
        <v>10.850000025000005</v>
      </c>
      <c r="T40" s="6">
        <v>30.987119046</v>
      </c>
      <c r="U40" s="6">
        <v>559.24934164622653</v>
      </c>
      <c r="V40" s="6">
        <v>149.7314948403332</v>
      </c>
      <c r="W40" s="6">
        <v>28.828144245555542</v>
      </c>
    </row>
    <row r="41" spans="1:23" x14ac:dyDescent="0.25">
      <c r="A41" s="8" t="s">
        <v>143</v>
      </c>
      <c r="B41" s="4">
        <v>277</v>
      </c>
      <c r="C41" s="6">
        <v>93.49</v>
      </c>
      <c r="D41" s="4">
        <v>79192.399999999994</v>
      </c>
      <c r="E41" s="6">
        <f>C41/5</f>
        <v>18.698</v>
      </c>
      <c r="F41" s="8">
        <v>215081.59375</v>
      </c>
      <c r="G41" s="12">
        <f>E41/F41*1000000</f>
        <v>86.934449731359209</v>
      </c>
      <c r="H41" s="6">
        <f>(C41/D41)*100</f>
        <v>0.11805425773180256</v>
      </c>
      <c r="I41">
        <v>0</v>
      </c>
      <c r="J41" s="6">
        <v>1.33333334</v>
      </c>
      <c r="K41" s="6">
        <v>6.7142857999999999</v>
      </c>
      <c r="L41" s="6">
        <v>1</v>
      </c>
      <c r="M41" s="6">
        <v>34.919047745</v>
      </c>
      <c r="N41" s="6">
        <v>0.4</v>
      </c>
      <c r="O41" s="6">
        <v>4.7500000099999991</v>
      </c>
      <c r="P41" s="6">
        <v>0</v>
      </c>
      <c r="Q41" s="6">
        <v>29.569047884999968</v>
      </c>
      <c r="R41" s="6">
        <v>6</v>
      </c>
      <c r="S41" s="6">
        <v>0</v>
      </c>
      <c r="T41" s="6">
        <v>0</v>
      </c>
      <c r="U41" s="6">
        <v>3.6333333400000001</v>
      </c>
      <c r="V41" s="6">
        <v>3.0833333599999997</v>
      </c>
      <c r="W41" s="6">
        <v>2.0833333400000003</v>
      </c>
    </row>
    <row r="42" spans="1:23" x14ac:dyDescent="0.25">
      <c r="A42" s="8" t="s">
        <v>343</v>
      </c>
      <c r="B42" s="4">
        <v>131</v>
      </c>
      <c r="C42" s="6">
        <v>50.03</v>
      </c>
      <c r="D42" s="4">
        <v>79192.399999999994</v>
      </c>
      <c r="E42" s="6">
        <f>C42/5</f>
        <v>10.006</v>
      </c>
      <c r="F42" s="8">
        <v>115225.6015625</v>
      </c>
      <c r="G42" s="12">
        <f>E42/F42*1000000</f>
        <v>86.838340302112499</v>
      </c>
      <c r="H42" s="6">
        <f>(C42/D42)*100</f>
        <v>6.3175254191058738E-2</v>
      </c>
      <c r="I42">
        <v>0</v>
      </c>
      <c r="J42" s="6">
        <v>2</v>
      </c>
      <c r="K42" s="6">
        <v>1.75</v>
      </c>
      <c r="L42" s="6">
        <v>0</v>
      </c>
      <c r="M42" s="6">
        <v>0.5</v>
      </c>
      <c r="N42" s="6">
        <v>0</v>
      </c>
      <c r="O42" s="6">
        <v>17.355555721111106</v>
      </c>
      <c r="P42" s="6">
        <v>5</v>
      </c>
      <c r="Q42" s="6">
        <v>1</v>
      </c>
      <c r="R42" s="6">
        <v>13.900000079999998</v>
      </c>
      <c r="S42" s="6">
        <v>0</v>
      </c>
      <c r="T42" s="6">
        <v>0</v>
      </c>
      <c r="U42" s="6">
        <v>5.3040404391111124</v>
      </c>
      <c r="V42" s="6">
        <v>3.2222222511111114</v>
      </c>
      <c r="W42" s="6">
        <v>0</v>
      </c>
    </row>
    <row r="43" spans="1:23" x14ac:dyDescent="0.25">
      <c r="A43" s="8" t="s">
        <v>229</v>
      </c>
      <c r="B43" s="4">
        <v>170</v>
      </c>
      <c r="C43" s="6">
        <v>59.33</v>
      </c>
      <c r="D43" s="4">
        <v>79192.399999999994</v>
      </c>
      <c r="E43" s="6">
        <f>C43/5</f>
        <v>11.866</v>
      </c>
      <c r="F43" s="8">
        <v>137233.796875</v>
      </c>
      <c r="G43" s="12">
        <f>E43/F43*1000000</f>
        <v>86.465581148411985</v>
      </c>
      <c r="H43" s="6">
        <f>(C43/D43)*100</f>
        <v>7.4918805339906358E-2</v>
      </c>
      <c r="I43">
        <v>0</v>
      </c>
      <c r="J43" s="6">
        <v>1.66666666</v>
      </c>
      <c r="K43" s="6">
        <v>2.5000000199999999</v>
      </c>
      <c r="L43" s="6">
        <v>7.4333333600000007</v>
      </c>
      <c r="M43" s="6">
        <v>10.475000049999991</v>
      </c>
      <c r="N43" s="6">
        <v>3.3333333400000003</v>
      </c>
      <c r="O43" s="6">
        <v>1</v>
      </c>
      <c r="P43" s="6">
        <v>0.5</v>
      </c>
      <c r="Q43" s="6">
        <v>1.53333334</v>
      </c>
      <c r="R43" s="6">
        <v>2.875</v>
      </c>
      <c r="S43" s="6">
        <v>0</v>
      </c>
      <c r="T43" s="6">
        <v>9.6666666799999987</v>
      </c>
      <c r="U43" s="6">
        <v>6.7166666800000003</v>
      </c>
      <c r="V43" s="6">
        <v>10.633333379999998</v>
      </c>
      <c r="W43" s="6">
        <v>1</v>
      </c>
    </row>
    <row r="44" spans="1:23" x14ac:dyDescent="0.25">
      <c r="A44" s="1" t="s">
        <v>2</v>
      </c>
      <c r="B44" s="4">
        <v>1031</v>
      </c>
      <c r="C44" s="5">
        <v>371.22</v>
      </c>
      <c r="D44" s="4">
        <v>79192.399999999994</v>
      </c>
      <c r="E44" s="6">
        <v>74.244</v>
      </c>
      <c r="F44" s="8">
        <v>902730</v>
      </c>
      <c r="G44" s="10">
        <v>82.24386029045229</v>
      </c>
      <c r="H44" s="6">
        <v>0.46875710295432399</v>
      </c>
      <c r="I44">
        <v>1</v>
      </c>
      <c r="J44" s="6">
        <v>8.52</v>
      </c>
      <c r="K44" s="6">
        <v>13.61</v>
      </c>
      <c r="L44" s="6">
        <v>5.25</v>
      </c>
      <c r="M44" s="6">
        <v>112.05</v>
      </c>
      <c r="N44" s="6">
        <v>2.17</v>
      </c>
      <c r="O44" s="6">
        <v>17.27</v>
      </c>
      <c r="P44" s="6">
        <v>2.67</v>
      </c>
      <c r="Q44" s="6">
        <v>114.18</v>
      </c>
      <c r="R44" s="6">
        <v>14.55</v>
      </c>
      <c r="S44" s="6">
        <v>3.5</v>
      </c>
      <c r="T44" s="6">
        <v>8.67</v>
      </c>
      <c r="U44" s="6">
        <v>23.76</v>
      </c>
      <c r="V44" s="6">
        <v>37.54</v>
      </c>
      <c r="W44" s="6">
        <v>7.5</v>
      </c>
    </row>
    <row r="45" spans="1:23" x14ac:dyDescent="0.25">
      <c r="A45" s="8" t="s">
        <v>339</v>
      </c>
      <c r="B45" s="4">
        <v>414</v>
      </c>
      <c r="C45" s="6">
        <v>198.67</v>
      </c>
      <c r="D45" s="4">
        <v>79192.399999999994</v>
      </c>
      <c r="E45" s="6">
        <f>C45/5</f>
        <v>39.733999999999995</v>
      </c>
      <c r="F45" s="8">
        <v>495078</v>
      </c>
      <c r="G45" s="12">
        <f>E45/F45*1000000</f>
        <v>80.258060346046463</v>
      </c>
      <c r="H45" s="6">
        <f>(C45/D45)*100</f>
        <v>0.25087003298296301</v>
      </c>
      <c r="I45">
        <v>0</v>
      </c>
      <c r="J45" s="6">
        <v>13.10992071272222</v>
      </c>
      <c r="K45" s="6">
        <v>8.3333333799999991</v>
      </c>
      <c r="L45" s="6">
        <v>6.9318182379999982</v>
      </c>
      <c r="M45" s="6">
        <v>14.084523935</v>
      </c>
      <c r="N45" s="6">
        <v>4.9988095524999983</v>
      </c>
      <c r="O45" s="6">
        <v>43.640476360000008</v>
      </c>
      <c r="P45" s="6">
        <v>8.7000000399999973</v>
      </c>
      <c r="Q45" s="6">
        <v>55.522619235000008</v>
      </c>
      <c r="R45" s="6">
        <v>14.491666689999997</v>
      </c>
      <c r="S45" s="6">
        <v>1</v>
      </c>
      <c r="T45" s="6">
        <v>0.25</v>
      </c>
      <c r="U45" s="6">
        <v>18.891666790499993</v>
      </c>
      <c r="V45" s="6">
        <v>8.143254062722221</v>
      </c>
      <c r="W45" s="6">
        <v>0.56944446222222234</v>
      </c>
    </row>
    <row r="46" spans="1:23" x14ac:dyDescent="0.25">
      <c r="A46" s="1" t="s">
        <v>64</v>
      </c>
      <c r="B46" s="4">
        <v>764</v>
      </c>
      <c r="C46" s="5">
        <v>335.55</v>
      </c>
      <c r="D46" s="4">
        <v>79192.399999999994</v>
      </c>
      <c r="E46" s="6">
        <v>67.11</v>
      </c>
      <c r="F46" s="8">
        <v>840833</v>
      </c>
      <c r="G46" s="10">
        <v>79.813708548546501</v>
      </c>
      <c r="H46" s="6">
        <v>0.42371490193503425</v>
      </c>
      <c r="I46">
        <v>1</v>
      </c>
      <c r="J46" s="6">
        <v>6.2000000300000009</v>
      </c>
      <c r="K46" s="6">
        <v>28.765079501111099</v>
      </c>
      <c r="L46" s="6">
        <v>22.661111264999999</v>
      </c>
      <c r="M46" s="6">
        <v>51.859859868452425</v>
      </c>
      <c r="N46" s="6">
        <v>7.4789682800000001</v>
      </c>
      <c r="O46" s="6">
        <v>57.005592006000022</v>
      </c>
      <c r="P46" s="6">
        <v>13.816666740000001</v>
      </c>
      <c r="Q46" s="6">
        <v>54.466666907500077</v>
      </c>
      <c r="R46" s="6">
        <v>16.927381064999995</v>
      </c>
      <c r="S46" s="6">
        <v>1.1666666800000001</v>
      </c>
      <c r="T46" s="6">
        <v>1</v>
      </c>
      <c r="U46" s="6">
        <v>41.63412713206349</v>
      </c>
      <c r="V46" s="6">
        <v>23.277381158452378</v>
      </c>
      <c r="W46" s="6">
        <v>9.2888889111111101</v>
      </c>
    </row>
    <row r="47" spans="1:23" x14ac:dyDescent="0.25">
      <c r="A47" s="8" t="s">
        <v>129</v>
      </c>
      <c r="B47" s="4">
        <v>153</v>
      </c>
      <c r="C47" s="6">
        <v>64.849999999999994</v>
      </c>
      <c r="D47" s="4">
        <v>79192.399999999994</v>
      </c>
      <c r="E47" s="6">
        <f>C47/5</f>
        <v>12.969999999999999</v>
      </c>
      <c r="F47" s="8">
        <v>166622</v>
      </c>
      <c r="G47" s="12">
        <f>E47/F47*1000000</f>
        <v>77.840861350842019</v>
      </c>
      <c r="H47" s="6">
        <f>(C47/D47)*100</f>
        <v>8.1889171183093329E-2</v>
      </c>
      <c r="I47">
        <v>0</v>
      </c>
      <c r="J47" s="6">
        <v>0</v>
      </c>
      <c r="K47" s="6">
        <v>3.7000000366666672</v>
      </c>
      <c r="L47" s="6">
        <v>4.3365079966666684</v>
      </c>
      <c r="M47" s="6">
        <v>3.3333333400000007</v>
      </c>
      <c r="N47" s="6">
        <v>0.5</v>
      </c>
      <c r="O47" s="6">
        <v>4.0000000399999998</v>
      </c>
      <c r="P47" s="6">
        <v>1.83333334</v>
      </c>
      <c r="Q47" s="6">
        <v>6.3333334000000008</v>
      </c>
      <c r="R47" s="6">
        <v>3</v>
      </c>
      <c r="S47" s="6">
        <v>0</v>
      </c>
      <c r="T47" s="6">
        <v>0.25</v>
      </c>
      <c r="U47" s="6">
        <v>4.7333333500000006</v>
      </c>
      <c r="V47" s="6">
        <v>31.830952666666658</v>
      </c>
      <c r="W47" s="6">
        <v>1</v>
      </c>
    </row>
    <row r="48" spans="1:23" x14ac:dyDescent="0.25">
      <c r="A48" s="8" t="s">
        <v>337</v>
      </c>
      <c r="B48" s="4">
        <v>137</v>
      </c>
      <c r="C48" s="6">
        <v>57.16</v>
      </c>
      <c r="D48" s="4">
        <v>79192.399999999994</v>
      </c>
      <c r="E48" s="6">
        <f>C48/5</f>
        <v>11.431999999999999</v>
      </c>
      <c r="F48" s="8">
        <v>147107.59375</v>
      </c>
      <c r="G48" s="12">
        <f>E48/F48*1000000</f>
        <v>77.71182784369347</v>
      </c>
      <c r="H48" s="6">
        <f>(C48/D48)*100</f>
        <v>7.2178643405175241E-2</v>
      </c>
      <c r="I48">
        <v>0</v>
      </c>
      <c r="J48" s="6">
        <v>0.61666667000000008</v>
      </c>
      <c r="K48" s="6">
        <v>8.4492064005555552</v>
      </c>
      <c r="L48" s="6">
        <v>1.2500000149999999</v>
      </c>
      <c r="M48" s="6">
        <v>8.5714286499999979</v>
      </c>
      <c r="N48" s="6">
        <v>7.394444475555555</v>
      </c>
      <c r="O48" s="6">
        <v>2.6111111299999998</v>
      </c>
      <c r="P48" s="6">
        <v>0.25</v>
      </c>
      <c r="Q48" s="6">
        <v>13.442857209999998</v>
      </c>
      <c r="R48" s="6">
        <v>3.9444444655555557</v>
      </c>
      <c r="S48" s="6">
        <v>0.50000000999999994</v>
      </c>
      <c r="T48" s="6">
        <v>0</v>
      </c>
      <c r="U48" s="6">
        <v>4.0000000099999999</v>
      </c>
      <c r="V48" s="6">
        <v>5.8761904999999999</v>
      </c>
      <c r="W48" s="6">
        <v>0.25</v>
      </c>
    </row>
    <row r="49" spans="1:23" x14ac:dyDescent="0.25">
      <c r="A49" s="8" t="s">
        <v>382</v>
      </c>
      <c r="B49" s="4">
        <v>317</v>
      </c>
      <c r="C49" s="6">
        <v>102.43</v>
      </c>
      <c r="D49" s="4">
        <v>79192.399999999994</v>
      </c>
      <c r="E49" s="6">
        <f>C49/5</f>
        <v>20.486000000000001</v>
      </c>
      <c r="F49" s="8">
        <v>268257</v>
      </c>
      <c r="G49" s="12">
        <f>E49/F49*1000000</f>
        <v>76.367065910675208</v>
      </c>
      <c r="H49" s="6">
        <f>(C49/D49)*100</f>
        <v>0.12934321980392058</v>
      </c>
      <c r="I49">
        <v>0</v>
      </c>
      <c r="J49" s="6">
        <v>1.25</v>
      </c>
      <c r="K49" s="6">
        <v>3.0000000099999999</v>
      </c>
      <c r="L49" s="6">
        <v>0.16666666999999999</v>
      </c>
      <c r="M49" s="6">
        <v>4.4833333399999997</v>
      </c>
      <c r="N49" s="6">
        <v>0</v>
      </c>
      <c r="O49" s="6">
        <v>4</v>
      </c>
      <c r="P49" s="6">
        <v>1</v>
      </c>
      <c r="Q49" s="6">
        <v>0.5</v>
      </c>
      <c r="R49" s="6">
        <v>0.50000000999999994</v>
      </c>
      <c r="S49" s="6">
        <v>0</v>
      </c>
      <c r="T49" s="6">
        <v>82.129762579999905</v>
      </c>
      <c r="U49" s="6">
        <v>4.0833333500000002</v>
      </c>
      <c r="V49" s="6">
        <v>0.16666666999999999</v>
      </c>
      <c r="W49" s="6">
        <v>1.1500000000000004</v>
      </c>
    </row>
    <row r="50" spans="1:23" x14ac:dyDescent="0.25">
      <c r="A50" s="1" t="s">
        <v>3</v>
      </c>
      <c r="B50" s="4">
        <v>1011</v>
      </c>
      <c r="C50" s="5">
        <v>315.14</v>
      </c>
      <c r="D50" s="4">
        <v>79192.399999999994</v>
      </c>
      <c r="E50" s="6">
        <v>63.027999999999999</v>
      </c>
      <c r="F50" s="8">
        <v>828231.625</v>
      </c>
      <c r="G50" s="10">
        <v>76.099484851233484</v>
      </c>
      <c r="H50" s="6">
        <v>0.39794222677933744</v>
      </c>
      <c r="I50">
        <v>1</v>
      </c>
      <c r="J50" s="6">
        <v>1.68</v>
      </c>
      <c r="K50" s="6">
        <v>38.14</v>
      </c>
      <c r="L50" s="6">
        <v>21.87</v>
      </c>
      <c r="M50" s="6">
        <v>49.4</v>
      </c>
      <c r="N50" s="6">
        <v>12.72</v>
      </c>
      <c r="O50" s="6">
        <v>122.85</v>
      </c>
      <c r="P50" s="6">
        <v>5.19</v>
      </c>
      <c r="Q50" s="6">
        <v>10.050000000000001</v>
      </c>
      <c r="R50" s="6">
        <v>11.3</v>
      </c>
      <c r="S50" s="6">
        <v>0</v>
      </c>
      <c r="T50" s="6">
        <v>0</v>
      </c>
      <c r="U50" s="6">
        <v>17.690000000000001</v>
      </c>
      <c r="V50" s="6">
        <v>23.38</v>
      </c>
      <c r="W50" s="6">
        <v>0.86</v>
      </c>
    </row>
    <row r="51" spans="1:23" x14ac:dyDescent="0.25">
      <c r="A51" s="8" t="s">
        <v>228</v>
      </c>
      <c r="B51" s="4">
        <v>348</v>
      </c>
      <c r="C51" s="6">
        <v>162.74</v>
      </c>
      <c r="D51" s="4">
        <v>79192.399999999994</v>
      </c>
      <c r="E51" s="6">
        <f>C51/5</f>
        <v>32.548000000000002</v>
      </c>
      <c r="F51" s="8">
        <v>435242.8125</v>
      </c>
      <c r="G51" s="12">
        <f>E51/F51*1000000</f>
        <v>74.781246387612669</v>
      </c>
      <c r="H51" s="6">
        <f>(C51/D51)*100</f>
        <v>0.20549951763047972</v>
      </c>
      <c r="I51">
        <v>0</v>
      </c>
      <c r="J51" s="6">
        <v>6.3333333399999994</v>
      </c>
      <c r="K51" s="6">
        <v>7.6785714899999986</v>
      </c>
      <c r="L51" s="6">
        <v>6</v>
      </c>
      <c r="M51" s="6">
        <v>25.784523922428562</v>
      </c>
      <c r="N51" s="6">
        <v>1</v>
      </c>
      <c r="O51" s="6">
        <v>64.166666921428572</v>
      </c>
      <c r="P51" s="6">
        <v>2.53333334</v>
      </c>
      <c r="Q51" s="6">
        <v>6.0000000614285725</v>
      </c>
      <c r="R51" s="6">
        <v>7.1821428749999985</v>
      </c>
      <c r="S51" s="6">
        <v>0.5</v>
      </c>
      <c r="T51" s="6">
        <v>1.2500000200000001</v>
      </c>
      <c r="U51" s="6">
        <v>18.966666740000001</v>
      </c>
      <c r="V51" s="6">
        <v>11.099242443999996</v>
      </c>
      <c r="W51" s="6">
        <v>4.25</v>
      </c>
    </row>
    <row r="52" spans="1:23" x14ac:dyDescent="0.25">
      <c r="A52" s="1" t="s">
        <v>69</v>
      </c>
      <c r="B52" s="4">
        <v>2220</v>
      </c>
      <c r="C52" s="5">
        <v>846.61</v>
      </c>
      <c r="D52" s="4">
        <v>79192.399999999994</v>
      </c>
      <c r="E52" s="6">
        <v>169.322</v>
      </c>
      <c r="F52" s="8">
        <v>2320322.5</v>
      </c>
      <c r="G52" s="10">
        <v>72.973476747305597</v>
      </c>
      <c r="H52" s="6">
        <v>1.0690546062500947</v>
      </c>
      <c r="I52">
        <v>1</v>
      </c>
      <c r="J52" s="6">
        <v>20.300000090000001</v>
      </c>
      <c r="K52" s="6">
        <v>33.588311805000011</v>
      </c>
      <c r="L52" s="6">
        <v>16.892857289999995</v>
      </c>
      <c r="M52" s="6">
        <v>166.27803852999921</v>
      </c>
      <c r="N52" s="6">
        <v>2.9204545569999998</v>
      </c>
      <c r="O52" s="6">
        <v>217.36541627411026</v>
      </c>
      <c r="P52" s="6">
        <v>16.366666747999993</v>
      </c>
      <c r="Q52" s="6">
        <v>86.641667272000035</v>
      </c>
      <c r="R52" s="6">
        <v>39.613690649999995</v>
      </c>
      <c r="S52" s="6">
        <v>0.83333334000000003</v>
      </c>
      <c r="T52" s="6">
        <v>0.73333333999999994</v>
      </c>
      <c r="U52" s="6">
        <v>138.33531810211099</v>
      </c>
      <c r="V52" s="6">
        <v>98.207179521110973</v>
      </c>
      <c r="W52" s="6">
        <v>8.5357143199999985</v>
      </c>
    </row>
    <row r="53" spans="1:23" x14ac:dyDescent="0.25">
      <c r="A53" s="1" t="s">
        <v>37</v>
      </c>
      <c r="B53" s="4">
        <v>1183</v>
      </c>
      <c r="C53" s="5">
        <v>438.57</v>
      </c>
      <c r="D53" s="4">
        <v>79192.399999999994</v>
      </c>
      <c r="E53" s="6">
        <v>87.713999999999999</v>
      </c>
      <c r="F53" s="8">
        <v>1214056.75</v>
      </c>
      <c r="G53" s="10">
        <v>72.248681949999465</v>
      </c>
      <c r="H53" s="6">
        <v>0.5538031427258171</v>
      </c>
      <c r="I53">
        <v>1</v>
      </c>
      <c r="J53" s="6">
        <v>20.595512909999989</v>
      </c>
      <c r="K53" s="6">
        <v>22.860498029111106</v>
      </c>
      <c r="L53" s="6">
        <v>4.0833333679999999</v>
      </c>
      <c r="M53" s="6">
        <v>45.805303166000009</v>
      </c>
      <c r="N53" s="6">
        <v>10.436508021111107</v>
      </c>
      <c r="O53" s="6">
        <v>20.599603301111109</v>
      </c>
      <c r="P53" s="6">
        <v>2.5833333400000003</v>
      </c>
      <c r="Q53" s="6">
        <v>12.814285799999995</v>
      </c>
      <c r="R53" s="6">
        <v>10.644985635999999</v>
      </c>
      <c r="S53" s="6">
        <v>3.1666666700000001</v>
      </c>
      <c r="T53" s="6">
        <v>1.0000000099999999</v>
      </c>
      <c r="U53" s="6">
        <v>179.92718364299995</v>
      </c>
      <c r="V53" s="6">
        <v>100.76224798099994</v>
      </c>
      <c r="W53" s="6">
        <v>3.289285735</v>
      </c>
    </row>
    <row r="54" spans="1:23" x14ac:dyDescent="0.25">
      <c r="A54" s="8" t="s">
        <v>317</v>
      </c>
      <c r="B54" s="4">
        <v>199</v>
      </c>
      <c r="C54" s="6">
        <v>68.53</v>
      </c>
      <c r="D54" s="4">
        <v>79192.399999999994</v>
      </c>
      <c r="E54" s="6">
        <f>C54/5</f>
        <v>13.706</v>
      </c>
      <c r="F54" s="8">
        <v>194895.40625</v>
      </c>
      <c r="G54" s="12">
        <f>E54/F54*1000000</f>
        <v>70.324900230941182</v>
      </c>
      <c r="H54" s="6">
        <f>(C54/D54)*100</f>
        <v>8.6536081745217985E-2</v>
      </c>
      <c r="I54">
        <v>0</v>
      </c>
      <c r="J54" s="6">
        <v>1</v>
      </c>
      <c r="K54" s="6">
        <v>6.7309524400000011</v>
      </c>
      <c r="L54" s="6">
        <v>0.15757576400000001</v>
      </c>
      <c r="M54" s="6">
        <v>3.3666666799999998</v>
      </c>
      <c r="N54" s="6">
        <v>5.3333333500000002</v>
      </c>
      <c r="O54" s="6">
        <v>28.702381129999992</v>
      </c>
      <c r="P54" s="6">
        <v>0.66666667999999996</v>
      </c>
      <c r="Q54" s="6">
        <v>1.5</v>
      </c>
      <c r="R54" s="6">
        <v>4.3928571600000001</v>
      </c>
      <c r="S54" s="6">
        <v>0.5</v>
      </c>
      <c r="T54" s="6">
        <v>0</v>
      </c>
      <c r="U54" s="6">
        <v>10.465584487000001</v>
      </c>
      <c r="V54" s="6">
        <v>5.7166666949999998</v>
      </c>
      <c r="W54" s="6">
        <v>0</v>
      </c>
    </row>
    <row r="55" spans="1:23" x14ac:dyDescent="0.25">
      <c r="A55" s="1" t="s">
        <v>43</v>
      </c>
      <c r="B55" s="4">
        <v>851</v>
      </c>
      <c r="C55" s="5">
        <v>295.13</v>
      </c>
      <c r="D55" s="4">
        <v>79192.399999999994</v>
      </c>
      <c r="E55" s="6">
        <v>59.025999999999996</v>
      </c>
      <c r="F55" s="8">
        <v>852160</v>
      </c>
      <c r="G55" s="10">
        <v>69.266334960570774</v>
      </c>
      <c r="H55" s="6">
        <v>0.37267465059778465</v>
      </c>
      <c r="I55">
        <v>1</v>
      </c>
      <c r="J55" s="6">
        <v>1.64583334</v>
      </c>
      <c r="K55" s="6">
        <v>46.092857391666676</v>
      </c>
      <c r="L55" s="6">
        <v>23.309752885000002</v>
      </c>
      <c r="M55" s="6">
        <v>65.266072059761939</v>
      </c>
      <c r="N55" s="6">
        <v>3.1666667200000003</v>
      </c>
      <c r="O55" s="6">
        <v>18.495833394999991</v>
      </c>
      <c r="P55" s="6">
        <v>5.4916667250000009</v>
      </c>
      <c r="Q55" s="6">
        <v>24.354594244999983</v>
      </c>
      <c r="R55" s="6">
        <v>19.675000111666659</v>
      </c>
      <c r="S55" s="6">
        <v>0.95</v>
      </c>
      <c r="T55" s="6">
        <v>14.176190621666654</v>
      </c>
      <c r="U55" s="6">
        <v>31.490476359761914</v>
      </c>
      <c r="V55" s="6">
        <v>36.768452799761889</v>
      </c>
      <c r="W55" s="6">
        <v>4.2500000199999999</v>
      </c>
    </row>
    <row r="56" spans="1:23" x14ac:dyDescent="0.25">
      <c r="A56" s="1" t="s">
        <v>21</v>
      </c>
      <c r="B56" s="4">
        <v>1889</v>
      </c>
      <c r="C56" s="5">
        <v>711.83</v>
      </c>
      <c r="D56" s="4">
        <v>79192.399999999994</v>
      </c>
      <c r="E56" s="6">
        <v>142.36600000000001</v>
      </c>
      <c r="F56" s="8">
        <v>2064482.625</v>
      </c>
      <c r="G56" s="10">
        <v>68.959650362763412</v>
      </c>
      <c r="H56" s="6">
        <v>0.89886150691227962</v>
      </c>
      <c r="I56">
        <v>1</v>
      </c>
      <c r="J56" s="6">
        <v>10.625000010000001</v>
      </c>
      <c r="K56" s="6">
        <v>35.271428836999981</v>
      </c>
      <c r="L56" s="6">
        <v>25.133333466666663</v>
      </c>
      <c r="M56" s="6">
        <v>129.66269921255528</v>
      </c>
      <c r="N56" s="6">
        <v>11.139285769999994</v>
      </c>
      <c r="O56" s="6">
        <v>182.71349320966627</v>
      </c>
      <c r="P56" s="6">
        <v>11.262301665555555</v>
      </c>
      <c r="Q56" s="6">
        <v>46.674278709555551</v>
      </c>
      <c r="R56" s="6">
        <v>34.367063732222206</v>
      </c>
      <c r="S56" s="6">
        <v>0.25</v>
      </c>
      <c r="T56" s="6">
        <v>4.5158730622222221</v>
      </c>
      <c r="U56" s="6">
        <v>78.165873326666656</v>
      </c>
      <c r="V56" s="6">
        <v>130.29444507055538</v>
      </c>
      <c r="W56" s="6">
        <v>11.75</v>
      </c>
    </row>
    <row r="57" spans="1:23" x14ac:dyDescent="0.25">
      <c r="A57" s="8" t="s">
        <v>286</v>
      </c>
      <c r="B57" s="4">
        <v>148</v>
      </c>
      <c r="C57" s="6">
        <v>51.83</v>
      </c>
      <c r="D57" s="4">
        <v>79192.399999999994</v>
      </c>
      <c r="E57" s="6">
        <f>C57/5</f>
        <v>10.366</v>
      </c>
      <c r="F57" s="8">
        <v>150435.796875</v>
      </c>
      <c r="G57" s="12">
        <f>E57/F57*1000000</f>
        <v>68.906471832720158</v>
      </c>
      <c r="H57" s="6">
        <f>(C57/D57)*100</f>
        <v>6.544819957470667E-2</v>
      </c>
      <c r="I57">
        <v>0</v>
      </c>
      <c r="J57" s="6">
        <v>0.25</v>
      </c>
      <c r="K57" s="6">
        <v>3.125</v>
      </c>
      <c r="L57" s="6">
        <v>0.5</v>
      </c>
      <c r="M57" s="6">
        <v>5.56666668</v>
      </c>
      <c r="N57" s="6">
        <v>0</v>
      </c>
      <c r="O57" s="6">
        <v>4.3095238200000008</v>
      </c>
      <c r="P57" s="6">
        <v>0.2</v>
      </c>
      <c r="Q57" s="6">
        <v>3.0583333599999998</v>
      </c>
      <c r="R57" s="6">
        <v>4.5</v>
      </c>
      <c r="S57" s="6">
        <v>0</v>
      </c>
      <c r="T57" s="6">
        <v>0</v>
      </c>
      <c r="U57" s="6">
        <v>27.086904919999988</v>
      </c>
      <c r="V57" s="6">
        <v>2.2361111199999999</v>
      </c>
      <c r="W57" s="6">
        <v>1</v>
      </c>
    </row>
    <row r="58" spans="1:23" x14ac:dyDescent="0.25">
      <c r="A58" s="8" t="s">
        <v>274</v>
      </c>
      <c r="B58" s="4">
        <v>97</v>
      </c>
      <c r="C58" s="6">
        <v>31.85</v>
      </c>
      <c r="D58" s="4">
        <v>79192.399999999994</v>
      </c>
      <c r="E58" s="6">
        <f>C58/5</f>
        <v>6.37</v>
      </c>
      <c r="F58" s="8">
        <v>97647.3984375</v>
      </c>
      <c r="G58" s="12">
        <f>E58/F58*1000000</f>
        <v>65.234712874374935</v>
      </c>
      <c r="H58" s="6">
        <f>(C58/D58)*100</f>
        <v>4.0218505816214695E-2</v>
      </c>
      <c r="I58">
        <v>0</v>
      </c>
      <c r="J58" s="6">
        <v>0</v>
      </c>
      <c r="K58" s="6">
        <v>1.3690476450000002</v>
      </c>
      <c r="L58" s="6">
        <v>4.4083333400000004</v>
      </c>
      <c r="M58" s="6">
        <v>10.307179040111109</v>
      </c>
      <c r="N58" s="6">
        <v>0</v>
      </c>
      <c r="O58" s="6">
        <v>2.0000000199999999</v>
      </c>
      <c r="P58" s="6">
        <v>4.1666666699999997</v>
      </c>
      <c r="Q58" s="6">
        <v>2.25</v>
      </c>
      <c r="R58" s="6">
        <v>1.075</v>
      </c>
      <c r="S58" s="6">
        <v>0</v>
      </c>
      <c r="T58" s="6">
        <v>0</v>
      </c>
      <c r="U58" s="6">
        <v>4.3888889411111096</v>
      </c>
      <c r="V58" s="6">
        <v>1.8888889211111111</v>
      </c>
      <c r="W58" s="6">
        <v>0</v>
      </c>
    </row>
    <row r="59" spans="1:23" x14ac:dyDescent="0.25">
      <c r="A59" s="8" t="s">
        <v>322</v>
      </c>
      <c r="B59" s="4">
        <v>245</v>
      </c>
      <c r="C59" s="6">
        <v>100.69</v>
      </c>
      <c r="D59" s="4">
        <v>79192.399999999994</v>
      </c>
      <c r="E59" s="6">
        <f>C59/5</f>
        <v>20.137999999999998</v>
      </c>
      <c r="F59" s="8">
        <v>312215.8125</v>
      </c>
      <c r="G59" s="12">
        <f>E59/F59*1000000</f>
        <v>64.500256533291363</v>
      </c>
      <c r="H59" s="6">
        <f>(C59/D59)*100</f>
        <v>0.12714603926639426</v>
      </c>
      <c r="I59">
        <v>0</v>
      </c>
      <c r="J59" s="6">
        <v>41.240476430000022</v>
      </c>
      <c r="K59" s="6">
        <v>12.500000029999997</v>
      </c>
      <c r="L59" s="6">
        <v>2.1500000080000001</v>
      </c>
      <c r="M59" s="6">
        <v>1.877777778</v>
      </c>
      <c r="N59" s="6">
        <v>5.1190476899999986</v>
      </c>
      <c r="O59" s="6">
        <v>8.0472222877777781</v>
      </c>
      <c r="P59" s="6">
        <v>1.0666666679999999</v>
      </c>
      <c r="Q59" s="6">
        <v>12.322222297777772</v>
      </c>
      <c r="R59" s="6">
        <v>4</v>
      </c>
      <c r="S59" s="6">
        <v>0</v>
      </c>
      <c r="T59" s="6">
        <v>0.7</v>
      </c>
      <c r="U59" s="6">
        <v>4.1666666799999996</v>
      </c>
      <c r="V59" s="6">
        <v>6.4984127277777786</v>
      </c>
      <c r="W59" s="6">
        <v>1</v>
      </c>
    </row>
    <row r="60" spans="1:23" x14ac:dyDescent="0.25">
      <c r="A60" s="1" t="s">
        <v>71</v>
      </c>
      <c r="B60" s="4">
        <v>451</v>
      </c>
      <c r="C60" s="5">
        <v>179.47</v>
      </c>
      <c r="D60" s="4">
        <v>79192.399999999994</v>
      </c>
      <c r="E60" s="6">
        <v>35.893999999999998</v>
      </c>
      <c r="F60" s="8">
        <v>562356.8125</v>
      </c>
      <c r="G60" s="10">
        <v>63.827803277478736</v>
      </c>
      <c r="H60" s="6">
        <v>0.22662528222405182</v>
      </c>
      <c r="I60">
        <v>1</v>
      </c>
      <c r="J60" s="6">
        <v>2.2361111299999998</v>
      </c>
      <c r="K60" s="6">
        <v>16.922222281111107</v>
      </c>
      <c r="L60" s="6">
        <v>3.466666696666667</v>
      </c>
      <c r="M60" s="6">
        <v>63.556349675555566</v>
      </c>
      <c r="N60" s="6">
        <v>18.120370527407395</v>
      </c>
      <c r="O60" s="6">
        <v>22.128205169999998</v>
      </c>
      <c r="P60" s="6">
        <v>8.395238191999999</v>
      </c>
      <c r="Q60" s="6">
        <v>8.602777855555555</v>
      </c>
      <c r="R60" s="6">
        <v>5.5555555711111122</v>
      </c>
      <c r="S60" s="6">
        <v>0</v>
      </c>
      <c r="T60" s="6">
        <v>0</v>
      </c>
      <c r="U60" s="6">
        <v>15.624338662962963</v>
      </c>
      <c r="V60" s="6">
        <v>14.823412771111107</v>
      </c>
      <c r="W60" s="6">
        <v>3.7037037407407394E-2</v>
      </c>
    </row>
    <row r="61" spans="1:23" x14ac:dyDescent="0.25">
      <c r="A61" s="8" t="s">
        <v>281</v>
      </c>
      <c r="B61" s="4">
        <v>130</v>
      </c>
      <c r="C61" s="6">
        <v>49.57</v>
      </c>
      <c r="D61" s="4">
        <v>79192.399999999994</v>
      </c>
      <c r="E61" s="6">
        <f>C61/5</f>
        <v>9.9139999999999997</v>
      </c>
      <c r="F61" s="8">
        <v>156541.203125</v>
      </c>
      <c r="G61" s="12">
        <f>E61/F61*1000000</f>
        <v>63.331568954938682</v>
      </c>
      <c r="H61" s="6">
        <f>(C61/D61)*100</f>
        <v>6.259439037079316E-2</v>
      </c>
      <c r="I61">
        <v>0</v>
      </c>
      <c r="J61" s="6">
        <v>0</v>
      </c>
      <c r="K61" s="6">
        <v>10.200000066666663</v>
      </c>
      <c r="L61" s="6">
        <v>0.58333335166666678</v>
      </c>
      <c r="M61" s="6">
        <v>0</v>
      </c>
      <c r="N61" s="6">
        <v>29.121428705000007</v>
      </c>
      <c r="O61" s="6">
        <v>0.5</v>
      </c>
      <c r="P61" s="6">
        <v>2.2500000516666665</v>
      </c>
      <c r="Q61" s="6">
        <v>0.5</v>
      </c>
      <c r="R61" s="6">
        <v>1</v>
      </c>
      <c r="S61" s="6">
        <v>4.4166666750000001</v>
      </c>
      <c r="T61" s="6">
        <v>0</v>
      </c>
      <c r="U61" s="6">
        <v>1</v>
      </c>
      <c r="V61" s="6">
        <v>0</v>
      </c>
      <c r="W61" s="6">
        <v>0</v>
      </c>
    </row>
    <row r="62" spans="1:23" x14ac:dyDescent="0.25">
      <c r="A62" s="1" t="s">
        <v>53</v>
      </c>
      <c r="B62" s="4">
        <v>1441</v>
      </c>
      <c r="C62" s="5">
        <v>496.69</v>
      </c>
      <c r="D62" s="4">
        <v>79192.399999999994</v>
      </c>
      <c r="E62" s="6">
        <v>99.337999999999994</v>
      </c>
      <c r="F62" s="8">
        <v>1570006.25</v>
      </c>
      <c r="G62" s="10">
        <v>63.272359584555787</v>
      </c>
      <c r="H62" s="6">
        <v>0.62719402366893795</v>
      </c>
      <c r="I62">
        <v>1</v>
      </c>
      <c r="J62" s="6">
        <v>9.5500000983333297</v>
      </c>
      <c r="K62" s="6">
        <v>22.438095369999989</v>
      </c>
      <c r="L62" s="6">
        <v>13.99484139873015</v>
      </c>
      <c r="M62" s="6">
        <v>30.192857280952389</v>
      </c>
      <c r="N62" s="6">
        <v>2.6944444605555553</v>
      </c>
      <c r="O62" s="6">
        <v>121.68174692222209</v>
      </c>
      <c r="P62" s="6">
        <v>13.011706425555554</v>
      </c>
      <c r="Q62" s="6">
        <v>16.267388394333324</v>
      </c>
      <c r="R62" s="6">
        <v>43.27790435473014</v>
      </c>
      <c r="S62" s="6">
        <v>0.43333334666666673</v>
      </c>
      <c r="T62" s="6">
        <v>6.1666667200000003</v>
      </c>
      <c r="U62" s="6">
        <v>103.73492132322207</v>
      </c>
      <c r="V62" s="6">
        <v>110.91767734255565</v>
      </c>
      <c r="W62" s="6">
        <v>2.3333333349999998</v>
      </c>
    </row>
    <row r="63" spans="1:23" x14ac:dyDescent="0.25">
      <c r="A63" s="1" t="s">
        <v>28</v>
      </c>
      <c r="B63" s="4">
        <v>2335</v>
      </c>
      <c r="C63" s="5">
        <v>853.92</v>
      </c>
      <c r="D63" s="4">
        <v>79192.399999999994</v>
      </c>
      <c r="E63" s="6">
        <v>170.78399999999999</v>
      </c>
      <c r="F63" s="8">
        <v>2703971.5</v>
      </c>
      <c r="G63" s="10">
        <v>63.160429020794034</v>
      </c>
      <c r="H63" s="6">
        <v>1.0782852900025759</v>
      </c>
      <c r="I63">
        <v>1</v>
      </c>
      <c r="J63" s="6">
        <v>26.148412812999997</v>
      </c>
      <c r="K63" s="6">
        <v>53.062301927111164</v>
      </c>
      <c r="L63" s="6">
        <v>102.22981379937012</v>
      </c>
      <c r="M63" s="6">
        <v>114.09206415955548</v>
      </c>
      <c r="N63" s="6">
        <v>34.186375825814814</v>
      </c>
      <c r="O63" s="6">
        <v>90.92940153244443</v>
      </c>
      <c r="P63" s="6">
        <v>27.810582227259285</v>
      </c>
      <c r="Q63" s="6">
        <v>160.52126750933317</v>
      </c>
      <c r="R63" s="6">
        <v>54.482539911888921</v>
      </c>
      <c r="S63" s="6">
        <v>0.91666667000000002</v>
      </c>
      <c r="T63" s="6">
        <v>9.1416666699999993</v>
      </c>
      <c r="U63" s="6">
        <v>77.031349588666728</v>
      </c>
      <c r="V63" s="6">
        <v>87.412897467999954</v>
      </c>
      <c r="W63" s="6">
        <v>15.954762081666656</v>
      </c>
    </row>
    <row r="64" spans="1:23" x14ac:dyDescent="0.25">
      <c r="A64" s="8" t="s">
        <v>161</v>
      </c>
      <c r="B64" s="4">
        <v>155</v>
      </c>
      <c r="C64" s="6">
        <v>52.86</v>
      </c>
      <c r="D64" s="4">
        <v>79192.399999999994</v>
      </c>
      <c r="E64" s="6">
        <f>C64/5</f>
        <v>10.571999999999999</v>
      </c>
      <c r="F64" s="8">
        <v>170769.796875</v>
      </c>
      <c r="G64" s="12">
        <f>E64/F64*1000000</f>
        <v>61.90790288131857</v>
      </c>
      <c r="H64" s="6">
        <f>(C64/D64)*100</f>
        <v>6.6748829433127418E-2</v>
      </c>
      <c r="I64">
        <v>0</v>
      </c>
      <c r="J64" s="6">
        <v>1</v>
      </c>
      <c r="K64" s="6">
        <v>2.3541666800000001</v>
      </c>
      <c r="L64" s="6">
        <v>10.250000034999999</v>
      </c>
      <c r="M64" s="6">
        <v>20.792628380000011</v>
      </c>
      <c r="N64" s="6">
        <v>0.66666667999999996</v>
      </c>
      <c r="O64" s="6">
        <v>0.33333333999999998</v>
      </c>
      <c r="P64" s="6">
        <v>8.3333334999999994E-2</v>
      </c>
      <c r="Q64" s="6">
        <v>2.2500000199999999</v>
      </c>
      <c r="R64" s="6">
        <v>7</v>
      </c>
      <c r="S64" s="6">
        <v>0</v>
      </c>
      <c r="T64" s="6">
        <v>0</v>
      </c>
      <c r="U64" s="6">
        <v>1.437500005</v>
      </c>
      <c r="V64" s="6">
        <v>6.6875000549999974</v>
      </c>
      <c r="W64" s="6">
        <v>0</v>
      </c>
    </row>
    <row r="65" spans="1:23" x14ac:dyDescent="0.25">
      <c r="A65" s="8" t="s">
        <v>160</v>
      </c>
      <c r="B65" s="4">
        <v>226</v>
      </c>
      <c r="C65" s="6">
        <v>73.75</v>
      </c>
      <c r="D65" s="4">
        <v>79192.399999999994</v>
      </c>
      <c r="E65" s="6">
        <f>C65/5</f>
        <v>14.75</v>
      </c>
      <c r="F65" s="8">
        <v>239096.203125</v>
      </c>
      <c r="G65" s="12">
        <f>E65/F65*1000000</f>
        <v>61.690649233307425</v>
      </c>
      <c r="H65" s="6">
        <f>(C65/D65)*100</f>
        <v>9.3127623357796965E-2</v>
      </c>
      <c r="I65">
        <v>0</v>
      </c>
      <c r="J65" s="6">
        <v>0.45833334666666675</v>
      </c>
      <c r="K65" s="6">
        <v>4.2166666799999994</v>
      </c>
      <c r="L65" s="6">
        <v>17.878174765777764</v>
      </c>
      <c r="M65" s="6">
        <v>17.383333454999988</v>
      </c>
      <c r="N65" s="6">
        <v>4.9928571579999996</v>
      </c>
      <c r="O65" s="6">
        <v>1.5</v>
      </c>
      <c r="P65" s="6">
        <v>1.8638889177777778</v>
      </c>
      <c r="Q65" s="6">
        <v>3.28333334</v>
      </c>
      <c r="R65" s="6">
        <v>9.0500000350000001</v>
      </c>
      <c r="S65" s="6">
        <v>0.5</v>
      </c>
      <c r="T65" s="6">
        <v>0.25</v>
      </c>
      <c r="U65" s="6">
        <v>7.9412699324444445</v>
      </c>
      <c r="V65" s="6">
        <v>2.9333333666666661</v>
      </c>
      <c r="W65" s="6">
        <v>1.5</v>
      </c>
    </row>
    <row r="66" spans="1:23" x14ac:dyDescent="0.25">
      <c r="A66" s="8" t="s">
        <v>258</v>
      </c>
      <c r="B66" s="4">
        <v>100</v>
      </c>
      <c r="C66" s="6">
        <v>35.18</v>
      </c>
      <c r="D66" s="4">
        <v>79192.399999999994</v>
      </c>
      <c r="E66" s="6">
        <f>C66/5</f>
        <v>7.0359999999999996</v>
      </c>
      <c r="F66" s="8">
        <v>114967.3984375</v>
      </c>
      <c r="G66" s="12">
        <f>E66/F66*1000000</f>
        <v>61.199958384941596</v>
      </c>
      <c r="H66" s="6">
        <f>(C66/D66)*100</f>
        <v>4.4423454775963357E-2</v>
      </c>
      <c r="I66">
        <v>0</v>
      </c>
      <c r="J66" s="6">
        <v>1</v>
      </c>
      <c r="K66" s="6">
        <v>1</v>
      </c>
      <c r="L66" s="6">
        <v>12.866666719999998</v>
      </c>
      <c r="M66" s="6">
        <v>9.7666667599999943</v>
      </c>
      <c r="N66" s="6">
        <v>1.33333334</v>
      </c>
      <c r="O66" s="6">
        <v>2.1333333300000006</v>
      </c>
      <c r="P66" s="6">
        <v>1.5000000099999999</v>
      </c>
      <c r="Q66" s="6">
        <v>1.25</v>
      </c>
      <c r="R66" s="6">
        <v>0</v>
      </c>
      <c r="S66" s="6">
        <v>0</v>
      </c>
      <c r="T66" s="6">
        <v>0</v>
      </c>
      <c r="U66" s="6">
        <v>3.0833333400000003</v>
      </c>
      <c r="V66" s="6">
        <v>1.25</v>
      </c>
      <c r="W66" s="6">
        <v>0</v>
      </c>
    </row>
    <row r="67" spans="1:23" x14ac:dyDescent="0.25">
      <c r="A67" s="8" t="s">
        <v>321</v>
      </c>
      <c r="B67" s="4">
        <v>317</v>
      </c>
      <c r="C67" s="6">
        <v>133.94999999999999</v>
      </c>
      <c r="D67" s="4">
        <v>79192.399999999994</v>
      </c>
      <c r="E67" s="6">
        <f>C67/5</f>
        <v>26.79</v>
      </c>
      <c r="F67" s="8">
        <v>438948</v>
      </c>
      <c r="G67" s="12">
        <f>E67/F67*1000000</f>
        <v>61.032286284480165</v>
      </c>
      <c r="H67" s="6">
        <f>(C67/D67)*100</f>
        <v>0.16914501896646647</v>
      </c>
      <c r="I67">
        <v>0</v>
      </c>
      <c r="J67" s="6">
        <v>2.8333333399999998</v>
      </c>
      <c r="K67" s="6">
        <v>2.4333333540000002</v>
      </c>
      <c r="L67" s="6">
        <v>18.428571519999998</v>
      </c>
      <c r="M67" s="6">
        <v>13.104762014999997</v>
      </c>
      <c r="N67" s="6">
        <v>8.3750000280000005</v>
      </c>
      <c r="O67" s="6">
        <v>22.333333579999994</v>
      </c>
      <c r="P67" s="6">
        <v>4.3214285750000005</v>
      </c>
      <c r="Q67" s="6">
        <v>10.09285717</v>
      </c>
      <c r="R67" s="6">
        <v>13.500000069999993</v>
      </c>
      <c r="S67" s="6">
        <v>5</v>
      </c>
      <c r="T67" s="6">
        <v>1.3809524299999998</v>
      </c>
      <c r="U67" s="6">
        <v>25.708333399999997</v>
      </c>
      <c r="V67" s="6">
        <v>2.2666666700000002</v>
      </c>
      <c r="W67" s="6">
        <v>4.1666666799999996</v>
      </c>
    </row>
    <row r="68" spans="1:23" x14ac:dyDescent="0.25">
      <c r="A68" s="8" t="s">
        <v>197</v>
      </c>
      <c r="B68" s="4">
        <v>69</v>
      </c>
      <c r="C68" s="6">
        <v>31.09</v>
      </c>
      <c r="D68" s="4">
        <v>79192.399999999994</v>
      </c>
      <c r="E68" s="6">
        <f>C68/5</f>
        <v>6.218</v>
      </c>
      <c r="F68" s="8">
        <v>101920.3984375</v>
      </c>
      <c r="G68" s="12">
        <f>E68/F68*1000000</f>
        <v>61.008395721814459</v>
      </c>
      <c r="H68" s="6">
        <f>(C68/D68)*100</f>
        <v>3.9258817765341125E-2</v>
      </c>
      <c r="I68">
        <v>0</v>
      </c>
      <c r="J68" s="6">
        <v>0</v>
      </c>
      <c r="K68" s="6">
        <v>0.4</v>
      </c>
      <c r="L68" s="6">
        <v>0</v>
      </c>
      <c r="M68" s="6">
        <v>0</v>
      </c>
      <c r="N68" s="6">
        <v>0.125</v>
      </c>
      <c r="O68" s="6">
        <v>3.3333333399999998</v>
      </c>
      <c r="P68" s="6">
        <v>0</v>
      </c>
      <c r="Q68" s="6">
        <v>0</v>
      </c>
      <c r="R68" s="6">
        <v>1.6666666800000001</v>
      </c>
      <c r="S68" s="6">
        <v>0</v>
      </c>
      <c r="T68" s="6">
        <v>0</v>
      </c>
      <c r="U68" s="6">
        <v>23.950000159999991</v>
      </c>
      <c r="V68" s="6">
        <v>1.61111111</v>
      </c>
      <c r="W68" s="6">
        <v>0</v>
      </c>
    </row>
    <row r="69" spans="1:23" x14ac:dyDescent="0.25">
      <c r="A69" s="8" t="s">
        <v>207</v>
      </c>
      <c r="B69" s="4">
        <v>90</v>
      </c>
      <c r="C69" s="6">
        <v>30.62</v>
      </c>
      <c r="D69" s="4">
        <v>79192.399999999994</v>
      </c>
      <c r="E69" s="6">
        <f>C69/5</f>
        <v>6.1240000000000006</v>
      </c>
      <c r="F69" s="8">
        <v>100526.6015625</v>
      </c>
      <c r="G69" s="12">
        <f>E69/F69*1000000</f>
        <v>60.919198548580702</v>
      </c>
      <c r="H69" s="6">
        <f>(C69/D69)*100</f>
        <v>3.866532647072194E-2</v>
      </c>
      <c r="I69">
        <v>0</v>
      </c>
      <c r="J69" s="6">
        <v>0.2</v>
      </c>
      <c r="K69" s="6">
        <v>7.0000000799999968</v>
      </c>
      <c r="L69" s="6">
        <v>10.125000049999997</v>
      </c>
      <c r="M69" s="6">
        <v>3.5000000400000002</v>
      </c>
      <c r="N69" s="6">
        <v>0</v>
      </c>
      <c r="O69" s="6">
        <v>0</v>
      </c>
      <c r="P69" s="6">
        <v>2.5416666800000001</v>
      </c>
      <c r="Q69" s="6">
        <v>0</v>
      </c>
      <c r="R69" s="6">
        <v>0</v>
      </c>
      <c r="S69" s="6">
        <v>0</v>
      </c>
      <c r="T69" s="6">
        <v>0</v>
      </c>
      <c r="U69" s="6">
        <v>6.5833333699999983</v>
      </c>
      <c r="V69" s="6">
        <v>0.66666667999999996</v>
      </c>
      <c r="W69" s="6">
        <v>0</v>
      </c>
    </row>
    <row r="70" spans="1:23" x14ac:dyDescent="0.25">
      <c r="A70" s="1" t="s">
        <v>100</v>
      </c>
      <c r="B70" s="4">
        <v>569</v>
      </c>
      <c r="C70" s="5">
        <v>214.33</v>
      </c>
      <c r="D70" s="4">
        <v>79192.399999999994</v>
      </c>
      <c r="E70" s="6">
        <v>42.866</v>
      </c>
      <c r="F70" s="8">
        <v>703744</v>
      </c>
      <c r="G70" s="10">
        <v>60.911354128774093</v>
      </c>
      <c r="H70" s="6">
        <v>0.27064465782070002</v>
      </c>
      <c r="I70">
        <v>1</v>
      </c>
      <c r="J70" s="6">
        <v>4.5</v>
      </c>
      <c r="K70" s="6">
        <v>13.77</v>
      </c>
      <c r="L70" s="6">
        <v>13.48</v>
      </c>
      <c r="M70" s="6">
        <v>73.41</v>
      </c>
      <c r="N70" s="6">
        <v>4.3499999999999996</v>
      </c>
      <c r="O70" s="6">
        <v>42.28</v>
      </c>
      <c r="P70" s="6">
        <v>4.03</v>
      </c>
      <c r="Q70" s="6">
        <v>8.66</v>
      </c>
      <c r="R70" s="6">
        <v>10.47</v>
      </c>
      <c r="S70" s="6">
        <v>0.5</v>
      </c>
      <c r="T70" s="6">
        <v>1.7</v>
      </c>
      <c r="U70" s="6">
        <v>24.17</v>
      </c>
      <c r="V70" s="6">
        <v>11.49</v>
      </c>
      <c r="W70" s="6">
        <v>1.5</v>
      </c>
    </row>
    <row r="71" spans="1:23" x14ac:dyDescent="0.25">
      <c r="A71" s="1" t="s">
        <v>91</v>
      </c>
      <c r="B71" s="4">
        <v>874</v>
      </c>
      <c r="C71" s="5">
        <v>303.89</v>
      </c>
      <c r="D71" s="4">
        <v>79192.399999999994</v>
      </c>
      <c r="E71" s="6">
        <v>60.777999999999999</v>
      </c>
      <c r="F71" s="8">
        <v>998536.8125</v>
      </c>
      <c r="G71" s="10">
        <v>60.867059921238507</v>
      </c>
      <c r="H71" s="6">
        <v>0.38373631813153786</v>
      </c>
      <c r="I71">
        <v>1</v>
      </c>
      <c r="J71" s="6">
        <v>16.212500049999996</v>
      </c>
      <c r="K71" s="6">
        <v>22.166666785000004</v>
      </c>
      <c r="L71" s="6">
        <v>6.6325758289999985</v>
      </c>
      <c r="M71" s="6">
        <v>69.698016543333338</v>
      </c>
      <c r="N71" s="6">
        <v>1.6000000199999997</v>
      </c>
      <c r="O71" s="6">
        <v>26.259523906666658</v>
      </c>
      <c r="P71" s="6">
        <v>3.1666666999999999</v>
      </c>
      <c r="Q71" s="6">
        <v>55.065476510000067</v>
      </c>
      <c r="R71" s="6">
        <v>9.4107143099999995</v>
      </c>
      <c r="S71" s="6">
        <v>0.33333333999999998</v>
      </c>
      <c r="T71" s="6">
        <v>1.5</v>
      </c>
      <c r="U71" s="6">
        <v>31.634722353333331</v>
      </c>
      <c r="V71" s="6">
        <v>56.10000022166669</v>
      </c>
      <c r="W71" s="6">
        <v>4.1136364409999988</v>
      </c>
    </row>
    <row r="72" spans="1:23" x14ac:dyDescent="0.25">
      <c r="A72" s="8" t="s">
        <v>273</v>
      </c>
      <c r="B72" s="4">
        <v>399</v>
      </c>
      <c r="C72" s="6">
        <v>120.51</v>
      </c>
      <c r="D72" s="4">
        <v>79192.399999999994</v>
      </c>
      <c r="E72" s="6">
        <f>C72/5</f>
        <v>24.102</v>
      </c>
      <c r="F72" s="8">
        <v>403972</v>
      </c>
      <c r="G72" s="12">
        <f>E72/F72*1000000</f>
        <v>59.662550869862272</v>
      </c>
      <c r="H72" s="6">
        <f>(C72/D72)*100</f>
        <v>0.15217369343522866</v>
      </c>
      <c r="I72">
        <v>0</v>
      </c>
      <c r="J72" s="6">
        <v>3.3833333400000001</v>
      </c>
      <c r="K72" s="6">
        <v>3.6706349505555558</v>
      </c>
      <c r="L72" s="6">
        <v>5.4950397180555557</v>
      </c>
      <c r="M72" s="6">
        <v>15.035714429999995</v>
      </c>
      <c r="N72" s="6">
        <v>2.8111111155555557</v>
      </c>
      <c r="O72" s="6">
        <v>24.700000162499993</v>
      </c>
      <c r="P72" s="6">
        <v>1.2</v>
      </c>
      <c r="Q72" s="6">
        <v>11.385714379999998</v>
      </c>
      <c r="R72" s="6">
        <v>17.263754577901697</v>
      </c>
      <c r="S72" s="6">
        <v>0</v>
      </c>
      <c r="T72" s="6">
        <v>0</v>
      </c>
      <c r="U72" s="6">
        <v>20.983547142401722</v>
      </c>
      <c r="V72" s="6">
        <v>11.916880452401703</v>
      </c>
      <c r="W72" s="6">
        <v>2.6666666700000001</v>
      </c>
    </row>
    <row r="73" spans="1:23" x14ac:dyDescent="0.25">
      <c r="A73" s="1" t="s">
        <v>26</v>
      </c>
      <c r="B73" s="4">
        <v>611</v>
      </c>
      <c r="C73" s="5">
        <v>226.74</v>
      </c>
      <c r="D73" s="4">
        <v>79192.399999999994</v>
      </c>
      <c r="E73" s="6">
        <v>45.347999999999999</v>
      </c>
      <c r="F73" s="8">
        <v>801472.1875</v>
      </c>
      <c r="G73" s="10">
        <v>56.58087792347753</v>
      </c>
      <c r="H73" s="6">
        <v>0.28631535349351711</v>
      </c>
      <c r="I73">
        <v>1</v>
      </c>
      <c r="J73" s="6">
        <v>5.4583333400000003</v>
      </c>
      <c r="K73" s="6">
        <v>10.750000050000001</v>
      </c>
      <c r="L73" s="6">
        <v>1.9571428938095241</v>
      </c>
      <c r="M73" s="6">
        <v>89.392064053777943</v>
      </c>
      <c r="N73" s="6">
        <v>1.023809543809524</v>
      </c>
      <c r="O73" s="6">
        <v>17.109523866666667</v>
      </c>
      <c r="P73" s="6">
        <v>0</v>
      </c>
      <c r="Q73" s="6">
        <v>9.3333333749999987</v>
      </c>
      <c r="R73" s="6">
        <v>6.1571429338095252</v>
      </c>
      <c r="S73" s="6">
        <v>0</v>
      </c>
      <c r="T73" s="6">
        <v>0.2</v>
      </c>
      <c r="U73" s="6">
        <v>38.978174837111112</v>
      </c>
      <c r="V73" s="6">
        <v>45.546032193777769</v>
      </c>
      <c r="W73" s="6">
        <v>0.83333334000000003</v>
      </c>
    </row>
    <row r="74" spans="1:23" x14ac:dyDescent="0.25">
      <c r="A74" s="8" t="s">
        <v>246</v>
      </c>
      <c r="B74" s="4">
        <v>348</v>
      </c>
      <c r="C74" s="6">
        <v>87.16</v>
      </c>
      <c r="D74" s="4">
        <v>79192.399999999994</v>
      </c>
      <c r="E74" s="6">
        <f>C74/5</f>
        <v>17.431999999999999</v>
      </c>
      <c r="F74" s="8">
        <v>308200.40625</v>
      </c>
      <c r="G74" s="12">
        <f>E74/F74*1000000</f>
        <v>56.560600331784919</v>
      </c>
      <c r="H74" s="6">
        <f>(C74/D74)*100</f>
        <v>0.11006106646597401</v>
      </c>
      <c r="I74">
        <v>0</v>
      </c>
      <c r="J74" s="6">
        <v>0</v>
      </c>
      <c r="K74" s="6">
        <v>5.9492063705555545</v>
      </c>
      <c r="L74" s="6">
        <v>7.180555635555554</v>
      </c>
      <c r="M74" s="6">
        <v>46.640964855555659</v>
      </c>
      <c r="N74" s="6">
        <v>0.75</v>
      </c>
      <c r="O74" s="6">
        <v>6.9944444500000005</v>
      </c>
      <c r="P74" s="6">
        <v>9.9230159955555521</v>
      </c>
      <c r="Q74" s="6">
        <v>2.2666666800000002</v>
      </c>
      <c r="R74" s="6">
        <v>3.0908730505555546</v>
      </c>
      <c r="S74" s="6">
        <v>0</v>
      </c>
      <c r="T74" s="6">
        <v>0</v>
      </c>
      <c r="U74" s="6">
        <v>1.1111111155555555</v>
      </c>
      <c r="V74" s="6">
        <v>1.75</v>
      </c>
      <c r="W74" s="6">
        <v>1.5</v>
      </c>
    </row>
    <row r="75" spans="1:23" x14ac:dyDescent="0.25">
      <c r="A75" s="1" t="s">
        <v>77</v>
      </c>
      <c r="B75" s="4">
        <v>780</v>
      </c>
      <c r="C75" s="5">
        <v>318.32</v>
      </c>
      <c r="D75" s="4">
        <v>79192.399999999994</v>
      </c>
      <c r="E75" s="6">
        <v>63.664000000000001</v>
      </c>
      <c r="F75" s="8">
        <v>1139850.25</v>
      </c>
      <c r="G75" s="10">
        <v>55.852950859115047</v>
      </c>
      <c r="H75" s="6">
        <v>0.40195776362378211</v>
      </c>
      <c r="I75">
        <v>1</v>
      </c>
      <c r="J75" s="6">
        <v>5.5416666949999991</v>
      </c>
      <c r="K75" s="6">
        <v>12.863888966111109</v>
      </c>
      <c r="L75" s="6">
        <v>26.189321898777781</v>
      </c>
      <c r="M75" s="6">
        <v>66.291667010000054</v>
      </c>
      <c r="N75" s="6">
        <v>13.894841391111111</v>
      </c>
      <c r="O75" s="6">
        <v>35.435897615000009</v>
      </c>
      <c r="P75" s="6">
        <v>17.091269919111113</v>
      </c>
      <c r="Q75" s="6">
        <v>15.501190584999991</v>
      </c>
      <c r="R75" s="6">
        <v>33.515079543111113</v>
      </c>
      <c r="S75" s="6">
        <v>1.5</v>
      </c>
      <c r="T75" s="6">
        <v>2.3333333400000003</v>
      </c>
      <c r="U75" s="6">
        <v>38.753968340555552</v>
      </c>
      <c r="V75" s="6">
        <v>34.736111285555545</v>
      </c>
      <c r="W75" s="6">
        <v>14.674242463999997</v>
      </c>
    </row>
    <row r="76" spans="1:23" x14ac:dyDescent="0.25">
      <c r="A76" s="8" t="s">
        <v>255</v>
      </c>
      <c r="B76" s="4">
        <v>360</v>
      </c>
      <c r="C76" s="6">
        <v>130.41999999999999</v>
      </c>
      <c r="D76" s="4">
        <v>79192.399999999994</v>
      </c>
      <c r="E76" s="6">
        <f>C76/5</f>
        <v>26.083999999999996</v>
      </c>
      <c r="F76" s="8">
        <v>468736.40625</v>
      </c>
      <c r="G76" s="12">
        <f>E76/F76*1000000</f>
        <v>55.64748044359952</v>
      </c>
      <c r="H76" s="6">
        <f>(C76/D76)*100</f>
        <v>0.16468752051964583</v>
      </c>
      <c r="I76">
        <v>0</v>
      </c>
      <c r="J76" s="6">
        <v>1.6666666800000001</v>
      </c>
      <c r="K76" s="6">
        <v>4.2500000279999988</v>
      </c>
      <c r="L76" s="6">
        <v>44.550000230000009</v>
      </c>
      <c r="M76" s="6">
        <v>27.049603395555557</v>
      </c>
      <c r="N76" s="6">
        <v>0</v>
      </c>
      <c r="O76" s="6">
        <v>4.0000000199999999</v>
      </c>
      <c r="P76" s="6">
        <v>4.891666729999999</v>
      </c>
      <c r="Q76" s="6">
        <v>2.7500000150000004</v>
      </c>
      <c r="R76" s="6">
        <v>5.1250000199999999</v>
      </c>
      <c r="S76" s="6">
        <v>0</v>
      </c>
      <c r="T76" s="6">
        <v>0</v>
      </c>
      <c r="U76" s="6">
        <v>24.651298880555551</v>
      </c>
      <c r="V76" s="6">
        <v>10.983333393555551</v>
      </c>
      <c r="W76" s="6">
        <v>0.5</v>
      </c>
    </row>
    <row r="77" spans="1:23" x14ac:dyDescent="0.25">
      <c r="A77" s="1" t="s">
        <v>13</v>
      </c>
      <c r="B77" s="4">
        <v>767</v>
      </c>
      <c r="C77" s="5">
        <v>261.47000000000003</v>
      </c>
      <c r="D77" s="4">
        <v>79192.399999999994</v>
      </c>
      <c r="E77" s="6">
        <v>52.294000000000004</v>
      </c>
      <c r="F77" s="8">
        <v>939982.625</v>
      </c>
      <c r="G77" s="10">
        <v>55.632943215306781</v>
      </c>
      <c r="H77" s="6">
        <v>0.33017057192356847</v>
      </c>
      <c r="I77">
        <v>1</v>
      </c>
      <c r="J77" s="6">
        <v>6.4250000299999996</v>
      </c>
      <c r="K77" s="6">
        <v>14.781565731999994</v>
      </c>
      <c r="L77" s="6">
        <v>9.5406349899999991</v>
      </c>
      <c r="M77" s="6">
        <v>61.110873422777843</v>
      </c>
      <c r="N77" s="6">
        <v>14.871897715999994</v>
      </c>
      <c r="O77" s="6">
        <v>28.473787976999994</v>
      </c>
      <c r="P77" s="6">
        <v>7.8333333599999992</v>
      </c>
      <c r="Q77" s="6">
        <v>19.852958264999994</v>
      </c>
      <c r="R77" s="6">
        <v>14.278333424999994</v>
      </c>
      <c r="S77" s="6">
        <v>0.05</v>
      </c>
      <c r="T77" s="6">
        <v>0</v>
      </c>
      <c r="U77" s="6">
        <v>25.451984287777773</v>
      </c>
      <c r="V77" s="6">
        <v>56.358009060777839</v>
      </c>
      <c r="W77" s="6">
        <v>2.4366666749999997</v>
      </c>
    </row>
    <row r="78" spans="1:23" x14ac:dyDescent="0.25">
      <c r="A78" s="1" t="s">
        <v>90</v>
      </c>
      <c r="B78" s="4">
        <v>483</v>
      </c>
      <c r="C78" s="5">
        <v>168.4</v>
      </c>
      <c r="D78" s="4">
        <v>79192.399999999994</v>
      </c>
      <c r="E78" s="6">
        <v>33.68</v>
      </c>
      <c r="F78" s="8">
        <v>607630.375</v>
      </c>
      <c r="G78" s="10">
        <v>55.428433774397803</v>
      </c>
      <c r="H78" s="6">
        <v>0.21264666811461708</v>
      </c>
      <c r="I78">
        <v>1</v>
      </c>
      <c r="J78" s="6">
        <v>1.1666666699999999</v>
      </c>
      <c r="K78" s="6">
        <v>13.093650861111112</v>
      </c>
      <c r="L78" s="6">
        <v>14.217460497777774</v>
      </c>
      <c r="M78" s="6">
        <v>19.83472231</v>
      </c>
      <c r="N78" s="6">
        <v>3.083333356666667</v>
      </c>
      <c r="O78" s="6">
        <v>17.940476269999994</v>
      </c>
      <c r="P78" s="6">
        <v>3.0000000366666675</v>
      </c>
      <c r="Q78" s="6">
        <v>70.299603657000162</v>
      </c>
      <c r="R78" s="6">
        <v>2.7857143100000008</v>
      </c>
      <c r="S78" s="6">
        <v>0</v>
      </c>
      <c r="T78" s="6">
        <v>0.5</v>
      </c>
      <c r="U78" s="6">
        <v>16.533730229999993</v>
      </c>
      <c r="V78" s="6">
        <v>5.4402777961111086</v>
      </c>
      <c r="W78" s="6">
        <v>0.5</v>
      </c>
    </row>
    <row r="79" spans="1:23" x14ac:dyDescent="0.25">
      <c r="A79" s="8" t="s">
        <v>189</v>
      </c>
      <c r="B79" s="4">
        <v>146</v>
      </c>
      <c r="C79" s="6">
        <v>61.6</v>
      </c>
      <c r="D79" s="4">
        <v>79192.399999999994</v>
      </c>
      <c r="E79" s="6">
        <f>C79/5</f>
        <v>12.32</v>
      </c>
      <c r="F79" s="8">
        <v>223379.40625</v>
      </c>
      <c r="G79" s="12">
        <f>E79/F79*1000000</f>
        <v>55.152801266790902</v>
      </c>
      <c r="H79" s="6">
        <f>(C79/D79)*100</f>
        <v>7.7785242018173467E-2</v>
      </c>
      <c r="I79">
        <v>0</v>
      </c>
      <c r="J79" s="6">
        <v>2</v>
      </c>
      <c r="K79" s="6">
        <v>3.6388888950000005</v>
      </c>
      <c r="L79" s="6">
        <v>15.666666749999997</v>
      </c>
      <c r="M79" s="6">
        <v>8.2555556149999987</v>
      </c>
      <c r="N79" s="6">
        <v>0.25</v>
      </c>
      <c r="O79" s="6">
        <v>0.66666667999999996</v>
      </c>
      <c r="P79" s="6">
        <v>1.50000003</v>
      </c>
      <c r="Q79" s="6">
        <v>1.5</v>
      </c>
      <c r="R79" s="6">
        <v>3.6666666800000005</v>
      </c>
      <c r="S79" s="6">
        <v>0</v>
      </c>
      <c r="T79" s="6">
        <v>0</v>
      </c>
      <c r="U79" s="6">
        <v>23.265476320000005</v>
      </c>
      <c r="V79" s="6">
        <v>1.1916666800000002</v>
      </c>
      <c r="W79" s="6">
        <v>0</v>
      </c>
    </row>
    <row r="80" spans="1:23" x14ac:dyDescent="0.25">
      <c r="A80" s="8" t="s">
        <v>288</v>
      </c>
      <c r="B80" s="4">
        <v>90</v>
      </c>
      <c r="C80" s="6">
        <v>37.28</v>
      </c>
      <c r="D80" s="4">
        <v>79192.399999999994</v>
      </c>
      <c r="E80" s="6">
        <f>C80/5</f>
        <v>7.4560000000000004</v>
      </c>
      <c r="F80" s="8">
        <v>135477.796875</v>
      </c>
      <c r="G80" s="12">
        <f>E80/F80*1000000</f>
        <v>55.034848307131512</v>
      </c>
      <c r="H80" s="6">
        <f>(C80/D80)*100</f>
        <v>4.7075224390219265E-2</v>
      </c>
      <c r="I80">
        <v>0</v>
      </c>
      <c r="J80" s="6">
        <v>4.25</v>
      </c>
      <c r="K80" s="6">
        <v>11.250000039999998</v>
      </c>
      <c r="L80" s="6">
        <v>3.75</v>
      </c>
      <c r="M80" s="6">
        <v>6.5575757839999991</v>
      </c>
      <c r="N80" s="6">
        <v>1.75</v>
      </c>
      <c r="O80" s="6">
        <v>0.16666666999999999</v>
      </c>
      <c r="P80" s="6">
        <v>0.75</v>
      </c>
      <c r="Q80" s="6">
        <v>1.7500000200000001</v>
      </c>
      <c r="R80" s="6">
        <v>0.83333334000000003</v>
      </c>
      <c r="S80" s="6">
        <v>0</v>
      </c>
      <c r="T80" s="6">
        <v>0</v>
      </c>
      <c r="U80" s="6">
        <v>1</v>
      </c>
      <c r="V80" s="6">
        <v>5.2190476699999984</v>
      </c>
      <c r="W80" s="6">
        <v>0</v>
      </c>
    </row>
    <row r="81" spans="1:23" x14ac:dyDescent="0.25">
      <c r="A81" s="1" t="s">
        <v>68</v>
      </c>
      <c r="B81" s="4">
        <v>2007</v>
      </c>
      <c r="C81" s="5">
        <v>648.91</v>
      </c>
      <c r="D81" s="4">
        <v>79192.399999999994</v>
      </c>
      <c r="E81" s="6">
        <v>129.78199999999998</v>
      </c>
      <c r="F81" s="8">
        <v>2358927.25</v>
      </c>
      <c r="G81" s="10">
        <v>55.017381311780596</v>
      </c>
      <c r="H81" s="6">
        <v>0.81940943827943091</v>
      </c>
      <c r="I81">
        <v>1</v>
      </c>
      <c r="J81" s="6">
        <v>11.72380963</v>
      </c>
      <c r="K81" s="6">
        <v>33.889285903777775</v>
      </c>
      <c r="L81" s="6">
        <v>10.919841363222222</v>
      </c>
      <c r="M81" s="6">
        <v>240.11670465399951</v>
      </c>
      <c r="N81" s="6">
        <v>10.626984196111112</v>
      </c>
      <c r="O81" s="6">
        <v>59.121428899666675</v>
      </c>
      <c r="P81" s="6">
        <v>15.539754939555547</v>
      </c>
      <c r="Q81" s="6">
        <v>48.227778154666716</v>
      </c>
      <c r="R81" s="6">
        <v>38.626587587222211</v>
      </c>
      <c r="S81" s="6">
        <v>0.5</v>
      </c>
      <c r="T81" s="6">
        <v>43.316666930000018</v>
      </c>
      <c r="U81" s="6">
        <v>67.819084110111149</v>
      </c>
      <c r="V81" s="6">
        <v>62.147619532666688</v>
      </c>
      <c r="W81" s="6">
        <v>6.3333333800000027</v>
      </c>
    </row>
    <row r="82" spans="1:23" x14ac:dyDescent="0.25">
      <c r="A82" s="8" t="s">
        <v>194</v>
      </c>
      <c r="B82" s="4">
        <v>317</v>
      </c>
      <c r="C82" s="6">
        <v>112.23</v>
      </c>
      <c r="D82" s="4">
        <v>79192.399999999994</v>
      </c>
      <c r="E82" s="6">
        <f>C82/5</f>
        <v>22.446000000000002</v>
      </c>
      <c r="F82" s="8">
        <v>415874.40625</v>
      </c>
      <c r="G82" s="12">
        <f>E82/F82*1000000</f>
        <v>53.973025660316168</v>
      </c>
      <c r="H82" s="6">
        <f>(C82/D82)*100</f>
        <v>0.14171814467044819</v>
      </c>
      <c r="I82">
        <v>0</v>
      </c>
      <c r="J82" s="6">
        <v>8.3333334999999994E-2</v>
      </c>
      <c r="K82" s="6">
        <v>7.0178571849999996</v>
      </c>
      <c r="L82" s="6">
        <v>1.2500000099999999</v>
      </c>
      <c r="M82" s="6">
        <v>3.1047619500000003</v>
      </c>
      <c r="N82" s="6">
        <v>8.3333334999999994E-2</v>
      </c>
      <c r="O82" s="6">
        <v>5.25</v>
      </c>
      <c r="P82" s="6">
        <v>1</v>
      </c>
      <c r="Q82" s="6">
        <v>1.0370370474074073</v>
      </c>
      <c r="R82" s="6">
        <v>5.2380952700000005</v>
      </c>
      <c r="S82" s="6">
        <v>0.125</v>
      </c>
      <c r="T82" s="6">
        <v>2</v>
      </c>
      <c r="U82" s="6">
        <v>66.016005752407438</v>
      </c>
      <c r="V82" s="6">
        <v>19.02235463240741</v>
      </c>
      <c r="W82" s="6">
        <v>1</v>
      </c>
    </row>
    <row r="83" spans="1:23" x14ac:dyDescent="0.25">
      <c r="A83" s="8" t="s">
        <v>117</v>
      </c>
      <c r="B83" s="4">
        <v>192</v>
      </c>
      <c r="C83" s="6">
        <v>59.37</v>
      </c>
      <c r="D83" s="4">
        <v>79192.399999999994</v>
      </c>
      <c r="E83" s="6">
        <f>C83/5</f>
        <v>11.873999999999999</v>
      </c>
      <c r="F83" s="8">
        <v>230108</v>
      </c>
      <c r="G83" s="12">
        <f>E83/F83*1000000</f>
        <v>51.60185651954734</v>
      </c>
      <c r="H83" s="6">
        <f>(C83/D83)*100</f>
        <v>7.4969315237320755E-2</v>
      </c>
      <c r="I83">
        <v>0</v>
      </c>
      <c r="J83" s="6">
        <v>0</v>
      </c>
      <c r="K83" s="6">
        <v>4.7000000359999996</v>
      </c>
      <c r="L83" s="6">
        <v>3.827777813</v>
      </c>
      <c r="M83" s="6">
        <v>16.753968329999992</v>
      </c>
      <c r="N83" s="6">
        <v>1.4000000100000001</v>
      </c>
      <c r="O83" s="6">
        <v>4.3333333399999994</v>
      </c>
      <c r="P83" s="6">
        <v>5.2750000529999994</v>
      </c>
      <c r="Q83" s="6">
        <v>1.1761904900000002</v>
      </c>
      <c r="R83" s="6">
        <v>5.5805556179999973</v>
      </c>
      <c r="S83" s="6">
        <v>0</v>
      </c>
      <c r="T83" s="6">
        <v>0</v>
      </c>
      <c r="U83" s="6">
        <v>5.5916666750000008</v>
      </c>
      <c r="V83" s="6">
        <v>5.4369047899999998</v>
      </c>
      <c r="W83" s="6">
        <v>5.2904762600000002</v>
      </c>
    </row>
    <row r="84" spans="1:23" x14ac:dyDescent="0.25">
      <c r="A84" s="8" t="s">
        <v>176</v>
      </c>
      <c r="B84" s="4">
        <v>70</v>
      </c>
      <c r="C84" s="6">
        <v>24.49</v>
      </c>
      <c r="D84" s="4">
        <v>79192.399999999994</v>
      </c>
      <c r="E84" s="6">
        <f>C84/5</f>
        <v>4.8979999999999997</v>
      </c>
      <c r="F84" s="8">
        <v>95906.3984375</v>
      </c>
      <c r="G84" s="12">
        <f>E84/F84*1000000</f>
        <v>51.070628026887213</v>
      </c>
      <c r="H84" s="6">
        <f>(C84/D84)*100</f>
        <v>3.0924684691965392E-2</v>
      </c>
      <c r="I84">
        <v>0</v>
      </c>
      <c r="J84" s="6">
        <v>0</v>
      </c>
      <c r="K84" s="6">
        <v>1.5000000099999997</v>
      </c>
      <c r="L84" s="6">
        <v>0.32175926240740738</v>
      </c>
      <c r="M84" s="6">
        <v>0.5</v>
      </c>
      <c r="N84" s="6">
        <v>1.2037037024074073</v>
      </c>
      <c r="O84" s="6">
        <v>1.4000000099999996</v>
      </c>
      <c r="P84" s="6">
        <v>5.6423941974074081</v>
      </c>
      <c r="Q84" s="6">
        <v>0</v>
      </c>
      <c r="R84" s="6">
        <v>0</v>
      </c>
      <c r="S84" s="6">
        <v>0</v>
      </c>
      <c r="T84" s="6">
        <v>0</v>
      </c>
      <c r="U84" s="6">
        <v>12.840476289999994</v>
      </c>
      <c r="V84" s="6">
        <v>1.08333334</v>
      </c>
      <c r="W84" s="6">
        <v>0</v>
      </c>
    </row>
    <row r="85" spans="1:23" x14ac:dyDescent="0.25">
      <c r="A85" s="8" t="s">
        <v>173</v>
      </c>
      <c r="B85" s="4">
        <v>77</v>
      </c>
      <c r="C85" s="6">
        <v>27.65</v>
      </c>
      <c r="D85" s="4">
        <v>79192.399999999994</v>
      </c>
      <c r="E85" s="6">
        <f>C85/5</f>
        <v>5.5299999999999994</v>
      </c>
      <c r="F85" s="8">
        <v>109193.3984375</v>
      </c>
      <c r="G85" s="12">
        <f>E85/F85*1000000</f>
        <v>50.64408727204561</v>
      </c>
      <c r="H85" s="6">
        <f>(C85/D85)*100</f>
        <v>3.4914966587702864E-2</v>
      </c>
      <c r="I85">
        <v>0</v>
      </c>
      <c r="J85" s="6">
        <v>0</v>
      </c>
      <c r="K85" s="6">
        <v>0.25</v>
      </c>
      <c r="L85" s="6">
        <v>18.338095339999995</v>
      </c>
      <c r="M85" s="6">
        <v>5.0984127480000003</v>
      </c>
      <c r="N85" s="6">
        <v>0</v>
      </c>
      <c r="O85" s="6">
        <v>6.6666667999999998E-2</v>
      </c>
      <c r="P85" s="6">
        <v>0.5</v>
      </c>
      <c r="Q85" s="6">
        <v>6.6666667999999998E-2</v>
      </c>
      <c r="R85" s="6">
        <v>1.2500000200000001</v>
      </c>
      <c r="S85" s="6">
        <v>0</v>
      </c>
      <c r="T85" s="6">
        <v>0</v>
      </c>
      <c r="U85" s="6">
        <v>1.9166666899999996</v>
      </c>
      <c r="V85" s="6">
        <v>0.16666666999999999</v>
      </c>
      <c r="W85" s="6">
        <v>0</v>
      </c>
    </row>
    <row r="86" spans="1:23" x14ac:dyDescent="0.25">
      <c r="A86" s="8" t="s">
        <v>323</v>
      </c>
      <c r="B86" s="4">
        <v>154</v>
      </c>
      <c r="C86" s="6">
        <v>52.14</v>
      </c>
      <c r="D86" s="4">
        <v>79192.399999999994</v>
      </c>
      <c r="E86" s="6">
        <f>C86/5</f>
        <v>10.428000000000001</v>
      </c>
      <c r="F86" s="8">
        <v>211250.40625</v>
      </c>
      <c r="G86" s="12">
        <f>E86/F86*1000000</f>
        <v>49.363218680200767</v>
      </c>
      <c r="H86" s="6">
        <f>(C86/D86)*100</f>
        <v>6.583965127966826E-2</v>
      </c>
      <c r="I86">
        <v>0</v>
      </c>
      <c r="J86" s="6">
        <v>1.8958333599999999</v>
      </c>
      <c r="K86" s="6">
        <v>5.2000000200000001</v>
      </c>
      <c r="L86" s="6">
        <v>0.33333332999999998</v>
      </c>
      <c r="M86" s="6">
        <v>14.23888897</v>
      </c>
      <c r="N86" s="6">
        <v>2.125</v>
      </c>
      <c r="O86" s="6">
        <v>10.940277815555554</v>
      </c>
      <c r="P86" s="6">
        <v>2.5</v>
      </c>
      <c r="Q86" s="6">
        <v>4.3402777955555552</v>
      </c>
      <c r="R86" s="6">
        <v>2.19166667</v>
      </c>
      <c r="S86" s="6">
        <v>0</v>
      </c>
      <c r="T86" s="6">
        <v>0</v>
      </c>
      <c r="U86" s="6">
        <v>3.03333334</v>
      </c>
      <c r="V86" s="6">
        <v>5.340277795555556</v>
      </c>
      <c r="W86" s="6">
        <v>0</v>
      </c>
    </row>
    <row r="87" spans="1:23" x14ac:dyDescent="0.25">
      <c r="A87" s="1" t="s">
        <v>67</v>
      </c>
      <c r="B87" s="4">
        <v>2383</v>
      </c>
      <c r="C87" s="5">
        <v>1075.9000000000001</v>
      </c>
      <c r="D87" s="4">
        <v>79192.399999999994</v>
      </c>
      <c r="E87" s="6">
        <v>215.18</v>
      </c>
      <c r="F87" s="8">
        <v>4407914.5</v>
      </c>
      <c r="G87" s="10">
        <v>48.816736350035825</v>
      </c>
      <c r="H87" s="6">
        <v>1.3585899657037799</v>
      </c>
      <c r="I87">
        <v>1</v>
      </c>
      <c r="J87" s="6">
        <v>19.205952459999999</v>
      </c>
      <c r="K87" s="6">
        <v>53.194444760222282</v>
      </c>
      <c r="L87" s="6">
        <v>90.667063855555526</v>
      </c>
      <c r="M87" s="6">
        <v>191.54726899936497</v>
      </c>
      <c r="N87" s="6">
        <v>15.051190567999994</v>
      </c>
      <c r="O87" s="6">
        <v>172.68829442314248</v>
      </c>
      <c r="P87" s="6">
        <v>18.752777821555547</v>
      </c>
      <c r="Q87" s="6">
        <v>126.72381023214271</v>
      </c>
      <c r="R87" s="6">
        <v>52.401984311111121</v>
      </c>
      <c r="S87" s="6">
        <v>3.60833336</v>
      </c>
      <c r="T87" s="6">
        <v>4.1666666800000005</v>
      </c>
      <c r="U87" s="6">
        <v>209.79881057466596</v>
      </c>
      <c r="V87" s="6">
        <v>109.00678272899995</v>
      </c>
      <c r="W87" s="6">
        <v>9.0833333999999972</v>
      </c>
    </row>
    <row r="88" spans="1:23" x14ac:dyDescent="0.25">
      <c r="A88" s="8" t="s">
        <v>294</v>
      </c>
      <c r="B88" s="4">
        <v>68</v>
      </c>
      <c r="C88" s="6">
        <v>33.94</v>
      </c>
      <c r="D88" s="4">
        <v>79192.399999999994</v>
      </c>
      <c r="E88" s="6">
        <f>C88/5</f>
        <v>6.7879999999999994</v>
      </c>
      <c r="F88" s="8">
        <v>140294.59375</v>
      </c>
      <c r="G88" s="12">
        <f>E88/F88*1000000</f>
        <v>48.383902890057009</v>
      </c>
      <c r="H88" s="6">
        <f>(C88/D88)*100</f>
        <v>4.2857647956117004E-2</v>
      </c>
      <c r="I88">
        <v>0</v>
      </c>
      <c r="J88" s="6">
        <v>0</v>
      </c>
      <c r="K88" s="6">
        <v>2.9690476400000003</v>
      </c>
      <c r="L88" s="6">
        <v>1.385353544</v>
      </c>
      <c r="M88" s="6">
        <v>2.5833333700000001</v>
      </c>
      <c r="N88" s="6">
        <v>0.5</v>
      </c>
      <c r="O88" s="6">
        <v>4.1928571600000009</v>
      </c>
      <c r="P88" s="6">
        <v>2.4166667099999994</v>
      </c>
      <c r="Q88" s="6">
        <v>6.5166666700000011</v>
      </c>
      <c r="R88" s="6">
        <v>3.5833333400000003</v>
      </c>
      <c r="S88" s="6">
        <v>0</v>
      </c>
      <c r="T88" s="6">
        <v>0</v>
      </c>
      <c r="U88" s="6">
        <v>6.9166667000000013</v>
      </c>
      <c r="V88" s="6">
        <v>2.8750000099999999</v>
      </c>
      <c r="W88" s="6">
        <v>0</v>
      </c>
    </row>
    <row r="89" spans="1:23" x14ac:dyDescent="0.25">
      <c r="A89" s="8" t="s">
        <v>232</v>
      </c>
      <c r="B89" s="4">
        <v>101</v>
      </c>
      <c r="C89" s="6">
        <v>38.56</v>
      </c>
      <c r="D89" s="4">
        <v>79192.399999999994</v>
      </c>
      <c r="E89" s="6">
        <f>C89/5</f>
        <v>7.7120000000000006</v>
      </c>
      <c r="F89" s="8">
        <v>159759.203125</v>
      </c>
      <c r="G89" s="12">
        <f>E89/F89*1000000</f>
        <v>48.272649394513557</v>
      </c>
      <c r="H89" s="6">
        <f>(C89/D89)*100</f>
        <v>4.8691541107480016E-2</v>
      </c>
      <c r="I89">
        <v>0</v>
      </c>
      <c r="J89" s="6">
        <v>2</v>
      </c>
      <c r="K89" s="6">
        <v>3.2083333449999998</v>
      </c>
      <c r="L89" s="6">
        <v>0</v>
      </c>
      <c r="M89" s="6">
        <v>0.82142859999999995</v>
      </c>
      <c r="N89" s="6">
        <v>1</v>
      </c>
      <c r="O89" s="6">
        <v>3.3333333400000003</v>
      </c>
      <c r="P89" s="6">
        <v>0</v>
      </c>
      <c r="Q89" s="6">
        <v>2.25</v>
      </c>
      <c r="R89" s="6">
        <v>0.33333333999999998</v>
      </c>
      <c r="S89" s="6">
        <v>0</v>
      </c>
      <c r="T89" s="6">
        <v>0</v>
      </c>
      <c r="U89" s="6">
        <v>23.822294492999994</v>
      </c>
      <c r="V89" s="6">
        <v>1.7916666799999998</v>
      </c>
      <c r="W89" s="6">
        <v>0</v>
      </c>
    </row>
    <row r="90" spans="1:23" x14ac:dyDescent="0.25">
      <c r="A90" s="1" t="s">
        <v>47</v>
      </c>
      <c r="B90" s="4">
        <v>7354</v>
      </c>
      <c r="C90" s="5">
        <v>3156.38</v>
      </c>
      <c r="D90" s="4">
        <v>79192.399999999994</v>
      </c>
      <c r="E90" s="6">
        <v>631.27600000000007</v>
      </c>
      <c r="F90" s="8">
        <v>13154457</v>
      </c>
      <c r="G90" s="10">
        <v>47.98951412437625</v>
      </c>
      <c r="H90" s="6">
        <v>3.9857107500214672</v>
      </c>
      <c r="I90">
        <v>1</v>
      </c>
      <c r="J90" s="6">
        <v>76.475198644611098</v>
      </c>
      <c r="K90" s="6">
        <v>135.72877058177772</v>
      </c>
      <c r="L90" s="6">
        <v>109.98796367181484</v>
      </c>
      <c r="M90" s="6">
        <v>497.51051639732037</v>
      </c>
      <c r="N90" s="6">
        <v>68.566733132425924</v>
      </c>
      <c r="O90" s="6">
        <v>659.84689851562905</v>
      </c>
      <c r="P90" s="6">
        <v>62.144114223925953</v>
      </c>
      <c r="Q90" s="6">
        <v>392.5383674112237</v>
      </c>
      <c r="R90" s="6">
        <v>164.08012316511116</v>
      </c>
      <c r="S90" s="6">
        <v>8.5583333599999989</v>
      </c>
      <c r="T90" s="6">
        <v>20.738095319999999</v>
      </c>
      <c r="U90" s="6">
        <v>571.49100775633951</v>
      </c>
      <c r="V90" s="6">
        <v>344.10929757744736</v>
      </c>
      <c r="W90" s="6">
        <v>44.607575916666669</v>
      </c>
    </row>
    <row r="91" spans="1:23" x14ac:dyDescent="0.25">
      <c r="A91" s="1" t="s">
        <v>39</v>
      </c>
      <c r="B91" s="4">
        <v>1271</v>
      </c>
      <c r="C91" s="5">
        <v>467.46</v>
      </c>
      <c r="D91" s="4">
        <v>79192.399999999994</v>
      </c>
      <c r="E91" s="6">
        <v>93.49199999999999</v>
      </c>
      <c r="F91" s="8">
        <v>1950672.375</v>
      </c>
      <c r="G91" s="10">
        <v>47.928089410708957</v>
      </c>
      <c r="H91" s="6">
        <v>0.59028391613336639</v>
      </c>
      <c r="I91">
        <v>1</v>
      </c>
      <c r="J91" s="6">
        <v>3.8333333400000007</v>
      </c>
      <c r="K91" s="6">
        <v>23.761742553000005</v>
      </c>
      <c r="L91" s="6">
        <v>26.668818901000041</v>
      </c>
      <c r="M91" s="6">
        <v>50.029060312666616</v>
      </c>
      <c r="N91" s="6">
        <v>11.806547699999996</v>
      </c>
      <c r="O91" s="6">
        <v>43.341666850000024</v>
      </c>
      <c r="P91" s="6">
        <v>6.1875000139999985</v>
      </c>
      <c r="Q91" s="6">
        <v>11.208333361666666</v>
      </c>
      <c r="R91" s="6">
        <v>34.750000129999982</v>
      </c>
      <c r="S91" s="6">
        <v>5.9166666799999996</v>
      </c>
      <c r="T91" s="6">
        <v>2.5333333439999999</v>
      </c>
      <c r="U91" s="6">
        <v>195.83297372399988</v>
      </c>
      <c r="V91" s="6">
        <v>48.186086420666662</v>
      </c>
      <c r="W91" s="6">
        <v>3.40833334</v>
      </c>
    </row>
    <row r="92" spans="1:23" x14ac:dyDescent="0.25">
      <c r="A92" s="1" t="s">
        <v>66</v>
      </c>
      <c r="B92" s="4">
        <v>4242</v>
      </c>
      <c r="C92" s="5">
        <v>1438.1</v>
      </c>
      <c r="D92" s="4">
        <v>79192.399999999994</v>
      </c>
      <c r="E92" s="6">
        <v>287.62</v>
      </c>
      <c r="F92" s="8">
        <v>6035680.5</v>
      </c>
      <c r="G92" s="10">
        <v>47.653284497083639</v>
      </c>
      <c r="H92" s="6">
        <v>1.815957086791157</v>
      </c>
      <c r="I92">
        <v>1</v>
      </c>
      <c r="J92" s="6">
        <v>16.975000088333331</v>
      </c>
      <c r="K92" s="6">
        <v>113.73443439233311</v>
      </c>
      <c r="L92" s="6">
        <v>212.71076996938848</v>
      </c>
      <c r="M92" s="6">
        <v>410.95992341833443</v>
      </c>
      <c r="N92" s="6">
        <v>21.974404894999996</v>
      </c>
      <c r="O92" s="6">
        <v>178.29876092622183</v>
      </c>
      <c r="P92" s="6">
        <v>41.038492368833339</v>
      </c>
      <c r="Q92" s="6">
        <v>141.77460422777776</v>
      </c>
      <c r="R92" s="6">
        <v>70.544480902277783</v>
      </c>
      <c r="S92" s="6">
        <v>0.41666667000000002</v>
      </c>
      <c r="T92" s="6">
        <v>12.355158795555555</v>
      </c>
      <c r="U92" s="6">
        <v>94.768500139055533</v>
      </c>
      <c r="V92" s="6">
        <v>105.30678273988872</v>
      </c>
      <c r="W92" s="6">
        <v>17.241666709999997</v>
      </c>
    </row>
    <row r="93" spans="1:23" x14ac:dyDescent="0.25">
      <c r="A93" s="1" t="s">
        <v>19</v>
      </c>
      <c r="B93" s="4">
        <v>6089</v>
      </c>
      <c r="C93" s="5">
        <v>2259.58</v>
      </c>
      <c r="D93" s="4">
        <v>79192.399999999994</v>
      </c>
      <c r="E93" s="6">
        <v>451.916</v>
      </c>
      <c r="F93" s="8">
        <v>9534006</v>
      </c>
      <c r="G93" s="10">
        <v>47.400431675834902</v>
      </c>
      <c r="H93" s="6">
        <v>2.8532788499906556</v>
      </c>
      <c r="I93">
        <v>1</v>
      </c>
      <c r="J93" s="6">
        <v>18.81547626095238</v>
      </c>
      <c r="K93" s="6">
        <v>150.84186598494435</v>
      </c>
      <c r="L93" s="6">
        <v>241.00594523694463</v>
      </c>
      <c r="M93" s="6">
        <v>323.3360359401421</v>
      </c>
      <c r="N93" s="6">
        <v>50.045734537111109</v>
      </c>
      <c r="O93" s="6">
        <v>325.23283868469827</v>
      </c>
      <c r="P93" s="6">
        <v>115.18526405272225</v>
      </c>
      <c r="Q93" s="6">
        <v>107.55122740987304</v>
      </c>
      <c r="R93" s="6">
        <v>174.74844976483325</v>
      </c>
      <c r="S93" s="6">
        <v>1.5</v>
      </c>
      <c r="T93" s="6">
        <v>10.158333379999998</v>
      </c>
      <c r="U93" s="6">
        <v>504.58742156433414</v>
      </c>
      <c r="V93" s="6">
        <v>225.65668659206344</v>
      </c>
      <c r="W93" s="6">
        <v>10.919047661999999</v>
      </c>
    </row>
    <row r="94" spans="1:23" x14ac:dyDescent="0.25">
      <c r="A94" s="8" t="s">
        <v>150</v>
      </c>
      <c r="B94" s="4">
        <v>247</v>
      </c>
      <c r="C94" s="6">
        <v>61.62</v>
      </c>
      <c r="D94" s="4">
        <v>79192.399999999994</v>
      </c>
      <c r="E94" s="6">
        <f>C94/5</f>
        <v>12.324</v>
      </c>
      <c r="F94" s="8">
        <v>263003.40625</v>
      </c>
      <c r="G94" s="12">
        <f>E94/F94*1000000</f>
        <v>46.858708697807977</v>
      </c>
      <c r="H94" s="6">
        <f>(C94/D94)*100</f>
        <v>7.7810496966880666E-2</v>
      </c>
      <c r="I94">
        <v>0</v>
      </c>
      <c r="J94" s="6">
        <v>6</v>
      </c>
      <c r="K94" s="6">
        <v>2.9166667089999994</v>
      </c>
      <c r="L94" s="6">
        <v>4.8444444699999991</v>
      </c>
      <c r="M94" s="6">
        <v>6.4166667400000001</v>
      </c>
      <c r="N94" s="6">
        <v>0</v>
      </c>
      <c r="O94" s="6">
        <v>19.850000419000008</v>
      </c>
      <c r="P94" s="6">
        <v>3.5000000199999999</v>
      </c>
      <c r="Q94" s="6">
        <v>4.7500000299999998</v>
      </c>
      <c r="R94" s="6">
        <v>0</v>
      </c>
      <c r="S94" s="6">
        <v>0</v>
      </c>
      <c r="T94" s="6">
        <v>0</v>
      </c>
      <c r="U94" s="6">
        <v>11.258333399999998</v>
      </c>
      <c r="V94" s="6">
        <v>0.75</v>
      </c>
      <c r="W94" s="6">
        <v>1.3333333399999998</v>
      </c>
    </row>
    <row r="95" spans="1:23" x14ac:dyDescent="0.25">
      <c r="A95" s="8" t="s">
        <v>193</v>
      </c>
      <c r="B95" s="4">
        <v>74</v>
      </c>
      <c r="C95" s="6">
        <v>31.21</v>
      </c>
      <c r="D95" s="4">
        <v>79192.399999999994</v>
      </c>
      <c r="E95" s="6">
        <f>C95/5</f>
        <v>6.242</v>
      </c>
      <c r="F95" s="8">
        <v>136701.203125</v>
      </c>
      <c r="G95" s="12">
        <f>E95/F95*1000000</f>
        <v>45.66163177285496</v>
      </c>
      <c r="H95" s="6">
        <f>(C95/D95)*100</f>
        <v>3.9410347457584316E-2</v>
      </c>
      <c r="I95">
        <v>0</v>
      </c>
      <c r="J95" s="6">
        <v>3</v>
      </c>
      <c r="K95" s="6">
        <v>0.75</v>
      </c>
      <c r="L95" s="6">
        <v>2</v>
      </c>
      <c r="M95" s="6">
        <v>4.0333333700000003</v>
      </c>
      <c r="N95" s="6">
        <v>0</v>
      </c>
      <c r="O95" s="6">
        <v>2.1666666699999997</v>
      </c>
      <c r="P95" s="6">
        <v>1</v>
      </c>
      <c r="Q95" s="6">
        <v>1.33333334</v>
      </c>
      <c r="R95" s="6">
        <v>1</v>
      </c>
      <c r="S95" s="6">
        <v>0</v>
      </c>
      <c r="T95" s="6">
        <v>0</v>
      </c>
      <c r="U95" s="6">
        <v>12</v>
      </c>
      <c r="V95" s="6">
        <v>2.5000000100000004</v>
      </c>
      <c r="W95" s="6">
        <v>1.4242424339999999</v>
      </c>
    </row>
    <row r="96" spans="1:23" x14ac:dyDescent="0.25">
      <c r="A96" s="8" t="s">
        <v>313</v>
      </c>
      <c r="B96" s="4">
        <v>157</v>
      </c>
      <c r="C96" s="6">
        <v>98.02</v>
      </c>
      <c r="D96" s="4">
        <v>79192.399999999994</v>
      </c>
      <c r="E96" s="6">
        <f>C96/5</f>
        <v>19.603999999999999</v>
      </c>
      <c r="F96" s="8">
        <v>439592.59375</v>
      </c>
      <c r="G96" s="12">
        <f>E96/F96*1000000</f>
        <v>44.595837779625924</v>
      </c>
      <c r="H96" s="6">
        <f>(C96/D96)*100</f>
        <v>0.12377450361398318</v>
      </c>
      <c r="I96">
        <v>0</v>
      </c>
      <c r="J96" s="6">
        <v>2.1250000199999999</v>
      </c>
      <c r="K96" s="6">
        <v>5.65</v>
      </c>
      <c r="L96" s="6">
        <v>0.16666666999999999</v>
      </c>
      <c r="M96" s="6">
        <v>5.2500000200000008</v>
      </c>
      <c r="N96" s="6">
        <v>0</v>
      </c>
      <c r="O96" s="6">
        <v>2.8833333400000001</v>
      </c>
      <c r="P96" s="6">
        <v>3.0595238199999999</v>
      </c>
      <c r="Q96" s="6">
        <v>5.1000000399999994</v>
      </c>
      <c r="R96" s="6">
        <v>7.0666666800000009</v>
      </c>
      <c r="S96" s="6">
        <v>0.1</v>
      </c>
      <c r="T96" s="6">
        <v>0</v>
      </c>
      <c r="U96" s="6">
        <v>24.700000069999998</v>
      </c>
      <c r="V96" s="6">
        <v>2.9333333599999998</v>
      </c>
      <c r="W96" s="6">
        <v>0.54166667000000002</v>
      </c>
    </row>
    <row r="97" spans="1:23" x14ac:dyDescent="0.25">
      <c r="A97" s="8" t="s">
        <v>266</v>
      </c>
      <c r="B97" s="4">
        <v>68</v>
      </c>
      <c r="C97" s="6">
        <v>28.95</v>
      </c>
      <c r="D97" s="4">
        <v>79192.399999999994</v>
      </c>
      <c r="E97" s="6">
        <f>C97/5</f>
        <v>5.79</v>
      </c>
      <c r="F97" s="8">
        <v>130363</v>
      </c>
      <c r="G97" s="12">
        <f>E97/F97*1000000</f>
        <v>44.414442748325826</v>
      </c>
      <c r="H97" s="6">
        <f>(C97/D97)*100</f>
        <v>3.6556538253670806E-2</v>
      </c>
      <c r="I97">
        <v>0</v>
      </c>
      <c r="J97" s="6">
        <v>1</v>
      </c>
      <c r="K97" s="6">
        <v>2.0611111505555555</v>
      </c>
      <c r="L97" s="6">
        <v>1.6944444505555556</v>
      </c>
      <c r="M97" s="6">
        <v>2.1666666999999999</v>
      </c>
      <c r="N97" s="6">
        <v>8.3333334999999994E-2</v>
      </c>
      <c r="O97" s="6">
        <v>4.1500000000000004</v>
      </c>
      <c r="P97" s="6">
        <v>1</v>
      </c>
      <c r="Q97" s="6">
        <v>0.29166667000000002</v>
      </c>
      <c r="R97" s="6">
        <v>5.1277777905555562</v>
      </c>
      <c r="S97" s="6">
        <v>0</v>
      </c>
      <c r="T97" s="6">
        <v>1.0000000199999999</v>
      </c>
      <c r="U97" s="6">
        <v>7.3750000599999987</v>
      </c>
      <c r="V97" s="6">
        <v>1.6666666899999996</v>
      </c>
      <c r="W97" s="6">
        <v>1.3333333399999998</v>
      </c>
    </row>
    <row r="98" spans="1:23" x14ac:dyDescent="0.25">
      <c r="A98" s="8" t="s">
        <v>348</v>
      </c>
      <c r="B98" s="4">
        <v>92</v>
      </c>
      <c r="C98" s="6">
        <v>53.19</v>
      </c>
      <c r="D98" s="4">
        <v>79192.399999999994</v>
      </c>
      <c r="E98" s="6">
        <f>C98/5</f>
        <v>10.638</v>
      </c>
      <c r="F98" s="8">
        <v>242731.40625</v>
      </c>
      <c r="G98" s="12">
        <f>E98/F98*1000000</f>
        <v>43.826219953768344</v>
      </c>
      <c r="H98" s="6">
        <f>(C98/D98)*100</f>
        <v>6.7165536086796207E-2</v>
      </c>
      <c r="I98">
        <v>0</v>
      </c>
      <c r="J98" s="6">
        <v>0</v>
      </c>
      <c r="K98" s="6">
        <v>1</v>
      </c>
      <c r="L98" s="6">
        <v>35.866666719999998</v>
      </c>
      <c r="M98" s="6">
        <v>2.7500000099999999</v>
      </c>
      <c r="N98" s="6">
        <v>0.16666666999999999</v>
      </c>
      <c r="O98" s="6">
        <v>1.4102564200000001</v>
      </c>
      <c r="P98" s="6">
        <v>2</v>
      </c>
      <c r="Q98" s="6">
        <v>1</v>
      </c>
      <c r="R98" s="6">
        <v>5.5000000199999999</v>
      </c>
      <c r="S98" s="6">
        <v>0</v>
      </c>
      <c r="T98" s="6">
        <v>0</v>
      </c>
      <c r="U98" s="6">
        <v>3.5000000000000009</v>
      </c>
      <c r="V98" s="6">
        <v>0</v>
      </c>
      <c r="W98" s="6">
        <v>0</v>
      </c>
    </row>
    <row r="99" spans="1:23" x14ac:dyDescent="0.25">
      <c r="A99" s="8" t="s">
        <v>298</v>
      </c>
      <c r="B99" s="4">
        <v>125</v>
      </c>
      <c r="C99" s="6">
        <v>59.76</v>
      </c>
      <c r="D99" s="4">
        <v>79192.399999999994</v>
      </c>
      <c r="E99" s="6">
        <f>C99/5</f>
        <v>11.952</v>
      </c>
      <c r="F99" s="8">
        <v>273185.40625</v>
      </c>
      <c r="G99" s="12">
        <f>E99/F99*1000000</f>
        <v>43.750506895900486</v>
      </c>
      <c r="H99" s="6">
        <f>(C99/D99)*100</f>
        <v>7.5461786737111139E-2</v>
      </c>
      <c r="I99">
        <v>0</v>
      </c>
      <c r="J99" s="6">
        <v>2.8916666800000002</v>
      </c>
      <c r="K99" s="6">
        <v>1.2</v>
      </c>
      <c r="L99" s="6">
        <v>0.45952381999999997</v>
      </c>
      <c r="M99" s="6">
        <v>4.0357143049999999</v>
      </c>
      <c r="N99" s="6">
        <v>0.125</v>
      </c>
      <c r="O99" s="6">
        <v>3.4333333400000003</v>
      </c>
      <c r="P99" s="6">
        <v>1</v>
      </c>
      <c r="Q99" s="6">
        <v>1</v>
      </c>
      <c r="R99" s="6">
        <v>0.45</v>
      </c>
      <c r="S99" s="6">
        <v>0</v>
      </c>
      <c r="T99" s="6">
        <v>0.25</v>
      </c>
      <c r="U99" s="6">
        <v>32.127381069999998</v>
      </c>
      <c r="V99" s="6">
        <v>11.907575829000001</v>
      </c>
      <c r="W99" s="6">
        <v>0.87500000999999994</v>
      </c>
    </row>
    <row r="100" spans="1:23" x14ac:dyDescent="0.25">
      <c r="A100" s="8" t="s">
        <v>374</v>
      </c>
      <c r="B100" s="4">
        <v>92</v>
      </c>
      <c r="C100" s="6">
        <v>36.94</v>
      </c>
      <c r="D100" s="4">
        <v>79192.399999999994</v>
      </c>
      <c r="E100" s="6">
        <f>C100/5</f>
        <v>7.3879999999999999</v>
      </c>
      <c r="F100" s="8">
        <v>169441.59375</v>
      </c>
      <c r="G100" s="12">
        <f>E100/F100*1000000</f>
        <v>43.60204502620833</v>
      </c>
      <c r="H100" s="6">
        <f>(C100/D100)*100</f>
        <v>4.6645890262196878E-2</v>
      </c>
      <c r="I100">
        <v>0</v>
      </c>
      <c r="J100" s="6">
        <v>0</v>
      </c>
      <c r="K100" s="6">
        <v>1.833333345</v>
      </c>
      <c r="L100" s="6">
        <v>0</v>
      </c>
      <c r="M100" s="6">
        <v>0</v>
      </c>
      <c r="N100" s="6">
        <v>0.5</v>
      </c>
      <c r="O100" s="6">
        <v>0.91666668000000007</v>
      </c>
      <c r="P100" s="6">
        <v>0</v>
      </c>
      <c r="Q100" s="6">
        <v>1</v>
      </c>
      <c r="R100" s="6">
        <v>0</v>
      </c>
      <c r="S100" s="6">
        <v>0</v>
      </c>
      <c r="T100" s="6">
        <v>0</v>
      </c>
      <c r="U100" s="6">
        <v>29.261904964999989</v>
      </c>
      <c r="V100" s="6">
        <v>1.4285714700000005</v>
      </c>
      <c r="W100" s="6">
        <v>2</v>
      </c>
    </row>
    <row r="101" spans="1:23" x14ac:dyDescent="0.25">
      <c r="A101" s="8" t="s">
        <v>357</v>
      </c>
      <c r="B101" s="4">
        <v>212</v>
      </c>
      <c r="C101" s="6">
        <v>81.63</v>
      </c>
      <c r="D101" s="4">
        <v>79192.399999999994</v>
      </c>
      <c r="E101" s="6">
        <f>C101/5</f>
        <v>16.326000000000001</v>
      </c>
      <c r="F101" s="8">
        <v>374690.8125</v>
      </c>
      <c r="G101" s="12">
        <f>E101/F101*1000000</f>
        <v>43.571925052205543</v>
      </c>
      <c r="H101" s="6">
        <f>(C101/D101)*100</f>
        <v>0.10307807314843342</v>
      </c>
      <c r="I101">
        <v>0</v>
      </c>
      <c r="J101" s="6">
        <v>11.000000209999996</v>
      </c>
      <c r="K101" s="6">
        <v>2.0333333400000004</v>
      </c>
      <c r="L101" s="6">
        <v>1</v>
      </c>
      <c r="M101" s="6">
        <v>35.395075874000021</v>
      </c>
      <c r="N101" s="6">
        <v>1.75</v>
      </c>
      <c r="O101" s="6">
        <v>3</v>
      </c>
      <c r="P101" s="6">
        <v>0</v>
      </c>
      <c r="Q101" s="6">
        <v>8.5000000500000006</v>
      </c>
      <c r="R101" s="6">
        <v>3.5</v>
      </c>
      <c r="S101" s="6">
        <v>0.5</v>
      </c>
      <c r="T101" s="6">
        <v>0</v>
      </c>
      <c r="U101" s="6">
        <v>9.3928571699999992</v>
      </c>
      <c r="V101" s="6">
        <v>5.5625000000000009</v>
      </c>
      <c r="W101" s="6">
        <v>0</v>
      </c>
    </row>
    <row r="102" spans="1:23" x14ac:dyDescent="0.25">
      <c r="A102" s="8" t="s">
        <v>121</v>
      </c>
      <c r="B102" s="4">
        <v>69</v>
      </c>
      <c r="C102" s="6">
        <v>32.39</v>
      </c>
      <c r="D102" s="4">
        <v>79192.399999999994</v>
      </c>
      <c r="E102" s="6">
        <f>C102/5</f>
        <v>6.4779999999999998</v>
      </c>
      <c r="F102" s="8">
        <v>150982.203125</v>
      </c>
      <c r="G102" s="12">
        <f>E102/F102*1000000</f>
        <v>42.905719123973739</v>
      </c>
      <c r="H102" s="6">
        <f>(C102/D102)*100</f>
        <v>4.0900389431309067E-2</v>
      </c>
      <c r="I102">
        <v>0</v>
      </c>
      <c r="J102" s="6">
        <v>0.83333334000000003</v>
      </c>
      <c r="K102" s="6">
        <v>1.33333334</v>
      </c>
      <c r="L102" s="6">
        <v>6.5000000499999997</v>
      </c>
      <c r="M102" s="6">
        <v>10.785714409999999</v>
      </c>
      <c r="N102" s="6">
        <v>0</v>
      </c>
      <c r="O102" s="6">
        <v>1.7500000360000001</v>
      </c>
      <c r="P102" s="6">
        <v>0.66666667000000002</v>
      </c>
      <c r="Q102" s="6">
        <v>3.5</v>
      </c>
      <c r="R102" s="6">
        <v>2.816666686</v>
      </c>
      <c r="S102" s="6">
        <v>0</v>
      </c>
      <c r="T102" s="6">
        <v>0.5</v>
      </c>
      <c r="U102" s="6">
        <v>0.60000001000000003</v>
      </c>
      <c r="V102" s="6">
        <v>1.2666666799999999</v>
      </c>
      <c r="W102" s="6">
        <v>1.83333334</v>
      </c>
    </row>
    <row r="103" spans="1:23" x14ac:dyDescent="0.25">
      <c r="A103" s="8" t="s">
        <v>248</v>
      </c>
      <c r="B103" s="4">
        <v>51</v>
      </c>
      <c r="C103" s="6">
        <v>17.13</v>
      </c>
      <c r="D103" s="4">
        <v>79192.399999999994</v>
      </c>
      <c r="E103" s="6">
        <f>C103/5</f>
        <v>3.4259999999999997</v>
      </c>
      <c r="F103" s="8">
        <v>82765</v>
      </c>
      <c r="G103" s="12">
        <f>E103/F103*1000000</f>
        <v>41.394309188666703</v>
      </c>
      <c r="H103" s="6">
        <f>(C103/D103)*100</f>
        <v>2.1630863567716093E-2</v>
      </c>
      <c r="I103">
        <v>0</v>
      </c>
      <c r="J103" s="6">
        <v>0</v>
      </c>
      <c r="K103" s="6">
        <v>1</v>
      </c>
      <c r="L103" s="6">
        <v>0</v>
      </c>
      <c r="M103" s="6">
        <v>0</v>
      </c>
      <c r="N103" s="6">
        <v>0</v>
      </c>
      <c r="O103" s="6">
        <v>2.3333333799999996</v>
      </c>
      <c r="P103" s="6">
        <v>0</v>
      </c>
      <c r="Q103" s="6">
        <v>0</v>
      </c>
      <c r="R103" s="6">
        <v>0.16666666999999999</v>
      </c>
      <c r="S103" s="6">
        <v>0</v>
      </c>
      <c r="T103" s="6">
        <v>0</v>
      </c>
      <c r="U103" s="6">
        <v>7.9154762599999966</v>
      </c>
      <c r="V103" s="6">
        <v>5.7154762699999981</v>
      </c>
      <c r="W103" s="6">
        <v>0</v>
      </c>
    </row>
    <row r="104" spans="1:23" x14ac:dyDescent="0.25">
      <c r="A104" s="1" t="s">
        <v>20</v>
      </c>
      <c r="B104" s="4">
        <v>1378</v>
      </c>
      <c r="C104" s="5">
        <v>439.64</v>
      </c>
      <c r="D104" s="4">
        <v>79192.399999999994</v>
      </c>
      <c r="E104" s="6">
        <v>87.927999999999997</v>
      </c>
      <c r="F104" s="8">
        <v>2139465.25</v>
      </c>
      <c r="G104" s="10">
        <v>41.098120196156486</v>
      </c>
      <c r="H104" s="6">
        <v>0.55515428248165233</v>
      </c>
      <c r="I104">
        <v>1</v>
      </c>
      <c r="J104" s="6">
        <v>14.083333389999998</v>
      </c>
      <c r="K104" s="6">
        <v>14.608333445222222</v>
      </c>
      <c r="L104" s="6">
        <v>9.4095238946666644</v>
      </c>
      <c r="M104" s="6">
        <v>94.058406344111035</v>
      </c>
      <c r="N104" s="6">
        <v>6.9555556107777781</v>
      </c>
      <c r="O104" s="6">
        <v>42.549242673999991</v>
      </c>
      <c r="P104" s="6">
        <v>15.957539819555551</v>
      </c>
      <c r="Q104" s="6">
        <v>10.906746081111113</v>
      </c>
      <c r="R104" s="6">
        <v>40.447583309999985</v>
      </c>
      <c r="S104" s="6">
        <v>1.5</v>
      </c>
      <c r="T104" s="6">
        <v>4.3750000599999996</v>
      </c>
      <c r="U104" s="6">
        <v>146.36309611833323</v>
      </c>
      <c r="V104" s="6">
        <v>36.673882234222219</v>
      </c>
      <c r="W104" s="6">
        <v>1.75</v>
      </c>
    </row>
    <row r="105" spans="1:23" x14ac:dyDescent="0.25">
      <c r="A105" s="8" t="s">
        <v>314</v>
      </c>
      <c r="B105" s="4">
        <v>81</v>
      </c>
      <c r="C105" s="6">
        <v>43.63</v>
      </c>
      <c r="D105" s="4">
        <v>79192.399999999994</v>
      </c>
      <c r="E105" s="6">
        <f>C105/5</f>
        <v>8.7260000000000009</v>
      </c>
      <c r="F105" s="8">
        <v>215996.203125</v>
      </c>
      <c r="G105" s="12">
        <f>E105/F105*1000000</f>
        <v>40.398858284328931</v>
      </c>
      <c r="H105" s="6">
        <f>(C105/D105)*100</f>
        <v>5.5093670604755007E-2</v>
      </c>
      <c r="I105">
        <v>0</v>
      </c>
      <c r="J105" s="6">
        <v>1</v>
      </c>
      <c r="K105" s="6">
        <v>5</v>
      </c>
      <c r="L105" s="6">
        <v>2.3333333400000003</v>
      </c>
      <c r="M105" s="6">
        <v>3.3666666999999997</v>
      </c>
      <c r="N105" s="6">
        <v>0.33333333999999998</v>
      </c>
      <c r="O105" s="6">
        <v>4.4305555711111113</v>
      </c>
      <c r="P105" s="6">
        <v>1.33333334</v>
      </c>
      <c r="Q105" s="6">
        <v>5.9222222611111111</v>
      </c>
      <c r="R105" s="6">
        <v>3.6666666800000001</v>
      </c>
      <c r="S105" s="6">
        <v>0</v>
      </c>
      <c r="T105" s="6">
        <v>1</v>
      </c>
      <c r="U105" s="6">
        <v>12.058333399999997</v>
      </c>
      <c r="V105" s="6">
        <v>3.1805556111111106</v>
      </c>
      <c r="W105" s="6">
        <v>0</v>
      </c>
    </row>
    <row r="106" spans="1:23" x14ac:dyDescent="0.25">
      <c r="A106" s="1" t="s">
        <v>4</v>
      </c>
      <c r="B106" s="4">
        <v>2781</v>
      </c>
      <c r="C106" s="5">
        <v>1116.31</v>
      </c>
      <c r="D106" s="4">
        <v>79192.399999999994</v>
      </c>
      <c r="E106" s="6">
        <v>223.262</v>
      </c>
      <c r="F106" s="8">
        <v>5535838</v>
      </c>
      <c r="G106" s="10">
        <v>40.330298682873305</v>
      </c>
      <c r="H106" s="6">
        <v>1.4096175895666756</v>
      </c>
      <c r="I106">
        <v>1</v>
      </c>
      <c r="J106" s="6">
        <v>16.440000000000001</v>
      </c>
      <c r="K106" s="6">
        <v>50.26</v>
      </c>
      <c r="L106" s="6">
        <v>48.65</v>
      </c>
      <c r="M106" s="6">
        <v>205.09</v>
      </c>
      <c r="N106" s="6">
        <v>29.15</v>
      </c>
      <c r="O106" s="6">
        <v>365.88</v>
      </c>
      <c r="P106" s="6">
        <v>47.79</v>
      </c>
      <c r="Q106" s="6">
        <v>41.79</v>
      </c>
      <c r="R106" s="6">
        <v>63.49</v>
      </c>
      <c r="S106" s="6">
        <v>0.63</v>
      </c>
      <c r="T106" s="6">
        <v>4.93</v>
      </c>
      <c r="U106" s="6">
        <v>126.43</v>
      </c>
      <c r="V106" s="6">
        <v>103.92</v>
      </c>
      <c r="W106" s="6">
        <v>11.85</v>
      </c>
    </row>
    <row r="107" spans="1:23" x14ac:dyDescent="0.25">
      <c r="A107" s="8" t="s">
        <v>247</v>
      </c>
      <c r="B107" s="4">
        <v>82</v>
      </c>
      <c r="C107" s="6">
        <v>36.35</v>
      </c>
      <c r="D107" s="4">
        <v>79192.399999999994</v>
      </c>
      <c r="E107" s="6">
        <f>C107/5</f>
        <v>7.2700000000000005</v>
      </c>
      <c r="F107" s="8">
        <v>181299.796875</v>
      </c>
      <c r="G107" s="12">
        <f>E107/F107*1000000</f>
        <v>40.099327882934233</v>
      </c>
      <c r="H107" s="6">
        <f>(C107/D107)*100</f>
        <v>4.5900869275334509E-2</v>
      </c>
      <c r="I107">
        <v>0</v>
      </c>
      <c r="J107" s="6">
        <v>0</v>
      </c>
      <c r="K107" s="6">
        <v>1.5761905</v>
      </c>
      <c r="L107" s="6">
        <v>0.56666666799999998</v>
      </c>
      <c r="M107" s="6">
        <v>1.4333333480000001</v>
      </c>
      <c r="N107" s="6">
        <v>0.2</v>
      </c>
      <c r="O107" s="6">
        <v>22.933333399999999</v>
      </c>
      <c r="P107" s="6">
        <v>0</v>
      </c>
      <c r="Q107" s="6">
        <v>6.7000000199999983</v>
      </c>
      <c r="R107" s="6">
        <v>0.90000000800000002</v>
      </c>
      <c r="S107" s="6">
        <v>0</v>
      </c>
      <c r="T107" s="6">
        <v>0</v>
      </c>
      <c r="U107" s="6">
        <v>1</v>
      </c>
      <c r="V107" s="6">
        <v>0.89999999999999991</v>
      </c>
      <c r="W107" s="6">
        <v>0.14285714999999999</v>
      </c>
    </row>
    <row r="108" spans="1:23" x14ac:dyDescent="0.25">
      <c r="A108" s="8" t="s">
        <v>128</v>
      </c>
      <c r="B108" s="4">
        <v>83</v>
      </c>
      <c r="C108" s="6">
        <v>40.82</v>
      </c>
      <c r="D108" s="4">
        <v>79192.399999999994</v>
      </c>
      <c r="E108" s="6">
        <f>C108/5</f>
        <v>8.1639999999999997</v>
      </c>
      <c r="F108" s="8">
        <v>207100</v>
      </c>
      <c r="G108" s="12">
        <f>E108/F108*1000000</f>
        <v>39.420569773056492</v>
      </c>
      <c r="H108" s="6">
        <f>(C108/D108)*100</f>
        <v>5.1545350311393519E-2</v>
      </c>
      <c r="I108">
        <v>0</v>
      </c>
      <c r="J108" s="6">
        <v>1.5000000099999999</v>
      </c>
      <c r="K108" s="6">
        <v>2.3250000000000002</v>
      </c>
      <c r="L108" s="6">
        <v>4.0333333400000004</v>
      </c>
      <c r="M108" s="6">
        <v>1.58333334</v>
      </c>
      <c r="N108" s="6">
        <v>3.3250000000000002</v>
      </c>
      <c r="O108" s="6">
        <v>5.7750000199999993</v>
      </c>
      <c r="P108" s="6">
        <v>1.58333334</v>
      </c>
      <c r="Q108" s="6">
        <v>2.9500000200000001</v>
      </c>
      <c r="R108" s="6">
        <v>0.58333334000000003</v>
      </c>
      <c r="S108" s="6">
        <v>0.2</v>
      </c>
      <c r="T108" s="6">
        <v>0</v>
      </c>
      <c r="U108" s="6">
        <v>11.402777789999998</v>
      </c>
      <c r="V108" s="6">
        <v>5.5595238400000007</v>
      </c>
      <c r="W108" s="6">
        <v>0</v>
      </c>
    </row>
    <row r="109" spans="1:23" x14ac:dyDescent="0.25">
      <c r="A109" s="8" t="s">
        <v>187</v>
      </c>
      <c r="B109" s="4">
        <v>193</v>
      </c>
      <c r="C109" s="6">
        <v>61.18</v>
      </c>
      <c r="D109" s="4">
        <v>79192.399999999994</v>
      </c>
      <c r="E109" s="6">
        <f>C109/5</f>
        <v>12.236000000000001</v>
      </c>
      <c r="F109" s="8">
        <v>314263</v>
      </c>
      <c r="G109" s="12">
        <f>E109/F109*1000000</f>
        <v>38.935541250481286</v>
      </c>
      <c r="H109" s="6">
        <f>(C109/D109)*100</f>
        <v>7.7254888095322286E-2</v>
      </c>
      <c r="I109">
        <v>0</v>
      </c>
      <c r="J109" s="6">
        <v>0.41666667000000002</v>
      </c>
      <c r="K109" s="6">
        <v>6.4333334100000004</v>
      </c>
      <c r="L109" s="6">
        <v>8.7666666700000011</v>
      </c>
      <c r="M109" s="6">
        <v>15.886616416999995</v>
      </c>
      <c r="N109" s="6">
        <v>4.25</v>
      </c>
      <c r="O109" s="6">
        <v>3.4916666999999997</v>
      </c>
      <c r="P109" s="6">
        <v>8.1519841599999996</v>
      </c>
      <c r="Q109" s="6">
        <v>1.7333333599999998</v>
      </c>
      <c r="R109" s="6">
        <v>6.2666666999999983</v>
      </c>
      <c r="S109" s="6">
        <v>0</v>
      </c>
      <c r="T109" s="6">
        <v>0</v>
      </c>
      <c r="U109" s="6">
        <v>2.35</v>
      </c>
      <c r="V109" s="6">
        <v>3.4333333399999999</v>
      </c>
      <c r="W109" s="6">
        <v>0</v>
      </c>
    </row>
    <row r="110" spans="1:23" x14ac:dyDescent="0.25">
      <c r="A110" s="8" t="s">
        <v>145</v>
      </c>
      <c r="B110" s="4">
        <v>196</v>
      </c>
      <c r="C110" s="6">
        <v>78.459999999999994</v>
      </c>
      <c r="D110" s="4">
        <v>79192.399999999994</v>
      </c>
      <c r="E110" s="6">
        <f>C110/5</f>
        <v>15.691999999999998</v>
      </c>
      <c r="F110" s="8">
        <v>403339.59375</v>
      </c>
      <c r="G110" s="12">
        <f>E110/F110*1000000</f>
        <v>38.905181249640208</v>
      </c>
      <c r="H110" s="6">
        <f>(C110/D110)*100</f>
        <v>9.9075163778342371E-2</v>
      </c>
      <c r="I110">
        <v>0</v>
      </c>
      <c r="J110" s="6">
        <v>4.6666666799999996</v>
      </c>
      <c r="K110" s="6">
        <v>7.4500000650000011</v>
      </c>
      <c r="L110" s="6">
        <v>2.2277777850000007</v>
      </c>
      <c r="M110" s="6">
        <v>13.290476319999996</v>
      </c>
      <c r="N110" s="6">
        <v>2.6250000249999994</v>
      </c>
      <c r="O110" s="6">
        <v>9.326190516000004</v>
      </c>
      <c r="P110" s="6">
        <v>1</v>
      </c>
      <c r="Q110" s="6">
        <v>3.4984848780000011</v>
      </c>
      <c r="R110" s="6">
        <v>1.5</v>
      </c>
      <c r="S110" s="6">
        <v>0</v>
      </c>
      <c r="T110" s="6">
        <v>0.66666667999999996</v>
      </c>
      <c r="U110" s="6">
        <v>18.500000069999995</v>
      </c>
      <c r="V110" s="6">
        <v>13.208333345</v>
      </c>
      <c r="W110" s="6">
        <v>0.5</v>
      </c>
    </row>
    <row r="111" spans="1:23" x14ac:dyDescent="0.25">
      <c r="A111" s="1" t="s">
        <v>72</v>
      </c>
      <c r="B111" s="4">
        <v>605</v>
      </c>
      <c r="C111" s="5">
        <v>230.4</v>
      </c>
      <c r="D111" s="4">
        <v>79192.399999999994</v>
      </c>
      <c r="E111" s="6">
        <v>46.08</v>
      </c>
      <c r="F111" s="8">
        <v>1216711.625</v>
      </c>
      <c r="G111" s="10">
        <v>37.872573133342087</v>
      </c>
      <c r="H111" s="6">
        <v>0.29093700910693454</v>
      </c>
      <c r="I111">
        <v>1</v>
      </c>
      <c r="J111" s="6">
        <v>0.16666666999999999</v>
      </c>
      <c r="K111" s="6">
        <v>8.9718254500000008</v>
      </c>
      <c r="L111" s="6">
        <v>13.292258433999995</v>
      </c>
      <c r="M111" s="6">
        <v>16.222777979999989</v>
      </c>
      <c r="N111" s="6">
        <v>1.7916666699999999</v>
      </c>
      <c r="O111" s="6">
        <v>139.04344392999971</v>
      </c>
      <c r="P111" s="6">
        <v>0.85000000999999992</v>
      </c>
      <c r="Q111" s="6">
        <v>6.2690476999999989</v>
      </c>
      <c r="R111" s="6">
        <v>9.0616666799999983</v>
      </c>
      <c r="S111" s="6">
        <v>1</v>
      </c>
      <c r="T111" s="6">
        <v>1.0000000199999999</v>
      </c>
      <c r="U111" s="6">
        <v>17.258333405000002</v>
      </c>
      <c r="V111" s="6">
        <v>14.628571559999997</v>
      </c>
      <c r="W111" s="6">
        <v>0.83904763999999998</v>
      </c>
    </row>
    <row r="112" spans="1:23" x14ac:dyDescent="0.25">
      <c r="A112" s="8" t="s">
        <v>154</v>
      </c>
      <c r="B112" s="4">
        <v>135</v>
      </c>
      <c r="C112" s="6">
        <v>42.22</v>
      </c>
      <c r="D112" s="4">
        <v>79192.399999999994</v>
      </c>
      <c r="E112" s="6">
        <f>C112/5</f>
        <v>8.4439999999999991</v>
      </c>
      <c r="F112" s="8">
        <v>225069.796875</v>
      </c>
      <c r="G112" s="12">
        <f>E112/F112*1000000</f>
        <v>37.517250725070205</v>
      </c>
      <c r="H112" s="6">
        <f>(C112/D112)*100</f>
        <v>5.3313196720897467E-2</v>
      </c>
      <c r="I112">
        <v>0</v>
      </c>
      <c r="J112" s="6">
        <v>1.03333334</v>
      </c>
      <c r="K112" s="6">
        <v>3.0833333499999998</v>
      </c>
      <c r="L112" s="6">
        <v>5.3245421909523811</v>
      </c>
      <c r="M112" s="6">
        <v>8.3904763099999986</v>
      </c>
      <c r="N112" s="6">
        <v>0.54761905095238106</v>
      </c>
      <c r="O112" s="6">
        <v>7.1666667150000007</v>
      </c>
      <c r="P112" s="6">
        <v>0</v>
      </c>
      <c r="Q112" s="6">
        <v>2</v>
      </c>
      <c r="R112" s="6">
        <v>2.5476190509523811</v>
      </c>
      <c r="S112" s="6">
        <v>0</v>
      </c>
      <c r="T112" s="6">
        <v>0</v>
      </c>
      <c r="U112" s="6">
        <v>6.302777785</v>
      </c>
      <c r="V112" s="6">
        <v>4.2416666949999993</v>
      </c>
      <c r="W112" s="6">
        <v>1.58333334</v>
      </c>
    </row>
    <row r="113" spans="1:23" x14ac:dyDescent="0.25">
      <c r="A113" s="1" t="s">
        <v>48</v>
      </c>
      <c r="B113" s="4">
        <v>781</v>
      </c>
      <c r="C113" s="5">
        <v>235.89</v>
      </c>
      <c r="D113" s="4">
        <v>79192.399999999994</v>
      </c>
      <c r="E113" s="6">
        <v>47.177999999999997</v>
      </c>
      <c r="F113" s="8">
        <v>1261937.25</v>
      </c>
      <c r="G113" s="10">
        <v>37.385377125526645</v>
      </c>
      <c r="H113" s="6">
        <v>0.29786949252706069</v>
      </c>
      <c r="I113">
        <v>1</v>
      </c>
      <c r="J113" s="6">
        <v>1.0833333350000001</v>
      </c>
      <c r="K113" s="6">
        <v>17.350000045000002</v>
      </c>
      <c r="L113" s="6">
        <v>3.1458333499999998</v>
      </c>
      <c r="M113" s="6">
        <v>25.632539944999998</v>
      </c>
      <c r="N113" s="6">
        <v>2.8958333399999994</v>
      </c>
      <c r="O113" s="6">
        <v>91.800794187999998</v>
      </c>
      <c r="P113" s="6">
        <v>4.25</v>
      </c>
      <c r="Q113" s="6">
        <v>2.3166666949999999</v>
      </c>
      <c r="R113" s="6">
        <v>52.975000235000032</v>
      </c>
      <c r="S113" s="6">
        <v>0.33333333999999998</v>
      </c>
      <c r="T113" s="6">
        <v>0.28571429999999998</v>
      </c>
      <c r="U113" s="6">
        <v>15.126190519999991</v>
      </c>
      <c r="V113" s="6">
        <v>17.275000125000002</v>
      </c>
      <c r="W113" s="6">
        <v>1.4166666950000002</v>
      </c>
    </row>
    <row r="114" spans="1:23" x14ac:dyDescent="0.25">
      <c r="A114" s="1" t="s">
        <v>24</v>
      </c>
      <c r="B114" s="4">
        <v>1035</v>
      </c>
      <c r="C114" s="5">
        <v>361.59</v>
      </c>
      <c r="D114" s="4">
        <v>79192.399999999994</v>
      </c>
      <c r="E114" s="6">
        <v>72.317999999999998</v>
      </c>
      <c r="F114" s="8">
        <v>1972375.25</v>
      </c>
      <c r="G114" s="10">
        <v>36.665436762096867</v>
      </c>
      <c r="H114" s="6">
        <v>0.45659684515180748</v>
      </c>
      <c r="I114">
        <v>1</v>
      </c>
      <c r="J114" s="6">
        <v>2.8750000099999999</v>
      </c>
      <c r="K114" s="6">
        <v>25.157143036666668</v>
      </c>
      <c r="L114" s="6">
        <v>16.241468364666666</v>
      </c>
      <c r="M114" s="6">
        <v>75.793025997518484</v>
      </c>
      <c r="N114" s="6">
        <v>5.7750000199999993</v>
      </c>
      <c r="O114" s="6">
        <v>47.766270183000003</v>
      </c>
      <c r="P114" s="6">
        <v>9.6990080027777807</v>
      </c>
      <c r="Q114" s="6">
        <v>8.4571428979999972</v>
      </c>
      <c r="R114" s="6">
        <v>8.6809524500000013</v>
      </c>
      <c r="S114" s="6">
        <v>0.5</v>
      </c>
      <c r="T114" s="6">
        <v>1</v>
      </c>
      <c r="U114" s="6">
        <v>99.15674830562962</v>
      </c>
      <c r="V114" s="6">
        <v>52.202814290222257</v>
      </c>
      <c r="W114" s="6">
        <v>8.2870370974074063</v>
      </c>
    </row>
    <row r="115" spans="1:23" x14ac:dyDescent="0.25">
      <c r="A115" s="8" t="s">
        <v>230</v>
      </c>
      <c r="B115" s="4">
        <v>129</v>
      </c>
      <c r="C115" s="6">
        <v>29.49</v>
      </c>
      <c r="D115" s="4">
        <v>79192.399999999994</v>
      </c>
      <c r="E115" s="6">
        <f>C115/5</f>
        <v>5.8979999999999997</v>
      </c>
      <c r="F115" s="8">
        <v>161452.796875</v>
      </c>
      <c r="G115" s="12">
        <f>E115/F115*1000000</f>
        <v>36.530801040048566</v>
      </c>
      <c r="H115" s="6">
        <f>(C115/D115)*100</f>
        <v>3.7238421868765186E-2</v>
      </c>
      <c r="I115">
        <v>0</v>
      </c>
      <c r="J115" s="6">
        <v>0.5</v>
      </c>
      <c r="K115" s="6">
        <v>0.45833334400000003</v>
      </c>
      <c r="L115" s="6">
        <v>2.8642857570000002</v>
      </c>
      <c r="M115" s="6">
        <v>9.3666667199999996</v>
      </c>
      <c r="N115" s="6">
        <v>0</v>
      </c>
      <c r="O115" s="6">
        <v>8.6000002040000005</v>
      </c>
      <c r="P115" s="6">
        <v>0</v>
      </c>
      <c r="Q115" s="6">
        <v>1.11666668</v>
      </c>
      <c r="R115" s="6">
        <v>0</v>
      </c>
      <c r="S115" s="6">
        <v>0</v>
      </c>
      <c r="T115" s="6">
        <v>0</v>
      </c>
      <c r="U115" s="6">
        <v>1.83333334</v>
      </c>
      <c r="V115" s="6">
        <v>4.4166666799999996</v>
      </c>
      <c r="W115" s="6">
        <v>0.33333333999999998</v>
      </c>
    </row>
    <row r="116" spans="1:23" x14ac:dyDescent="0.25">
      <c r="A116" s="8" t="s">
        <v>349</v>
      </c>
      <c r="B116" s="4">
        <v>159</v>
      </c>
      <c r="C116" s="6">
        <v>56.97</v>
      </c>
      <c r="D116" s="4">
        <v>79192.399999999994</v>
      </c>
      <c r="E116" s="6">
        <f>C116/5</f>
        <v>11.394</v>
      </c>
      <c r="F116" s="8">
        <v>319197.59375</v>
      </c>
      <c r="G116" s="12">
        <f>E116/F116*1000000</f>
        <v>35.695757809891077</v>
      </c>
      <c r="H116" s="6">
        <f>(C116/D116)*100</f>
        <v>7.1938721392456856E-2</v>
      </c>
      <c r="I116">
        <v>0</v>
      </c>
      <c r="J116" s="6">
        <v>0</v>
      </c>
      <c r="K116" s="6">
        <v>6.6666666777777781</v>
      </c>
      <c r="L116" s="6">
        <v>1.1666666700000001</v>
      </c>
      <c r="M116" s="6">
        <v>8.9404763500000026</v>
      </c>
      <c r="N116" s="6">
        <v>0</v>
      </c>
      <c r="O116" s="6">
        <v>6.6801587737777783</v>
      </c>
      <c r="P116" s="6">
        <v>2</v>
      </c>
      <c r="Q116" s="6">
        <v>4.2333333400000015</v>
      </c>
      <c r="R116" s="6">
        <v>6.2000000400000017</v>
      </c>
      <c r="S116" s="6">
        <v>0.25</v>
      </c>
      <c r="T116" s="6">
        <v>0</v>
      </c>
      <c r="U116" s="6">
        <v>18.111111189999995</v>
      </c>
      <c r="V116" s="6">
        <v>0.72222223777777783</v>
      </c>
      <c r="W116" s="6">
        <v>2</v>
      </c>
    </row>
    <row r="117" spans="1:23" x14ac:dyDescent="0.25">
      <c r="A117" s="8" t="s">
        <v>200</v>
      </c>
      <c r="B117" s="4">
        <v>156</v>
      </c>
      <c r="C117" s="6">
        <v>74.89</v>
      </c>
      <c r="D117" s="4">
        <v>79192.399999999994</v>
      </c>
      <c r="E117" s="6">
        <f>C117/5</f>
        <v>14.978</v>
      </c>
      <c r="F117" s="8">
        <v>424579.40625</v>
      </c>
      <c r="G117" s="12">
        <f>E117/F117*1000000</f>
        <v>35.277264463412727</v>
      </c>
      <c r="H117" s="6">
        <f>(C117/D117)*100</f>
        <v>9.456715543410732E-2</v>
      </c>
      <c r="I117">
        <v>0</v>
      </c>
      <c r="J117" s="6">
        <v>0.33333333999999998</v>
      </c>
      <c r="K117" s="6">
        <v>3.1944444749999992</v>
      </c>
      <c r="L117" s="6">
        <v>5.9142857500000012</v>
      </c>
      <c r="M117" s="6">
        <v>3.5833333599999997</v>
      </c>
      <c r="N117" s="6">
        <v>0.75</v>
      </c>
      <c r="O117" s="6">
        <v>21.291666744999997</v>
      </c>
      <c r="P117" s="6">
        <v>1</v>
      </c>
      <c r="Q117" s="6">
        <v>3.875</v>
      </c>
      <c r="R117" s="6">
        <v>3.75</v>
      </c>
      <c r="S117" s="6">
        <v>0.33333333999999998</v>
      </c>
      <c r="T117" s="6">
        <v>0</v>
      </c>
      <c r="U117" s="6">
        <v>23.894444505555551</v>
      </c>
      <c r="V117" s="6">
        <v>5.8611111555555562</v>
      </c>
      <c r="W117" s="6">
        <v>1.1111111155555555</v>
      </c>
    </row>
    <row r="118" spans="1:23" x14ac:dyDescent="0.25">
      <c r="A118" s="1" t="s">
        <v>88</v>
      </c>
      <c r="B118" s="4">
        <v>296</v>
      </c>
      <c r="C118" s="5">
        <v>116.53</v>
      </c>
      <c r="D118" s="4">
        <v>79192.399999999994</v>
      </c>
      <c r="E118" s="6">
        <v>23.306000000000001</v>
      </c>
      <c r="F118" s="8">
        <v>661913.1875</v>
      </c>
      <c r="G118" s="10">
        <v>35.21005539718152</v>
      </c>
      <c r="H118" s="6">
        <v>0.14714795864249602</v>
      </c>
      <c r="I118">
        <v>1</v>
      </c>
      <c r="J118" s="6">
        <v>5.5277777855555552</v>
      </c>
      <c r="K118" s="6">
        <v>11.30000001</v>
      </c>
      <c r="L118" s="6">
        <v>5.4500000200000009</v>
      </c>
      <c r="M118" s="6">
        <v>10.616666725</v>
      </c>
      <c r="N118" s="6">
        <v>0.79166667999999996</v>
      </c>
      <c r="O118" s="6">
        <v>48.96944453555561</v>
      </c>
      <c r="P118" s="6">
        <v>2.8611111155555555</v>
      </c>
      <c r="Q118" s="6">
        <v>6.9444444655555548</v>
      </c>
      <c r="R118" s="6">
        <v>2.0357143149999999</v>
      </c>
      <c r="S118" s="6">
        <v>0</v>
      </c>
      <c r="T118" s="6">
        <v>0</v>
      </c>
      <c r="U118" s="6">
        <v>15.14166671555555</v>
      </c>
      <c r="V118" s="6">
        <v>6.5611111555555555</v>
      </c>
      <c r="W118" s="6">
        <v>0.33333333999999998</v>
      </c>
    </row>
    <row r="119" spans="1:23" x14ac:dyDescent="0.25">
      <c r="A119" s="8" t="s">
        <v>265</v>
      </c>
      <c r="B119" s="4">
        <v>150</v>
      </c>
      <c r="C119" s="6">
        <v>55.35</v>
      </c>
      <c r="D119" s="4">
        <v>79192.399999999994</v>
      </c>
      <c r="E119" s="6">
        <f>C119/5</f>
        <v>11.07</v>
      </c>
      <c r="F119" s="8">
        <v>315077.8125</v>
      </c>
      <c r="G119" s="12">
        <f>E119/F119*1000000</f>
        <v>35.134178164322506</v>
      </c>
      <c r="H119" s="6">
        <f>(C119/D119)*100</f>
        <v>6.9893070547173725E-2</v>
      </c>
      <c r="I119">
        <v>0</v>
      </c>
      <c r="J119" s="6">
        <v>0.5</v>
      </c>
      <c r="K119" s="6">
        <v>11.133333479999996</v>
      </c>
      <c r="L119" s="6">
        <v>2.9623016099999999</v>
      </c>
      <c r="M119" s="6">
        <v>11.020833509999999</v>
      </c>
      <c r="N119" s="6">
        <v>0.5</v>
      </c>
      <c r="O119" s="6">
        <v>9.5</v>
      </c>
      <c r="P119" s="6">
        <v>1.1666666700000001</v>
      </c>
      <c r="Q119" s="6">
        <v>3.8958333900000004</v>
      </c>
      <c r="R119" s="6">
        <v>3</v>
      </c>
      <c r="S119" s="6">
        <v>0</v>
      </c>
      <c r="T119" s="6">
        <v>0</v>
      </c>
      <c r="U119" s="6">
        <v>7.3333333600000001</v>
      </c>
      <c r="V119" s="6">
        <v>4.3333333600000001</v>
      </c>
      <c r="W119" s="6">
        <v>0</v>
      </c>
    </row>
    <row r="120" spans="1:23" x14ac:dyDescent="0.25">
      <c r="A120" s="8" t="s">
        <v>270</v>
      </c>
      <c r="B120" s="4">
        <v>101</v>
      </c>
      <c r="C120" s="6">
        <v>44.9</v>
      </c>
      <c r="D120" s="4">
        <v>79192.399999999994</v>
      </c>
      <c r="E120" s="6">
        <f>C120/5</f>
        <v>8.98</v>
      </c>
      <c r="F120" s="8">
        <v>256989.203125</v>
      </c>
      <c r="G120" s="12">
        <f>E120/F120*1000000</f>
        <v>34.943102242439785</v>
      </c>
      <c r="H120" s="6">
        <f>(C120/D120)*100</f>
        <v>5.6697359847662145E-2</v>
      </c>
      <c r="I120">
        <v>0</v>
      </c>
      <c r="J120" s="6">
        <v>1.5</v>
      </c>
      <c r="K120" s="6">
        <v>3.25</v>
      </c>
      <c r="L120" s="6">
        <v>0.33333333999999998</v>
      </c>
      <c r="M120" s="6">
        <v>1.5</v>
      </c>
      <c r="N120" s="6">
        <v>0</v>
      </c>
      <c r="O120" s="6">
        <v>5.6666667199999985</v>
      </c>
      <c r="P120" s="6">
        <v>3.5000000099999999</v>
      </c>
      <c r="Q120" s="6">
        <v>0.50000000999999994</v>
      </c>
      <c r="R120" s="6">
        <v>2.25</v>
      </c>
      <c r="S120" s="6">
        <v>0</v>
      </c>
      <c r="T120" s="6">
        <v>19.833333389999996</v>
      </c>
      <c r="U120" s="6">
        <v>2.5000000199999994</v>
      </c>
      <c r="V120" s="6">
        <v>3.0670995840000002</v>
      </c>
      <c r="W120" s="6">
        <v>1</v>
      </c>
    </row>
    <row r="121" spans="1:23" x14ac:dyDescent="0.25">
      <c r="A121" s="1" t="s">
        <v>23</v>
      </c>
      <c r="B121" s="4">
        <v>353</v>
      </c>
      <c r="C121" s="5">
        <v>136.76</v>
      </c>
      <c r="D121" s="4">
        <v>79192.399999999994</v>
      </c>
      <c r="E121" s="6">
        <v>27.351999999999997</v>
      </c>
      <c r="F121" s="8">
        <v>792532.1875</v>
      </c>
      <c r="G121" s="10">
        <v>34.512162952372201</v>
      </c>
      <c r="H121" s="6">
        <v>0.17269333925982797</v>
      </c>
      <c r="I121">
        <v>1</v>
      </c>
      <c r="J121" s="6">
        <v>3.6666666800000001</v>
      </c>
      <c r="K121" s="6">
        <v>6.416666704999999</v>
      </c>
      <c r="L121" s="6">
        <v>6.8888889011111125</v>
      </c>
      <c r="M121" s="6">
        <v>47.665079751111143</v>
      </c>
      <c r="N121" s="6">
        <v>0.9333333399999999</v>
      </c>
      <c r="O121" s="6">
        <v>9.35476201</v>
      </c>
      <c r="P121" s="6">
        <v>1.000000005</v>
      </c>
      <c r="Q121" s="6">
        <v>3.7000000400000004</v>
      </c>
      <c r="R121" s="6">
        <v>4.0055555761111119</v>
      </c>
      <c r="S121" s="6">
        <v>0</v>
      </c>
      <c r="T121" s="6">
        <v>19.933333394999991</v>
      </c>
      <c r="U121" s="6">
        <v>14.783333410000001</v>
      </c>
      <c r="V121" s="6">
        <v>17.416666799999998</v>
      </c>
      <c r="W121" s="6">
        <v>1</v>
      </c>
    </row>
    <row r="122" spans="1:23" x14ac:dyDescent="0.25">
      <c r="A122" s="1" t="s">
        <v>25</v>
      </c>
      <c r="B122" s="4">
        <v>2711</v>
      </c>
      <c r="C122" s="5">
        <v>1158.0899999999999</v>
      </c>
      <c r="D122" s="4">
        <v>79192.399999999994</v>
      </c>
      <c r="E122" s="6">
        <v>231.61799999999999</v>
      </c>
      <c r="F122" s="8">
        <v>6833419.5</v>
      </c>
      <c r="G122" s="10">
        <v>33.894889666879081</v>
      </c>
      <c r="H122" s="6">
        <v>1.4623751774160147</v>
      </c>
      <c r="I122">
        <v>1</v>
      </c>
      <c r="J122" s="6">
        <v>37.475000136666672</v>
      </c>
      <c r="K122" s="6">
        <v>45.258730380277783</v>
      </c>
      <c r="L122" s="6">
        <v>32.37821079455555</v>
      </c>
      <c r="M122" s="6">
        <v>148.16419624866626</v>
      </c>
      <c r="N122" s="6">
        <v>147.86825445305561</v>
      </c>
      <c r="O122" s="6">
        <v>220.98928696833326</v>
      </c>
      <c r="P122" s="6">
        <v>34.941666813333335</v>
      </c>
      <c r="Q122" s="6">
        <v>107.7666670711111</v>
      </c>
      <c r="R122" s="6">
        <v>56.38571451</v>
      </c>
      <c r="S122" s="6">
        <v>10.436111260000004</v>
      </c>
      <c r="T122" s="6">
        <v>11.005555572777777</v>
      </c>
      <c r="U122" s="6">
        <v>178.43809597105539</v>
      </c>
      <c r="V122" s="6">
        <v>102.04821488666667</v>
      </c>
      <c r="W122" s="6">
        <v>24.933333399999999</v>
      </c>
    </row>
    <row r="123" spans="1:23" x14ac:dyDescent="0.25">
      <c r="A123" s="8" t="s">
        <v>235</v>
      </c>
      <c r="B123" s="4">
        <v>56</v>
      </c>
      <c r="C123" s="6">
        <v>27.07</v>
      </c>
      <c r="D123" s="4">
        <v>79192.399999999994</v>
      </c>
      <c r="E123" s="6">
        <f>C123/5</f>
        <v>5.4139999999999997</v>
      </c>
      <c r="F123" s="8">
        <v>160727.203125</v>
      </c>
      <c r="G123" s="12">
        <f>E123/F123*1000000</f>
        <v>33.684403727161538</v>
      </c>
      <c r="H123" s="6">
        <f>(C123/D123)*100</f>
        <v>3.4182573075194088E-2</v>
      </c>
      <c r="I123">
        <v>0</v>
      </c>
      <c r="J123" s="6">
        <v>3</v>
      </c>
      <c r="K123" s="6">
        <v>1.0714285750000001</v>
      </c>
      <c r="L123" s="6">
        <v>9.6436508210000014</v>
      </c>
      <c r="M123" s="6">
        <v>0.33333333999999998</v>
      </c>
      <c r="N123" s="6">
        <v>0</v>
      </c>
      <c r="O123" s="6">
        <v>4.95</v>
      </c>
      <c r="P123" s="6">
        <v>1</v>
      </c>
      <c r="Q123" s="6">
        <v>0.83333334000000003</v>
      </c>
      <c r="R123" s="6">
        <v>0.5</v>
      </c>
      <c r="S123" s="6">
        <v>0</v>
      </c>
      <c r="T123" s="6">
        <v>0</v>
      </c>
      <c r="U123" s="6">
        <v>5.238528165</v>
      </c>
      <c r="V123" s="6">
        <v>0.5</v>
      </c>
      <c r="W123" s="6">
        <v>0</v>
      </c>
    </row>
    <row r="124" spans="1:23" x14ac:dyDescent="0.25">
      <c r="A124" s="1" t="s">
        <v>95</v>
      </c>
      <c r="B124" s="4">
        <v>2668</v>
      </c>
      <c r="C124" s="5">
        <v>998.71</v>
      </c>
      <c r="D124" s="4">
        <v>79192.399999999994</v>
      </c>
      <c r="E124" s="6">
        <v>199.74200000000002</v>
      </c>
      <c r="F124" s="8">
        <v>5949401.5</v>
      </c>
      <c r="G124" s="10">
        <v>33.573461128821116</v>
      </c>
      <c r="H124" s="6">
        <v>1.2611184911683444</v>
      </c>
      <c r="I124">
        <v>1</v>
      </c>
      <c r="J124" s="6">
        <v>29.191666807999994</v>
      </c>
      <c r="K124" s="6">
        <v>39.494378533962987</v>
      </c>
      <c r="L124" s="6">
        <v>51.184163476563491</v>
      </c>
      <c r="M124" s="6">
        <v>289.83051447955523</v>
      </c>
      <c r="N124" s="6">
        <v>20.453439287592587</v>
      </c>
      <c r="O124" s="6">
        <v>134.29325442416661</v>
      </c>
      <c r="P124" s="6">
        <v>16.691600603248673</v>
      </c>
      <c r="Q124" s="6">
        <v>89.023947340611102</v>
      </c>
      <c r="R124" s="6">
        <v>45.01150816956347</v>
      </c>
      <c r="S124" s="6">
        <v>3.3833333399999996</v>
      </c>
      <c r="T124" s="6">
        <v>8.9283069096296295</v>
      </c>
      <c r="U124" s="6">
        <v>145.84174438114786</v>
      </c>
      <c r="V124" s="6">
        <v>95.85496098977768</v>
      </c>
      <c r="W124" s="6">
        <v>29.528042492037084</v>
      </c>
    </row>
    <row r="125" spans="1:23" x14ac:dyDescent="0.25">
      <c r="A125" s="8" t="s">
        <v>375</v>
      </c>
      <c r="B125" s="4">
        <v>41</v>
      </c>
      <c r="C125" s="6">
        <v>19.89</v>
      </c>
      <c r="D125" s="4">
        <v>79192.399999999994</v>
      </c>
      <c r="E125" s="6">
        <f>C125/5</f>
        <v>3.9780000000000002</v>
      </c>
      <c r="F125" s="8">
        <v>118947</v>
      </c>
      <c r="G125" s="12">
        <f>E125/F125*1000000</f>
        <v>33.443466417816339</v>
      </c>
      <c r="H125" s="6">
        <f>(C125/D125)*100</f>
        <v>2.5116046489309582E-2</v>
      </c>
      <c r="I125">
        <v>0</v>
      </c>
      <c r="J125" s="6">
        <v>0</v>
      </c>
      <c r="K125" s="6">
        <v>1.25</v>
      </c>
      <c r="L125" s="6">
        <v>0.5</v>
      </c>
      <c r="M125" s="6">
        <v>0.66666667999999996</v>
      </c>
      <c r="N125" s="6">
        <v>0</v>
      </c>
      <c r="O125" s="6">
        <v>0.5</v>
      </c>
      <c r="P125" s="6">
        <v>0</v>
      </c>
      <c r="Q125" s="6">
        <v>0</v>
      </c>
      <c r="R125" s="6">
        <v>0.5</v>
      </c>
      <c r="S125" s="6">
        <v>0</v>
      </c>
      <c r="T125" s="6">
        <v>1</v>
      </c>
      <c r="U125" s="6">
        <v>11.473809580000001</v>
      </c>
      <c r="V125" s="6">
        <v>4</v>
      </c>
      <c r="W125" s="6">
        <v>0</v>
      </c>
    </row>
    <row r="126" spans="1:23" x14ac:dyDescent="0.25">
      <c r="A126" s="1" t="s">
        <v>22</v>
      </c>
      <c r="B126" s="4">
        <v>236</v>
      </c>
      <c r="C126" s="5">
        <v>113.21</v>
      </c>
      <c r="D126" s="4">
        <v>79192.399999999994</v>
      </c>
      <c r="E126" s="6">
        <v>22.641999999999999</v>
      </c>
      <c r="F126" s="8">
        <v>678363.8125</v>
      </c>
      <c r="G126" s="10">
        <v>33.377370052445123</v>
      </c>
      <c r="H126" s="6">
        <v>0.14295563715710094</v>
      </c>
      <c r="I126">
        <v>1</v>
      </c>
      <c r="J126" s="6">
        <v>0.95</v>
      </c>
      <c r="K126" s="6">
        <v>7.711111100000001</v>
      </c>
      <c r="L126" s="6">
        <v>4.7059524259523817</v>
      </c>
      <c r="M126" s="6">
        <v>6.0000000200000008</v>
      </c>
      <c r="N126" s="6">
        <v>1.247619050952381</v>
      </c>
      <c r="O126" s="6">
        <v>6.384615420000002</v>
      </c>
      <c r="P126" s="6">
        <v>1.9166666750000001</v>
      </c>
      <c r="Q126" s="6">
        <v>18.369047659999996</v>
      </c>
      <c r="R126" s="6">
        <v>20.214285805952379</v>
      </c>
      <c r="S126" s="6">
        <v>0</v>
      </c>
      <c r="T126" s="6">
        <v>0</v>
      </c>
      <c r="U126" s="6">
        <v>24.283333410000001</v>
      </c>
      <c r="V126" s="6">
        <v>20.091666679999999</v>
      </c>
      <c r="W126" s="6">
        <v>1.33333334</v>
      </c>
    </row>
    <row r="127" spans="1:23" x14ac:dyDescent="0.25">
      <c r="A127" s="1" t="s">
        <v>33</v>
      </c>
      <c r="B127" s="4">
        <v>453</v>
      </c>
      <c r="C127" s="5">
        <v>167.72</v>
      </c>
      <c r="D127" s="4">
        <v>79192.399999999994</v>
      </c>
      <c r="E127" s="6">
        <v>33.543999999999997</v>
      </c>
      <c r="F127" s="8">
        <v>1017876.625</v>
      </c>
      <c r="G127" s="10">
        <v>32.954878004001714</v>
      </c>
      <c r="H127" s="6">
        <v>0.21178799985857227</v>
      </c>
      <c r="I127">
        <v>1</v>
      </c>
      <c r="J127" s="6">
        <v>1.5</v>
      </c>
      <c r="K127" s="6">
        <v>31.900000129999992</v>
      </c>
      <c r="L127" s="6">
        <v>2.0166666700000002</v>
      </c>
      <c r="M127" s="6">
        <v>6.2476191000000005</v>
      </c>
      <c r="N127" s="6">
        <v>2.3333333400000003</v>
      </c>
      <c r="O127" s="6">
        <v>44.987482251000081</v>
      </c>
      <c r="P127" s="6">
        <v>2.7250000000000001</v>
      </c>
      <c r="Q127" s="6">
        <v>4.6666666799999996</v>
      </c>
      <c r="R127" s="6">
        <v>19.62222224100001</v>
      </c>
      <c r="S127" s="6">
        <v>0</v>
      </c>
      <c r="T127" s="6">
        <v>1</v>
      </c>
      <c r="U127" s="6">
        <v>31.411508099999995</v>
      </c>
      <c r="V127" s="6">
        <v>17.07817471000001</v>
      </c>
      <c r="W127" s="6">
        <v>2.2333333360000003</v>
      </c>
    </row>
    <row r="128" spans="1:23" x14ac:dyDescent="0.25">
      <c r="A128" s="8" t="s">
        <v>203</v>
      </c>
      <c r="B128" s="4">
        <v>54</v>
      </c>
      <c r="C128" s="6">
        <v>29.95</v>
      </c>
      <c r="D128" s="4">
        <v>79192.399999999994</v>
      </c>
      <c r="E128" s="6">
        <f>C128/5</f>
        <v>5.99</v>
      </c>
      <c r="F128" s="8">
        <v>187916</v>
      </c>
      <c r="G128" s="12">
        <f>E128/F128*1000000</f>
        <v>31.875944570978525</v>
      </c>
      <c r="H128" s="6">
        <f>(C128/D128)*100</f>
        <v>3.7819285689030771E-2</v>
      </c>
      <c r="I128">
        <v>0</v>
      </c>
      <c r="J128" s="6">
        <v>0</v>
      </c>
      <c r="K128" s="6">
        <v>0.91666668000000007</v>
      </c>
      <c r="L128" s="6">
        <v>0.5625</v>
      </c>
      <c r="M128" s="6">
        <v>1.5833333299999999</v>
      </c>
      <c r="N128" s="6">
        <v>1.7291666999999999</v>
      </c>
      <c r="O128" s="6">
        <v>4.3690476599999997</v>
      </c>
      <c r="P128" s="6">
        <v>2.5625</v>
      </c>
      <c r="Q128" s="6">
        <v>0</v>
      </c>
      <c r="R128" s="6">
        <v>6.3333333400000003</v>
      </c>
      <c r="S128" s="6">
        <v>0</v>
      </c>
      <c r="T128" s="6">
        <v>0</v>
      </c>
      <c r="U128" s="6">
        <v>8.5625</v>
      </c>
      <c r="V128" s="6">
        <v>3.3333333400000003</v>
      </c>
      <c r="W128" s="6">
        <v>0</v>
      </c>
    </row>
    <row r="129" spans="1:23" x14ac:dyDescent="0.25">
      <c r="A129" s="1" t="s">
        <v>29</v>
      </c>
      <c r="B129" s="4">
        <v>283</v>
      </c>
      <c r="C129" s="5">
        <v>94.59</v>
      </c>
      <c r="D129" s="4">
        <v>79192.399999999994</v>
      </c>
      <c r="E129" s="6">
        <v>18.917999999999999</v>
      </c>
      <c r="F129" s="8">
        <v>601187.375</v>
      </c>
      <c r="G129" s="10">
        <v>31.467726680055449</v>
      </c>
      <c r="H129" s="6">
        <v>0.1194432799106985</v>
      </c>
      <c r="I129">
        <v>1</v>
      </c>
      <c r="J129" s="6">
        <v>2.75</v>
      </c>
      <c r="K129" s="6">
        <v>1.6944444449999998</v>
      </c>
      <c r="L129" s="6">
        <v>56.800397200555615</v>
      </c>
      <c r="M129" s="6">
        <v>2.0749999999999997</v>
      </c>
      <c r="N129" s="6">
        <v>1.4500000049999999</v>
      </c>
      <c r="O129" s="6">
        <v>5.0000000099999999</v>
      </c>
      <c r="P129" s="6">
        <v>2.5277777855555552</v>
      </c>
      <c r="Q129" s="6">
        <v>8.3333334999999994E-2</v>
      </c>
      <c r="R129" s="6">
        <v>1.58333334</v>
      </c>
      <c r="S129" s="6">
        <v>0</v>
      </c>
      <c r="T129" s="6">
        <v>0</v>
      </c>
      <c r="U129" s="6">
        <v>15.289682705555547</v>
      </c>
      <c r="V129" s="6">
        <v>4.33333339</v>
      </c>
      <c r="W129" s="6">
        <v>1</v>
      </c>
    </row>
    <row r="130" spans="1:23" x14ac:dyDescent="0.25">
      <c r="A130" s="1" t="s">
        <v>14</v>
      </c>
      <c r="B130" s="4">
        <v>527</v>
      </c>
      <c r="C130" s="5">
        <v>177.68</v>
      </c>
      <c r="D130" s="4">
        <v>79192.399999999994</v>
      </c>
      <c r="E130" s="6">
        <v>35.536000000000001</v>
      </c>
      <c r="F130" s="8">
        <v>1135734.25</v>
      </c>
      <c r="G130" s="10">
        <v>31.289009730929571</v>
      </c>
      <c r="H130" s="6">
        <v>0.2243649643147575</v>
      </c>
      <c r="I130">
        <v>1</v>
      </c>
      <c r="J130" s="6">
        <v>3.25</v>
      </c>
      <c r="K130" s="6">
        <v>28.907738306904751</v>
      </c>
      <c r="L130" s="6">
        <v>9.5000000399999998</v>
      </c>
      <c r="M130" s="6">
        <v>31.518986804999994</v>
      </c>
      <c r="N130" s="6">
        <v>14.10059533190476</v>
      </c>
      <c r="O130" s="6">
        <v>8.3166667600000004</v>
      </c>
      <c r="P130" s="6">
        <v>4.4333333400000008</v>
      </c>
      <c r="Q130" s="6">
        <v>8.0166666699999993</v>
      </c>
      <c r="R130" s="6">
        <v>2.4583333449999998</v>
      </c>
      <c r="S130" s="6">
        <v>0</v>
      </c>
      <c r="T130" s="6">
        <v>1.0000000199999999</v>
      </c>
      <c r="U130" s="6">
        <v>19.644444611904753</v>
      </c>
      <c r="V130" s="6">
        <v>45.029487515000021</v>
      </c>
      <c r="W130" s="6">
        <v>1.5</v>
      </c>
    </row>
    <row r="131" spans="1:23" x14ac:dyDescent="0.25">
      <c r="A131" s="1" t="s">
        <v>76</v>
      </c>
      <c r="B131" s="4">
        <v>852</v>
      </c>
      <c r="C131" s="5">
        <v>339.98</v>
      </c>
      <c r="D131" s="4">
        <v>79192.399999999994</v>
      </c>
      <c r="E131" s="6">
        <v>67.996000000000009</v>
      </c>
      <c r="F131" s="8">
        <v>2221525.5</v>
      </c>
      <c r="G131" s="10">
        <v>30.607796309337893</v>
      </c>
      <c r="H131" s="6">
        <v>0.42930887307367882</v>
      </c>
      <c r="I131">
        <v>1</v>
      </c>
      <c r="J131" s="6">
        <v>11.880952444999997</v>
      </c>
      <c r="K131" s="6">
        <v>9.8025058910000009</v>
      </c>
      <c r="L131" s="6">
        <v>93.419389818999932</v>
      </c>
      <c r="M131" s="6">
        <v>28.735317689000016</v>
      </c>
      <c r="N131" s="6">
        <v>6.3133117099999998</v>
      </c>
      <c r="O131" s="6">
        <v>36.316666850000018</v>
      </c>
      <c r="P131" s="6">
        <v>4.7153846609999999</v>
      </c>
      <c r="Q131" s="6">
        <v>47.323809783000016</v>
      </c>
      <c r="R131" s="6">
        <v>13.38205132</v>
      </c>
      <c r="S131" s="6">
        <v>0.15833333399999999</v>
      </c>
      <c r="T131" s="6">
        <v>0</v>
      </c>
      <c r="U131" s="6">
        <v>45.526190540000002</v>
      </c>
      <c r="V131" s="6">
        <v>37.779701009000014</v>
      </c>
      <c r="W131" s="6">
        <v>4.625</v>
      </c>
    </row>
    <row r="132" spans="1:23" x14ac:dyDescent="0.25">
      <c r="A132" s="8" t="s">
        <v>237</v>
      </c>
      <c r="B132" s="4">
        <v>91</v>
      </c>
      <c r="C132" s="6">
        <v>30.6</v>
      </c>
      <c r="D132" s="4">
        <v>79192.399999999994</v>
      </c>
      <c r="E132" s="6">
        <f>C132/5</f>
        <v>6.12</v>
      </c>
      <c r="F132" s="8">
        <v>200326.40625</v>
      </c>
      <c r="G132" s="12">
        <f>E132/F132*1000000</f>
        <v>30.550141214845457</v>
      </c>
      <c r="H132" s="6">
        <f>(C132/D132)*100</f>
        <v>3.8640071522014742E-2</v>
      </c>
      <c r="I132">
        <v>0</v>
      </c>
      <c r="J132" s="6">
        <v>0.5</v>
      </c>
      <c r="K132" s="6">
        <v>2.7083333399999994</v>
      </c>
      <c r="L132" s="6">
        <v>2.5416666999999995</v>
      </c>
      <c r="M132" s="6">
        <v>13.824481149999993</v>
      </c>
      <c r="N132" s="6">
        <v>0.25</v>
      </c>
      <c r="O132" s="6">
        <v>2.35</v>
      </c>
      <c r="P132" s="6">
        <v>0.95</v>
      </c>
      <c r="Q132" s="6">
        <v>1.58333334</v>
      </c>
      <c r="R132" s="6">
        <v>1.5000000099999999</v>
      </c>
      <c r="S132" s="6">
        <v>0</v>
      </c>
      <c r="T132" s="6">
        <v>0.25</v>
      </c>
      <c r="U132" s="6">
        <v>1.5</v>
      </c>
      <c r="V132" s="6">
        <v>2</v>
      </c>
      <c r="W132" s="6">
        <v>0.64285714999999999</v>
      </c>
    </row>
    <row r="133" spans="1:23" x14ac:dyDescent="0.25">
      <c r="A133" s="1" t="s">
        <v>60</v>
      </c>
      <c r="B133" s="4">
        <v>228</v>
      </c>
      <c r="C133" s="5">
        <v>94.89</v>
      </c>
      <c r="D133" s="4">
        <v>79192.399999999994</v>
      </c>
      <c r="E133" s="6">
        <v>18.978000000000002</v>
      </c>
      <c r="F133" s="8">
        <v>623323</v>
      </c>
      <c r="G133" s="10">
        <v>30.446494032788785</v>
      </c>
      <c r="H133" s="6">
        <v>0.11982210414130651</v>
      </c>
      <c r="I133">
        <v>1</v>
      </c>
      <c r="J133" s="6">
        <v>1.6666666699999999</v>
      </c>
      <c r="K133" s="6">
        <v>6.7944444822222216</v>
      </c>
      <c r="L133" s="6">
        <v>5.6833333783333337</v>
      </c>
      <c r="M133" s="6">
        <v>7.5595239550000022</v>
      </c>
      <c r="N133" s="6">
        <v>1.5527777955555555</v>
      </c>
      <c r="O133" s="6">
        <v>9.8333333599999992</v>
      </c>
      <c r="P133" s="6">
        <v>6.5277777905555547</v>
      </c>
      <c r="Q133" s="6">
        <v>3.5416666800000001</v>
      </c>
      <c r="R133" s="6">
        <v>12.694444492222221</v>
      </c>
      <c r="S133" s="6">
        <v>0.16666666999999999</v>
      </c>
      <c r="T133" s="6">
        <v>0.30000000999999998</v>
      </c>
      <c r="U133" s="6">
        <v>30.750000055555553</v>
      </c>
      <c r="V133" s="6">
        <v>6.4861111405555558</v>
      </c>
      <c r="W133" s="6">
        <v>1.33333334</v>
      </c>
    </row>
    <row r="134" spans="1:23" x14ac:dyDescent="0.25">
      <c r="A134" s="8" t="s">
        <v>131</v>
      </c>
      <c r="B134" s="4">
        <v>108</v>
      </c>
      <c r="C134" s="6">
        <v>37.770000000000003</v>
      </c>
      <c r="D134" s="4">
        <v>79192.399999999994</v>
      </c>
      <c r="E134" s="6">
        <f>C134/5</f>
        <v>7.5540000000000003</v>
      </c>
      <c r="F134" s="8">
        <v>248291.203125</v>
      </c>
      <c r="G134" s="12">
        <f>E134/F134*1000000</f>
        <v>30.423953426159063</v>
      </c>
      <c r="H134" s="6">
        <f>(C134/D134)*100</f>
        <v>4.7693970633545649E-2</v>
      </c>
      <c r="I134">
        <v>0</v>
      </c>
      <c r="J134" s="6">
        <v>0.5</v>
      </c>
      <c r="K134" s="6">
        <v>1.4999999999999998</v>
      </c>
      <c r="L134" s="6">
        <v>0</v>
      </c>
      <c r="M134" s="6">
        <v>8.0000000250000021</v>
      </c>
      <c r="N134" s="6">
        <v>1.5</v>
      </c>
      <c r="O134" s="6">
        <v>3.0757576199999996</v>
      </c>
      <c r="P134" s="6">
        <v>1.5833333350000001</v>
      </c>
      <c r="Q134" s="6">
        <v>3.25</v>
      </c>
      <c r="R134" s="6">
        <v>0.5</v>
      </c>
      <c r="S134" s="6">
        <v>0</v>
      </c>
      <c r="T134" s="6">
        <v>3.2857143</v>
      </c>
      <c r="U134" s="6">
        <v>9.2378788149999984</v>
      </c>
      <c r="V134" s="6">
        <v>5.3416666900000003</v>
      </c>
      <c r="W134" s="6">
        <v>0</v>
      </c>
    </row>
    <row r="135" spans="1:23" x14ac:dyDescent="0.25">
      <c r="A135" s="8" t="s">
        <v>335</v>
      </c>
      <c r="B135" s="4">
        <v>89</v>
      </c>
      <c r="C135" s="6">
        <v>41.88</v>
      </c>
      <c r="D135" s="4">
        <v>79192.399999999994</v>
      </c>
      <c r="E135" s="6">
        <f>C135/5</f>
        <v>8.3760000000000012</v>
      </c>
      <c r="F135" s="8">
        <v>276517</v>
      </c>
      <c r="G135" s="12">
        <f>E135/F135*1000000</f>
        <v>30.2910851774032</v>
      </c>
      <c r="H135" s="6">
        <f>(C135/D135)*100</f>
        <v>5.2883862592875079E-2</v>
      </c>
      <c r="I135">
        <v>0</v>
      </c>
      <c r="J135" s="6">
        <v>0.5</v>
      </c>
      <c r="K135" s="6">
        <v>1.4</v>
      </c>
      <c r="L135" s="6">
        <v>4.5</v>
      </c>
      <c r="M135" s="6">
        <v>2.8611111199999995</v>
      </c>
      <c r="N135" s="6">
        <v>4.8333333799999991</v>
      </c>
      <c r="O135" s="6">
        <v>4.3333333399999994</v>
      </c>
      <c r="P135" s="6">
        <v>2</v>
      </c>
      <c r="Q135" s="6">
        <v>7.2000000499999999</v>
      </c>
      <c r="R135" s="6">
        <v>3.2916666800000001</v>
      </c>
      <c r="S135" s="6">
        <v>0.5</v>
      </c>
      <c r="T135" s="6">
        <v>0</v>
      </c>
      <c r="U135" s="6">
        <v>7.9583333599999975</v>
      </c>
      <c r="V135" s="6">
        <v>1.5</v>
      </c>
      <c r="W135" s="6">
        <v>1</v>
      </c>
    </row>
    <row r="136" spans="1:23" x14ac:dyDescent="0.25">
      <c r="A136" s="8" t="s">
        <v>186</v>
      </c>
      <c r="B136" s="4">
        <v>168</v>
      </c>
      <c r="C136" s="6">
        <v>53.78</v>
      </c>
      <c r="D136" s="4">
        <v>79192.399999999994</v>
      </c>
      <c r="E136" s="6">
        <f>C136/5</f>
        <v>10.756</v>
      </c>
      <c r="F136" s="8">
        <v>357059.59375</v>
      </c>
      <c r="G136" s="12">
        <f>E136/F136*1000000</f>
        <v>30.123822992782983</v>
      </c>
      <c r="H136" s="6">
        <f>(C136/D136)*100</f>
        <v>6.791055707365859E-2</v>
      </c>
      <c r="I136">
        <v>0</v>
      </c>
      <c r="J136" s="6">
        <v>1.5476190509523811</v>
      </c>
      <c r="K136" s="6">
        <v>4.6309524009523813</v>
      </c>
      <c r="L136" s="6">
        <v>0.54761906095238089</v>
      </c>
      <c r="M136" s="6">
        <v>20.615151672999993</v>
      </c>
      <c r="N136" s="6">
        <v>1</v>
      </c>
      <c r="O136" s="6">
        <v>3.0476190809523809</v>
      </c>
      <c r="P136" s="6">
        <v>4.5000000499999997</v>
      </c>
      <c r="Q136" s="6">
        <v>3.7321428909523808</v>
      </c>
      <c r="R136" s="6">
        <v>2.3809524109523807</v>
      </c>
      <c r="S136" s="6">
        <v>0</v>
      </c>
      <c r="T136" s="6">
        <v>0</v>
      </c>
      <c r="U136" s="6">
        <v>6.047619124999998</v>
      </c>
      <c r="V136" s="6">
        <v>4.232142915952382</v>
      </c>
      <c r="W136" s="6">
        <v>1.5</v>
      </c>
    </row>
    <row r="137" spans="1:23" x14ac:dyDescent="0.25">
      <c r="A137" s="1" t="s">
        <v>92</v>
      </c>
      <c r="B137" s="4">
        <v>394</v>
      </c>
      <c r="C137" s="5">
        <v>143.88</v>
      </c>
      <c r="D137" s="4">
        <v>79192.399999999994</v>
      </c>
      <c r="E137" s="6">
        <v>28.776</v>
      </c>
      <c r="F137" s="8">
        <v>962676.8125</v>
      </c>
      <c r="G137" s="10">
        <v>29.891651721901216</v>
      </c>
      <c r="H137" s="6">
        <v>0.1816841009995909</v>
      </c>
      <c r="I137">
        <v>1</v>
      </c>
      <c r="J137" s="6">
        <v>4.6666666799999987</v>
      </c>
      <c r="K137" s="6">
        <v>9.386111135555554</v>
      </c>
      <c r="L137" s="6">
        <v>22.037301745555542</v>
      </c>
      <c r="M137" s="6">
        <v>17.729004418999992</v>
      </c>
      <c r="N137" s="6">
        <v>22.244444535555544</v>
      </c>
      <c r="O137" s="6">
        <v>16.406959809999993</v>
      </c>
      <c r="P137" s="6">
        <v>4.561111140555556</v>
      </c>
      <c r="Q137" s="6">
        <v>3.7833333699999994</v>
      </c>
      <c r="R137" s="6">
        <v>8.5194444905555553</v>
      </c>
      <c r="S137" s="6">
        <v>1.75</v>
      </c>
      <c r="T137" s="6">
        <v>0.11111111555555558</v>
      </c>
      <c r="U137" s="6">
        <v>23.684523914999996</v>
      </c>
      <c r="V137" s="6">
        <v>8.2500000199999999</v>
      </c>
      <c r="W137" s="6">
        <v>0.75000000499999997</v>
      </c>
    </row>
    <row r="138" spans="1:23" x14ac:dyDescent="0.25">
      <c r="A138" s="1" t="s">
        <v>84</v>
      </c>
      <c r="B138" s="4">
        <v>178</v>
      </c>
      <c r="C138" s="5">
        <v>80.099999999999994</v>
      </c>
      <c r="D138" s="4">
        <v>79192.399999999994</v>
      </c>
      <c r="E138" s="6">
        <v>16.02</v>
      </c>
      <c r="F138" s="8">
        <v>537349</v>
      </c>
      <c r="G138" s="10">
        <v>29.813026543270762</v>
      </c>
      <c r="H138" s="6">
        <v>0.10114606957233271</v>
      </c>
      <c r="I138">
        <v>1</v>
      </c>
      <c r="J138" s="6">
        <v>1.0000000199999999</v>
      </c>
      <c r="K138" s="6">
        <v>2.9166666800000001</v>
      </c>
      <c r="L138" s="6">
        <v>2.5</v>
      </c>
      <c r="M138" s="6">
        <v>1.2812881999999999</v>
      </c>
      <c r="N138" s="6">
        <v>4.5000000299999998</v>
      </c>
      <c r="O138" s="6">
        <v>37.600000219999998</v>
      </c>
      <c r="P138" s="6">
        <v>2.96666667</v>
      </c>
      <c r="Q138" s="6">
        <v>3.6666666999999995</v>
      </c>
      <c r="R138" s="6">
        <v>3.1666666800000001</v>
      </c>
      <c r="S138" s="6">
        <v>1.3333333399999998</v>
      </c>
      <c r="T138" s="6">
        <v>0</v>
      </c>
      <c r="U138" s="6">
        <v>10.25</v>
      </c>
      <c r="V138" s="6">
        <v>8.1666667400000001</v>
      </c>
      <c r="W138" s="6">
        <v>0.75</v>
      </c>
    </row>
    <row r="139" spans="1:23" x14ac:dyDescent="0.25">
      <c r="A139" s="8" t="s">
        <v>167</v>
      </c>
      <c r="B139" s="4">
        <v>37</v>
      </c>
      <c r="C139" s="6">
        <v>14.95</v>
      </c>
      <c r="D139" s="4">
        <v>79192.399999999994</v>
      </c>
      <c r="E139" s="6">
        <f>C139/5</f>
        <v>2.9899999999999998</v>
      </c>
      <c r="F139" s="8">
        <v>101304.3984375</v>
      </c>
      <c r="G139" s="12">
        <f>E139/F139*1000000</f>
        <v>29.515006713599785</v>
      </c>
      <c r="H139" s="6">
        <f>(C139/D139)*100</f>
        <v>1.8878074158631384E-2</v>
      </c>
      <c r="I139">
        <v>0</v>
      </c>
      <c r="J139" s="6">
        <v>0</v>
      </c>
      <c r="K139" s="6">
        <v>2.7333333600000005</v>
      </c>
      <c r="L139" s="6">
        <v>5.5555555E-2</v>
      </c>
      <c r="M139" s="6">
        <v>1.83333334</v>
      </c>
      <c r="N139" s="6">
        <v>0.16666666999999999</v>
      </c>
      <c r="O139" s="6">
        <v>0.5</v>
      </c>
      <c r="P139" s="6">
        <v>5.5555555E-2</v>
      </c>
      <c r="Q139" s="6">
        <v>0.16666666999999999</v>
      </c>
      <c r="R139" s="6">
        <v>1.9166666800000001</v>
      </c>
      <c r="S139" s="6">
        <v>0</v>
      </c>
      <c r="T139" s="6">
        <v>0</v>
      </c>
      <c r="U139" s="6">
        <v>2.95</v>
      </c>
      <c r="V139" s="6">
        <v>4.0714285949999995</v>
      </c>
      <c r="W139" s="6">
        <v>0.5</v>
      </c>
    </row>
    <row r="140" spans="1:23" x14ac:dyDescent="0.25">
      <c r="A140" s="1" t="s">
        <v>86</v>
      </c>
      <c r="B140" s="4">
        <v>1102</v>
      </c>
      <c r="C140" s="5">
        <v>412.93</v>
      </c>
      <c r="D140" s="4">
        <v>79192.399999999994</v>
      </c>
      <c r="E140" s="6">
        <v>82.585999999999999</v>
      </c>
      <c r="F140" s="8">
        <v>2801917.75</v>
      </c>
      <c r="G140" s="10">
        <v>29.474812385195818</v>
      </c>
      <c r="H140" s="6">
        <v>0.52142629848318778</v>
      </c>
      <c r="I140">
        <v>1</v>
      </c>
      <c r="J140" s="6">
        <v>4.7916666699999997</v>
      </c>
      <c r="K140" s="6">
        <v>36.448412881111111</v>
      </c>
      <c r="L140" s="6">
        <v>59.204870508111114</v>
      </c>
      <c r="M140" s="6">
        <v>84.565787591666691</v>
      </c>
      <c r="N140" s="6">
        <v>5.2083333766666673</v>
      </c>
      <c r="O140" s="6">
        <v>53.636147470999994</v>
      </c>
      <c r="P140" s="6">
        <v>9.6361111988888855</v>
      </c>
      <c r="Q140" s="6">
        <v>37.725000160000008</v>
      </c>
      <c r="R140" s="6">
        <v>15.100000076666653</v>
      </c>
      <c r="S140" s="6">
        <v>0</v>
      </c>
      <c r="T140" s="6">
        <v>11.283333391999999</v>
      </c>
      <c r="U140" s="6">
        <v>66.363034445555584</v>
      </c>
      <c r="V140" s="6">
        <v>24.721428697666664</v>
      </c>
      <c r="W140" s="6">
        <v>4.2500000399999998</v>
      </c>
    </row>
    <row r="141" spans="1:23" x14ac:dyDescent="0.25">
      <c r="A141" s="8" t="s">
        <v>249</v>
      </c>
      <c r="B141" s="4">
        <v>47</v>
      </c>
      <c r="C141" s="6">
        <v>19.96</v>
      </c>
      <c r="D141" s="4">
        <v>79192.399999999994</v>
      </c>
      <c r="E141" s="6">
        <f>C141/5</f>
        <v>3.992</v>
      </c>
      <c r="F141" s="8">
        <v>135859.59375</v>
      </c>
      <c r="G141" s="12">
        <f>E141/F141*1000000</f>
        <v>29.383276438657834</v>
      </c>
      <c r="H141" s="6">
        <f>(C141/D141)*100</f>
        <v>2.520443880978478E-2</v>
      </c>
      <c r="I141">
        <v>0</v>
      </c>
      <c r="J141" s="6">
        <v>1</v>
      </c>
      <c r="K141" s="6">
        <v>3.1250000299999994</v>
      </c>
      <c r="L141" s="6">
        <v>0</v>
      </c>
      <c r="M141" s="6">
        <v>4</v>
      </c>
      <c r="N141" s="6">
        <v>0</v>
      </c>
      <c r="O141" s="6">
        <v>4.8750000099999999</v>
      </c>
      <c r="P141" s="6">
        <v>4.083333399999999</v>
      </c>
      <c r="Q141" s="6">
        <v>0</v>
      </c>
      <c r="R141" s="6">
        <v>0</v>
      </c>
      <c r="S141" s="6">
        <v>1</v>
      </c>
      <c r="T141" s="6">
        <v>0</v>
      </c>
      <c r="U141" s="6">
        <v>0.54285715000000001</v>
      </c>
      <c r="V141" s="6">
        <v>0.33333333999999998</v>
      </c>
      <c r="W141" s="6">
        <v>1</v>
      </c>
    </row>
    <row r="142" spans="1:23" x14ac:dyDescent="0.25">
      <c r="A142" s="8" t="s">
        <v>367</v>
      </c>
      <c r="B142" s="4">
        <v>140</v>
      </c>
      <c r="C142" s="6">
        <v>62.2</v>
      </c>
      <c r="D142" s="4">
        <v>79192.399999999994</v>
      </c>
      <c r="E142" s="6">
        <f>C142/5</f>
        <v>12.440000000000001</v>
      </c>
      <c r="F142" s="8">
        <v>425753.40625</v>
      </c>
      <c r="G142" s="12">
        <f>E142/F142*1000000</f>
        <v>29.2187914820705</v>
      </c>
      <c r="H142" s="6">
        <f>(C142/D142)*100</f>
        <v>7.8542890479389449E-2</v>
      </c>
      <c r="I142">
        <v>0</v>
      </c>
      <c r="J142" s="6">
        <v>1.58333335</v>
      </c>
      <c r="K142" s="6">
        <v>6.900793687777778</v>
      </c>
      <c r="L142" s="6">
        <v>10.419192033777778</v>
      </c>
      <c r="M142" s="6">
        <v>11.704761924999998</v>
      </c>
      <c r="N142" s="6">
        <v>1.1333333400000001</v>
      </c>
      <c r="O142" s="6">
        <v>2.2250000000000001</v>
      </c>
      <c r="P142" s="6">
        <v>5.6388889177777779</v>
      </c>
      <c r="Q142" s="6">
        <v>3.6833333599999998</v>
      </c>
      <c r="R142" s="6">
        <v>6.95</v>
      </c>
      <c r="S142" s="6">
        <v>3.0833333399999998</v>
      </c>
      <c r="T142" s="6">
        <v>0</v>
      </c>
      <c r="U142" s="6">
        <v>6.5000000199999972</v>
      </c>
      <c r="V142" s="6">
        <v>2.3750000100000004</v>
      </c>
      <c r="W142" s="6">
        <v>0</v>
      </c>
    </row>
    <row r="143" spans="1:23" x14ac:dyDescent="0.25">
      <c r="A143" s="1" t="s">
        <v>58</v>
      </c>
      <c r="B143" s="4">
        <v>8107</v>
      </c>
      <c r="C143" s="5">
        <v>2874.65</v>
      </c>
      <c r="D143" s="4">
        <v>79192.399999999994</v>
      </c>
      <c r="E143" s="6">
        <v>574.93000000000006</v>
      </c>
      <c r="F143" s="8">
        <v>19979950</v>
      </c>
      <c r="G143" s="10">
        <v>28.775347285653872</v>
      </c>
      <c r="H143" s="6">
        <v>3.6299569150575057</v>
      </c>
      <c r="I143">
        <v>1</v>
      </c>
      <c r="J143" s="6">
        <v>47.229365318333343</v>
      </c>
      <c r="K143" s="6">
        <v>194.31167160744405</v>
      </c>
      <c r="L143" s="6">
        <v>83.627717557166619</v>
      </c>
      <c r="M143" s="6">
        <v>959.22417225585195</v>
      </c>
      <c r="N143" s="6">
        <v>46.703373241111137</v>
      </c>
      <c r="O143" s="6">
        <v>485.56517139388887</v>
      </c>
      <c r="P143" s="6">
        <v>62.40000035194447</v>
      </c>
      <c r="Q143" s="6">
        <v>430.15976058399974</v>
      </c>
      <c r="R143" s="6">
        <v>119.26428628049997</v>
      </c>
      <c r="S143" s="6">
        <v>5.4702381850000021</v>
      </c>
      <c r="T143" s="6">
        <v>12.462301625555554</v>
      </c>
      <c r="U143" s="6">
        <v>227.42292390372228</v>
      </c>
      <c r="V143" s="6">
        <v>161.05093909622232</v>
      </c>
      <c r="W143" s="6">
        <v>39.754365181111105</v>
      </c>
    </row>
    <row r="144" spans="1:23" x14ac:dyDescent="0.25">
      <c r="A144" s="8" t="s">
        <v>139</v>
      </c>
      <c r="B144" s="4">
        <v>83</v>
      </c>
      <c r="C144" s="6">
        <v>35.82</v>
      </c>
      <c r="D144" s="4">
        <v>79192.399999999994</v>
      </c>
      <c r="E144" s="6">
        <f>C144/5</f>
        <v>7.1639999999999997</v>
      </c>
      <c r="F144" s="8">
        <v>255440.59375</v>
      </c>
      <c r="G144" s="12">
        <f>E144/F144*1000000</f>
        <v>28.045659833579212</v>
      </c>
      <c r="H144" s="6">
        <f>(C144/D144)*100</f>
        <v>4.5231613134593729E-2</v>
      </c>
      <c r="I144">
        <v>0</v>
      </c>
      <c r="J144" s="6">
        <v>0.95</v>
      </c>
      <c r="K144" s="6">
        <v>4.3928571500000002</v>
      </c>
      <c r="L144" s="6">
        <v>0.77777778555555566</v>
      </c>
      <c r="M144" s="6">
        <v>4.375</v>
      </c>
      <c r="N144" s="6">
        <v>1</v>
      </c>
      <c r="O144" s="6">
        <v>4.8345238500000001</v>
      </c>
      <c r="P144" s="6">
        <v>1.1111111155555555</v>
      </c>
      <c r="Q144" s="6">
        <v>0.7777777955555556</v>
      </c>
      <c r="R144" s="6">
        <v>5.0000000499999988</v>
      </c>
      <c r="S144" s="6">
        <v>0</v>
      </c>
      <c r="T144" s="6">
        <v>0</v>
      </c>
      <c r="U144" s="6">
        <v>8.4250000449999991</v>
      </c>
      <c r="V144" s="6">
        <v>2.4333333450000003</v>
      </c>
      <c r="W144" s="6">
        <v>1.7380952449999998</v>
      </c>
    </row>
    <row r="145" spans="1:23" x14ac:dyDescent="0.25">
      <c r="A145" s="8" t="s">
        <v>250</v>
      </c>
      <c r="B145" s="4">
        <v>105</v>
      </c>
      <c r="C145" s="6">
        <v>67.23</v>
      </c>
      <c r="D145" s="4">
        <v>79192.399999999994</v>
      </c>
      <c r="E145" s="6">
        <f>C145/5</f>
        <v>13.446000000000002</v>
      </c>
      <c r="F145" s="8">
        <v>480147.8125</v>
      </c>
      <c r="G145" s="12">
        <f>E145/F145*1000000</f>
        <v>28.003876410454335</v>
      </c>
      <c r="H145" s="6">
        <f>(C145/D145)*100</f>
        <v>8.489451007925003E-2</v>
      </c>
      <c r="I145">
        <v>0</v>
      </c>
      <c r="J145" s="6">
        <v>1.5</v>
      </c>
      <c r="K145" s="6">
        <v>5.4166666699999997</v>
      </c>
      <c r="L145" s="6">
        <v>6.916666740000001</v>
      </c>
      <c r="M145" s="6">
        <v>4.5</v>
      </c>
      <c r="N145" s="6">
        <v>13.808333409999996</v>
      </c>
      <c r="O145" s="6">
        <v>2.5</v>
      </c>
      <c r="P145" s="6">
        <v>9.4166667299999993</v>
      </c>
      <c r="Q145" s="6">
        <v>0.5</v>
      </c>
      <c r="R145" s="6">
        <v>7.1666667400000001</v>
      </c>
      <c r="S145" s="6">
        <v>0</v>
      </c>
      <c r="T145" s="6">
        <v>0.33333333999999998</v>
      </c>
      <c r="U145" s="6">
        <v>8.416666720000002</v>
      </c>
      <c r="V145" s="6">
        <v>0</v>
      </c>
      <c r="W145" s="6">
        <v>6.7500000800000004</v>
      </c>
    </row>
    <row r="146" spans="1:23" x14ac:dyDescent="0.25">
      <c r="A146" s="8" t="s">
        <v>192</v>
      </c>
      <c r="B146" s="4">
        <v>191</v>
      </c>
      <c r="C146" s="6">
        <v>68.13</v>
      </c>
      <c r="D146" s="4">
        <v>79192.399999999994</v>
      </c>
      <c r="E146" s="6">
        <f>C146/5</f>
        <v>13.625999999999999</v>
      </c>
      <c r="F146" s="8">
        <v>493095.1875</v>
      </c>
      <c r="G146" s="12">
        <f>E146/F146*1000000</f>
        <v>27.633609788576571</v>
      </c>
      <c r="H146" s="6">
        <f>(C146/D146)*100</f>
        <v>8.6030982771074002E-2</v>
      </c>
      <c r="I146">
        <v>0</v>
      </c>
      <c r="J146" s="6">
        <v>0.5</v>
      </c>
      <c r="K146" s="6">
        <v>4.2500000099999999</v>
      </c>
      <c r="L146" s="6">
        <v>13.558333545000005</v>
      </c>
      <c r="M146" s="6">
        <v>14.200000059999995</v>
      </c>
      <c r="N146" s="6">
        <v>2</v>
      </c>
      <c r="O146" s="6">
        <v>12.549999999999994</v>
      </c>
      <c r="P146" s="6">
        <v>5.5583334049999999</v>
      </c>
      <c r="Q146" s="6">
        <v>2.2000000000000002</v>
      </c>
      <c r="R146" s="6">
        <v>5.7833333600000003</v>
      </c>
      <c r="S146" s="6">
        <v>0</v>
      </c>
      <c r="T146" s="6">
        <v>0</v>
      </c>
      <c r="U146" s="6">
        <v>4.850000024999999</v>
      </c>
      <c r="V146" s="6">
        <v>2.6833333450000003</v>
      </c>
      <c r="W146" s="6">
        <v>0</v>
      </c>
    </row>
    <row r="147" spans="1:23" x14ac:dyDescent="0.25">
      <c r="A147" s="1" t="s">
        <v>59</v>
      </c>
      <c r="B147" s="4">
        <v>226</v>
      </c>
      <c r="C147" s="5">
        <v>99.9</v>
      </c>
      <c r="D147" s="4">
        <v>79192.399999999994</v>
      </c>
      <c r="E147" s="6">
        <v>19.98</v>
      </c>
      <c r="F147" s="8">
        <v>735766.8125</v>
      </c>
      <c r="G147" s="10">
        <v>27.155342780563373</v>
      </c>
      <c r="H147" s="6">
        <v>0.12614846879245989</v>
      </c>
      <c r="I147">
        <v>1</v>
      </c>
      <c r="J147" s="6">
        <v>2</v>
      </c>
      <c r="K147" s="6">
        <v>3.6583333600000003</v>
      </c>
      <c r="L147" s="6">
        <v>2.5773810066666667</v>
      </c>
      <c r="M147" s="6">
        <v>27.400595376904757</v>
      </c>
      <c r="N147" s="6">
        <v>0</v>
      </c>
      <c r="O147" s="6">
        <v>12.345039726904762</v>
      </c>
      <c r="P147" s="6">
        <v>4.2916666866666668</v>
      </c>
      <c r="Q147" s="6">
        <v>5.9214285869047627</v>
      </c>
      <c r="R147" s="6">
        <v>14.202381046666664</v>
      </c>
      <c r="S147" s="6">
        <v>0</v>
      </c>
      <c r="T147" s="6">
        <v>1</v>
      </c>
      <c r="U147" s="6">
        <v>17.251190499999996</v>
      </c>
      <c r="V147" s="6">
        <v>8.0833333399999994</v>
      </c>
      <c r="W147" s="6">
        <v>1.1666666700000001</v>
      </c>
    </row>
    <row r="148" spans="1:23" x14ac:dyDescent="0.25">
      <c r="A148" s="8" t="s">
        <v>148</v>
      </c>
      <c r="B148" s="4">
        <v>24</v>
      </c>
      <c r="C148" s="6">
        <v>7.39</v>
      </c>
      <c r="D148" s="4">
        <v>79192.399999999994</v>
      </c>
      <c r="E148" s="6">
        <f>C148/5</f>
        <v>1.478</v>
      </c>
      <c r="F148" s="8">
        <v>54482.3984375</v>
      </c>
      <c r="G148" s="12">
        <f>E148/F148*1000000</f>
        <v>27.1280274434963</v>
      </c>
      <c r="H148" s="6">
        <f>(C148/D148)*100</f>
        <v>9.331703547310095E-3</v>
      </c>
      <c r="I148">
        <v>0</v>
      </c>
      <c r="J148" s="6">
        <v>0.83333334000000003</v>
      </c>
      <c r="K148" s="6">
        <v>1.7</v>
      </c>
      <c r="L148" s="6">
        <v>0.39166666999999999</v>
      </c>
      <c r="M148" s="6">
        <v>0.52747255000000004</v>
      </c>
      <c r="N148" s="6">
        <v>1.33333335</v>
      </c>
      <c r="O148" s="6">
        <v>0</v>
      </c>
      <c r="P148" s="6">
        <v>0</v>
      </c>
      <c r="Q148" s="6">
        <v>0.16666666999999999</v>
      </c>
      <c r="R148" s="6">
        <v>0.1</v>
      </c>
      <c r="S148" s="6">
        <v>0</v>
      </c>
      <c r="T148" s="6">
        <v>0</v>
      </c>
      <c r="U148" s="6">
        <v>2.0000000199999999</v>
      </c>
      <c r="V148" s="6">
        <v>0.33333333999999998</v>
      </c>
      <c r="W148" s="6">
        <v>0</v>
      </c>
    </row>
    <row r="149" spans="1:23" x14ac:dyDescent="0.25">
      <c r="A149" s="8" t="s">
        <v>242</v>
      </c>
      <c r="B149" s="4">
        <v>121</v>
      </c>
      <c r="C149" s="6">
        <v>44.53</v>
      </c>
      <c r="D149" s="4">
        <v>79192.399999999994</v>
      </c>
      <c r="E149" s="6">
        <f>C149/5</f>
        <v>8.9060000000000006</v>
      </c>
      <c r="F149" s="8">
        <v>332103</v>
      </c>
      <c r="G149" s="12">
        <f>E149/F149*1000000</f>
        <v>26.816981478637654</v>
      </c>
      <c r="H149" s="6">
        <f>(C149/D149)*100</f>
        <v>5.6230143296578973E-2</v>
      </c>
      <c r="I149">
        <v>0</v>
      </c>
      <c r="J149" s="6">
        <v>1.58333334</v>
      </c>
      <c r="K149" s="6">
        <v>1.5</v>
      </c>
      <c r="L149" s="6">
        <v>1.2500000199999999</v>
      </c>
      <c r="M149" s="6">
        <v>4.0583333350000004</v>
      </c>
      <c r="N149" s="6">
        <v>0.33333333999999998</v>
      </c>
      <c r="O149" s="6">
        <v>3.1484127159999997</v>
      </c>
      <c r="P149" s="6">
        <v>4.2348485359999994</v>
      </c>
      <c r="Q149" s="6">
        <v>1.883333336</v>
      </c>
      <c r="R149" s="6">
        <v>4.9833333600000005</v>
      </c>
      <c r="S149" s="6">
        <v>0</v>
      </c>
      <c r="T149" s="6">
        <v>0</v>
      </c>
      <c r="U149" s="6">
        <v>9.9761905499999983</v>
      </c>
      <c r="V149" s="6">
        <v>10.250000035000001</v>
      </c>
      <c r="W149" s="6">
        <v>1.33333334</v>
      </c>
    </row>
    <row r="150" spans="1:23" x14ac:dyDescent="0.25">
      <c r="A150" s="8" t="s">
        <v>305</v>
      </c>
      <c r="B150" s="4">
        <v>56</v>
      </c>
      <c r="C150" s="6">
        <v>25.12</v>
      </c>
      <c r="D150" s="4">
        <v>79192.399999999994</v>
      </c>
      <c r="E150" s="6">
        <f>C150/5</f>
        <v>5.024</v>
      </c>
      <c r="F150" s="8">
        <v>191138.203125</v>
      </c>
      <c r="G150" s="12">
        <f>E150/F150*1000000</f>
        <v>26.284645967475267</v>
      </c>
      <c r="H150" s="6">
        <f>(C150/D150)*100</f>
        <v>3.1720215576242168E-2</v>
      </c>
      <c r="I150">
        <v>0</v>
      </c>
      <c r="J150" s="6">
        <v>0</v>
      </c>
      <c r="K150" s="6">
        <v>3.0000000199999999</v>
      </c>
      <c r="L150" s="6">
        <v>2.3500000069999998</v>
      </c>
      <c r="M150" s="6">
        <v>4.2833333349999991</v>
      </c>
      <c r="N150" s="6">
        <v>0.26666667199999999</v>
      </c>
      <c r="O150" s="6">
        <v>0.25</v>
      </c>
      <c r="P150" s="6">
        <v>0</v>
      </c>
      <c r="Q150" s="6">
        <v>3</v>
      </c>
      <c r="R150" s="6">
        <v>2.0000000199999999</v>
      </c>
      <c r="S150" s="6">
        <v>0</v>
      </c>
      <c r="T150" s="6">
        <v>0</v>
      </c>
      <c r="U150" s="6">
        <v>7.5000000599999996</v>
      </c>
      <c r="V150" s="6">
        <v>2.4666666720000001</v>
      </c>
      <c r="W150" s="6">
        <v>0</v>
      </c>
    </row>
    <row r="151" spans="1:23" x14ac:dyDescent="0.25">
      <c r="A151" s="1" t="s">
        <v>8</v>
      </c>
      <c r="B151" s="4">
        <v>1052</v>
      </c>
      <c r="C151" s="5">
        <v>362.5</v>
      </c>
      <c r="D151" s="4">
        <v>79192.399999999994</v>
      </c>
      <c r="E151" s="6">
        <v>72.5</v>
      </c>
      <c r="F151" s="8">
        <v>2769818.75</v>
      </c>
      <c r="G151" s="10">
        <v>26.174997912769562</v>
      </c>
      <c r="H151" s="6">
        <v>0.45774594531798513</v>
      </c>
      <c r="I151">
        <v>1</v>
      </c>
      <c r="J151" s="6">
        <v>11.291666679999999</v>
      </c>
      <c r="K151" s="6">
        <v>31.400529302962958</v>
      </c>
      <c r="L151" s="6">
        <v>26.503174827222235</v>
      </c>
      <c r="M151" s="6">
        <v>108.79186584499983</v>
      </c>
      <c r="N151" s="6">
        <v>8.8194444805555552</v>
      </c>
      <c r="O151" s="6">
        <v>25.722420820555548</v>
      </c>
      <c r="P151" s="6">
        <v>8.4953703890740737</v>
      </c>
      <c r="Q151" s="6">
        <v>17.96666682499999</v>
      </c>
      <c r="R151" s="6">
        <v>10.883333406666663</v>
      </c>
      <c r="S151" s="6">
        <v>0.16666666999999999</v>
      </c>
      <c r="T151" s="6">
        <v>1.7148148374074073</v>
      </c>
      <c r="U151" s="6">
        <v>48.669444732555597</v>
      </c>
      <c r="V151" s="6">
        <v>48.859452086555571</v>
      </c>
      <c r="W151" s="6">
        <v>13.217857214999997</v>
      </c>
    </row>
    <row r="152" spans="1:23" x14ac:dyDescent="0.25">
      <c r="A152" s="1" t="s">
        <v>63</v>
      </c>
      <c r="B152" s="4">
        <v>653</v>
      </c>
      <c r="C152" s="5">
        <v>297.52999999999997</v>
      </c>
      <c r="D152" s="4">
        <v>79192.399999999994</v>
      </c>
      <c r="E152" s="6">
        <v>59.505999999999993</v>
      </c>
      <c r="F152" s="8">
        <v>2277815</v>
      </c>
      <c r="G152" s="10">
        <v>26.124158458873964</v>
      </c>
      <c r="H152" s="6">
        <v>0.37570524444264852</v>
      </c>
      <c r="I152">
        <v>1</v>
      </c>
      <c r="J152" s="6">
        <v>14.916666719999998</v>
      </c>
      <c r="K152" s="6">
        <v>25.883333426</v>
      </c>
      <c r="L152" s="6">
        <v>8.3750000399999998</v>
      </c>
      <c r="M152" s="6">
        <v>63.362698693055684</v>
      </c>
      <c r="N152" s="6">
        <v>23.169047690000006</v>
      </c>
      <c r="O152" s="6">
        <v>34.596428769999989</v>
      </c>
      <c r="P152" s="6">
        <v>2.4095238400000003</v>
      </c>
      <c r="Q152" s="6">
        <v>23.970635043055566</v>
      </c>
      <c r="R152" s="6">
        <v>30.719047749999998</v>
      </c>
      <c r="S152" s="6">
        <v>2.0166666700000002</v>
      </c>
      <c r="T152" s="6">
        <v>2</v>
      </c>
      <c r="U152" s="6">
        <v>43.853571610000017</v>
      </c>
      <c r="V152" s="6">
        <v>14.836111183055548</v>
      </c>
      <c r="W152" s="6">
        <v>7.4166666800000005</v>
      </c>
    </row>
    <row r="153" spans="1:23" x14ac:dyDescent="0.25">
      <c r="A153" s="8" t="s">
        <v>204</v>
      </c>
      <c r="B153" s="4">
        <v>25</v>
      </c>
      <c r="C153" s="6">
        <v>13.23</v>
      </c>
      <c r="D153" s="4">
        <v>79192.399999999994</v>
      </c>
      <c r="E153" s="6">
        <f>C153/5</f>
        <v>2.6459999999999999</v>
      </c>
      <c r="F153" s="8">
        <v>101767.203125</v>
      </c>
      <c r="G153" s="12">
        <f>E153/F153*1000000</f>
        <v>26.000518032808028</v>
      </c>
      <c r="H153" s="6">
        <f>(C153/D153)*100</f>
        <v>1.6706148569812257E-2</v>
      </c>
      <c r="I153">
        <v>0</v>
      </c>
      <c r="J153" s="6">
        <v>0</v>
      </c>
      <c r="K153" s="6">
        <v>0.16666666999999999</v>
      </c>
      <c r="L153" s="6">
        <v>0</v>
      </c>
      <c r="M153" s="6">
        <v>0</v>
      </c>
      <c r="N153" s="6">
        <v>0</v>
      </c>
      <c r="O153" s="6">
        <v>3.8166666899999999</v>
      </c>
      <c r="P153" s="6">
        <v>0</v>
      </c>
      <c r="Q153" s="6">
        <v>6.9166666699999997</v>
      </c>
      <c r="R153" s="6">
        <v>0.5</v>
      </c>
      <c r="S153" s="6">
        <v>0</v>
      </c>
      <c r="T153" s="6">
        <v>0</v>
      </c>
      <c r="U153" s="6">
        <v>0.7</v>
      </c>
      <c r="V153" s="6">
        <v>0.125</v>
      </c>
      <c r="W153" s="6">
        <v>1</v>
      </c>
    </row>
    <row r="154" spans="1:23" x14ac:dyDescent="0.25">
      <c r="A154" s="8" t="s">
        <v>363</v>
      </c>
      <c r="B154" s="4">
        <v>71</v>
      </c>
      <c r="C154" s="6">
        <v>30.53</v>
      </c>
      <c r="D154" s="4">
        <v>79192.399999999994</v>
      </c>
      <c r="E154" s="6">
        <f>C154/5</f>
        <v>6.1059999999999999</v>
      </c>
      <c r="F154" s="8">
        <v>235570.59375</v>
      </c>
      <c r="G154" s="12">
        <f>E154/F154*1000000</f>
        <v>25.920043341572637</v>
      </c>
      <c r="H154" s="6">
        <f>(C154/D154)*100</f>
        <v>3.8551679201539547E-2</v>
      </c>
      <c r="I154">
        <v>0</v>
      </c>
      <c r="J154" s="6">
        <v>3.6666666700000001</v>
      </c>
      <c r="K154" s="6">
        <v>1</v>
      </c>
      <c r="L154" s="6">
        <v>1.16666669</v>
      </c>
      <c r="M154" s="6">
        <v>9.8666667120000007</v>
      </c>
      <c r="N154" s="6">
        <v>0.66666667999999996</v>
      </c>
      <c r="O154" s="6">
        <v>2.1666666699999997</v>
      </c>
      <c r="P154" s="6">
        <v>0</v>
      </c>
      <c r="Q154" s="6">
        <v>1.2666666720000004</v>
      </c>
      <c r="R154" s="6">
        <v>0</v>
      </c>
      <c r="S154" s="6">
        <v>0</v>
      </c>
      <c r="T154" s="6">
        <v>0</v>
      </c>
      <c r="U154" s="6">
        <v>4.5</v>
      </c>
      <c r="V154" s="6">
        <v>6.2333333619999998</v>
      </c>
      <c r="W154" s="6">
        <v>0</v>
      </c>
    </row>
    <row r="155" spans="1:23" x14ac:dyDescent="0.25">
      <c r="A155" s="1" t="s">
        <v>7</v>
      </c>
      <c r="B155" s="4">
        <v>253</v>
      </c>
      <c r="C155" s="5">
        <v>110.94</v>
      </c>
      <c r="D155" s="4">
        <v>79192.399999999994</v>
      </c>
      <c r="E155" s="6">
        <v>22.187999999999999</v>
      </c>
      <c r="F155" s="8">
        <v>865735.625</v>
      </c>
      <c r="G155" s="10">
        <v>25.629071230608073</v>
      </c>
      <c r="H155" s="6">
        <v>0.14008920047883383</v>
      </c>
      <c r="I155">
        <v>1</v>
      </c>
      <c r="J155" s="6">
        <v>7.39</v>
      </c>
      <c r="K155" s="6">
        <v>1</v>
      </c>
      <c r="L155" s="6">
        <v>16.920000000000002</v>
      </c>
      <c r="M155" s="6">
        <v>26.42</v>
      </c>
      <c r="N155" s="6">
        <v>12.75</v>
      </c>
      <c r="O155" s="6">
        <v>3.67</v>
      </c>
      <c r="P155" s="6">
        <v>1.58</v>
      </c>
      <c r="Q155" s="6">
        <v>5.33</v>
      </c>
      <c r="R155" s="6">
        <v>6.33</v>
      </c>
      <c r="S155" s="6">
        <v>0</v>
      </c>
      <c r="T155" s="6">
        <v>0</v>
      </c>
      <c r="U155" s="6">
        <v>18.420000000000002</v>
      </c>
      <c r="V155" s="6">
        <v>7.33</v>
      </c>
      <c r="W155" s="6">
        <v>3.8</v>
      </c>
    </row>
    <row r="156" spans="1:23" x14ac:dyDescent="0.25">
      <c r="A156" s="8" t="s">
        <v>135</v>
      </c>
      <c r="B156" s="4">
        <v>57</v>
      </c>
      <c r="C156" s="6">
        <v>20.81</v>
      </c>
      <c r="D156" s="4">
        <v>79192.399999999994</v>
      </c>
      <c r="E156" s="6">
        <f>C156/5</f>
        <v>4.1619999999999999</v>
      </c>
      <c r="F156" s="8">
        <v>163595.796875</v>
      </c>
      <c r="G156" s="12">
        <f>E156/F156*1000000</f>
        <v>25.440751409891625</v>
      </c>
      <c r="H156" s="6">
        <f>(C156/D156)*100</f>
        <v>2.6277774129840743E-2</v>
      </c>
      <c r="I156">
        <v>0</v>
      </c>
      <c r="J156" s="6">
        <v>0.5</v>
      </c>
      <c r="K156" s="6">
        <v>1.6204545520000002</v>
      </c>
      <c r="L156" s="6">
        <v>1.25</v>
      </c>
      <c r="M156" s="6">
        <v>3.6959707199999996</v>
      </c>
      <c r="N156" s="6">
        <v>0.5</v>
      </c>
      <c r="O156" s="6">
        <v>2.1333333400000001</v>
      </c>
      <c r="P156" s="6">
        <v>1.125</v>
      </c>
      <c r="Q156" s="6">
        <v>1</v>
      </c>
      <c r="R156" s="6">
        <v>1.375</v>
      </c>
      <c r="S156" s="6">
        <v>0.5</v>
      </c>
      <c r="T156" s="6">
        <v>0</v>
      </c>
      <c r="U156" s="6">
        <v>5.1097403120000005</v>
      </c>
      <c r="V156" s="6">
        <v>1</v>
      </c>
      <c r="W156" s="6">
        <v>1</v>
      </c>
    </row>
    <row r="157" spans="1:23" x14ac:dyDescent="0.25">
      <c r="A157" s="8" t="s">
        <v>277</v>
      </c>
      <c r="B157" s="4">
        <v>53</v>
      </c>
      <c r="C157" s="6">
        <v>25.74</v>
      </c>
      <c r="D157" s="4">
        <v>79192.399999999994</v>
      </c>
      <c r="E157" s="6">
        <f>C157/5</f>
        <v>5.1479999999999997</v>
      </c>
      <c r="F157" s="8">
        <v>208362.59375</v>
      </c>
      <c r="G157" s="12">
        <f>E157/F157*1000000</f>
        <v>24.706929911693901</v>
      </c>
      <c r="H157" s="6">
        <f>(C157/D157)*100</f>
        <v>3.2503118986165341E-2</v>
      </c>
      <c r="I157">
        <v>0</v>
      </c>
      <c r="J157" s="6">
        <v>1</v>
      </c>
      <c r="K157" s="6">
        <v>0</v>
      </c>
      <c r="L157" s="6">
        <v>1.1845238375</v>
      </c>
      <c r="M157" s="6">
        <v>3.0416666674999999</v>
      </c>
      <c r="N157" s="6">
        <v>0</v>
      </c>
      <c r="O157" s="6">
        <v>0.30952382000000001</v>
      </c>
      <c r="P157" s="6">
        <v>1</v>
      </c>
      <c r="Q157" s="6">
        <v>1</v>
      </c>
      <c r="R157" s="6">
        <v>3.1527777830555554</v>
      </c>
      <c r="S157" s="6">
        <v>0</v>
      </c>
      <c r="T157" s="6">
        <v>0</v>
      </c>
      <c r="U157" s="6">
        <v>13.611111175555555</v>
      </c>
      <c r="V157" s="6">
        <v>0.83333334000000003</v>
      </c>
      <c r="W157" s="6">
        <v>0.61111111555555553</v>
      </c>
    </row>
    <row r="158" spans="1:23" x14ac:dyDescent="0.25">
      <c r="A158" s="1" t="s">
        <v>42</v>
      </c>
      <c r="B158" s="4">
        <v>586</v>
      </c>
      <c r="C158" s="5">
        <v>250.83</v>
      </c>
      <c r="D158" s="4">
        <v>79192.399999999994</v>
      </c>
      <c r="E158" s="6">
        <v>50.166000000000004</v>
      </c>
      <c r="F158" s="8">
        <v>2055674</v>
      </c>
      <c r="G158" s="10">
        <v>24.403674901759718</v>
      </c>
      <c r="H158" s="6">
        <v>0.3167349392113385</v>
      </c>
      <c r="I158">
        <v>1</v>
      </c>
      <c r="J158" s="6">
        <v>4.4166666799999996</v>
      </c>
      <c r="K158" s="6">
        <v>23.000000154999995</v>
      </c>
      <c r="L158" s="6">
        <v>20.120635092222209</v>
      </c>
      <c r="M158" s="6">
        <v>52.537301875000004</v>
      </c>
      <c r="N158" s="6">
        <v>8.750000055000001</v>
      </c>
      <c r="O158" s="6">
        <v>27.440873138000001</v>
      </c>
      <c r="P158" s="6">
        <v>18.083333359999997</v>
      </c>
      <c r="Q158" s="6">
        <v>6.3333333549999997</v>
      </c>
      <c r="R158" s="6">
        <v>24.828968395222219</v>
      </c>
      <c r="S158" s="6">
        <v>0.5277777972222224</v>
      </c>
      <c r="T158" s="6">
        <v>3</v>
      </c>
      <c r="U158" s="6">
        <v>42.03650813500002</v>
      </c>
      <c r="V158" s="6">
        <v>18.251190559999994</v>
      </c>
      <c r="W158" s="6">
        <v>1.5</v>
      </c>
    </row>
    <row r="159" spans="1:23" x14ac:dyDescent="0.25">
      <c r="A159" s="8" t="s">
        <v>306</v>
      </c>
      <c r="B159" s="4">
        <v>31</v>
      </c>
      <c r="C159" s="6">
        <v>11.15</v>
      </c>
      <c r="D159" s="4">
        <v>79192.399999999994</v>
      </c>
      <c r="E159" s="6">
        <f>C159/5</f>
        <v>2.23</v>
      </c>
      <c r="F159" s="8">
        <v>92400</v>
      </c>
      <c r="G159" s="12">
        <f>E159/F159*1000000</f>
        <v>24.134199134199132</v>
      </c>
      <c r="H159" s="6">
        <f>(C159/D159)*100</f>
        <v>1.407963390426354E-2</v>
      </c>
      <c r="I159">
        <v>0</v>
      </c>
      <c r="J159" s="6">
        <v>0.29166667000000002</v>
      </c>
      <c r="K159" s="6">
        <v>0</v>
      </c>
      <c r="L159" s="6">
        <v>0</v>
      </c>
      <c r="M159" s="6">
        <v>5.8269841600000003</v>
      </c>
      <c r="N159" s="6">
        <v>0</v>
      </c>
      <c r="O159" s="6">
        <v>0.2</v>
      </c>
      <c r="P159" s="6">
        <v>1.1269841299999999</v>
      </c>
      <c r="Q159" s="6">
        <v>3.04166669</v>
      </c>
      <c r="R159" s="6">
        <v>0.66666667999999996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</row>
    <row r="160" spans="1:23" x14ac:dyDescent="0.25">
      <c r="A160" s="8" t="s">
        <v>190</v>
      </c>
      <c r="B160" s="4">
        <v>22</v>
      </c>
      <c r="C160" s="6">
        <v>14.67</v>
      </c>
      <c r="D160" s="4">
        <v>79192.399999999994</v>
      </c>
      <c r="E160" s="6">
        <f>C160/5</f>
        <v>2.9340000000000002</v>
      </c>
      <c r="F160" s="8">
        <v>125133.203125</v>
      </c>
      <c r="G160" s="12">
        <f>E160/F160*1000000</f>
        <v>23.447014275412766</v>
      </c>
      <c r="H160" s="6">
        <f>(C160/D160)*100</f>
        <v>1.8524504876730595E-2</v>
      </c>
      <c r="I160">
        <v>0</v>
      </c>
      <c r="J160" s="6">
        <v>0</v>
      </c>
      <c r="K160" s="6">
        <v>1</v>
      </c>
      <c r="L160" s="6">
        <v>0</v>
      </c>
      <c r="M160" s="6">
        <v>0</v>
      </c>
      <c r="N160" s="6">
        <v>7.1666667000000004</v>
      </c>
      <c r="O160" s="6">
        <v>0</v>
      </c>
      <c r="P160" s="6">
        <v>1</v>
      </c>
      <c r="Q160" s="6">
        <v>1.83333335</v>
      </c>
      <c r="R160" s="6">
        <v>1</v>
      </c>
      <c r="S160" s="6">
        <v>0</v>
      </c>
      <c r="T160" s="6">
        <v>0</v>
      </c>
      <c r="U160" s="6">
        <v>2.5</v>
      </c>
      <c r="V160" s="6">
        <v>0.16666666999999999</v>
      </c>
      <c r="W160" s="6">
        <v>0</v>
      </c>
    </row>
    <row r="161" spans="1:23" x14ac:dyDescent="0.25">
      <c r="A161" s="1" t="s">
        <v>52</v>
      </c>
      <c r="B161" s="4">
        <v>1182</v>
      </c>
      <c r="C161" s="5">
        <v>687.11</v>
      </c>
      <c r="D161" s="4">
        <v>79192.399999999994</v>
      </c>
      <c r="E161" s="6">
        <v>137.422</v>
      </c>
      <c r="F161" s="8">
        <v>5860999.5</v>
      </c>
      <c r="G161" s="10">
        <v>23.446854073268561</v>
      </c>
      <c r="H161" s="6">
        <v>0.86764639031018143</v>
      </c>
      <c r="I161">
        <v>1</v>
      </c>
      <c r="J161" s="6">
        <v>22.308333459999986</v>
      </c>
      <c r="K161" s="6">
        <v>52.322222271111116</v>
      </c>
      <c r="L161" s="6">
        <v>21.319444454999999</v>
      </c>
      <c r="M161" s="6">
        <v>54.242460572111156</v>
      </c>
      <c r="N161" s="6">
        <v>21.494047690000002</v>
      </c>
      <c r="O161" s="6">
        <v>139.2269845649999</v>
      </c>
      <c r="P161" s="6">
        <v>15.225000049999997</v>
      </c>
      <c r="Q161" s="6">
        <v>41.515873104999997</v>
      </c>
      <c r="R161" s="6">
        <v>53.409523919999998</v>
      </c>
      <c r="S161" s="6">
        <v>2.766666678</v>
      </c>
      <c r="T161" s="6">
        <v>10.305555611111108</v>
      </c>
      <c r="U161" s="6">
        <v>162.23095289799983</v>
      </c>
      <c r="V161" s="6">
        <v>60.615873330000042</v>
      </c>
      <c r="W161" s="6">
        <v>30.125000057999998</v>
      </c>
    </row>
    <row r="162" spans="1:23" x14ac:dyDescent="0.25">
      <c r="A162" s="8" t="s">
        <v>376</v>
      </c>
      <c r="B162" s="4">
        <v>55</v>
      </c>
      <c r="C162" s="6">
        <v>15.82</v>
      </c>
      <c r="D162" s="4">
        <v>79192.399999999994</v>
      </c>
      <c r="E162" s="6">
        <f>C162/5</f>
        <v>3.1640000000000001</v>
      </c>
      <c r="F162" s="8">
        <v>135176.59375</v>
      </c>
      <c r="G162" s="12">
        <f>E162/F162*1000000</f>
        <v>23.406419056923454</v>
      </c>
      <c r="H162" s="6">
        <f>(C162/D162)*100</f>
        <v>1.9976664427394548E-2</v>
      </c>
      <c r="I162">
        <v>0</v>
      </c>
      <c r="J162" s="6">
        <v>0</v>
      </c>
      <c r="K162" s="6">
        <v>0.55555557777777786</v>
      </c>
      <c r="L162" s="6">
        <v>0.72222224777777788</v>
      </c>
      <c r="M162" s="6">
        <v>1.2916666799999998</v>
      </c>
      <c r="N162" s="6">
        <v>0</v>
      </c>
      <c r="O162" s="6">
        <v>3.0000000399999998</v>
      </c>
      <c r="P162" s="6">
        <v>0.85416666999999991</v>
      </c>
      <c r="Q162" s="6">
        <v>1</v>
      </c>
      <c r="R162" s="6">
        <v>8.0668651577777784</v>
      </c>
      <c r="S162" s="6">
        <v>0</v>
      </c>
      <c r="T162" s="6">
        <v>0</v>
      </c>
      <c r="U162" s="6">
        <v>0.33333333999999998</v>
      </c>
      <c r="V162" s="6">
        <v>0</v>
      </c>
      <c r="W162" s="6">
        <v>0</v>
      </c>
    </row>
    <row r="163" spans="1:23" x14ac:dyDescent="0.25">
      <c r="A163" s="1" t="s">
        <v>89</v>
      </c>
      <c r="B163" s="4">
        <v>706</v>
      </c>
      <c r="C163" s="5">
        <v>337.09</v>
      </c>
      <c r="D163" s="4">
        <v>79192.399999999994</v>
      </c>
      <c r="E163" s="6">
        <v>67.417999999999992</v>
      </c>
      <c r="F163" s="8">
        <v>2888457.5</v>
      </c>
      <c r="G163" s="10">
        <v>23.340485362862356</v>
      </c>
      <c r="H163" s="6">
        <v>0.42565953298548848</v>
      </c>
      <c r="I163">
        <v>1</v>
      </c>
      <c r="J163" s="6">
        <v>4.0833333349999998</v>
      </c>
      <c r="K163" s="6">
        <v>31.809523876666663</v>
      </c>
      <c r="L163" s="6">
        <v>5.2083333499999993</v>
      </c>
      <c r="M163" s="6">
        <v>58.21865107305559</v>
      </c>
      <c r="N163" s="6">
        <v>4.8714285850000003</v>
      </c>
      <c r="O163" s="6">
        <v>49.798809711666649</v>
      </c>
      <c r="P163" s="6">
        <v>16.500000010000001</v>
      </c>
      <c r="Q163" s="6">
        <v>25.358333404499991</v>
      </c>
      <c r="R163" s="6">
        <v>36.883333436666653</v>
      </c>
      <c r="S163" s="6">
        <v>0.26666667199999999</v>
      </c>
      <c r="T163" s="6">
        <v>3.3333333500000002</v>
      </c>
      <c r="U163" s="6">
        <v>56.693650840555577</v>
      </c>
      <c r="V163" s="6">
        <v>35.212301725055546</v>
      </c>
      <c r="W163" s="6">
        <v>8.8571429199999994</v>
      </c>
    </row>
    <row r="164" spans="1:23" x14ac:dyDescent="0.25">
      <c r="A164" s="1" t="s">
        <v>73</v>
      </c>
      <c r="B164" s="4">
        <v>383</v>
      </c>
      <c r="C164" s="5">
        <v>144.97999999999999</v>
      </c>
      <c r="D164" s="4">
        <v>79192.399999999994</v>
      </c>
      <c r="E164" s="6">
        <v>28.995999999999999</v>
      </c>
      <c r="F164" s="8">
        <v>1246211.75</v>
      </c>
      <c r="G164" s="10">
        <v>23.267313921570711</v>
      </c>
      <c r="H164" s="6">
        <v>0.18307312317848681</v>
      </c>
      <c r="I164">
        <v>1</v>
      </c>
      <c r="J164" s="6">
        <v>2.6666667099999994</v>
      </c>
      <c r="K164" s="6">
        <v>11.513492221666663</v>
      </c>
      <c r="L164" s="6">
        <v>25.286111278888889</v>
      </c>
      <c r="M164" s="6">
        <v>39.547907839666699</v>
      </c>
      <c r="N164" s="6">
        <v>2.0833333400000003</v>
      </c>
      <c r="O164" s="6">
        <v>6.5000000399999998</v>
      </c>
      <c r="P164" s="6">
        <v>8.0416667233333339</v>
      </c>
      <c r="Q164" s="6">
        <v>5.1666666999999995</v>
      </c>
      <c r="R164" s="6">
        <v>8.3444445005555572</v>
      </c>
      <c r="S164" s="6">
        <v>0</v>
      </c>
      <c r="T164" s="6">
        <v>0.83333334000000003</v>
      </c>
      <c r="U164" s="6">
        <v>28.327777895555556</v>
      </c>
      <c r="V164" s="6">
        <v>6.1666667099999986</v>
      </c>
      <c r="W164" s="6">
        <v>0.5</v>
      </c>
    </row>
    <row r="165" spans="1:23" x14ac:dyDescent="0.25">
      <c r="A165" s="1" t="s">
        <v>9</v>
      </c>
      <c r="B165" s="4">
        <v>253</v>
      </c>
      <c r="C165" s="5">
        <v>94.82</v>
      </c>
      <c r="D165" s="4">
        <v>79192.399999999994</v>
      </c>
      <c r="E165" s="6">
        <v>18.963999999999999</v>
      </c>
      <c r="F165" s="8">
        <v>819862.1875</v>
      </c>
      <c r="G165" s="10">
        <v>23.130716709629933</v>
      </c>
      <c r="H165" s="6">
        <v>0.11973371182083128</v>
      </c>
      <c r="I165">
        <v>1</v>
      </c>
      <c r="J165" s="6">
        <v>1.0000000199999999</v>
      </c>
      <c r="K165" s="6">
        <v>16.175000029999993</v>
      </c>
      <c r="L165" s="6">
        <v>14.269444505555555</v>
      </c>
      <c r="M165" s="6">
        <v>25.106196714999989</v>
      </c>
      <c r="N165" s="6">
        <v>2.5500000000000003</v>
      </c>
      <c r="O165" s="6">
        <v>2</v>
      </c>
      <c r="P165" s="6">
        <v>5.1194444655555555</v>
      </c>
      <c r="Q165" s="6">
        <v>2.25</v>
      </c>
      <c r="R165" s="6">
        <v>12.000000020000002</v>
      </c>
      <c r="S165" s="6">
        <v>0</v>
      </c>
      <c r="T165" s="6">
        <v>0</v>
      </c>
      <c r="U165" s="6">
        <v>6.8849067825555554</v>
      </c>
      <c r="V165" s="6">
        <v>6.4666667000000002</v>
      </c>
      <c r="W165" s="6">
        <v>1.0000000199999999</v>
      </c>
    </row>
    <row r="166" spans="1:23" x14ac:dyDescent="0.25">
      <c r="A166" s="8" t="s">
        <v>295</v>
      </c>
      <c r="B166" s="4">
        <v>81</v>
      </c>
      <c r="C166" s="6">
        <v>39.020000000000003</v>
      </c>
      <c r="D166" s="4">
        <v>79192.399999999994</v>
      </c>
      <c r="E166" s="6">
        <f>C166/5</f>
        <v>7.8040000000000003</v>
      </c>
      <c r="F166" s="8">
        <v>341090.8125</v>
      </c>
      <c r="G166" s="12">
        <f>E166/F166*1000000</f>
        <v>22.879537395924437</v>
      </c>
      <c r="H166" s="6">
        <f>(C166/D166)*100</f>
        <v>4.9272404927745594E-2</v>
      </c>
      <c r="I166">
        <v>0</v>
      </c>
      <c r="J166" s="6">
        <v>0</v>
      </c>
      <c r="K166" s="6">
        <v>3.8031746302777778</v>
      </c>
      <c r="L166" s="6">
        <v>3.9722222252777772</v>
      </c>
      <c r="M166" s="6">
        <v>1.321428585</v>
      </c>
      <c r="N166" s="6">
        <v>1.5</v>
      </c>
      <c r="O166" s="6">
        <v>7.4166666800000005</v>
      </c>
      <c r="P166" s="6">
        <v>4.0972222352777772</v>
      </c>
      <c r="Q166" s="6">
        <v>1</v>
      </c>
      <c r="R166" s="6">
        <v>6.0416666875000002</v>
      </c>
      <c r="S166" s="6">
        <v>0</v>
      </c>
      <c r="T166" s="6">
        <v>1</v>
      </c>
      <c r="U166" s="6">
        <v>6.0000000399999998</v>
      </c>
      <c r="V166" s="6">
        <v>1.5333333599999999</v>
      </c>
      <c r="W166" s="6">
        <v>1.3333333399999998</v>
      </c>
    </row>
    <row r="167" spans="1:23" x14ac:dyDescent="0.25">
      <c r="A167" s="8" t="s">
        <v>312</v>
      </c>
      <c r="B167" s="4">
        <v>126</v>
      </c>
      <c r="C167" s="6">
        <v>59.58</v>
      </c>
      <c r="D167" s="4">
        <v>79192.399999999994</v>
      </c>
      <c r="E167" s="6">
        <f>C167/5</f>
        <v>11.916</v>
      </c>
      <c r="F167" s="8">
        <v>520893.40625</v>
      </c>
      <c r="G167" s="12">
        <f>E167/F167*1000000</f>
        <v>22.876081472762934</v>
      </c>
      <c r="H167" s="6">
        <f>(C167/D167)*100</f>
        <v>7.5234492198746339E-2</v>
      </c>
      <c r="I167">
        <v>0</v>
      </c>
      <c r="J167" s="6">
        <v>5.9166667149999999</v>
      </c>
      <c r="K167" s="6">
        <v>3.9166666700000001</v>
      </c>
      <c r="L167" s="6">
        <v>5.0333333400000004</v>
      </c>
      <c r="M167" s="6">
        <v>5.2500000199999999</v>
      </c>
      <c r="N167" s="6">
        <v>0</v>
      </c>
      <c r="O167" s="6">
        <v>6.9666667000000002</v>
      </c>
      <c r="P167" s="6">
        <v>1.6666666700000001</v>
      </c>
      <c r="Q167" s="6">
        <v>5.6666666950000009</v>
      </c>
      <c r="R167" s="6">
        <v>12</v>
      </c>
      <c r="S167" s="6">
        <v>0</v>
      </c>
      <c r="T167" s="6">
        <v>3.3333333499999998</v>
      </c>
      <c r="U167" s="6">
        <v>40.950000070000009</v>
      </c>
      <c r="V167" s="6">
        <v>3.5833333549999993</v>
      </c>
      <c r="W167" s="6">
        <v>3.7333333400000002</v>
      </c>
    </row>
    <row r="168" spans="1:23" x14ac:dyDescent="0.25">
      <c r="A168" s="1" t="s">
        <v>98</v>
      </c>
      <c r="B168" s="4">
        <v>317</v>
      </c>
      <c r="C168" s="5">
        <v>106.04</v>
      </c>
      <c r="D168" s="4">
        <v>79192.399999999994</v>
      </c>
      <c r="E168" s="6">
        <v>21.208000000000002</v>
      </c>
      <c r="F168" s="8">
        <v>928404.625</v>
      </c>
      <c r="G168" s="10">
        <v>22.843488096582892</v>
      </c>
      <c r="H168" s="6">
        <v>0.13390173804557004</v>
      </c>
      <c r="I168">
        <v>1</v>
      </c>
      <c r="J168" s="6">
        <v>2.4500000199999996</v>
      </c>
      <c r="K168" s="6">
        <v>10.286742495999995</v>
      </c>
      <c r="L168" s="6">
        <v>8.1690656895555591</v>
      </c>
      <c r="M168" s="6">
        <v>21.617478551999994</v>
      </c>
      <c r="N168" s="6">
        <v>0.76666666800000005</v>
      </c>
      <c r="O168" s="6">
        <v>16.575000074999995</v>
      </c>
      <c r="P168" s="6">
        <v>1.9027777955555556</v>
      </c>
      <c r="Q168" s="6">
        <v>18.279762059999999</v>
      </c>
      <c r="R168" s="6">
        <v>5.1097222455555551</v>
      </c>
      <c r="S168" s="6">
        <v>0.47619048999999997</v>
      </c>
      <c r="T168" s="6">
        <v>0.16666666999999999</v>
      </c>
      <c r="U168" s="6">
        <v>6.5250000389999991</v>
      </c>
      <c r="V168" s="6">
        <v>12.395454611999998</v>
      </c>
      <c r="W168" s="6">
        <v>1.3166666680000001</v>
      </c>
    </row>
    <row r="169" spans="1:23" x14ac:dyDescent="0.25">
      <c r="A169" s="8" t="s">
        <v>280</v>
      </c>
      <c r="B169" s="4">
        <v>47</v>
      </c>
      <c r="C169" s="6">
        <v>9.4700000000000006</v>
      </c>
      <c r="D169" s="4">
        <v>79192.399999999994</v>
      </c>
      <c r="E169" s="6">
        <f>C169/5</f>
        <v>1.8940000000000001</v>
      </c>
      <c r="F169" s="8">
        <v>83624</v>
      </c>
      <c r="G169" s="12">
        <f>E169/F169*1000000</f>
        <v>22.649000286998948</v>
      </c>
      <c r="H169" s="6">
        <f>(C169/D169)*100</f>
        <v>1.1958218212858812E-2</v>
      </c>
      <c r="I169">
        <v>0</v>
      </c>
      <c r="J169" s="6">
        <v>0</v>
      </c>
      <c r="K169" s="6">
        <v>0.80555555999999995</v>
      </c>
      <c r="L169" s="6">
        <v>2.2301587499999997</v>
      </c>
      <c r="M169" s="6">
        <v>4.3691198230000001</v>
      </c>
      <c r="N169" s="6">
        <v>0.29166667000000002</v>
      </c>
      <c r="O169" s="6">
        <v>8.3333334999999994E-2</v>
      </c>
      <c r="P169" s="6">
        <v>0</v>
      </c>
      <c r="Q169" s="6">
        <v>0.41666667000000002</v>
      </c>
      <c r="R169" s="6">
        <v>0.2</v>
      </c>
      <c r="S169" s="6">
        <v>0</v>
      </c>
      <c r="T169" s="6">
        <v>0</v>
      </c>
      <c r="U169" s="6">
        <v>7.6923080000000005E-2</v>
      </c>
      <c r="V169" s="6">
        <v>0.99358975999999988</v>
      </c>
      <c r="W169" s="6">
        <v>0</v>
      </c>
    </row>
    <row r="170" spans="1:23" x14ac:dyDescent="0.25">
      <c r="A170" s="8" t="s">
        <v>327</v>
      </c>
      <c r="B170" s="4">
        <v>90</v>
      </c>
      <c r="C170" s="6">
        <v>22.2</v>
      </c>
      <c r="D170" s="4">
        <v>79192.399999999994</v>
      </c>
      <c r="E170" s="6">
        <f>C170/5</f>
        <v>4.4399999999999995</v>
      </c>
      <c r="F170" s="8">
        <v>196479.40625</v>
      </c>
      <c r="G170" s="12">
        <f>E170/F170*1000000</f>
        <v>22.597788158778087</v>
      </c>
      <c r="H170" s="6">
        <f>(C170/D170)*100</f>
        <v>2.8032993064991088E-2</v>
      </c>
      <c r="I170">
        <v>0</v>
      </c>
      <c r="J170" s="6">
        <v>0.2</v>
      </c>
      <c r="K170" s="6">
        <v>0.125</v>
      </c>
      <c r="L170" s="6">
        <v>1.6166666699999999</v>
      </c>
      <c r="M170" s="6">
        <v>5.315909143999999</v>
      </c>
      <c r="N170" s="6">
        <v>0</v>
      </c>
      <c r="O170" s="6">
        <v>3.7250000049999996</v>
      </c>
      <c r="P170" s="6">
        <v>1.14285715</v>
      </c>
      <c r="Q170" s="6">
        <v>2.7892857649999994</v>
      </c>
      <c r="R170" s="6">
        <v>0</v>
      </c>
      <c r="S170" s="6">
        <v>0</v>
      </c>
      <c r="T170" s="6">
        <v>0</v>
      </c>
      <c r="U170" s="6">
        <v>6.35512823</v>
      </c>
      <c r="V170" s="6">
        <v>0.85512821000000006</v>
      </c>
      <c r="W170" s="6">
        <v>7.1428574999999994E-2</v>
      </c>
    </row>
    <row r="171" spans="1:23" x14ac:dyDescent="0.25">
      <c r="A171" s="8" t="s">
        <v>311</v>
      </c>
      <c r="B171" s="4">
        <v>26</v>
      </c>
      <c r="C171" s="6">
        <v>9.44</v>
      </c>
      <c r="D171" s="4">
        <v>79192.399999999994</v>
      </c>
      <c r="E171" s="6">
        <f>C171/5</f>
        <v>1.8879999999999999</v>
      </c>
      <c r="F171" s="8">
        <v>83604.203125</v>
      </c>
      <c r="G171" s="12">
        <f>E171/F171*1000000</f>
        <v>22.582596680901023</v>
      </c>
      <c r="H171" s="6">
        <f>(C171/D171)*100</f>
        <v>1.1920335789798011E-2</v>
      </c>
      <c r="I171">
        <v>0</v>
      </c>
      <c r="J171" s="6">
        <v>0</v>
      </c>
      <c r="K171" s="6">
        <v>0</v>
      </c>
      <c r="L171" s="6">
        <v>0.47619048999999997</v>
      </c>
      <c r="M171" s="6">
        <v>1.5166666800000004</v>
      </c>
      <c r="N171" s="6">
        <v>0</v>
      </c>
      <c r="O171" s="6">
        <v>0</v>
      </c>
      <c r="P171" s="6">
        <v>0.33333333999999998</v>
      </c>
      <c r="Q171" s="6">
        <v>1.5166666800000004</v>
      </c>
      <c r="R171" s="6">
        <v>1.5000000099999999</v>
      </c>
      <c r="S171" s="6">
        <v>0</v>
      </c>
      <c r="T171" s="6">
        <v>2.4500000000000002</v>
      </c>
      <c r="U171" s="6">
        <v>0.25</v>
      </c>
      <c r="V171" s="6">
        <v>1.3928571700000001</v>
      </c>
      <c r="W171" s="6">
        <v>0</v>
      </c>
    </row>
    <row r="172" spans="1:23" x14ac:dyDescent="0.25">
      <c r="A172" s="8" t="s">
        <v>134</v>
      </c>
      <c r="B172" s="4">
        <v>71</v>
      </c>
      <c r="C172" s="6">
        <v>21.35</v>
      </c>
      <c r="D172" s="4">
        <v>79192.399999999994</v>
      </c>
      <c r="E172" s="6">
        <f>C172/5</f>
        <v>4.2700000000000005</v>
      </c>
      <c r="F172" s="8">
        <v>189502</v>
      </c>
      <c r="G172" s="12">
        <f>E172/F172*1000000</f>
        <v>22.532743717744406</v>
      </c>
      <c r="H172" s="6">
        <f>(C172/D172)*100</f>
        <v>2.6959657744935122E-2</v>
      </c>
      <c r="I172">
        <v>0</v>
      </c>
      <c r="J172" s="6">
        <v>0.16666666999999999</v>
      </c>
      <c r="K172" s="6">
        <v>3</v>
      </c>
      <c r="L172" s="6">
        <v>3.7083333499999998</v>
      </c>
      <c r="M172" s="6">
        <v>0.5</v>
      </c>
      <c r="N172" s="6">
        <v>0</v>
      </c>
      <c r="O172" s="6">
        <v>2.5000001000000003</v>
      </c>
      <c r="P172" s="6">
        <v>0.125</v>
      </c>
      <c r="Q172" s="6">
        <v>0.16666666999999999</v>
      </c>
      <c r="R172" s="6">
        <v>3.5000000399999993</v>
      </c>
      <c r="S172" s="6">
        <v>0</v>
      </c>
      <c r="T172" s="6">
        <v>0</v>
      </c>
      <c r="U172" s="6">
        <v>6.0880953000000027</v>
      </c>
      <c r="V172" s="6">
        <v>1.60000001</v>
      </c>
      <c r="W172" s="6">
        <v>0</v>
      </c>
    </row>
    <row r="173" spans="1:23" x14ac:dyDescent="0.25">
      <c r="A173" s="8" t="s">
        <v>109</v>
      </c>
      <c r="B173" s="4">
        <v>34</v>
      </c>
      <c r="C173" s="6">
        <v>13.32</v>
      </c>
      <c r="D173" s="4">
        <v>79192.399999999994</v>
      </c>
      <c r="E173" s="6">
        <f>C173/5</f>
        <v>2.6640000000000001</v>
      </c>
      <c r="F173" s="8">
        <v>118971.3984375</v>
      </c>
      <c r="G173" s="12">
        <f>E173/F173*1000000</f>
        <v>22.391936507323617</v>
      </c>
      <c r="H173" s="6">
        <f>(C173/D173)*100</f>
        <v>1.6819795838994653E-2</v>
      </c>
      <c r="I173">
        <v>0</v>
      </c>
      <c r="J173" s="6">
        <v>0.5</v>
      </c>
      <c r="K173" s="6">
        <v>0.51666667699999991</v>
      </c>
      <c r="L173" s="6">
        <v>0.350000007</v>
      </c>
      <c r="M173" s="6">
        <v>2.9345238199999999</v>
      </c>
      <c r="N173" s="6">
        <v>1.0166666769999999</v>
      </c>
      <c r="O173" s="6">
        <v>0.91666667000000002</v>
      </c>
      <c r="P173" s="6">
        <v>0</v>
      </c>
      <c r="Q173" s="6">
        <v>2.0000000149999999</v>
      </c>
      <c r="R173" s="6">
        <v>1.0833333350000001</v>
      </c>
      <c r="S173" s="6">
        <v>0</v>
      </c>
      <c r="T173" s="6">
        <v>0.16666666999999999</v>
      </c>
      <c r="U173" s="6">
        <v>3</v>
      </c>
      <c r="V173" s="6">
        <v>0.83333334000000003</v>
      </c>
      <c r="W173" s="6">
        <v>0</v>
      </c>
    </row>
    <row r="174" spans="1:23" x14ac:dyDescent="0.25">
      <c r="A174" s="8" t="s">
        <v>127</v>
      </c>
      <c r="B174" s="4">
        <v>19</v>
      </c>
      <c r="C174" s="6">
        <v>13.67</v>
      </c>
      <c r="D174" s="4">
        <v>79192.399999999994</v>
      </c>
      <c r="E174" s="6">
        <f>C174/5</f>
        <v>2.734</v>
      </c>
      <c r="F174" s="8">
        <v>124026.3984375</v>
      </c>
      <c r="G174" s="12">
        <f>E174/F174*1000000</f>
        <v>22.043694200938447</v>
      </c>
      <c r="H174" s="6">
        <f>(C174/D174)*100</f>
        <v>1.7261757441370637E-2</v>
      </c>
      <c r="I174">
        <v>0</v>
      </c>
      <c r="J174" s="6">
        <v>0</v>
      </c>
      <c r="K174" s="6">
        <v>2.75</v>
      </c>
      <c r="L174" s="6">
        <v>0.25</v>
      </c>
      <c r="M174" s="6">
        <v>0.66666667000000002</v>
      </c>
      <c r="N174" s="6">
        <v>6</v>
      </c>
      <c r="O174" s="6">
        <v>0.5</v>
      </c>
      <c r="P174" s="6">
        <v>0</v>
      </c>
      <c r="Q174" s="6">
        <v>0</v>
      </c>
      <c r="R174" s="6">
        <v>0.5</v>
      </c>
      <c r="S174" s="6">
        <v>0</v>
      </c>
      <c r="T174" s="6">
        <v>0</v>
      </c>
      <c r="U174" s="6">
        <v>1</v>
      </c>
      <c r="V174" s="6">
        <v>1</v>
      </c>
      <c r="W174" s="6">
        <v>1</v>
      </c>
    </row>
    <row r="175" spans="1:23" x14ac:dyDescent="0.25">
      <c r="A175" s="1" t="s">
        <v>97</v>
      </c>
      <c r="B175" s="4">
        <v>165</v>
      </c>
      <c r="C175" s="5">
        <v>70.88</v>
      </c>
      <c r="D175" s="4">
        <v>79192.399999999994</v>
      </c>
      <c r="E175" s="6">
        <v>14.175999999999998</v>
      </c>
      <c r="F175" s="8">
        <v>651629.625</v>
      </c>
      <c r="G175" s="10">
        <v>21.754689253116752</v>
      </c>
      <c r="H175" s="6">
        <v>8.9503538218313888E-2</v>
      </c>
      <c r="I175">
        <v>1</v>
      </c>
      <c r="J175" s="6">
        <v>0</v>
      </c>
      <c r="K175" s="6">
        <v>7.0138889111111107</v>
      </c>
      <c r="L175" s="6">
        <v>1.14285715</v>
      </c>
      <c r="M175" s="6">
        <v>25.801190649999999</v>
      </c>
      <c r="N175" s="6">
        <v>0</v>
      </c>
      <c r="O175" s="6">
        <v>5.9166666800000005</v>
      </c>
      <c r="P175" s="6">
        <v>2.2222222511111109</v>
      </c>
      <c r="Q175" s="6">
        <v>4.9809524049999991</v>
      </c>
      <c r="R175" s="6">
        <v>5.7500000500000006</v>
      </c>
      <c r="S175" s="6">
        <v>0</v>
      </c>
      <c r="T175" s="6">
        <v>0.22222223111111117</v>
      </c>
      <c r="U175" s="6">
        <v>14.444047679999997</v>
      </c>
      <c r="V175" s="6">
        <v>3.380952395</v>
      </c>
      <c r="W175" s="6">
        <v>0</v>
      </c>
    </row>
    <row r="176" spans="1:23" x14ac:dyDescent="0.25">
      <c r="A176" s="8" t="s">
        <v>240</v>
      </c>
      <c r="B176" s="4">
        <v>101</v>
      </c>
      <c r="C176" s="6">
        <v>19.079999999999998</v>
      </c>
      <c r="D176" s="4">
        <v>79192.399999999994</v>
      </c>
      <c r="E176" s="6">
        <f>C176/5</f>
        <v>3.8159999999999998</v>
      </c>
      <c r="F176" s="8">
        <v>175961</v>
      </c>
      <c r="G176" s="12">
        <f>E176/F176*1000000</f>
        <v>21.686623740487949</v>
      </c>
      <c r="H176" s="6">
        <f>(C176/D176)*100</f>
        <v>2.4093221066668013E-2</v>
      </c>
      <c r="I176">
        <v>0</v>
      </c>
      <c r="J176" s="6">
        <v>0</v>
      </c>
      <c r="K176" s="6">
        <v>0</v>
      </c>
      <c r="L176" s="6">
        <v>0</v>
      </c>
      <c r="M176" s="6">
        <v>2.7166666999999989</v>
      </c>
      <c r="N176" s="6">
        <v>0.75</v>
      </c>
      <c r="O176" s="6">
        <v>0</v>
      </c>
      <c r="P176" s="6">
        <v>0</v>
      </c>
      <c r="Q176" s="6">
        <v>0.33333334666666675</v>
      </c>
      <c r="R176" s="6">
        <v>0</v>
      </c>
      <c r="S176" s="6">
        <v>0.33333334666666675</v>
      </c>
      <c r="T176" s="6">
        <v>0</v>
      </c>
      <c r="U176" s="6">
        <v>2.3333333400000003</v>
      </c>
      <c r="V176" s="6">
        <v>12.608333452666669</v>
      </c>
      <c r="W176" s="6">
        <v>0</v>
      </c>
    </row>
    <row r="177" spans="1:23" x14ac:dyDescent="0.25">
      <c r="A177" s="1" t="s">
        <v>96</v>
      </c>
      <c r="B177" s="4">
        <v>170</v>
      </c>
      <c r="C177" s="5">
        <v>68.45</v>
      </c>
      <c r="D177" s="4">
        <v>79192.399999999994</v>
      </c>
      <c r="E177" s="6">
        <v>13.690000000000001</v>
      </c>
      <c r="F177" s="8">
        <v>638883.8125</v>
      </c>
      <c r="G177" s="10">
        <v>21.427996346362274</v>
      </c>
      <c r="H177" s="6">
        <v>8.6435061950389191E-2</v>
      </c>
      <c r="I177">
        <v>1</v>
      </c>
      <c r="J177" s="6">
        <v>1.0833333350000001</v>
      </c>
      <c r="K177" s="6">
        <v>6.5000000600000014</v>
      </c>
      <c r="L177" s="6">
        <v>5.46666673</v>
      </c>
      <c r="M177" s="6">
        <v>4.5595238299999998</v>
      </c>
      <c r="N177" s="6">
        <v>3.1666666799999996</v>
      </c>
      <c r="O177" s="6">
        <v>6.9166666750000001</v>
      </c>
      <c r="P177" s="6">
        <v>0.83333334999999997</v>
      </c>
      <c r="Q177" s="6">
        <v>1.375</v>
      </c>
      <c r="R177" s="6">
        <v>1.6666666799999998</v>
      </c>
      <c r="S177" s="6">
        <v>0</v>
      </c>
      <c r="T177" s="6">
        <v>0</v>
      </c>
      <c r="U177" s="6">
        <v>31.468614815000006</v>
      </c>
      <c r="V177" s="6">
        <v>5.4166667549999961</v>
      </c>
      <c r="W177" s="6">
        <v>0</v>
      </c>
    </row>
    <row r="178" spans="1:23" x14ac:dyDescent="0.25">
      <c r="A178" s="8" t="s">
        <v>159</v>
      </c>
      <c r="B178" s="4">
        <v>33</v>
      </c>
      <c r="C178" s="6">
        <v>15.34</v>
      </c>
      <c r="D178" s="4">
        <v>79192.399999999994</v>
      </c>
      <c r="E178" s="6">
        <f>C178/5</f>
        <v>3.0680000000000001</v>
      </c>
      <c r="F178" s="8">
        <v>145045.59375</v>
      </c>
      <c r="G178" s="12">
        <f>E178/F178*1000000</f>
        <v>21.151969671605414</v>
      </c>
      <c r="H178" s="6">
        <f>(C178/D178)*100</f>
        <v>1.9370545658421768E-2</v>
      </c>
      <c r="I178">
        <v>0</v>
      </c>
      <c r="J178" s="6">
        <v>2</v>
      </c>
      <c r="K178" s="6">
        <v>1.5</v>
      </c>
      <c r="L178" s="6">
        <v>0.3</v>
      </c>
      <c r="M178" s="6">
        <v>0.57142859999999995</v>
      </c>
      <c r="N178" s="6">
        <v>0</v>
      </c>
      <c r="O178" s="6">
        <v>2.5833333400000003</v>
      </c>
      <c r="P178" s="6">
        <v>0.63333333999999997</v>
      </c>
      <c r="Q178" s="6">
        <v>2</v>
      </c>
      <c r="R178" s="6">
        <v>1.5000000099999999</v>
      </c>
      <c r="S178" s="6">
        <v>2</v>
      </c>
      <c r="T178" s="6">
        <v>0</v>
      </c>
      <c r="U178" s="6">
        <v>2.25</v>
      </c>
      <c r="V178" s="6">
        <v>0</v>
      </c>
      <c r="W178" s="6">
        <v>0</v>
      </c>
    </row>
    <row r="179" spans="1:23" x14ac:dyDescent="0.25">
      <c r="A179" s="8" t="s">
        <v>267</v>
      </c>
      <c r="B179" s="4">
        <v>62</v>
      </c>
      <c r="C179" s="6">
        <v>22.81</v>
      </c>
      <c r="D179" s="4">
        <v>79192.399999999994</v>
      </c>
      <c r="E179" s="6">
        <f>C179/5</f>
        <v>4.5619999999999994</v>
      </c>
      <c r="F179" s="8">
        <v>216731.40625</v>
      </c>
      <c r="G179" s="12">
        <f>E179/F179*1000000</f>
        <v>21.049095186221997</v>
      </c>
      <c r="H179" s="6">
        <f>(C179/D179)*100</f>
        <v>2.8803269000560662E-2</v>
      </c>
      <c r="I179">
        <v>0</v>
      </c>
      <c r="J179" s="6">
        <v>0</v>
      </c>
      <c r="K179" s="6">
        <v>4.3700397049999999</v>
      </c>
      <c r="L179" s="6">
        <v>1.3916666900000001</v>
      </c>
      <c r="M179" s="6">
        <v>4.5833333400000003</v>
      </c>
      <c r="N179" s="6">
        <v>3.3928571700000001</v>
      </c>
      <c r="O179" s="6">
        <v>0.46726191499999997</v>
      </c>
      <c r="P179" s="6">
        <v>0.83333334999999997</v>
      </c>
      <c r="Q179" s="6">
        <v>0</v>
      </c>
      <c r="R179" s="6">
        <v>3.8333333799999987</v>
      </c>
      <c r="S179" s="6">
        <v>2</v>
      </c>
      <c r="T179" s="6">
        <v>0</v>
      </c>
      <c r="U179" s="6">
        <v>1.6666666800000001</v>
      </c>
      <c r="V179" s="6">
        <v>0.26666666999999999</v>
      </c>
      <c r="W179" s="6">
        <v>0</v>
      </c>
    </row>
    <row r="180" spans="1:23" x14ac:dyDescent="0.25">
      <c r="A180" s="1" t="s">
        <v>36</v>
      </c>
      <c r="B180" s="4">
        <v>180</v>
      </c>
      <c r="C180" s="5">
        <v>58.45</v>
      </c>
      <c r="D180" s="4">
        <v>79192.399999999994</v>
      </c>
      <c r="E180" s="6">
        <v>11.690000000000001</v>
      </c>
      <c r="F180" s="8">
        <v>558197.8125</v>
      </c>
      <c r="G180" s="10">
        <v>20.942396652620349</v>
      </c>
      <c r="H180" s="6">
        <v>7.3807587596789598E-2</v>
      </c>
      <c r="I180">
        <v>1</v>
      </c>
      <c r="J180" s="6">
        <v>0</v>
      </c>
      <c r="K180" s="6">
        <v>1.5555555599999999</v>
      </c>
      <c r="L180" s="6">
        <v>1.9166666700000001</v>
      </c>
      <c r="M180" s="6">
        <v>12.121212189999994</v>
      </c>
      <c r="N180" s="6">
        <v>0</v>
      </c>
      <c r="O180" s="6">
        <v>24.529365250000001</v>
      </c>
      <c r="P180" s="6">
        <v>0</v>
      </c>
      <c r="Q180" s="6">
        <v>13.616666719999996</v>
      </c>
      <c r="R180" s="6">
        <v>2.0833333600000001</v>
      </c>
      <c r="S180" s="6">
        <v>0</v>
      </c>
      <c r="T180" s="6">
        <v>0</v>
      </c>
      <c r="U180" s="6">
        <v>1.375</v>
      </c>
      <c r="V180" s="6">
        <v>0.91666667000000002</v>
      </c>
      <c r="W180" s="6">
        <v>0.33333333999999998</v>
      </c>
    </row>
    <row r="181" spans="1:23" x14ac:dyDescent="0.25">
      <c r="A181" s="8" t="s">
        <v>147</v>
      </c>
      <c r="B181" s="4">
        <v>21</v>
      </c>
      <c r="C181" s="6">
        <v>13.17</v>
      </c>
      <c r="D181" s="4">
        <v>79192.399999999994</v>
      </c>
      <c r="E181" s="6">
        <f>C181/5</f>
        <v>2.6339999999999999</v>
      </c>
      <c r="F181" s="8">
        <v>126655.203125</v>
      </c>
      <c r="G181" s="12">
        <f>E181/F181*1000000</f>
        <v>20.796618970327042</v>
      </c>
      <c r="H181" s="6">
        <f>(C181/D181)*100</f>
        <v>1.6630383723690658E-2</v>
      </c>
      <c r="I181">
        <v>0</v>
      </c>
      <c r="J181" s="6">
        <v>0</v>
      </c>
      <c r="K181" s="6">
        <v>0</v>
      </c>
      <c r="L181" s="6">
        <v>2.0000000199999999</v>
      </c>
      <c r="M181" s="6">
        <v>2.7500000100000004</v>
      </c>
      <c r="N181" s="6">
        <v>0</v>
      </c>
      <c r="O181" s="6">
        <v>2</v>
      </c>
      <c r="P181" s="6">
        <v>3.0000000199999994</v>
      </c>
      <c r="Q181" s="6">
        <v>0.41666667000000002</v>
      </c>
      <c r="R181" s="6">
        <v>0</v>
      </c>
      <c r="S181" s="6">
        <v>0</v>
      </c>
      <c r="T181" s="6">
        <v>0</v>
      </c>
      <c r="U181" s="6">
        <v>3</v>
      </c>
      <c r="V181" s="6">
        <v>0</v>
      </c>
      <c r="W181" s="6">
        <v>0</v>
      </c>
    </row>
    <row r="182" spans="1:23" x14ac:dyDescent="0.25">
      <c r="A182" s="8" t="s">
        <v>282</v>
      </c>
      <c r="B182" s="4">
        <v>23</v>
      </c>
      <c r="C182" s="6">
        <v>11.61</v>
      </c>
      <c r="D182" s="4">
        <v>79192.399999999994</v>
      </c>
      <c r="E182" s="6">
        <f>C182/5</f>
        <v>2.3220000000000001</v>
      </c>
      <c r="F182" s="8">
        <v>111966</v>
      </c>
      <c r="G182" s="12">
        <f>E182/F182*1000000</f>
        <v>20.73843845453084</v>
      </c>
      <c r="H182" s="6">
        <f>(C182/D182)*100</f>
        <v>1.4660497724529122E-2</v>
      </c>
      <c r="I182">
        <v>0</v>
      </c>
      <c r="J182" s="6">
        <v>0.14285714999999999</v>
      </c>
      <c r="K182" s="6">
        <v>0.5</v>
      </c>
      <c r="L182" s="6">
        <v>1.2</v>
      </c>
      <c r="M182" s="6">
        <v>2.0000000199999999</v>
      </c>
      <c r="N182" s="6">
        <v>0</v>
      </c>
      <c r="O182" s="6">
        <v>1.3666666699999999</v>
      </c>
      <c r="P182" s="6">
        <v>0</v>
      </c>
      <c r="Q182" s="6">
        <v>0</v>
      </c>
      <c r="R182" s="6">
        <v>2</v>
      </c>
      <c r="S182" s="6">
        <v>0</v>
      </c>
      <c r="T182" s="6">
        <v>0</v>
      </c>
      <c r="U182" s="6">
        <v>4.4000000000000004</v>
      </c>
      <c r="V182" s="6">
        <v>0</v>
      </c>
      <c r="W182" s="6">
        <v>0</v>
      </c>
    </row>
    <row r="183" spans="1:23" x14ac:dyDescent="0.25">
      <c r="A183" s="8" t="s">
        <v>341</v>
      </c>
      <c r="B183" s="4">
        <v>39</v>
      </c>
      <c r="C183" s="6">
        <v>14.48</v>
      </c>
      <c r="D183" s="4">
        <v>79192.399999999994</v>
      </c>
      <c r="E183" s="6">
        <f>C183/5</f>
        <v>2.8959999999999999</v>
      </c>
      <c r="F183" s="8">
        <v>142866.203125</v>
      </c>
      <c r="G183" s="12">
        <f>E183/F183*1000000</f>
        <v>20.270714393285587</v>
      </c>
      <c r="H183" s="6">
        <f>(C183/D183)*100</f>
        <v>1.8284582864012203E-2</v>
      </c>
      <c r="I183">
        <v>0</v>
      </c>
      <c r="J183" s="6">
        <v>0.79166667000000002</v>
      </c>
      <c r="K183" s="6">
        <v>0.91212122699999998</v>
      </c>
      <c r="L183" s="6">
        <v>1.8666666859999999</v>
      </c>
      <c r="M183" s="6">
        <v>2.3333333400000003</v>
      </c>
      <c r="N183" s="6">
        <v>0.97164503199999985</v>
      </c>
      <c r="O183" s="6">
        <v>1.6666666800000001</v>
      </c>
      <c r="P183" s="6">
        <v>0.2</v>
      </c>
      <c r="Q183" s="6">
        <v>2.8750000349999993</v>
      </c>
      <c r="R183" s="6">
        <v>0.33333333999999998</v>
      </c>
      <c r="S183" s="6">
        <v>8.3333334999999994E-2</v>
      </c>
      <c r="T183" s="6">
        <v>0</v>
      </c>
      <c r="U183" s="6">
        <v>1.5000000199999999</v>
      </c>
      <c r="V183" s="6">
        <v>0.45000000499999998</v>
      </c>
      <c r="W183" s="6">
        <v>0.5</v>
      </c>
    </row>
    <row r="184" spans="1:23" x14ac:dyDescent="0.25">
      <c r="A184" s="8" t="s">
        <v>329</v>
      </c>
      <c r="B184" s="4">
        <v>26</v>
      </c>
      <c r="C184" s="6">
        <v>15.02</v>
      </c>
      <c r="D184" s="4">
        <v>79192.399999999994</v>
      </c>
      <c r="E184" s="6">
        <f>C184/5</f>
        <v>3.004</v>
      </c>
      <c r="F184" s="8">
        <v>148243.796875</v>
      </c>
      <c r="G184" s="12">
        <f>E184/F184*1000000</f>
        <v>20.26391702941196</v>
      </c>
      <c r="H184" s="6">
        <f>(C184/D184)*100</f>
        <v>1.8966466479106582E-2</v>
      </c>
      <c r="I184">
        <v>0</v>
      </c>
      <c r="J184" s="6">
        <v>0</v>
      </c>
      <c r="K184" s="6">
        <v>0.83333334999999997</v>
      </c>
      <c r="L184" s="6">
        <v>1.1666666800000001</v>
      </c>
      <c r="M184" s="6">
        <v>1.5</v>
      </c>
      <c r="N184" s="6">
        <v>1.1666666699999999</v>
      </c>
      <c r="O184" s="6">
        <v>1.1666666699999999</v>
      </c>
      <c r="P184" s="6">
        <v>0.66666667999999996</v>
      </c>
      <c r="Q184" s="6">
        <v>1.5</v>
      </c>
      <c r="R184" s="6">
        <v>0.45</v>
      </c>
      <c r="S184" s="6">
        <v>0</v>
      </c>
      <c r="T184" s="6">
        <v>0</v>
      </c>
      <c r="U184" s="6">
        <v>3.81666667</v>
      </c>
      <c r="V184" s="6">
        <v>2.75</v>
      </c>
      <c r="W184" s="6">
        <v>0</v>
      </c>
    </row>
    <row r="185" spans="1:23" x14ac:dyDescent="0.25">
      <c r="A185" s="8" t="s">
        <v>284</v>
      </c>
      <c r="B185" s="4">
        <v>153</v>
      </c>
      <c r="C185" s="6">
        <v>52.41</v>
      </c>
      <c r="D185" s="4">
        <v>79192.399999999994</v>
      </c>
      <c r="E185" s="6">
        <f>C185/5</f>
        <v>10.481999999999999</v>
      </c>
      <c r="F185" s="8">
        <v>527367.375</v>
      </c>
      <c r="G185" s="12">
        <f>E185/F185*1000000</f>
        <v>19.876087329065435</v>
      </c>
      <c r="H185" s="6">
        <f>(C185/D185)*100</f>
        <v>6.6180593087215439E-2</v>
      </c>
      <c r="I185">
        <v>0</v>
      </c>
      <c r="J185" s="6">
        <v>0</v>
      </c>
      <c r="K185" s="6">
        <v>0.80476191000000008</v>
      </c>
      <c r="L185" s="6">
        <v>2.750000005</v>
      </c>
      <c r="M185" s="6">
        <v>2.9910714799999996</v>
      </c>
      <c r="N185" s="6">
        <v>0.50000000999999994</v>
      </c>
      <c r="O185" s="6">
        <v>3.0357143049999995</v>
      </c>
      <c r="P185" s="6">
        <v>1.5</v>
      </c>
      <c r="Q185" s="6">
        <v>1.5625000050000002</v>
      </c>
      <c r="R185" s="6">
        <v>2.4047619099999999</v>
      </c>
      <c r="S185" s="6">
        <v>0</v>
      </c>
      <c r="T185" s="6">
        <v>0.33333333999999998</v>
      </c>
      <c r="U185" s="6">
        <v>33.500000670999974</v>
      </c>
      <c r="V185" s="6">
        <v>2.0261904999999998</v>
      </c>
      <c r="W185" s="6">
        <v>1</v>
      </c>
    </row>
    <row r="186" spans="1:23" x14ac:dyDescent="0.25">
      <c r="A186" s="8" t="s">
        <v>213</v>
      </c>
      <c r="B186" s="4">
        <v>79</v>
      </c>
      <c r="C186" s="6">
        <v>30.67</v>
      </c>
      <c r="D186" s="4">
        <v>79192.399999999994</v>
      </c>
      <c r="E186" s="6">
        <f>C186/5</f>
        <v>6.1340000000000003</v>
      </c>
      <c r="F186" s="8">
        <v>312676.59375</v>
      </c>
      <c r="G186" s="12">
        <f>E186/F186*1000000</f>
        <v>19.61771402980176</v>
      </c>
      <c r="H186" s="6">
        <f>(C186/D186)*100</f>
        <v>3.8728463842489944E-2</v>
      </c>
      <c r="I186">
        <v>0</v>
      </c>
      <c r="J186" s="6">
        <v>0</v>
      </c>
      <c r="K186" s="6">
        <v>3.5666666799999995</v>
      </c>
      <c r="L186" s="6">
        <v>0.2</v>
      </c>
      <c r="M186" s="6">
        <v>2.1666666699999997</v>
      </c>
      <c r="N186" s="6">
        <v>1.2333333400000002</v>
      </c>
      <c r="O186" s="6">
        <v>9</v>
      </c>
      <c r="P186" s="6">
        <v>7.6666666999999995</v>
      </c>
      <c r="Q186" s="6">
        <v>0</v>
      </c>
      <c r="R186" s="6">
        <v>2.75</v>
      </c>
      <c r="S186" s="6">
        <v>0</v>
      </c>
      <c r="T186" s="6">
        <v>0</v>
      </c>
      <c r="U186" s="6">
        <v>4.0833333400000003</v>
      </c>
      <c r="V186" s="6">
        <v>0</v>
      </c>
      <c r="W186" s="6">
        <v>0</v>
      </c>
    </row>
    <row r="187" spans="1:23" x14ac:dyDescent="0.25">
      <c r="A187" s="8" t="s">
        <v>324</v>
      </c>
      <c r="B187" s="4">
        <v>93</v>
      </c>
      <c r="C187" s="6">
        <v>33.68</v>
      </c>
      <c r="D187" s="4">
        <v>79192.399999999994</v>
      </c>
      <c r="E187" s="6">
        <f>C187/5</f>
        <v>6.7359999999999998</v>
      </c>
      <c r="F187" s="8">
        <v>344289.8125</v>
      </c>
      <c r="G187" s="12">
        <f>E187/F187*1000000</f>
        <v>19.56491233675408</v>
      </c>
      <c r="H187" s="6">
        <f>(C187/D187)*100</f>
        <v>4.2529333622923417E-2</v>
      </c>
      <c r="I187">
        <v>0</v>
      </c>
      <c r="J187" s="6">
        <v>0.83333334000000003</v>
      </c>
      <c r="K187" s="6">
        <v>0.2</v>
      </c>
      <c r="L187" s="6">
        <v>3.1166666699999999</v>
      </c>
      <c r="M187" s="6">
        <v>4.4666666800000003</v>
      </c>
      <c r="N187" s="6">
        <v>0</v>
      </c>
      <c r="O187" s="6">
        <v>4.9500000199999992</v>
      </c>
      <c r="P187" s="6">
        <v>0.66666667999999996</v>
      </c>
      <c r="Q187" s="6">
        <v>0.25</v>
      </c>
      <c r="R187" s="6">
        <v>4.8333333399999994</v>
      </c>
      <c r="S187" s="6">
        <v>0</v>
      </c>
      <c r="T187" s="6">
        <v>0</v>
      </c>
      <c r="U187" s="6">
        <v>10.616666710000001</v>
      </c>
      <c r="V187" s="6">
        <v>3.4166666800000001</v>
      </c>
      <c r="W187" s="6">
        <v>0.33333333999999998</v>
      </c>
    </row>
    <row r="188" spans="1:23" x14ac:dyDescent="0.25">
      <c r="A188" s="8" t="s">
        <v>257</v>
      </c>
      <c r="B188" s="4">
        <v>46</v>
      </c>
      <c r="C188" s="6">
        <v>20.68</v>
      </c>
      <c r="D188" s="4">
        <v>79192.399999999994</v>
      </c>
      <c r="E188" s="6">
        <f>C188/5</f>
        <v>4.1360000000000001</v>
      </c>
      <c r="F188" s="8">
        <v>213963</v>
      </c>
      <c r="G188" s="12">
        <f>E188/F188*1000000</f>
        <v>19.330444983478454</v>
      </c>
      <c r="H188" s="6">
        <f>(C188/D188)*100</f>
        <v>2.6113616963243946E-2</v>
      </c>
      <c r="I188">
        <v>0</v>
      </c>
      <c r="J188" s="6">
        <v>1.1666666699999999</v>
      </c>
      <c r="K188" s="6">
        <v>1.5</v>
      </c>
      <c r="L188" s="6">
        <v>5.6666667200000003</v>
      </c>
      <c r="M188" s="6">
        <v>2.3333333410000003</v>
      </c>
      <c r="N188" s="6">
        <v>1</v>
      </c>
      <c r="O188" s="6">
        <v>1.14285715</v>
      </c>
      <c r="P188" s="6">
        <v>1.25</v>
      </c>
      <c r="Q188" s="6">
        <v>2.6666666750000001</v>
      </c>
      <c r="R188" s="6">
        <v>2.5</v>
      </c>
      <c r="S188" s="6">
        <v>0</v>
      </c>
      <c r="T188" s="6">
        <v>0</v>
      </c>
      <c r="U188" s="6">
        <v>0.83333334000000003</v>
      </c>
      <c r="V188" s="6">
        <v>0.625</v>
      </c>
      <c r="W188" s="6">
        <v>0</v>
      </c>
    </row>
    <row r="189" spans="1:23" x14ac:dyDescent="0.25">
      <c r="A189" s="8" t="s">
        <v>353</v>
      </c>
      <c r="B189" s="4">
        <v>31</v>
      </c>
      <c r="C189" s="6">
        <v>13.15</v>
      </c>
      <c r="D189" s="4">
        <v>79192.399999999994</v>
      </c>
      <c r="E189" s="6">
        <f>C189/5</f>
        <v>2.63</v>
      </c>
      <c r="F189" s="8">
        <v>136826.796875</v>
      </c>
      <c r="G189" s="12">
        <f>E189/F189*1000000</f>
        <v>19.221381045722151</v>
      </c>
      <c r="H189" s="6">
        <f>(C189/D189)*100</f>
        <v>1.660512877498346E-2</v>
      </c>
      <c r="I189">
        <v>0</v>
      </c>
      <c r="J189" s="6">
        <v>0.625</v>
      </c>
      <c r="K189" s="6">
        <v>0</v>
      </c>
      <c r="L189" s="6">
        <v>4.761905095238099E-2</v>
      </c>
      <c r="M189" s="6">
        <v>1.1000000000000001</v>
      </c>
      <c r="N189" s="6">
        <v>4.761905095238099E-2</v>
      </c>
      <c r="O189" s="6">
        <v>5.1666667200000003</v>
      </c>
      <c r="P189" s="6">
        <v>0</v>
      </c>
      <c r="Q189" s="6">
        <v>0</v>
      </c>
      <c r="R189" s="6">
        <v>4.761905095238099E-2</v>
      </c>
      <c r="S189" s="6">
        <v>0</v>
      </c>
      <c r="T189" s="6">
        <v>0</v>
      </c>
      <c r="U189" s="6">
        <v>5.4583333400000003</v>
      </c>
      <c r="V189" s="6">
        <v>0.65952381999999998</v>
      </c>
      <c r="W189" s="6">
        <v>0</v>
      </c>
    </row>
    <row r="190" spans="1:23" x14ac:dyDescent="0.25">
      <c r="A190" s="1" t="s">
        <v>17</v>
      </c>
      <c r="B190" s="4">
        <v>543</v>
      </c>
      <c r="C190" s="5">
        <v>221.47</v>
      </c>
      <c r="D190" s="4">
        <v>79192.399999999994</v>
      </c>
      <c r="E190" s="6">
        <v>44.293999999999997</v>
      </c>
      <c r="F190" s="8">
        <v>2338792.25</v>
      </c>
      <c r="G190" s="10">
        <v>18.938834776795588</v>
      </c>
      <c r="H190" s="6">
        <v>0.27966067450917009</v>
      </c>
      <c r="I190">
        <v>1</v>
      </c>
      <c r="J190" s="6">
        <v>2.5</v>
      </c>
      <c r="K190" s="6">
        <v>15.341865199999992</v>
      </c>
      <c r="L190" s="6">
        <v>9.1273809799999981</v>
      </c>
      <c r="M190" s="6">
        <v>41.134524019952373</v>
      </c>
      <c r="N190" s="6">
        <v>8.7833333700000011</v>
      </c>
      <c r="O190" s="6">
        <v>22.066468309999983</v>
      </c>
      <c r="P190" s="6">
        <v>19.788095294999998</v>
      </c>
      <c r="Q190" s="6">
        <v>14.233333349999995</v>
      </c>
      <c r="R190" s="6">
        <v>20.098412769999999</v>
      </c>
      <c r="S190" s="6">
        <v>0</v>
      </c>
      <c r="T190" s="6">
        <v>5.45000003</v>
      </c>
      <c r="U190" s="6">
        <v>35.771566119952382</v>
      </c>
      <c r="V190" s="6">
        <v>22.177976339952377</v>
      </c>
      <c r="W190" s="6">
        <v>5</v>
      </c>
    </row>
    <row r="191" spans="1:23" x14ac:dyDescent="0.25">
      <c r="A191" s="8" t="s">
        <v>302</v>
      </c>
      <c r="B191" s="4">
        <v>44</v>
      </c>
      <c r="C191" s="6">
        <v>24.72</v>
      </c>
      <c r="D191" s="4">
        <v>79192.399999999994</v>
      </c>
      <c r="E191" s="6">
        <f>C191/5</f>
        <v>4.944</v>
      </c>
      <c r="F191" s="8">
        <v>262723.40625</v>
      </c>
      <c r="G191" s="12">
        <f>E191/F191*1000000</f>
        <v>18.818270022334563</v>
      </c>
      <c r="H191" s="6">
        <f>(C191/D191)*100</f>
        <v>3.1215116602098185E-2</v>
      </c>
      <c r="I191">
        <v>0</v>
      </c>
      <c r="J191" s="6">
        <v>0.25</v>
      </c>
      <c r="K191" s="6">
        <v>3.6944444555555553</v>
      </c>
      <c r="L191" s="6">
        <v>4.6666666799999996</v>
      </c>
      <c r="M191" s="6">
        <v>4.05</v>
      </c>
      <c r="N191" s="6">
        <v>0.11111111555555558</v>
      </c>
      <c r="O191" s="6">
        <v>5.6111111255555555</v>
      </c>
      <c r="P191" s="6">
        <v>0.66666667999999996</v>
      </c>
      <c r="Q191" s="6">
        <v>0.51666666999999999</v>
      </c>
      <c r="R191" s="6">
        <v>2.3333333399999998</v>
      </c>
      <c r="S191" s="6">
        <v>0.5</v>
      </c>
      <c r="T191" s="6">
        <v>0</v>
      </c>
      <c r="U191" s="6">
        <v>1.4</v>
      </c>
      <c r="V191" s="6">
        <v>0.91666668000000007</v>
      </c>
      <c r="W191" s="6">
        <v>0</v>
      </c>
    </row>
    <row r="192" spans="1:23" x14ac:dyDescent="0.25">
      <c r="A192" s="8" t="s">
        <v>310</v>
      </c>
      <c r="B192" s="4">
        <v>27</v>
      </c>
      <c r="C192" s="6">
        <v>12.13</v>
      </c>
      <c r="D192" s="4">
        <v>79192.399999999994</v>
      </c>
      <c r="E192" s="6">
        <f>C192/5</f>
        <v>2.4260000000000002</v>
      </c>
      <c r="F192" s="8">
        <v>129287.6015625</v>
      </c>
      <c r="G192" s="12">
        <f>E192/F192*1000000</f>
        <v>18.76436696698428</v>
      </c>
      <c r="H192" s="6">
        <f>(C192/D192)*100</f>
        <v>1.5317126390916301E-2</v>
      </c>
      <c r="I192">
        <v>0</v>
      </c>
      <c r="J192" s="6">
        <v>1.45</v>
      </c>
      <c r="K192" s="6">
        <v>0</v>
      </c>
      <c r="L192" s="6">
        <v>0</v>
      </c>
      <c r="M192" s="6">
        <v>3.4000000100000003</v>
      </c>
      <c r="N192" s="6">
        <v>0</v>
      </c>
      <c r="O192" s="6">
        <v>2.5</v>
      </c>
      <c r="P192" s="6">
        <v>0</v>
      </c>
      <c r="Q192" s="6">
        <v>1.5999999999999999</v>
      </c>
      <c r="R192" s="6">
        <v>0</v>
      </c>
      <c r="S192" s="6">
        <v>0.45</v>
      </c>
      <c r="T192" s="6">
        <v>0</v>
      </c>
      <c r="U192" s="6">
        <v>0.95</v>
      </c>
      <c r="V192" s="6">
        <v>1.7833333499999999</v>
      </c>
      <c r="W192" s="6">
        <v>0</v>
      </c>
    </row>
    <row r="193" spans="1:23" x14ac:dyDescent="0.25">
      <c r="A193" s="8" t="s">
        <v>171</v>
      </c>
      <c r="B193" s="4">
        <v>89</v>
      </c>
      <c r="C193" s="6">
        <v>35.54</v>
      </c>
      <c r="D193" s="4">
        <v>79192.399999999994</v>
      </c>
      <c r="E193" s="6">
        <f>C193/5</f>
        <v>7.1079999999999997</v>
      </c>
      <c r="F193" s="8">
        <v>383145.40625</v>
      </c>
      <c r="G193" s="12">
        <f>E193/F193*1000000</f>
        <v>18.551703567501665</v>
      </c>
      <c r="H193" s="6">
        <f>(C193/D193)*100</f>
        <v>4.4878043852692936E-2</v>
      </c>
      <c r="I193">
        <v>0</v>
      </c>
      <c r="J193" s="6">
        <v>0.33333333999999998</v>
      </c>
      <c r="K193" s="6">
        <v>1.250000016</v>
      </c>
      <c r="L193" s="6">
        <v>5.7857143000000004</v>
      </c>
      <c r="M193" s="6">
        <v>0.33333333999999998</v>
      </c>
      <c r="N193" s="6">
        <v>0</v>
      </c>
      <c r="O193" s="6">
        <v>4.7500000159999995</v>
      </c>
      <c r="P193" s="6">
        <v>1</v>
      </c>
      <c r="Q193" s="6">
        <v>2</v>
      </c>
      <c r="R193" s="6">
        <v>0.25</v>
      </c>
      <c r="S193" s="6">
        <v>0</v>
      </c>
      <c r="T193" s="6">
        <v>1</v>
      </c>
      <c r="U193" s="6">
        <v>16.840476319999997</v>
      </c>
      <c r="V193" s="6">
        <v>1.6666666700000001</v>
      </c>
      <c r="W193" s="6">
        <v>0.33333333999999998</v>
      </c>
    </row>
    <row r="194" spans="1:23" x14ac:dyDescent="0.25">
      <c r="A194" s="8" t="s">
        <v>364</v>
      </c>
      <c r="B194" s="4">
        <v>57</v>
      </c>
      <c r="C194" s="6">
        <v>19.899999999999999</v>
      </c>
      <c r="D194" s="4">
        <v>79192.399999999994</v>
      </c>
      <c r="E194" s="6">
        <f>C194/5</f>
        <v>3.9799999999999995</v>
      </c>
      <c r="F194" s="8">
        <v>217552</v>
      </c>
      <c r="G194" s="12">
        <f>E194/F194*1000000</f>
        <v>18.2944767228065</v>
      </c>
      <c r="H194" s="6">
        <f>(C194/D194)*100</f>
        <v>2.5128673963663181E-2</v>
      </c>
      <c r="I194">
        <v>0</v>
      </c>
      <c r="J194" s="6">
        <v>0</v>
      </c>
      <c r="K194" s="6">
        <v>7.627976209999999</v>
      </c>
      <c r="L194" s="6">
        <v>0.5</v>
      </c>
      <c r="M194" s="6">
        <v>0.2</v>
      </c>
      <c r="N194" s="6">
        <v>1</v>
      </c>
      <c r="O194" s="6">
        <v>5.8779762150000003</v>
      </c>
      <c r="P194" s="6">
        <v>8.3333334999999994E-2</v>
      </c>
      <c r="Q194" s="6">
        <v>0</v>
      </c>
      <c r="R194" s="6">
        <v>1.400000015</v>
      </c>
      <c r="S194" s="6">
        <v>0</v>
      </c>
      <c r="T194" s="6">
        <v>0</v>
      </c>
      <c r="U194" s="6">
        <v>2.3571428999999999</v>
      </c>
      <c r="V194" s="6">
        <v>0</v>
      </c>
      <c r="W194" s="6">
        <v>0.85714289999999993</v>
      </c>
    </row>
    <row r="195" spans="1:23" x14ac:dyDescent="0.25">
      <c r="A195" s="1" t="s">
        <v>61</v>
      </c>
      <c r="B195" s="4">
        <v>258</v>
      </c>
      <c r="C195" s="5">
        <v>120.4</v>
      </c>
      <c r="D195" s="4">
        <v>79192.399999999994</v>
      </c>
      <c r="E195" s="6">
        <v>24.080000000000002</v>
      </c>
      <c r="F195" s="8">
        <v>1318407.75</v>
      </c>
      <c r="G195" s="10">
        <v>18.264455742163229</v>
      </c>
      <c r="H195" s="6">
        <v>0.15203479121733907</v>
      </c>
      <c r="I195">
        <v>1</v>
      </c>
      <c r="J195" s="6">
        <v>4.8333333400000003</v>
      </c>
      <c r="K195" s="6">
        <v>13.333333369999998</v>
      </c>
      <c r="L195" s="6">
        <v>6.5242424539999995</v>
      </c>
      <c r="M195" s="6">
        <v>21.666666819</v>
      </c>
      <c r="N195" s="6">
        <v>21.276190579999998</v>
      </c>
      <c r="O195" s="6">
        <v>6.4166666999999995</v>
      </c>
      <c r="P195" s="6">
        <v>3.9396825900000008</v>
      </c>
      <c r="Q195" s="6">
        <v>2.5416666749999992</v>
      </c>
      <c r="R195" s="6">
        <v>5.9500000299999991</v>
      </c>
      <c r="S195" s="6">
        <v>0.5</v>
      </c>
      <c r="T195" s="6">
        <v>0.91666667999999996</v>
      </c>
      <c r="U195" s="6">
        <v>24.707692409999996</v>
      </c>
      <c r="V195" s="6">
        <v>4.4583333799999991</v>
      </c>
      <c r="W195" s="6">
        <v>3.3333333399999998</v>
      </c>
    </row>
    <row r="196" spans="1:23" x14ac:dyDescent="0.25">
      <c r="A196" s="1" t="s">
        <v>74</v>
      </c>
      <c r="B196" s="4">
        <v>841</v>
      </c>
      <c r="C196" s="5">
        <v>397.23</v>
      </c>
      <c r="D196" s="4">
        <v>79192.399999999994</v>
      </c>
      <c r="E196" s="6">
        <v>79.445999999999998</v>
      </c>
      <c r="F196" s="8">
        <v>4392801</v>
      </c>
      <c r="G196" s="10">
        <v>18.085499434187888</v>
      </c>
      <c r="H196" s="6">
        <v>0.50160116374803654</v>
      </c>
      <c r="I196">
        <v>1</v>
      </c>
      <c r="J196" s="6">
        <v>10.266666669999999</v>
      </c>
      <c r="K196" s="6">
        <v>34.050000092999994</v>
      </c>
      <c r="L196" s="6">
        <v>18.646933796015865</v>
      </c>
      <c r="M196" s="6">
        <v>50.684920985222249</v>
      </c>
      <c r="N196" s="6">
        <v>9.806746079111111</v>
      </c>
      <c r="O196" s="6">
        <v>83.081624171999977</v>
      </c>
      <c r="P196" s="6">
        <v>16.627381061015868</v>
      </c>
      <c r="Q196" s="6">
        <v>31.652777864555556</v>
      </c>
      <c r="R196" s="6">
        <v>28.032738217904765</v>
      </c>
      <c r="S196" s="6">
        <v>3.5833333349999998</v>
      </c>
      <c r="T196" s="6">
        <v>0.96785714999999994</v>
      </c>
      <c r="U196" s="6">
        <v>69.150000249666661</v>
      </c>
      <c r="V196" s="6">
        <v>35.184325642222213</v>
      </c>
      <c r="W196" s="6">
        <v>5.4992424489999996</v>
      </c>
    </row>
    <row r="197" spans="1:23" x14ac:dyDescent="0.25">
      <c r="A197" s="8" t="s">
        <v>122</v>
      </c>
      <c r="B197" s="4">
        <v>48</v>
      </c>
      <c r="C197" s="6">
        <v>13.86</v>
      </c>
      <c r="D197" s="4">
        <v>79192.399999999994</v>
      </c>
      <c r="E197" s="6">
        <f>C197/5</f>
        <v>2.7719999999999998</v>
      </c>
      <c r="F197" s="8">
        <v>153436.59375</v>
      </c>
      <c r="G197" s="12">
        <f>E197/F197*1000000</f>
        <v>18.066094484061104</v>
      </c>
      <c r="H197" s="6">
        <f>(C197/D197)*100</f>
        <v>1.7501679454089029E-2</v>
      </c>
      <c r="I197">
        <v>0</v>
      </c>
      <c r="J197" s="6">
        <v>0.50000000999999994</v>
      </c>
      <c r="K197" s="6">
        <v>1.3214286</v>
      </c>
      <c r="L197" s="6">
        <v>4.2833333749999998</v>
      </c>
      <c r="M197" s="6">
        <v>4.5000000599999996</v>
      </c>
      <c r="N197" s="6">
        <v>0</v>
      </c>
      <c r="O197" s="6">
        <v>0</v>
      </c>
      <c r="P197" s="6">
        <v>1.619047645</v>
      </c>
      <c r="Q197" s="6">
        <v>0</v>
      </c>
      <c r="R197" s="6">
        <v>0.56666667000000004</v>
      </c>
      <c r="S197" s="6">
        <v>0</v>
      </c>
      <c r="T197" s="6">
        <v>0</v>
      </c>
      <c r="U197" s="6">
        <v>1.0714285750000001</v>
      </c>
      <c r="V197" s="6">
        <v>0</v>
      </c>
      <c r="W197" s="6">
        <v>0</v>
      </c>
    </row>
    <row r="198" spans="1:23" x14ac:dyDescent="0.25">
      <c r="A198" s="1" t="s">
        <v>56</v>
      </c>
      <c r="B198" s="4">
        <v>198</v>
      </c>
      <c r="C198" s="5">
        <v>76.37</v>
      </c>
      <c r="D198" s="4">
        <v>79192.399999999994</v>
      </c>
      <c r="E198" s="6">
        <v>15.274000000000001</v>
      </c>
      <c r="F198" s="8">
        <v>862224.1875</v>
      </c>
      <c r="G198" s="10">
        <v>17.714650344345625</v>
      </c>
      <c r="H198" s="6">
        <v>9.6436021638440061E-2</v>
      </c>
      <c r="I198">
        <v>1</v>
      </c>
      <c r="J198" s="6">
        <v>0.33333333999999998</v>
      </c>
      <c r="K198" s="6">
        <v>1.075</v>
      </c>
      <c r="L198" s="6">
        <v>1.733333338</v>
      </c>
      <c r="M198" s="6">
        <v>17.530429422999994</v>
      </c>
      <c r="N198" s="6">
        <v>1.14285715</v>
      </c>
      <c r="O198" s="6">
        <v>10.762500039999999</v>
      </c>
      <c r="P198" s="6">
        <v>2.6666666699999997</v>
      </c>
      <c r="Q198" s="6">
        <v>3.2984127099999996</v>
      </c>
      <c r="R198" s="6">
        <v>4.4500000049999997</v>
      </c>
      <c r="S198" s="6">
        <v>0.16666666999999999</v>
      </c>
      <c r="T198" s="6">
        <v>0</v>
      </c>
      <c r="U198" s="6">
        <v>19.082142912999998</v>
      </c>
      <c r="V198" s="6">
        <v>13.966666807999994</v>
      </c>
      <c r="W198" s="6">
        <v>0.16666666999999999</v>
      </c>
    </row>
    <row r="199" spans="1:23" x14ac:dyDescent="0.25">
      <c r="A199" s="8" t="s">
        <v>126</v>
      </c>
      <c r="B199" s="4">
        <v>73</v>
      </c>
      <c r="C199" s="6">
        <v>35.71</v>
      </c>
      <c r="D199" s="4">
        <v>79192.399999999994</v>
      </c>
      <c r="E199" s="6">
        <f>C199/5</f>
        <v>7.1420000000000003</v>
      </c>
      <c r="F199" s="8">
        <v>405695.59375</v>
      </c>
      <c r="G199" s="12">
        <f>E199/F199*1000000</f>
        <v>17.604332189028121</v>
      </c>
      <c r="H199" s="6">
        <f>(C199/D199)*100</f>
        <v>4.5092710916704137E-2</v>
      </c>
      <c r="I199">
        <v>0</v>
      </c>
      <c r="J199" s="6">
        <v>1</v>
      </c>
      <c r="K199" s="6">
        <v>7.1416666675</v>
      </c>
      <c r="L199" s="6">
        <v>3.2500000199999994</v>
      </c>
      <c r="M199" s="6">
        <v>4.2722222275000004</v>
      </c>
      <c r="N199" s="6">
        <v>0.33333333999999998</v>
      </c>
      <c r="O199" s="6">
        <v>3.2</v>
      </c>
      <c r="P199" s="6">
        <v>2.5</v>
      </c>
      <c r="Q199" s="6">
        <v>10.466666719999997</v>
      </c>
      <c r="R199" s="6">
        <v>2</v>
      </c>
      <c r="S199" s="6">
        <v>0</v>
      </c>
      <c r="T199" s="6">
        <v>0</v>
      </c>
      <c r="U199" s="6">
        <v>0.54166666750000003</v>
      </c>
      <c r="V199" s="6">
        <v>1</v>
      </c>
      <c r="W199" s="6">
        <v>0</v>
      </c>
    </row>
    <row r="200" spans="1:23" x14ac:dyDescent="0.25">
      <c r="A200" s="1" t="s">
        <v>94</v>
      </c>
      <c r="B200" s="4">
        <v>419</v>
      </c>
      <c r="C200" s="5">
        <v>148.61000000000001</v>
      </c>
      <c r="D200" s="4">
        <v>79192.399999999994</v>
      </c>
      <c r="E200" s="6">
        <v>29.722000000000001</v>
      </c>
      <c r="F200" s="8">
        <v>1706877</v>
      </c>
      <c r="G200" s="10">
        <v>17.413088347900874</v>
      </c>
      <c r="H200" s="6">
        <v>0.18765689636884353</v>
      </c>
      <c r="I200">
        <v>1</v>
      </c>
      <c r="J200" s="6">
        <v>1.83333334</v>
      </c>
      <c r="K200" s="6">
        <v>10.000000019999998</v>
      </c>
      <c r="L200" s="6">
        <v>8.5277778200000007</v>
      </c>
      <c r="M200" s="6">
        <v>36.147390466000004</v>
      </c>
      <c r="N200" s="6">
        <v>0.16666666999999999</v>
      </c>
      <c r="O200" s="6">
        <v>9.9047619359999963</v>
      </c>
      <c r="P200" s="6">
        <v>1.25</v>
      </c>
      <c r="Q200" s="6">
        <v>4.6666667000000004</v>
      </c>
      <c r="R200" s="6">
        <v>9.5166667099999955</v>
      </c>
      <c r="S200" s="6">
        <v>0</v>
      </c>
      <c r="T200" s="6">
        <v>3.25</v>
      </c>
      <c r="U200" s="6">
        <v>52.335317659999987</v>
      </c>
      <c r="V200" s="6">
        <v>7.5922619599999983</v>
      </c>
      <c r="W200" s="6">
        <v>3.4166666799999996</v>
      </c>
    </row>
    <row r="201" spans="1:23" x14ac:dyDescent="0.25">
      <c r="A201" s="1" t="s">
        <v>78</v>
      </c>
      <c r="B201" s="4">
        <v>469</v>
      </c>
      <c r="C201" s="5">
        <v>197.2</v>
      </c>
      <c r="D201" s="4">
        <v>79192.399999999994</v>
      </c>
      <c r="E201" s="6">
        <v>39.44</v>
      </c>
      <c r="F201" s="8">
        <v>2286701.5</v>
      </c>
      <c r="G201" s="10">
        <v>17.247550675066247</v>
      </c>
      <c r="H201" s="6">
        <v>0.24901379425298387</v>
      </c>
      <c r="I201">
        <v>1</v>
      </c>
      <c r="J201" s="6">
        <v>2.4916666959999998</v>
      </c>
      <c r="K201" s="6">
        <v>24.960449808518522</v>
      </c>
      <c r="L201" s="6">
        <v>5.9750000250000008</v>
      </c>
      <c r="M201" s="6">
        <v>37.861147382000006</v>
      </c>
      <c r="N201" s="6">
        <v>4.3916667079999998</v>
      </c>
      <c r="O201" s="6">
        <v>21.922222239999996</v>
      </c>
      <c r="P201" s="6">
        <v>6.4055556211111089</v>
      </c>
      <c r="Q201" s="6">
        <v>7.0416666760000002</v>
      </c>
      <c r="R201" s="6">
        <v>8.2037037074074082</v>
      </c>
      <c r="S201" s="6">
        <v>1.325</v>
      </c>
      <c r="T201" s="6">
        <v>4.0000000000000009</v>
      </c>
      <c r="U201" s="6">
        <v>63.487037368407499</v>
      </c>
      <c r="V201" s="6">
        <v>8.5388889651111111</v>
      </c>
      <c r="W201" s="6">
        <v>0.60000000799999997</v>
      </c>
    </row>
    <row r="202" spans="1:23" x14ac:dyDescent="0.25">
      <c r="A202" s="8" t="s">
        <v>123</v>
      </c>
      <c r="B202" s="4">
        <v>32</v>
      </c>
      <c r="C202" s="6">
        <v>18.52</v>
      </c>
      <c r="D202" s="4">
        <v>79192.399999999994</v>
      </c>
      <c r="E202" s="6">
        <f>C202/5</f>
        <v>3.7039999999999997</v>
      </c>
      <c r="F202" s="8">
        <v>214765.59375</v>
      </c>
      <c r="G202" s="12">
        <f>E202/F202*1000000</f>
        <v>17.246710403304533</v>
      </c>
      <c r="H202" s="6">
        <f>(C202/D202)*100</f>
        <v>2.3386082502866438E-2</v>
      </c>
      <c r="I202">
        <v>0</v>
      </c>
      <c r="J202" s="6">
        <v>0</v>
      </c>
      <c r="K202" s="6">
        <v>2.4166666760000002</v>
      </c>
      <c r="L202" s="6">
        <v>1.7124999999999999</v>
      </c>
      <c r="M202" s="6">
        <v>1.01666667</v>
      </c>
      <c r="N202" s="6">
        <v>1.383333336</v>
      </c>
      <c r="O202" s="6">
        <v>1.83333335</v>
      </c>
      <c r="P202" s="6">
        <v>1.7291666700000001</v>
      </c>
      <c r="Q202" s="6">
        <v>8.3333334999999994E-2</v>
      </c>
      <c r="R202" s="6">
        <v>6.3833333359999997</v>
      </c>
      <c r="S202" s="6">
        <v>0</v>
      </c>
      <c r="T202" s="6">
        <v>0</v>
      </c>
      <c r="U202" s="6">
        <v>1.2083333350000001</v>
      </c>
      <c r="V202" s="6">
        <v>0.75</v>
      </c>
      <c r="W202" s="6">
        <v>0</v>
      </c>
    </row>
    <row r="203" spans="1:23" x14ac:dyDescent="0.25">
      <c r="A203" s="1" t="s">
        <v>87</v>
      </c>
      <c r="B203" s="4">
        <v>143</v>
      </c>
      <c r="C203" s="5">
        <v>60.86</v>
      </c>
      <c r="D203" s="4">
        <v>79192.399999999994</v>
      </c>
      <c r="E203" s="6">
        <v>12.172000000000001</v>
      </c>
      <c r="F203" s="8">
        <v>708554</v>
      </c>
      <c r="G203" s="10">
        <v>17.178648345785923</v>
      </c>
      <c r="H203" s="6">
        <v>7.6850808916007096E-2</v>
      </c>
      <c r="I203">
        <v>1</v>
      </c>
      <c r="J203" s="6">
        <v>1.1785714419047619</v>
      </c>
      <c r="K203" s="6">
        <v>1.4261905049999999</v>
      </c>
      <c r="L203" s="6">
        <v>2.6666666950000004</v>
      </c>
      <c r="M203" s="6">
        <v>7.613492120000001</v>
      </c>
      <c r="N203" s="6">
        <v>1.5416666800000001</v>
      </c>
      <c r="O203" s="6">
        <v>10.176190510000001</v>
      </c>
      <c r="P203" s="6">
        <v>4.7500000100000008</v>
      </c>
      <c r="Q203" s="6">
        <v>5.3035714419047615</v>
      </c>
      <c r="R203" s="6">
        <v>0.83333334000000003</v>
      </c>
      <c r="S203" s="6">
        <v>0</v>
      </c>
      <c r="T203" s="6">
        <v>0.82499999999999996</v>
      </c>
      <c r="U203" s="6">
        <v>4.983333375</v>
      </c>
      <c r="V203" s="6">
        <v>18.226129551904755</v>
      </c>
      <c r="W203" s="6">
        <v>1.33333334</v>
      </c>
    </row>
    <row r="204" spans="1:23" x14ac:dyDescent="0.25">
      <c r="A204" s="8" t="s">
        <v>350</v>
      </c>
      <c r="B204" s="4">
        <v>77</v>
      </c>
      <c r="C204" s="6">
        <v>27.3</v>
      </c>
      <c r="D204" s="4">
        <v>79192.399999999994</v>
      </c>
      <c r="E204" s="6">
        <f>C204/5</f>
        <v>5.46</v>
      </c>
      <c r="F204" s="8">
        <v>319365.1875</v>
      </c>
      <c r="G204" s="12">
        <f>E204/F204*1000000</f>
        <v>17.096415682438774</v>
      </c>
      <c r="H204" s="6">
        <f>(C204/D204)*100</f>
        <v>3.4473004985326877E-2</v>
      </c>
      <c r="I204">
        <v>0</v>
      </c>
      <c r="J204" s="6">
        <v>5.32619051</v>
      </c>
      <c r="K204" s="6">
        <v>0.66666667999999996</v>
      </c>
      <c r="L204" s="6">
        <v>1.33333334</v>
      </c>
      <c r="M204" s="6">
        <v>6.0678571850000012</v>
      </c>
      <c r="N204" s="6">
        <v>1.8666666700000001</v>
      </c>
      <c r="O204" s="6">
        <v>2.7555555799999998</v>
      </c>
      <c r="P204" s="6">
        <v>0</v>
      </c>
      <c r="Q204" s="6">
        <v>1</v>
      </c>
      <c r="R204" s="6">
        <v>1.75</v>
      </c>
      <c r="S204" s="6">
        <v>0</v>
      </c>
      <c r="T204" s="6">
        <v>0</v>
      </c>
      <c r="U204" s="6">
        <v>3.4492424339999999</v>
      </c>
      <c r="V204" s="6">
        <v>1.5833333349999998</v>
      </c>
      <c r="W204" s="6">
        <v>1.5</v>
      </c>
    </row>
    <row r="205" spans="1:23" x14ac:dyDescent="0.25">
      <c r="A205" s="8" t="s">
        <v>385</v>
      </c>
      <c r="B205" s="4">
        <v>129</v>
      </c>
      <c r="C205" s="6">
        <v>37.56</v>
      </c>
      <c r="D205" s="4">
        <v>79192.399999999994</v>
      </c>
      <c r="E205" s="6">
        <f>C205/5</f>
        <v>7.5120000000000005</v>
      </c>
      <c r="F205" s="8">
        <v>439660</v>
      </c>
      <c r="G205" s="12">
        <f>E205/F205*1000000</f>
        <v>17.085930036846655</v>
      </c>
      <c r="H205" s="6">
        <f>(C205/D205)*100</f>
        <v>4.7428793672120058E-2</v>
      </c>
      <c r="I205">
        <v>0</v>
      </c>
      <c r="J205" s="6">
        <v>0</v>
      </c>
      <c r="K205" s="6">
        <v>6.4111111000000047</v>
      </c>
      <c r="L205" s="6">
        <v>0</v>
      </c>
      <c r="M205" s="6">
        <v>4.7000000200000001</v>
      </c>
      <c r="N205" s="6">
        <v>0</v>
      </c>
      <c r="O205" s="6">
        <v>16.099206409999976</v>
      </c>
      <c r="P205" s="6">
        <v>1</v>
      </c>
      <c r="Q205" s="6">
        <v>2.3000000099999998</v>
      </c>
      <c r="R205" s="6">
        <v>0.875</v>
      </c>
      <c r="S205" s="6">
        <v>0</v>
      </c>
      <c r="T205" s="6">
        <v>0</v>
      </c>
      <c r="U205" s="6">
        <v>2.6666666700000001</v>
      </c>
      <c r="V205" s="6">
        <v>3.5055555799999998</v>
      </c>
      <c r="W205" s="6">
        <v>0</v>
      </c>
    </row>
    <row r="206" spans="1:23" x14ac:dyDescent="0.25">
      <c r="A206" s="8" t="s">
        <v>118</v>
      </c>
      <c r="B206" s="4">
        <v>73</v>
      </c>
      <c r="C206" s="6">
        <v>37.090000000000003</v>
      </c>
      <c r="D206" s="4">
        <v>79192.399999999994</v>
      </c>
      <c r="E206" s="6">
        <f>C206/5</f>
        <v>7.418000000000001</v>
      </c>
      <c r="F206" s="8">
        <v>437251.8125</v>
      </c>
      <c r="G206" s="12">
        <f>E206/F206*1000000</f>
        <v>16.965052603412598</v>
      </c>
      <c r="H206" s="6">
        <f>(C206/D206)*100</f>
        <v>4.683530237750088E-2</v>
      </c>
      <c r="I206">
        <v>0</v>
      </c>
      <c r="J206" s="6">
        <v>0.58333334000000003</v>
      </c>
      <c r="K206" s="6">
        <v>1.5000000200000001</v>
      </c>
      <c r="L206" s="6">
        <v>0.2</v>
      </c>
      <c r="M206" s="6">
        <v>2.3750000199999999</v>
      </c>
      <c r="N206" s="6">
        <v>0.25</v>
      </c>
      <c r="O206" s="6">
        <v>7.4500000200000009</v>
      </c>
      <c r="P206" s="6">
        <v>0.5</v>
      </c>
      <c r="Q206" s="6">
        <v>3.1666666700000001</v>
      </c>
      <c r="R206" s="6">
        <v>0.66666667000000002</v>
      </c>
      <c r="S206" s="6">
        <v>0</v>
      </c>
      <c r="T206" s="6">
        <v>0</v>
      </c>
      <c r="U206" s="6">
        <v>14.800000049999998</v>
      </c>
      <c r="V206" s="6">
        <v>5.0999999999999996</v>
      </c>
      <c r="W206" s="6">
        <v>0.50000000999999994</v>
      </c>
    </row>
    <row r="207" spans="1:23" x14ac:dyDescent="0.25">
      <c r="A207" s="1" t="s">
        <v>93</v>
      </c>
      <c r="B207" s="4">
        <v>167</v>
      </c>
      <c r="C207" s="5">
        <v>83.28</v>
      </c>
      <c r="D207" s="4">
        <v>79192.399999999994</v>
      </c>
      <c r="E207" s="6">
        <v>16.655999999999999</v>
      </c>
      <c r="F207" s="8">
        <v>984178</v>
      </c>
      <c r="G207" s="10">
        <v>16.923767855001838</v>
      </c>
      <c r="H207" s="6">
        <v>3.2288451922154147E-2</v>
      </c>
      <c r="I207">
        <v>1</v>
      </c>
      <c r="J207" s="6">
        <v>4.6541666800000003</v>
      </c>
      <c r="K207" s="6">
        <v>4.25</v>
      </c>
      <c r="L207" s="6">
        <v>8.4567460511111108</v>
      </c>
      <c r="M207" s="6">
        <v>10.189285750952379</v>
      </c>
      <c r="N207" s="6">
        <v>3.82083335</v>
      </c>
      <c r="O207" s="6">
        <v>1.3833333499999998</v>
      </c>
      <c r="P207" s="6">
        <v>2.5833333599999997</v>
      </c>
      <c r="Q207" s="6">
        <v>5.7166666900000003</v>
      </c>
      <c r="R207" s="6">
        <v>8.8222222411111098</v>
      </c>
      <c r="S207" s="6">
        <v>1</v>
      </c>
      <c r="T207" s="6">
        <v>1</v>
      </c>
      <c r="U207" s="6">
        <v>17.766865182063487</v>
      </c>
      <c r="V207" s="6">
        <v>6.1375000409523821</v>
      </c>
      <c r="W207" s="6">
        <v>7.5</v>
      </c>
    </row>
    <row r="208" spans="1:23" x14ac:dyDescent="0.25">
      <c r="A208" s="8" t="s">
        <v>319</v>
      </c>
      <c r="B208" s="4">
        <v>90</v>
      </c>
      <c r="C208" s="6">
        <v>34.979999999999997</v>
      </c>
      <c r="D208" s="4">
        <v>79192.399999999994</v>
      </c>
      <c r="E208" s="6">
        <f>C208/5</f>
        <v>6.9959999999999996</v>
      </c>
      <c r="F208" s="8">
        <v>413965.40625</v>
      </c>
      <c r="G208" s="12">
        <f>E208/F208*1000000</f>
        <v>16.899962881862184</v>
      </c>
      <c r="H208" s="6">
        <f>(C208/D208)*100</f>
        <v>4.4170905288891359E-2</v>
      </c>
      <c r="I208">
        <v>0</v>
      </c>
      <c r="J208" s="6">
        <v>0</v>
      </c>
      <c r="K208" s="6">
        <v>0.59090909400000002</v>
      </c>
      <c r="L208" s="6">
        <v>0</v>
      </c>
      <c r="M208" s="6">
        <v>6.8119048100000015</v>
      </c>
      <c r="N208" s="6">
        <v>2.0499999999999998</v>
      </c>
      <c r="O208" s="6">
        <v>5.4690476400000003</v>
      </c>
      <c r="P208" s="6">
        <v>4.125</v>
      </c>
      <c r="Q208" s="6">
        <v>4.5333333400000004</v>
      </c>
      <c r="R208" s="6">
        <v>0</v>
      </c>
      <c r="S208" s="6">
        <v>0</v>
      </c>
      <c r="T208" s="6">
        <v>1</v>
      </c>
      <c r="U208" s="6">
        <v>5.8095238199999999</v>
      </c>
      <c r="V208" s="6">
        <v>4.25</v>
      </c>
      <c r="W208" s="6">
        <v>0.34285715</v>
      </c>
    </row>
    <row r="209" spans="1:23" x14ac:dyDescent="0.25">
      <c r="A209" s="8" t="s">
        <v>290</v>
      </c>
      <c r="B209" s="4">
        <v>27</v>
      </c>
      <c r="C209" s="6">
        <v>9.83</v>
      </c>
      <c r="D209" s="4">
        <v>79192.399999999994</v>
      </c>
      <c r="E209" s="6">
        <f>C209/5</f>
        <v>1.966</v>
      </c>
      <c r="F209" s="8">
        <v>119343.203125</v>
      </c>
      <c r="G209" s="12">
        <f>E209/F209*1000000</f>
        <v>16.473497849230782</v>
      </c>
      <c r="H209" s="6">
        <f>(C209/D209)*100</f>
        <v>1.2412807289588395E-2</v>
      </c>
      <c r="I209">
        <v>0</v>
      </c>
      <c r="J209" s="6">
        <v>0.83333334999999997</v>
      </c>
      <c r="K209" s="6">
        <v>0.87500000999999994</v>
      </c>
      <c r="L209" s="6">
        <v>0.16666666999999999</v>
      </c>
      <c r="M209" s="6">
        <v>0.16666666999999999</v>
      </c>
      <c r="N209" s="6">
        <v>0</v>
      </c>
      <c r="O209" s="6">
        <v>1.0178571600000001</v>
      </c>
      <c r="P209" s="6">
        <v>0</v>
      </c>
      <c r="Q209" s="6">
        <v>0.70000000999999989</v>
      </c>
      <c r="R209" s="6">
        <v>0</v>
      </c>
      <c r="S209" s="6">
        <v>0</v>
      </c>
      <c r="T209" s="6">
        <v>0</v>
      </c>
      <c r="U209" s="6">
        <v>5.3333333499999984</v>
      </c>
      <c r="V209" s="6">
        <v>0.73333334999999988</v>
      </c>
      <c r="W209" s="6">
        <v>0</v>
      </c>
    </row>
    <row r="210" spans="1:23" x14ac:dyDescent="0.25">
      <c r="A210" s="1" t="s">
        <v>34</v>
      </c>
      <c r="B210" s="4">
        <v>150</v>
      </c>
      <c r="C210" s="5">
        <v>60.88</v>
      </c>
      <c r="D210" s="4">
        <v>79192.399999999994</v>
      </c>
      <c r="E210" s="6">
        <v>12.176</v>
      </c>
      <c r="F210" s="8">
        <v>741433.1875</v>
      </c>
      <c r="G210" s="10">
        <v>16.422248430847318</v>
      </c>
      <c r="H210" s="6">
        <v>7.6876063864714309E-2</v>
      </c>
      <c r="I210">
        <v>1</v>
      </c>
      <c r="J210" s="6">
        <v>0</v>
      </c>
      <c r="K210" s="6">
        <v>2.2500000199999999</v>
      </c>
      <c r="L210" s="6">
        <v>2.04761909</v>
      </c>
      <c r="M210" s="6">
        <v>16.869444527499997</v>
      </c>
      <c r="N210" s="6">
        <v>0.33333333999999998</v>
      </c>
      <c r="O210" s="6">
        <v>16.092857169999998</v>
      </c>
      <c r="P210" s="6">
        <v>2.8333333699999987</v>
      </c>
      <c r="Q210" s="6">
        <v>2.6964286025000002</v>
      </c>
      <c r="R210" s="6">
        <v>3.5000000099999991</v>
      </c>
      <c r="S210" s="6">
        <v>0</v>
      </c>
      <c r="T210" s="6">
        <v>0</v>
      </c>
      <c r="U210" s="6">
        <v>10.458333349999998</v>
      </c>
      <c r="V210" s="6">
        <v>2.6964285924999998</v>
      </c>
      <c r="W210" s="6">
        <v>1.1000000000000001</v>
      </c>
    </row>
    <row r="211" spans="1:23" x14ac:dyDescent="0.25">
      <c r="A211" s="8" t="s">
        <v>183</v>
      </c>
      <c r="B211" s="4">
        <v>50</v>
      </c>
      <c r="C211" s="6">
        <v>16.3</v>
      </c>
      <c r="D211" s="4">
        <v>79192.399999999994</v>
      </c>
      <c r="E211" s="6">
        <f>C211/5</f>
        <v>3.2600000000000002</v>
      </c>
      <c r="F211" s="8">
        <v>200685.40625</v>
      </c>
      <c r="G211" s="12">
        <f>E211/F211*1000000</f>
        <v>16.244330172862284</v>
      </c>
      <c r="H211" s="6">
        <f>(C211/D211)*100</f>
        <v>2.0582783196367332E-2</v>
      </c>
      <c r="I211">
        <v>0</v>
      </c>
      <c r="J211" s="6">
        <v>0.4</v>
      </c>
      <c r="K211" s="6">
        <v>6.6944444600000024</v>
      </c>
      <c r="L211" s="6">
        <v>1.125</v>
      </c>
      <c r="M211" s="6">
        <v>1.5</v>
      </c>
      <c r="N211" s="6">
        <v>1.4249999999999998</v>
      </c>
      <c r="O211" s="6">
        <v>0.32500000000000001</v>
      </c>
      <c r="P211" s="6">
        <v>0</v>
      </c>
      <c r="Q211" s="6">
        <v>0.5</v>
      </c>
      <c r="R211" s="6">
        <v>0.47619048999999997</v>
      </c>
      <c r="S211" s="6">
        <v>0</v>
      </c>
      <c r="T211" s="6">
        <v>0</v>
      </c>
      <c r="U211" s="6">
        <v>3.4583333600000001</v>
      </c>
      <c r="V211" s="6">
        <v>0</v>
      </c>
      <c r="W211" s="6">
        <v>0.4</v>
      </c>
    </row>
    <row r="212" spans="1:23" x14ac:dyDescent="0.25">
      <c r="A212" s="8" t="s">
        <v>318</v>
      </c>
      <c r="B212" s="4">
        <v>29</v>
      </c>
      <c r="C212" s="6">
        <v>11.4</v>
      </c>
      <c r="D212" s="4">
        <v>79192.399999999994</v>
      </c>
      <c r="E212" s="6">
        <f>C212/5</f>
        <v>2.2800000000000002</v>
      </c>
      <c r="F212" s="8">
        <v>140859.796875</v>
      </c>
      <c r="G212" s="12">
        <f>E212/F212*1000000</f>
        <v>16.186307595085406</v>
      </c>
      <c r="H212" s="6">
        <f>(C212/D212)*100</f>
        <v>1.4395320763103533E-2</v>
      </c>
      <c r="I212">
        <v>0</v>
      </c>
      <c r="J212" s="6">
        <v>0</v>
      </c>
      <c r="K212" s="6">
        <v>4.5714285749999997</v>
      </c>
      <c r="L212" s="6">
        <v>0.16666666999999999</v>
      </c>
      <c r="M212" s="6">
        <v>4.2094017299999997</v>
      </c>
      <c r="N212" s="6">
        <v>0</v>
      </c>
      <c r="O212" s="6">
        <v>0.27142857500000001</v>
      </c>
      <c r="P212" s="6">
        <v>0.83333334000000003</v>
      </c>
      <c r="Q212" s="6">
        <v>0.1</v>
      </c>
      <c r="R212" s="6">
        <v>0</v>
      </c>
      <c r="S212" s="6">
        <v>0</v>
      </c>
      <c r="T212" s="6">
        <v>0</v>
      </c>
      <c r="U212" s="6">
        <v>1</v>
      </c>
      <c r="V212" s="6">
        <v>0.25</v>
      </c>
      <c r="W212" s="6">
        <v>0</v>
      </c>
    </row>
    <row r="213" spans="1:23" x14ac:dyDescent="0.25">
      <c r="A213" s="8" t="s">
        <v>168</v>
      </c>
      <c r="B213" s="4">
        <v>36</v>
      </c>
      <c r="C213" s="6">
        <v>11.5</v>
      </c>
      <c r="D213" s="4">
        <v>79192.399999999994</v>
      </c>
      <c r="E213" s="6">
        <f>C213/5</f>
        <v>2.2999999999999998</v>
      </c>
      <c r="F213" s="8">
        <v>142856.59375</v>
      </c>
      <c r="G213" s="12">
        <f>E213/F213*1000000</f>
        <v>16.100061884612867</v>
      </c>
      <c r="H213" s="6">
        <f>(C213/D213)*100</f>
        <v>1.4521595506639527E-2</v>
      </c>
      <c r="I213">
        <v>0</v>
      </c>
      <c r="J213" s="6">
        <v>0</v>
      </c>
      <c r="K213" s="6">
        <v>0</v>
      </c>
      <c r="L213" s="6">
        <v>0.25</v>
      </c>
      <c r="M213" s="6">
        <v>7.0000000200000017</v>
      </c>
      <c r="N213" s="6">
        <v>0.125</v>
      </c>
      <c r="O213" s="6">
        <v>0</v>
      </c>
      <c r="P213" s="6">
        <v>4.1250000299999998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</row>
    <row r="214" spans="1:23" x14ac:dyDescent="0.25">
      <c r="A214" s="8" t="s">
        <v>243</v>
      </c>
      <c r="B214" s="4">
        <v>24</v>
      </c>
      <c r="C214" s="6">
        <v>8.94</v>
      </c>
      <c r="D214" s="4">
        <v>79192.399999999994</v>
      </c>
      <c r="E214" s="6">
        <f>C214/5</f>
        <v>1.7879999999999998</v>
      </c>
      <c r="F214" s="8">
        <v>112221.203125</v>
      </c>
      <c r="G214" s="12">
        <f>E214/F214*1000000</f>
        <v>15.932817954271954</v>
      </c>
      <c r="H214" s="6">
        <f>(C214/D214)*100</f>
        <v>1.1288962072118032E-2</v>
      </c>
      <c r="I214">
        <v>0</v>
      </c>
      <c r="J214" s="6">
        <v>0</v>
      </c>
      <c r="K214" s="6">
        <v>0</v>
      </c>
      <c r="L214" s="6">
        <v>1.3888888999999998</v>
      </c>
      <c r="M214" s="6">
        <v>0</v>
      </c>
      <c r="N214" s="6">
        <v>0</v>
      </c>
      <c r="O214" s="6">
        <v>0</v>
      </c>
      <c r="P214" s="6">
        <v>3.2222222199999999</v>
      </c>
      <c r="Q214" s="6">
        <v>0</v>
      </c>
      <c r="R214" s="6">
        <v>1</v>
      </c>
      <c r="S214" s="6">
        <v>0</v>
      </c>
      <c r="T214" s="6">
        <v>0</v>
      </c>
      <c r="U214" s="6">
        <v>3.3333333399999998</v>
      </c>
      <c r="V214" s="6">
        <v>0</v>
      </c>
      <c r="W214" s="6">
        <v>0</v>
      </c>
    </row>
    <row r="215" spans="1:23" x14ac:dyDescent="0.25">
      <c r="A215" s="8" t="s">
        <v>124</v>
      </c>
      <c r="B215" s="4">
        <v>21</v>
      </c>
      <c r="C215" s="6">
        <v>10.55</v>
      </c>
      <c r="D215" s="4">
        <v>79192.399999999994</v>
      </c>
      <c r="E215" s="6">
        <f>C215/5</f>
        <v>2.1100000000000003</v>
      </c>
      <c r="F215" s="8">
        <v>134789.59375</v>
      </c>
      <c r="G215" s="12">
        <f>E215/F215*1000000</f>
        <v>15.654027446017139</v>
      </c>
      <c r="H215" s="6">
        <f>(C215/D215)*100</f>
        <v>1.3321985443047565E-2</v>
      </c>
      <c r="I215">
        <v>0</v>
      </c>
      <c r="J215" s="6">
        <v>0</v>
      </c>
      <c r="K215" s="6">
        <v>0.1</v>
      </c>
      <c r="L215" s="6">
        <v>0</v>
      </c>
      <c r="M215" s="6">
        <v>0</v>
      </c>
      <c r="N215" s="6">
        <v>0</v>
      </c>
      <c r="O215" s="6">
        <v>4</v>
      </c>
      <c r="P215" s="6">
        <v>1</v>
      </c>
      <c r="Q215" s="6">
        <v>0.16666667199999999</v>
      </c>
      <c r="R215" s="6">
        <v>0.25</v>
      </c>
      <c r="S215" s="6">
        <v>0</v>
      </c>
      <c r="T215" s="6">
        <v>0</v>
      </c>
      <c r="U215" s="6">
        <v>4.7428571600000007</v>
      </c>
      <c r="V215" s="6">
        <v>0.29166667000000002</v>
      </c>
      <c r="W215" s="6">
        <v>0</v>
      </c>
    </row>
    <row r="216" spans="1:23" x14ac:dyDescent="0.25">
      <c r="A216" s="8" t="s">
        <v>269</v>
      </c>
      <c r="B216" s="4">
        <v>63</v>
      </c>
      <c r="C216" s="6">
        <v>23.65</v>
      </c>
      <c r="D216" s="4">
        <v>79192.399999999994</v>
      </c>
      <c r="E216" s="6">
        <f>C216/5</f>
        <v>4.7299999999999995</v>
      </c>
      <c r="F216" s="8">
        <v>302553</v>
      </c>
      <c r="G216" s="12">
        <f>E216/F216*1000000</f>
        <v>15.633624521984578</v>
      </c>
      <c r="H216" s="6">
        <f>(C216/D216)*100</f>
        <v>2.9863976846263025E-2</v>
      </c>
      <c r="I216">
        <v>0</v>
      </c>
      <c r="J216" s="6">
        <v>2.5000000199999999</v>
      </c>
      <c r="K216" s="6">
        <v>4</v>
      </c>
      <c r="L216" s="6">
        <v>3.8750000200000008</v>
      </c>
      <c r="M216" s="6">
        <v>5.4333333500000007</v>
      </c>
      <c r="N216" s="6">
        <v>3.75</v>
      </c>
      <c r="O216" s="6">
        <v>1.16666669</v>
      </c>
      <c r="P216" s="6">
        <v>0.67499999999999993</v>
      </c>
      <c r="Q216" s="6">
        <v>0.5</v>
      </c>
      <c r="R216" s="6">
        <v>0</v>
      </c>
      <c r="S216" s="6">
        <v>0</v>
      </c>
      <c r="T216" s="6">
        <v>0</v>
      </c>
      <c r="U216" s="6">
        <v>1.7500000099999999</v>
      </c>
      <c r="V216" s="6">
        <v>0</v>
      </c>
      <c r="W216" s="6">
        <v>0</v>
      </c>
    </row>
    <row r="217" spans="1:23" x14ac:dyDescent="0.25">
      <c r="A217" s="8" t="s">
        <v>340</v>
      </c>
      <c r="B217" s="4">
        <v>55</v>
      </c>
      <c r="C217" s="6">
        <v>28.67</v>
      </c>
      <c r="D217" s="4">
        <v>79192.399999999994</v>
      </c>
      <c r="E217" s="6">
        <f>C217/5</f>
        <v>5.734</v>
      </c>
      <c r="F217" s="8">
        <v>367070.8125</v>
      </c>
      <c r="G217" s="12">
        <f>E217/F217*1000000</f>
        <v>15.620964142988079</v>
      </c>
      <c r="H217" s="6">
        <f>(C217/D217)*100</f>
        <v>3.6202968971770028E-2</v>
      </c>
      <c r="I217">
        <v>0</v>
      </c>
      <c r="J217" s="6">
        <v>0</v>
      </c>
      <c r="K217" s="6">
        <v>5.5833333400000003</v>
      </c>
      <c r="L217" s="6">
        <v>3.75</v>
      </c>
      <c r="M217" s="6">
        <v>0.7</v>
      </c>
      <c r="N217" s="6">
        <v>0</v>
      </c>
      <c r="O217" s="6">
        <v>0</v>
      </c>
      <c r="P217" s="6">
        <v>0</v>
      </c>
      <c r="Q217" s="6">
        <v>0.5</v>
      </c>
      <c r="R217" s="6">
        <v>3</v>
      </c>
      <c r="S217" s="6">
        <v>0</v>
      </c>
      <c r="T217" s="6">
        <v>0.5</v>
      </c>
      <c r="U217" s="6">
        <v>13.13333334</v>
      </c>
      <c r="V217" s="6">
        <v>1.5</v>
      </c>
      <c r="W217" s="6">
        <v>0</v>
      </c>
    </row>
    <row r="218" spans="1:23" x14ac:dyDescent="0.25">
      <c r="A218" s="8" t="s">
        <v>296</v>
      </c>
      <c r="B218" s="4">
        <v>13</v>
      </c>
      <c r="C218" s="6">
        <v>9.67</v>
      </c>
      <c r="D218" s="4">
        <v>79192.399999999994</v>
      </c>
      <c r="E218" s="6">
        <f>C218/5</f>
        <v>1.9339999999999999</v>
      </c>
      <c r="F218" s="8">
        <v>127598.203125</v>
      </c>
      <c r="G218" s="12">
        <f>E218/F218*1000000</f>
        <v>15.156953253529602</v>
      </c>
      <c r="H218" s="6">
        <f>(C218/D218)*100</f>
        <v>1.2210767699930803E-2</v>
      </c>
      <c r="I218">
        <v>0</v>
      </c>
      <c r="J218" s="6">
        <v>1</v>
      </c>
      <c r="K218" s="6">
        <v>0</v>
      </c>
      <c r="L218" s="6">
        <v>0</v>
      </c>
      <c r="M218" s="6">
        <v>0</v>
      </c>
      <c r="N218" s="6">
        <v>0</v>
      </c>
      <c r="O218" s="6">
        <v>2.1666666800000001</v>
      </c>
      <c r="P218" s="6">
        <v>0</v>
      </c>
      <c r="Q218" s="6">
        <v>1.5</v>
      </c>
      <c r="R218" s="6">
        <v>1</v>
      </c>
      <c r="S218" s="6">
        <v>0</v>
      </c>
      <c r="T218" s="6">
        <v>0</v>
      </c>
      <c r="U218" s="6">
        <v>2</v>
      </c>
      <c r="V218" s="6">
        <v>0</v>
      </c>
      <c r="W218" s="6">
        <v>2</v>
      </c>
    </row>
    <row r="219" spans="1:23" x14ac:dyDescent="0.25">
      <c r="A219" s="8" t="s">
        <v>254</v>
      </c>
      <c r="B219" s="4">
        <v>110</v>
      </c>
      <c r="C219" s="6">
        <v>39.83</v>
      </c>
      <c r="D219" s="4">
        <v>79192.399999999994</v>
      </c>
      <c r="E219" s="6">
        <f>C219/5</f>
        <v>7.9659999999999993</v>
      </c>
      <c r="F219" s="8">
        <v>530215.625</v>
      </c>
      <c r="G219" s="12">
        <f>E219/F219*1000000</f>
        <v>15.024076289717035</v>
      </c>
      <c r="H219" s="6">
        <f>(C219/D219)*100</f>
        <v>5.0295230350387167E-2</v>
      </c>
      <c r="I219">
        <v>0</v>
      </c>
      <c r="J219" s="6">
        <v>0.5</v>
      </c>
      <c r="K219" s="6">
        <v>4.0047619250000004</v>
      </c>
      <c r="L219" s="6">
        <v>2.0214285849999998</v>
      </c>
      <c r="M219" s="6">
        <v>11.094444489999999</v>
      </c>
      <c r="N219" s="6">
        <v>1</v>
      </c>
      <c r="O219" s="6">
        <v>4.4000000200000002</v>
      </c>
      <c r="P219" s="6">
        <v>0.125</v>
      </c>
      <c r="Q219" s="6">
        <v>2.2083333399999998</v>
      </c>
      <c r="R219" s="6">
        <v>3.3055555599999997</v>
      </c>
      <c r="S219" s="6">
        <v>0</v>
      </c>
      <c r="T219" s="6">
        <v>0</v>
      </c>
      <c r="U219" s="6">
        <v>6.583333370000001</v>
      </c>
      <c r="V219" s="6">
        <v>4.0833333600000001</v>
      </c>
      <c r="W219" s="6">
        <v>0.5</v>
      </c>
    </row>
    <row r="220" spans="1:23" x14ac:dyDescent="0.25">
      <c r="A220" s="8" t="s">
        <v>216</v>
      </c>
      <c r="B220" s="4">
        <v>36</v>
      </c>
      <c r="C220" s="6">
        <v>19.32</v>
      </c>
      <c r="D220" s="4">
        <v>79192.399999999994</v>
      </c>
      <c r="E220" s="6">
        <f>C220/5</f>
        <v>3.8639999999999999</v>
      </c>
      <c r="F220" s="8">
        <v>257994.203125</v>
      </c>
      <c r="G220" s="12">
        <f>E220/F220*1000000</f>
        <v>14.977080698700291</v>
      </c>
      <c r="H220" s="6">
        <f>(C220/D220)*100</f>
        <v>2.4396280451154405E-2</v>
      </c>
      <c r="I220">
        <v>0</v>
      </c>
      <c r="J220" s="6">
        <v>0</v>
      </c>
      <c r="K220" s="6">
        <v>0.58333334000000003</v>
      </c>
      <c r="L220" s="6">
        <v>0</v>
      </c>
      <c r="M220" s="6">
        <v>0.4</v>
      </c>
      <c r="N220" s="6">
        <v>0</v>
      </c>
      <c r="O220" s="6">
        <v>1.5</v>
      </c>
      <c r="P220" s="6">
        <v>1.83333334</v>
      </c>
      <c r="Q220" s="6">
        <v>0</v>
      </c>
      <c r="R220" s="6">
        <v>1.6666666800000001</v>
      </c>
      <c r="S220" s="6">
        <v>0</v>
      </c>
      <c r="T220" s="6">
        <v>0</v>
      </c>
      <c r="U220" s="6">
        <v>12.416666679999999</v>
      </c>
      <c r="V220" s="6">
        <v>0.5</v>
      </c>
      <c r="W220" s="6">
        <v>0.41666667000000002</v>
      </c>
    </row>
    <row r="221" spans="1:23" x14ac:dyDescent="0.25">
      <c r="A221" s="1" t="s">
        <v>85</v>
      </c>
      <c r="B221" s="4">
        <v>140</v>
      </c>
      <c r="C221" s="5">
        <v>47.02</v>
      </c>
      <c r="D221" s="4">
        <v>79192.399999999994</v>
      </c>
      <c r="E221" s="6">
        <v>9.4039999999999999</v>
      </c>
      <c r="F221" s="8">
        <v>628800.625</v>
      </c>
      <c r="G221" s="10">
        <v>14.955455872837277</v>
      </c>
      <c r="H221" s="6">
        <v>5.9374384410625265E-2</v>
      </c>
      <c r="I221">
        <v>1</v>
      </c>
      <c r="J221" s="6">
        <v>13.617948799999997</v>
      </c>
      <c r="K221" s="6">
        <v>2.7958333500000001</v>
      </c>
      <c r="L221" s="6">
        <v>2.5111111305555558</v>
      </c>
      <c r="M221" s="6">
        <v>4.7958333799999986</v>
      </c>
      <c r="N221" s="6">
        <v>0.2</v>
      </c>
      <c r="O221" s="6">
        <v>1.257575764</v>
      </c>
      <c r="P221" s="6">
        <v>0.69444445055555548</v>
      </c>
      <c r="Q221" s="6">
        <v>2.6666666999999995</v>
      </c>
      <c r="R221" s="6">
        <v>2.2111111655555558</v>
      </c>
      <c r="S221" s="6">
        <v>0.5</v>
      </c>
      <c r="T221" s="6">
        <v>0.25</v>
      </c>
      <c r="U221" s="6">
        <v>9.0347222499999997</v>
      </c>
      <c r="V221" s="6">
        <v>4.4847222499999999</v>
      </c>
      <c r="W221" s="6">
        <v>2</v>
      </c>
    </row>
    <row r="222" spans="1:23" x14ac:dyDescent="0.25">
      <c r="A222" s="1" t="s">
        <v>18</v>
      </c>
      <c r="B222" s="4">
        <v>87</v>
      </c>
      <c r="C222" s="5">
        <v>40.450000000000003</v>
      </c>
      <c r="D222" s="4">
        <v>79192.399999999994</v>
      </c>
      <c r="E222" s="6">
        <v>8.09</v>
      </c>
      <c r="F222" s="8">
        <v>541124</v>
      </c>
      <c r="G222" s="10">
        <v>14.950362578632623</v>
      </c>
      <c r="H222" s="6">
        <v>5.107813376031034E-2</v>
      </c>
      <c r="I222">
        <v>1</v>
      </c>
      <c r="J222" s="6">
        <v>2.25</v>
      </c>
      <c r="K222" s="6">
        <v>0.66666667000000002</v>
      </c>
      <c r="L222" s="6">
        <v>2.9833333579999994</v>
      </c>
      <c r="M222" s="6">
        <v>4.4833333879999984</v>
      </c>
      <c r="N222" s="6">
        <v>3</v>
      </c>
      <c r="O222" s="6">
        <v>1.8333333399999998</v>
      </c>
      <c r="P222" s="6">
        <v>7.9833333600000005</v>
      </c>
      <c r="Q222" s="6">
        <v>1.58333334</v>
      </c>
      <c r="R222" s="6">
        <v>10.219047698000001</v>
      </c>
      <c r="S222" s="6">
        <v>0</v>
      </c>
      <c r="T222" s="6">
        <v>2.7833333599999999</v>
      </c>
      <c r="U222" s="6">
        <v>2.6666666699999997</v>
      </c>
      <c r="V222" s="6">
        <v>0</v>
      </c>
      <c r="W222" s="6">
        <v>0</v>
      </c>
    </row>
    <row r="223" spans="1:23" x14ac:dyDescent="0.25">
      <c r="A223" s="8" t="s">
        <v>138</v>
      </c>
      <c r="B223" s="4">
        <v>33</v>
      </c>
      <c r="C223" s="6">
        <v>12.09</v>
      </c>
      <c r="D223" s="4">
        <v>79192.399999999994</v>
      </c>
      <c r="E223" s="6">
        <f>C223/5</f>
        <v>2.4180000000000001</v>
      </c>
      <c r="F223" s="8">
        <v>164244.59375</v>
      </c>
      <c r="G223" s="12">
        <f>E223/F223*1000000</f>
        <v>14.721945756585976</v>
      </c>
      <c r="H223" s="6">
        <f>(C223/D223)*100</f>
        <v>1.5266616493501901E-2</v>
      </c>
      <c r="I223">
        <v>0</v>
      </c>
      <c r="J223" s="6">
        <v>0</v>
      </c>
      <c r="K223" s="6">
        <v>2.1666666699999997</v>
      </c>
      <c r="L223" s="6">
        <v>0.5</v>
      </c>
      <c r="M223" s="6">
        <v>2.5</v>
      </c>
      <c r="N223" s="6">
        <v>0.66666667999999996</v>
      </c>
      <c r="O223" s="6">
        <v>2.72500002</v>
      </c>
      <c r="P223" s="6">
        <v>0</v>
      </c>
      <c r="Q223" s="6">
        <v>1.33333334</v>
      </c>
      <c r="R223" s="6">
        <v>2.2000000100000001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</row>
    <row r="224" spans="1:23" x14ac:dyDescent="0.25">
      <c r="A224" s="8" t="s">
        <v>221</v>
      </c>
      <c r="B224" s="4">
        <v>63</v>
      </c>
      <c r="C224" s="6">
        <v>26.72</v>
      </c>
      <c r="D224" s="4">
        <v>79192.399999999994</v>
      </c>
      <c r="E224" s="6">
        <f>C224/5</f>
        <v>5.3439999999999994</v>
      </c>
      <c r="F224" s="8">
        <v>363074.40625</v>
      </c>
      <c r="G224" s="12">
        <f>E224/F224*1000000</f>
        <v>14.718746097240226</v>
      </c>
      <c r="H224" s="6">
        <f>(C224/D224)*100</f>
        <v>3.3740611472818101E-2</v>
      </c>
      <c r="I224">
        <v>0</v>
      </c>
      <c r="J224" s="6">
        <v>2.6666667199999994</v>
      </c>
      <c r="K224" s="6">
        <v>1.33333334</v>
      </c>
      <c r="L224" s="6">
        <v>0</v>
      </c>
      <c r="M224" s="6">
        <v>4.3333333700000001</v>
      </c>
      <c r="N224" s="6">
        <v>0</v>
      </c>
      <c r="O224" s="6">
        <v>4.5500000299999996</v>
      </c>
      <c r="P224" s="6">
        <v>0</v>
      </c>
      <c r="Q224" s="6">
        <v>0.5</v>
      </c>
      <c r="R224" s="6">
        <v>2.6666666999999999</v>
      </c>
      <c r="S224" s="6">
        <v>0</v>
      </c>
      <c r="T224" s="6">
        <v>0</v>
      </c>
      <c r="U224" s="6">
        <v>7.1666666799999987</v>
      </c>
      <c r="V224" s="6">
        <v>3.5</v>
      </c>
      <c r="W224" s="6">
        <v>0</v>
      </c>
    </row>
    <row r="225" spans="1:23" x14ac:dyDescent="0.25">
      <c r="A225" s="8" t="s">
        <v>260</v>
      </c>
      <c r="B225" s="4">
        <v>18</v>
      </c>
      <c r="C225" s="6">
        <v>9.86</v>
      </c>
      <c r="D225" s="4">
        <v>79192.399999999994</v>
      </c>
      <c r="E225" s="6">
        <f>C225/5</f>
        <v>1.972</v>
      </c>
      <c r="F225" s="8">
        <v>135776.203125</v>
      </c>
      <c r="G225" s="12">
        <f>E225/F225*1000000</f>
        <v>14.523900025282874</v>
      </c>
      <c r="H225" s="6">
        <f>(C225/D225)*100</f>
        <v>1.2450689712649194E-2</v>
      </c>
      <c r="I225">
        <v>0</v>
      </c>
      <c r="J225" s="6">
        <v>0</v>
      </c>
      <c r="K225" s="6">
        <v>1.33333334</v>
      </c>
      <c r="L225" s="6">
        <v>0</v>
      </c>
      <c r="M225" s="6">
        <v>1.11111111</v>
      </c>
      <c r="N225" s="6">
        <v>0</v>
      </c>
      <c r="O225" s="6">
        <v>4.7690476400000001</v>
      </c>
      <c r="P225" s="6">
        <v>0</v>
      </c>
      <c r="Q225" s="6">
        <v>2.5</v>
      </c>
      <c r="R225" s="6">
        <v>0</v>
      </c>
      <c r="S225" s="6">
        <v>0</v>
      </c>
      <c r="T225" s="6">
        <v>0</v>
      </c>
      <c r="U225" s="6">
        <v>0.14285714999999999</v>
      </c>
      <c r="V225" s="6">
        <v>0</v>
      </c>
      <c r="W225" s="6">
        <v>0</v>
      </c>
    </row>
    <row r="226" spans="1:23" x14ac:dyDescent="0.25">
      <c r="A226" s="1" t="s">
        <v>99</v>
      </c>
      <c r="B226" s="4">
        <v>93</v>
      </c>
      <c r="C226" s="5">
        <v>40.270000000000003</v>
      </c>
      <c r="D226" s="4">
        <v>79192.399999999994</v>
      </c>
      <c r="E226" s="6">
        <v>8.0540000000000003</v>
      </c>
      <c r="F226" s="8">
        <v>556243.375</v>
      </c>
      <c r="G226" s="10">
        <v>14.47927357337065</v>
      </c>
      <c r="H226" s="6">
        <v>5.0850839221945547E-2</v>
      </c>
      <c r="I226">
        <v>1</v>
      </c>
      <c r="J226" s="6">
        <v>1.83333334</v>
      </c>
      <c r="K226" s="6">
        <v>0.82222223111111115</v>
      </c>
      <c r="L226" s="6">
        <v>0.30000000000000004</v>
      </c>
      <c r="M226" s="6">
        <v>1.7666666900000001</v>
      </c>
      <c r="N226" s="6">
        <v>1</v>
      </c>
      <c r="O226" s="6">
        <v>4.3333333659999997</v>
      </c>
      <c r="P226" s="6">
        <v>1.83333334</v>
      </c>
      <c r="Q226" s="6">
        <v>5.7428571499999999</v>
      </c>
      <c r="R226" s="6">
        <v>2.9722222311111111</v>
      </c>
      <c r="S226" s="6">
        <v>0</v>
      </c>
      <c r="T226" s="6">
        <v>0.42222223111111118</v>
      </c>
      <c r="U226" s="6">
        <v>8.3361111399999999</v>
      </c>
      <c r="V226" s="6">
        <v>10.90833338</v>
      </c>
      <c r="W226" s="6">
        <v>0</v>
      </c>
    </row>
    <row r="227" spans="1:23" x14ac:dyDescent="0.25">
      <c r="A227" s="1" t="s">
        <v>51</v>
      </c>
      <c r="B227" s="4">
        <v>220</v>
      </c>
      <c r="C227" s="5">
        <v>96.3</v>
      </c>
      <c r="D227" s="4">
        <v>79192.399999999994</v>
      </c>
      <c r="E227" s="6">
        <v>19.259999999999998</v>
      </c>
      <c r="F227" s="8">
        <v>1340336.75</v>
      </c>
      <c r="G227" s="10">
        <v>14.369523181394523</v>
      </c>
      <c r="H227" s="6">
        <v>0.12160257802516404</v>
      </c>
      <c r="I227">
        <v>1</v>
      </c>
      <c r="J227" s="6">
        <v>0.5</v>
      </c>
      <c r="K227" s="6">
        <v>12.250000009999999</v>
      </c>
      <c r="L227" s="6">
        <v>16.231517151111106</v>
      </c>
      <c r="M227" s="6">
        <v>18.051190574999996</v>
      </c>
      <c r="N227" s="6">
        <v>0.28472223111111117</v>
      </c>
      <c r="O227" s="6">
        <v>14.722619109999997</v>
      </c>
      <c r="P227" s="6">
        <v>2.9930555761111113</v>
      </c>
      <c r="Q227" s="6">
        <v>5.3717948800000004</v>
      </c>
      <c r="R227" s="6">
        <v>7.5833333999999972</v>
      </c>
      <c r="S227" s="6">
        <v>0</v>
      </c>
      <c r="T227" s="6">
        <v>0</v>
      </c>
      <c r="U227" s="6">
        <v>10.395833346</v>
      </c>
      <c r="V227" s="6">
        <v>4.4166667099999994</v>
      </c>
      <c r="W227" s="6">
        <v>3.5</v>
      </c>
    </row>
    <row r="228" spans="1:23" x14ac:dyDescent="0.25">
      <c r="A228" s="1" t="s">
        <v>16</v>
      </c>
      <c r="B228" s="4">
        <v>107</v>
      </c>
      <c r="C228" s="5">
        <v>51.01</v>
      </c>
      <c r="D228" s="4">
        <v>79192.399999999994</v>
      </c>
      <c r="E228" s="6">
        <v>10.202</v>
      </c>
      <c r="F228" s="8">
        <v>712232</v>
      </c>
      <c r="G228" s="10">
        <v>14.323984319716049</v>
      </c>
      <c r="H228" s="6">
        <v>6.4412746677711505E-2</v>
      </c>
      <c r="I228">
        <v>1</v>
      </c>
      <c r="J228" s="6">
        <v>3.9166666999999995</v>
      </c>
      <c r="K228" s="6">
        <v>3.6666666699999997</v>
      </c>
      <c r="L228" s="6">
        <v>1.3333333599999999</v>
      </c>
      <c r="M228" s="6">
        <v>12.053113669999997</v>
      </c>
      <c r="N228" s="6">
        <v>0.5</v>
      </c>
      <c r="O228" s="6">
        <v>6.5</v>
      </c>
      <c r="P228" s="6">
        <v>4.0833333400000003</v>
      </c>
      <c r="Q228" s="6">
        <v>1.25</v>
      </c>
      <c r="R228" s="6">
        <v>5.6666666800000005</v>
      </c>
      <c r="S228" s="6">
        <v>0</v>
      </c>
      <c r="T228" s="6">
        <v>0.75</v>
      </c>
      <c r="U228" s="6">
        <v>10.650000029999999</v>
      </c>
      <c r="V228" s="6">
        <v>0.64285714999999999</v>
      </c>
      <c r="W228" s="6">
        <v>0</v>
      </c>
    </row>
    <row r="229" spans="1:23" x14ac:dyDescent="0.25">
      <c r="A229" s="1" t="s">
        <v>62</v>
      </c>
      <c r="B229" s="4">
        <v>109</v>
      </c>
      <c r="C229" s="5">
        <v>63.95</v>
      </c>
      <c r="D229" s="4">
        <v>79192.399999999994</v>
      </c>
      <c r="E229" s="6">
        <v>12.790000000000001</v>
      </c>
      <c r="F229" s="8">
        <v>895920</v>
      </c>
      <c r="G229" s="10">
        <v>14.275828198946336</v>
      </c>
      <c r="H229" s="6">
        <v>8.075269849126937E-2</v>
      </c>
      <c r="I229">
        <v>1</v>
      </c>
      <c r="J229" s="6">
        <v>4.0000000199999999</v>
      </c>
      <c r="K229" s="6">
        <v>3.750000005</v>
      </c>
      <c r="L229" s="6">
        <v>5.033333345</v>
      </c>
      <c r="M229" s="6">
        <v>5.1976190649999996</v>
      </c>
      <c r="N229" s="6">
        <v>0.5</v>
      </c>
      <c r="O229" s="6">
        <v>7.4166666800000005</v>
      </c>
      <c r="P229" s="6">
        <v>4.0833333550000006</v>
      </c>
      <c r="Q229" s="6">
        <v>3.2380952749999996</v>
      </c>
      <c r="R229" s="6">
        <v>9.7833333649999989</v>
      </c>
      <c r="S229" s="6">
        <v>1.33333334</v>
      </c>
      <c r="T229" s="6">
        <v>2.2857143</v>
      </c>
      <c r="U229" s="6">
        <v>15.500000019999998</v>
      </c>
      <c r="V229" s="6">
        <v>1.5</v>
      </c>
      <c r="W229" s="6">
        <v>0.33333333999999998</v>
      </c>
    </row>
    <row r="230" spans="1:23" x14ac:dyDescent="0.25">
      <c r="A230" s="1" t="s">
        <v>70</v>
      </c>
      <c r="B230" s="4">
        <v>312</v>
      </c>
      <c r="C230" s="5">
        <v>114.54</v>
      </c>
      <c r="D230" s="4">
        <v>79192.399999999994</v>
      </c>
      <c r="E230" s="6">
        <v>22.908000000000001</v>
      </c>
      <c r="F230" s="8">
        <v>1606425.375</v>
      </c>
      <c r="G230" s="10">
        <v>14.260232909978779</v>
      </c>
      <c r="H230" s="6">
        <v>0.14463509124612969</v>
      </c>
      <c r="I230">
        <v>1</v>
      </c>
      <c r="J230" s="6">
        <v>6.3666667100000005</v>
      </c>
      <c r="K230" s="6">
        <v>20.433333449999989</v>
      </c>
      <c r="L230" s="6">
        <v>1.6190476399999998</v>
      </c>
      <c r="M230" s="6">
        <v>31.718290270000001</v>
      </c>
      <c r="N230" s="6">
        <v>1.7</v>
      </c>
      <c r="O230" s="6">
        <v>8.8928571999999999</v>
      </c>
      <c r="P230" s="6">
        <v>3.3750000199999999</v>
      </c>
      <c r="Q230" s="6">
        <v>14.150000090000001</v>
      </c>
      <c r="R230" s="6">
        <v>7.6666666999999995</v>
      </c>
      <c r="S230" s="6">
        <v>0.33333333999999998</v>
      </c>
      <c r="T230" s="6">
        <v>0.47619049000000002</v>
      </c>
      <c r="U230" s="6">
        <v>6.4083333959999997</v>
      </c>
      <c r="V230" s="6">
        <v>7.4538822999999992</v>
      </c>
      <c r="W230" s="6">
        <v>3.95</v>
      </c>
    </row>
    <row r="231" spans="1:23" x14ac:dyDescent="0.25">
      <c r="A231" s="1" t="s">
        <v>15</v>
      </c>
      <c r="B231" s="4">
        <v>94</v>
      </c>
      <c r="C231" s="5">
        <v>47.05</v>
      </c>
      <c r="D231" s="4">
        <v>79192.399999999994</v>
      </c>
      <c r="E231" s="6">
        <v>9.41</v>
      </c>
      <c r="F231" s="8">
        <v>663675.375</v>
      </c>
      <c r="G231" s="10">
        <v>14.178618575384089</v>
      </c>
      <c r="H231" s="6">
        <v>5.941226683368607E-2</v>
      </c>
      <c r="I231">
        <v>1</v>
      </c>
      <c r="J231" s="6">
        <v>1.5555555577777778</v>
      </c>
      <c r="K231" s="6">
        <v>6.4464285750000005</v>
      </c>
      <c r="L231" s="6">
        <v>4.7499999899999992</v>
      </c>
      <c r="M231" s="6">
        <v>1.9047619149999999</v>
      </c>
      <c r="N231" s="6">
        <v>0</v>
      </c>
      <c r="O231" s="6">
        <v>6.6166666799999998</v>
      </c>
      <c r="P231" s="6">
        <v>3.1666666699999997</v>
      </c>
      <c r="Q231" s="6">
        <v>2.2222222377777778</v>
      </c>
      <c r="R231" s="6">
        <v>7.1666666799999996</v>
      </c>
      <c r="S231" s="6">
        <v>0.33333333999999998</v>
      </c>
      <c r="T231" s="6">
        <v>0</v>
      </c>
      <c r="U231" s="6">
        <v>8.0833333399999994</v>
      </c>
      <c r="V231" s="6">
        <v>2.9722222377777778</v>
      </c>
      <c r="W231" s="6">
        <v>1.83333334</v>
      </c>
    </row>
    <row r="232" spans="1:23" x14ac:dyDescent="0.25">
      <c r="A232" s="1" t="s">
        <v>5</v>
      </c>
      <c r="B232" s="4">
        <v>85</v>
      </c>
      <c r="C232" s="5">
        <v>40.950000000000003</v>
      </c>
      <c r="D232" s="4">
        <v>79192.399999999994</v>
      </c>
      <c r="E232" s="6">
        <v>8.1900000000000013</v>
      </c>
      <c r="F232" s="8">
        <v>580178.375</v>
      </c>
      <c r="G232" s="10">
        <v>14.116348269616221</v>
      </c>
      <c r="H232" s="6">
        <v>5.1709507477990316E-2</v>
      </c>
      <c r="I232">
        <v>1</v>
      </c>
      <c r="J232" s="6">
        <v>0</v>
      </c>
      <c r="K232" s="6">
        <v>2.63</v>
      </c>
      <c r="L232" s="6">
        <v>0.67</v>
      </c>
      <c r="M232" s="6">
        <v>6.01</v>
      </c>
      <c r="N232" s="6">
        <v>0</v>
      </c>
      <c r="O232" s="6">
        <v>1.5</v>
      </c>
      <c r="P232" s="6">
        <v>2.65</v>
      </c>
      <c r="Q232" s="6">
        <v>0</v>
      </c>
      <c r="R232" s="6">
        <v>5.25</v>
      </c>
      <c r="S232" s="6">
        <v>0</v>
      </c>
      <c r="T232" s="6">
        <v>1.98</v>
      </c>
      <c r="U232" s="6">
        <v>8.5</v>
      </c>
      <c r="V232" s="6">
        <v>11.77</v>
      </c>
      <c r="W232" s="6">
        <v>0</v>
      </c>
    </row>
    <row r="233" spans="1:23" x14ac:dyDescent="0.25">
      <c r="A233" s="1" t="s">
        <v>45</v>
      </c>
      <c r="B233" s="4">
        <v>268</v>
      </c>
      <c r="C233" s="5">
        <v>141.54</v>
      </c>
      <c r="D233" s="4">
        <v>79192.399999999994</v>
      </c>
      <c r="E233" s="6">
        <v>28.308</v>
      </c>
      <c r="F233" s="8">
        <v>2035572.375</v>
      </c>
      <c r="G233" s="10">
        <v>13.906653650671595</v>
      </c>
      <c r="H233" s="6">
        <v>0.17872927200084857</v>
      </c>
      <c r="I233">
        <v>1</v>
      </c>
      <c r="J233" s="6">
        <v>3.6166666800000007</v>
      </c>
      <c r="K233" s="6">
        <v>11.166666679999999</v>
      </c>
      <c r="L233" s="6">
        <v>0.82777779055555545</v>
      </c>
      <c r="M233" s="6">
        <v>12.333333339999999</v>
      </c>
      <c r="N233" s="6">
        <v>1.6</v>
      </c>
      <c r="O233" s="6">
        <v>42.325433028000013</v>
      </c>
      <c r="P233" s="6">
        <v>6.4444444555555549</v>
      </c>
      <c r="Q233" s="6">
        <v>6.1166667000000006</v>
      </c>
      <c r="R233" s="6">
        <v>13.477777860555552</v>
      </c>
      <c r="S233" s="6">
        <v>0.1</v>
      </c>
      <c r="T233" s="6">
        <v>1.125</v>
      </c>
      <c r="U233" s="6">
        <v>21.4166667</v>
      </c>
      <c r="V233" s="6">
        <v>19.825000070000002</v>
      </c>
      <c r="W233" s="6">
        <v>1.1666666700000001</v>
      </c>
    </row>
    <row r="234" spans="1:23" x14ac:dyDescent="0.25">
      <c r="A234" s="8" t="s">
        <v>328</v>
      </c>
      <c r="B234" s="4">
        <v>28</v>
      </c>
      <c r="C234" s="6">
        <v>13.17</v>
      </c>
      <c r="D234" s="4">
        <v>79192.399999999994</v>
      </c>
      <c r="E234" s="6">
        <f>C234/5</f>
        <v>2.6339999999999999</v>
      </c>
      <c r="F234" s="8">
        <v>191815.203125</v>
      </c>
      <c r="G234" s="12">
        <f>E234/F234*1000000</f>
        <v>13.731966794537678</v>
      </c>
      <c r="H234" s="6">
        <f>(C234/D234)*100</f>
        <v>1.6630383723690658E-2</v>
      </c>
      <c r="I234">
        <v>0</v>
      </c>
      <c r="J234" s="6">
        <v>0</v>
      </c>
      <c r="K234" s="6">
        <v>0</v>
      </c>
      <c r="L234" s="6">
        <v>1</v>
      </c>
      <c r="M234" s="6">
        <v>0.6111111199999999</v>
      </c>
      <c r="N234" s="6">
        <v>0</v>
      </c>
      <c r="O234" s="6">
        <v>3.3333333599999997</v>
      </c>
      <c r="P234" s="6">
        <v>3</v>
      </c>
      <c r="Q234" s="6">
        <v>0</v>
      </c>
      <c r="R234" s="6">
        <v>1</v>
      </c>
      <c r="S234" s="6">
        <v>0</v>
      </c>
      <c r="T234" s="6">
        <v>0</v>
      </c>
      <c r="U234" s="6">
        <v>4.2261904900000005</v>
      </c>
      <c r="V234" s="6">
        <v>0</v>
      </c>
      <c r="W234" s="6">
        <v>0</v>
      </c>
    </row>
    <row r="235" spans="1:23" x14ac:dyDescent="0.25">
      <c r="A235" s="8" t="s">
        <v>151</v>
      </c>
      <c r="B235" s="4">
        <v>24</v>
      </c>
      <c r="C235" s="6">
        <v>10.37</v>
      </c>
      <c r="D235" s="4">
        <v>79192.399999999994</v>
      </c>
      <c r="E235" s="6">
        <f>C235/5</f>
        <v>2.0739999999999998</v>
      </c>
      <c r="F235" s="8">
        <v>152285</v>
      </c>
      <c r="G235" s="12">
        <f>E235/F235*1000000</f>
        <v>13.619200840529269</v>
      </c>
      <c r="H235" s="6">
        <f>(C235/D235)*100</f>
        <v>1.3094690904682772E-2</v>
      </c>
      <c r="I235">
        <v>0</v>
      </c>
      <c r="J235" s="6">
        <v>0</v>
      </c>
      <c r="K235" s="6">
        <v>0.16666666999999999</v>
      </c>
      <c r="L235" s="6">
        <v>0</v>
      </c>
      <c r="M235" s="6">
        <v>0.41666667000000002</v>
      </c>
      <c r="N235" s="6">
        <v>0.25</v>
      </c>
      <c r="O235" s="6">
        <v>0.16666666999999999</v>
      </c>
      <c r="P235" s="6">
        <v>2</v>
      </c>
      <c r="Q235" s="6">
        <v>0</v>
      </c>
      <c r="R235" s="6">
        <v>0.16666666999999999</v>
      </c>
      <c r="S235" s="6">
        <v>0</v>
      </c>
      <c r="T235" s="6">
        <v>0</v>
      </c>
      <c r="U235" s="6">
        <v>6.0250000029999997</v>
      </c>
      <c r="V235" s="6">
        <v>1.1750000030000001</v>
      </c>
      <c r="W235" s="6">
        <v>0</v>
      </c>
    </row>
    <row r="236" spans="1:23" x14ac:dyDescent="0.25">
      <c r="A236" s="8" t="s">
        <v>180</v>
      </c>
      <c r="B236" s="4">
        <v>27</v>
      </c>
      <c r="C236" s="6">
        <v>11.2</v>
      </c>
      <c r="D236" s="4">
        <v>79192.399999999994</v>
      </c>
      <c r="E236" s="6">
        <f>C236/5</f>
        <v>2.2399999999999998</v>
      </c>
      <c r="F236" s="8">
        <v>164489.40625</v>
      </c>
      <c r="G236" s="12">
        <f>E236/F236*1000000</f>
        <v>13.617898265104838</v>
      </c>
      <c r="H236" s="6">
        <f>(C236/D236)*100</f>
        <v>1.4142771276031538E-2</v>
      </c>
      <c r="I236">
        <v>0</v>
      </c>
      <c r="J236" s="6">
        <v>0</v>
      </c>
      <c r="K236" s="6">
        <v>2</v>
      </c>
      <c r="L236" s="6">
        <v>0</v>
      </c>
      <c r="M236" s="6">
        <v>1.1875</v>
      </c>
      <c r="N236" s="6">
        <v>1.5</v>
      </c>
      <c r="O236" s="6">
        <v>0.50000000999999994</v>
      </c>
      <c r="P236" s="6">
        <v>0</v>
      </c>
      <c r="Q236" s="6">
        <v>0</v>
      </c>
      <c r="R236" s="6">
        <v>0.52083334000000003</v>
      </c>
      <c r="S236" s="6">
        <v>0</v>
      </c>
      <c r="T236" s="6">
        <v>0</v>
      </c>
      <c r="U236" s="6">
        <v>3.7041666700000002</v>
      </c>
      <c r="V236" s="6">
        <v>0.78750001000000003</v>
      </c>
      <c r="W236" s="6">
        <v>1</v>
      </c>
    </row>
    <row r="237" spans="1:23" x14ac:dyDescent="0.25">
      <c r="A237" s="1" t="s">
        <v>57</v>
      </c>
      <c r="B237" s="4">
        <v>149</v>
      </c>
      <c r="C237" s="5">
        <v>83.69</v>
      </c>
      <c r="D237" s="4">
        <v>79192.399999999994</v>
      </c>
      <c r="E237" s="6">
        <v>16.738</v>
      </c>
      <c r="F237" s="8">
        <v>1239696.375</v>
      </c>
      <c r="G237" s="10">
        <v>13.501693106104305</v>
      </c>
      <c r="H237" s="6">
        <v>0.10567933286527496</v>
      </c>
      <c r="I237">
        <v>1</v>
      </c>
      <c r="J237" s="6">
        <v>1</v>
      </c>
      <c r="K237" s="6">
        <v>6.527777795555556</v>
      </c>
      <c r="L237" s="6">
        <v>2.8944444899999997</v>
      </c>
      <c r="M237" s="6">
        <v>4.2833333800000002</v>
      </c>
      <c r="N237" s="6">
        <v>7.2000000200000001</v>
      </c>
      <c r="O237" s="6">
        <v>6.7083333680000008</v>
      </c>
      <c r="P237" s="6">
        <v>4.5000000249999994</v>
      </c>
      <c r="Q237" s="6">
        <v>2.3333333599999997</v>
      </c>
      <c r="R237" s="6">
        <v>20.986111128555557</v>
      </c>
      <c r="S237" s="6">
        <v>0.60000000000000009</v>
      </c>
      <c r="T237" s="6">
        <v>0</v>
      </c>
      <c r="U237" s="6">
        <v>23.127777805555553</v>
      </c>
      <c r="V237" s="6">
        <v>0.34285715499999997</v>
      </c>
      <c r="W237" s="6">
        <v>3.1833333500000003</v>
      </c>
    </row>
    <row r="238" spans="1:23" x14ac:dyDescent="0.25">
      <c r="A238" s="8" t="s">
        <v>220</v>
      </c>
      <c r="B238" s="4">
        <v>34</v>
      </c>
      <c r="C238" s="6">
        <v>9.85</v>
      </c>
      <c r="D238" s="4">
        <v>79192.399999999994</v>
      </c>
      <c r="E238" s="6">
        <f>C238/5</f>
        <v>1.97</v>
      </c>
      <c r="F238" s="8">
        <v>147339</v>
      </c>
      <c r="G238" s="12">
        <f>E238/F238*1000000</f>
        <v>13.370526472963709</v>
      </c>
      <c r="H238" s="6">
        <f>(C238/D238)*100</f>
        <v>1.2438062238295593E-2</v>
      </c>
      <c r="I238">
        <v>0</v>
      </c>
      <c r="J238" s="6">
        <v>0</v>
      </c>
      <c r="K238" s="6">
        <v>0</v>
      </c>
      <c r="L238" s="6">
        <v>0</v>
      </c>
      <c r="M238" s="6">
        <v>5.950000089999997</v>
      </c>
      <c r="N238" s="6">
        <v>0</v>
      </c>
      <c r="O238" s="6">
        <v>0</v>
      </c>
      <c r="P238" s="6">
        <v>0</v>
      </c>
      <c r="Q238" s="6">
        <v>0.75</v>
      </c>
      <c r="R238" s="6">
        <v>2.75</v>
      </c>
      <c r="S238" s="6">
        <v>0</v>
      </c>
      <c r="T238" s="6">
        <v>0</v>
      </c>
      <c r="U238" s="6">
        <v>0</v>
      </c>
      <c r="V238" s="6">
        <v>0.4</v>
      </c>
      <c r="W238" s="6">
        <v>0</v>
      </c>
    </row>
    <row r="239" spans="1:23" x14ac:dyDescent="0.25">
      <c r="A239" s="8" t="s">
        <v>209</v>
      </c>
      <c r="B239" s="4">
        <v>17</v>
      </c>
      <c r="C239" s="6">
        <v>9.83</v>
      </c>
      <c r="D239" s="4">
        <v>79192.399999999994</v>
      </c>
      <c r="E239" s="6">
        <f>C239/5</f>
        <v>1.966</v>
      </c>
      <c r="F239" s="8">
        <v>147834.203125</v>
      </c>
      <c r="G239" s="12">
        <f>E239/F239*1000000</f>
        <v>13.298681620637309</v>
      </c>
      <c r="H239" s="6">
        <f>(C239/D239)*100</f>
        <v>1.2412807289588395E-2</v>
      </c>
      <c r="I239">
        <v>0</v>
      </c>
      <c r="J239" s="6">
        <v>0</v>
      </c>
      <c r="K239" s="6">
        <v>0.5</v>
      </c>
      <c r="L239" s="6">
        <v>0.25</v>
      </c>
      <c r="M239" s="6">
        <v>0.5</v>
      </c>
      <c r="N239" s="6">
        <v>1.3333333499999998</v>
      </c>
      <c r="O239" s="6">
        <v>0.5</v>
      </c>
      <c r="P239" s="6">
        <v>0.125</v>
      </c>
      <c r="Q239" s="6">
        <v>0</v>
      </c>
      <c r="R239" s="6">
        <v>3</v>
      </c>
      <c r="S239" s="6">
        <v>0</v>
      </c>
      <c r="T239" s="6">
        <v>0</v>
      </c>
      <c r="U239" s="6">
        <v>3.625</v>
      </c>
      <c r="V239" s="6">
        <v>0</v>
      </c>
      <c r="W239" s="6">
        <v>0</v>
      </c>
    </row>
    <row r="240" spans="1:23" x14ac:dyDescent="0.25">
      <c r="A240" s="8" t="s">
        <v>153</v>
      </c>
      <c r="B240" s="4">
        <v>40</v>
      </c>
      <c r="C240" s="6">
        <v>14.88</v>
      </c>
      <c r="D240" s="4">
        <v>79192.399999999994</v>
      </c>
      <c r="E240" s="6">
        <f>C240/5</f>
        <v>2.976</v>
      </c>
      <c r="F240" s="8">
        <v>223922</v>
      </c>
      <c r="G240" s="12">
        <f>E240/F240*1000000</f>
        <v>13.290342172720859</v>
      </c>
      <c r="H240" s="6">
        <f>(C240/D240)*100</f>
        <v>1.8789681838156189E-2</v>
      </c>
      <c r="I240">
        <v>0</v>
      </c>
      <c r="J240" s="6">
        <v>0</v>
      </c>
      <c r="K240" s="6">
        <v>2.0000000099999999</v>
      </c>
      <c r="L240" s="6">
        <v>1.6468254099999999</v>
      </c>
      <c r="M240" s="6">
        <v>1.7456349199999996</v>
      </c>
      <c r="N240" s="6">
        <v>0</v>
      </c>
      <c r="O240" s="6">
        <v>0</v>
      </c>
      <c r="P240" s="6">
        <v>1.1666666799999998</v>
      </c>
      <c r="Q240" s="6">
        <v>0</v>
      </c>
      <c r="R240" s="6">
        <v>7.5000000199999999</v>
      </c>
      <c r="S240" s="6">
        <v>0</v>
      </c>
      <c r="T240" s="6">
        <v>0</v>
      </c>
      <c r="U240" s="6">
        <v>0.6</v>
      </c>
      <c r="V240" s="6">
        <v>0.22500000000000001</v>
      </c>
      <c r="W240" s="6">
        <v>0</v>
      </c>
    </row>
    <row r="241" spans="1:23" x14ac:dyDescent="0.25">
      <c r="A241" s="8" t="s">
        <v>292</v>
      </c>
      <c r="B241" s="4">
        <v>35</v>
      </c>
      <c r="C241" s="6">
        <v>11.32</v>
      </c>
      <c r="D241" s="4">
        <v>79192.399999999994</v>
      </c>
      <c r="E241" s="6">
        <f>C241/5</f>
        <v>2.2640000000000002</v>
      </c>
      <c r="F241" s="8">
        <v>171483.40625</v>
      </c>
      <c r="G241" s="12">
        <f>E241/F241*1000000</f>
        <v>13.202443603781637</v>
      </c>
      <c r="H241" s="6">
        <f>(C241/D241)*100</f>
        <v>1.4294300968274734E-2</v>
      </c>
      <c r="I241">
        <v>0</v>
      </c>
      <c r="J241" s="6">
        <v>0</v>
      </c>
      <c r="K241" s="6">
        <v>0.25</v>
      </c>
      <c r="L241" s="6">
        <v>0.5</v>
      </c>
      <c r="M241" s="6">
        <v>0.28571429999999998</v>
      </c>
      <c r="N241" s="6">
        <v>0</v>
      </c>
      <c r="O241" s="6">
        <v>0.91666667999999996</v>
      </c>
      <c r="P241" s="6">
        <v>0.2</v>
      </c>
      <c r="Q241" s="6">
        <v>0</v>
      </c>
      <c r="R241" s="6">
        <v>0.75</v>
      </c>
      <c r="S241" s="6">
        <v>0</v>
      </c>
      <c r="T241" s="6">
        <v>0</v>
      </c>
      <c r="U241" s="6">
        <v>7.8333333800000009</v>
      </c>
      <c r="V241" s="6">
        <v>0.58333334000000003</v>
      </c>
      <c r="W241" s="6">
        <v>0</v>
      </c>
    </row>
    <row r="242" spans="1:23" x14ac:dyDescent="0.25">
      <c r="A242" s="1" t="s">
        <v>55</v>
      </c>
      <c r="B242" s="4">
        <v>253</v>
      </c>
      <c r="C242" s="5">
        <v>115.79</v>
      </c>
      <c r="D242" s="4">
        <v>79192.399999999994</v>
      </c>
      <c r="E242" s="6">
        <v>23.158000000000001</v>
      </c>
      <c r="F242" s="8">
        <v>1761847.375</v>
      </c>
      <c r="G242" s="10">
        <v>13.144157847384482</v>
      </c>
      <c r="H242" s="6">
        <v>0.14621352554032965</v>
      </c>
      <c r="I242">
        <v>1</v>
      </c>
      <c r="J242" s="6">
        <v>0.25</v>
      </c>
      <c r="K242" s="6">
        <v>9.0166666679999992</v>
      </c>
      <c r="L242" s="6">
        <v>0.66025642000000007</v>
      </c>
      <c r="M242" s="6">
        <v>23.880555749111103</v>
      </c>
      <c r="N242" s="6">
        <v>3.3333333399999998</v>
      </c>
      <c r="O242" s="6">
        <v>20.780952557999996</v>
      </c>
      <c r="P242" s="6">
        <v>5.3690476599999997</v>
      </c>
      <c r="Q242" s="6">
        <v>13.750000049999999</v>
      </c>
      <c r="R242" s="6">
        <v>5.3333333499999984</v>
      </c>
      <c r="S242" s="6">
        <v>8.5</v>
      </c>
      <c r="T242" s="6">
        <v>0</v>
      </c>
      <c r="U242" s="6">
        <v>12.031746076111114</v>
      </c>
      <c r="V242" s="6">
        <v>12.880555636111108</v>
      </c>
      <c r="W242" s="6">
        <v>0</v>
      </c>
    </row>
    <row r="243" spans="1:23" x14ac:dyDescent="0.25">
      <c r="A243" s="8" t="s">
        <v>301</v>
      </c>
      <c r="B243" s="4">
        <v>18</v>
      </c>
      <c r="C243" s="6">
        <v>9.82</v>
      </c>
      <c r="D243" s="4">
        <v>79192.399999999994</v>
      </c>
      <c r="E243" s="6">
        <f>C243/5</f>
        <v>1.964</v>
      </c>
      <c r="F243" s="8">
        <v>149557.203125</v>
      </c>
      <c r="G243" s="12">
        <f>E243/F243*1000000</f>
        <v>13.132099016043297</v>
      </c>
      <c r="H243" s="6">
        <f>(C243/D243)*100</f>
        <v>1.2400179815234797E-2</v>
      </c>
      <c r="I243">
        <v>0</v>
      </c>
      <c r="J243" s="6">
        <v>0</v>
      </c>
      <c r="K243" s="6">
        <v>3</v>
      </c>
      <c r="L243" s="6">
        <v>2</v>
      </c>
      <c r="M243" s="6">
        <v>1</v>
      </c>
      <c r="N243" s="6">
        <v>1.6916666699999998</v>
      </c>
      <c r="O243" s="6">
        <v>0</v>
      </c>
      <c r="P243" s="6">
        <v>0</v>
      </c>
      <c r="Q243" s="6">
        <v>1</v>
      </c>
      <c r="R243" s="6">
        <v>1</v>
      </c>
      <c r="S243" s="6">
        <v>0</v>
      </c>
      <c r="T243" s="6">
        <v>0</v>
      </c>
      <c r="U243" s="6">
        <v>0.125</v>
      </c>
      <c r="V243" s="6">
        <v>0</v>
      </c>
      <c r="W243" s="6">
        <v>0</v>
      </c>
    </row>
    <row r="244" spans="1:23" x14ac:dyDescent="0.25">
      <c r="A244" s="8" t="s">
        <v>346</v>
      </c>
      <c r="B244" s="4">
        <v>13</v>
      </c>
      <c r="C244" s="6">
        <v>8.26</v>
      </c>
      <c r="D244" s="4">
        <v>79192.399999999994</v>
      </c>
      <c r="E244" s="6">
        <f>C244/5</f>
        <v>1.6519999999999999</v>
      </c>
      <c r="F244" s="8">
        <v>129647.3984375</v>
      </c>
      <c r="G244" s="12">
        <f>E244/F244*1000000</f>
        <v>12.742253372684456</v>
      </c>
      <c r="H244" s="6">
        <f>(C244/D244)*100</f>
        <v>1.0430293816073261E-2</v>
      </c>
      <c r="I244">
        <v>0</v>
      </c>
      <c r="J244" s="6">
        <v>3.25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1.75</v>
      </c>
      <c r="V244" s="6">
        <v>3.1666666800000001</v>
      </c>
      <c r="W244" s="6">
        <v>9.0909093999999996E-2</v>
      </c>
    </row>
    <row r="245" spans="1:23" x14ac:dyDescent="0.25">
      <c r="A245" s="1" t="s">
        <v>46</v>
      </c>
      <c r="B245" s="4">
        <v>89</v>
      </c>
      <c r="C245" s="5">
        <v>45.79</v>
      </c>
      <c r="D245" s="4">
        <v>79192.399999999994</v>
      </c>
      <c r="E245" s="6">
        <v>9.1579999999999995</v>
      </c>
      <c r="F245" s="8">
        <v>722684.1875</v>
      </c>
      <c r="G245" s="10">
        <v>12.672201991412743</v>
      </c>
      <c r="H245" s="6">
        <v>5.7821205065132518E-2</v>
      </c>
      <c r="I245">
        <v>1</v>
      </c>
      <c r="J245" s="6">
        <v>0</v>
      </c>
      <c r="K245" s="6">
        <v>0</v>
      </c>
      <c r="L245" s="6">
        <v>1.1964286</v>
      </c>
      <c r="M245" s="6">
        <v>24.453113619999996</v>
      </c>
      <c r="N245" s="6">
        <v>0</v>
      </c>
      <c r="O245" s="6">
        <v>1</v>
      </c>
      <c r="P245" s="6">
        <v>1.5</v>
      </c>
      <c r="Q245" s="6">
        <v>1.3666666699999999</v>
      </c>
      <c r="R245" s="6">
        <v>8.6500000200000002</v>
      </c>
      <c r="S245" s="6">
        <v>0</v>
      </c>
      <c r="T245" s="6">
        <v>0.5</v>
      </c>
      <c r="U245" s="6">
        <v>4</v>
      </c>
      <c r="V245" s="6">
        <v>2.125</v>
      </c>
      <c r="W245" s="6">
        <v>1</v>
      </c>
    </row>
    <row r="246" spans="1:23" x14ac:dyDescent="0.25">
      <c r="A246" s="8" t="s">
        <v>356</v>
      </c>
      <c r="B246" s="4">
        <v>15</v>
      </c>
      <c r="C246" s="6">
        <v>6.82</v>
      </c>
      <c r="D246" s="4">
        <v>79192.399999999994</v>
      </c>
      <c r="E246" s="6">
        <f>C246/5</f>
        <v>1.3640000000000001</v>
      </c>
      <c r="F246" s="8">
        <v>107777</v>
      </c>
      <c r="G246" s="12">
        <f>E246/F246*1000000</f>
        <v>12.655761433329932</v>
      </c>
      <c r="H246" s="6">
        <f>(C246/D246)*100</f>
        <v>8.6119375091549197E-3</v>
      </c>
      <c r="I246">
        <v>0</v>
      </c>
      <c r="J246" s="6">
        <v>0</v>
      </c>
      <c r="K246" s="6">
        <v>0</v>
      </c>
      <c r="L246" s="6">
        <v>0</v>
      </c>
      <c r="M246" s="6">
        <v>5.5</v>
      </c>
      <c r="N246" s="6">
        <v>0</v>
      </c>
      <c r="O246" s="6">
        <v>0.25</v>
      </c>
      <c r="P246" s="6">
        <v>0</v>
      </c>
      <c r="Q246" s="6">
        <v>0</v>
      </c>
      <c r="R246" s="6">
        <v>0</v>
      </c>
      <c r="S246" s="6">
        <v>0</v>
      </c>
      <c r="T246" s="6">
        <v>6.6666669999999997E-2</v>
      </c>
      <c r="U246" s="6">
        <v>1</v>
      </c>
      <c r="V246" s="6">
        <v>0</v>
      </c>
      <c r="W246" s="6">
        <v>0</v>
      </c>
    </row>
    <row r="247" spans="1:23" x14ac:dyDescent="0.25">
      <c r="A247" s="1" t="s">
        <v>44</v>
      </c>
      <c r="B247" s="4">
        <v>80</v>
      </c>
      <c r="C247" s="5">
        <v>39.32</v>
      </c>
      <c r="D247" s="4">
        <v>79192.399999999994</v>
      </c>
      <c r="E247" s="6">
        <v>7.8639999999999999</v>
      </c>
      <c r="F247" s="8">
        <v>626675.8125</v>
      </c>
      <c r="G247" s="10">
        <v>12.54875302850467</v>
      </c>
      <c r="H247" s="6">
        <v>4.9651229158353578E-2</v>
      </c>
      <c r="I247">
        <v>1</v>
      </c>
      <c r="J247" s="6">
        <v>1.5</v>
      </c>
      <c r="K247" s="6">
        <v>1.25</v>
      </c>
      <c r="L247" s="6">
        <v>5.9095238500000002</v>
      </c>
      <c r="M247" s="6">
        <v>2</v>
      </c>
      <c r="N247" s="6">
        <v>0.75</v>
      </c>
      <c r="O247" s="6">
        <v>7</v>
      </c>
      <c r="P247" s="6">
        <v>5.4511905099999991</v>
      </c>
      <c r="Q247" s="6">
        <v>1.5</v>
      </c>
      <c r="R247" s="6">
        <v>4.5000000400000006</v>
      </c>
      <c r="S247" s="6">
        <v>0</v>
      </c>
      <c r="T247" s="6">
        <v>0</v>
      </c>
      <c r="U247" s="6">
        <v>4.25</v>
      </c>
      <c r="V247" s="6">
        <v>4.2083333600000001</v>
      </c>
      <c r="W247" s="6">
        <v>1</v>
      </c>
    </row>
    <row r="248" spans="1:23" x14ac:dyDescent="0.25">
      <c r="A248" s="8" t="s">
        <v>316</v>
      </c>
      <c r="B248" s="4">
        <v>14</v>
      </c>
      <c r="C248" s="6">
        <v>10.07</v>
      </c>
      <c r="D248" s="4">
        <v>79192.399999999994</v>
      </c>
      <c r="E248" s="6">
        <f>C248/5</f>
        <v>2.0140000000000002</v>
      </c>
      <c r="F248" s="8">
        <v>165783.203125</v>
      </c>
      <c r="G248" s="12">
        <f>E248/F248*1000000</f>
        <v>12.14839598967967</v>
      </c>
      <c r="H248" s="6">
        <f>(C248/D248)*100</f>
        <v>1.2715866674074787E-2</v>
      </c>
      <c r="I248">
        <v>0</v>
      </c>
      <c r="J248" s="6">
        <v>0</v>
      </c>
      <c r="K248" s="6">
        <v>1.35000002</v>
      </c>
      <c r="L248" s="6">
        <v>0.28333333500000002</v>
      </c>
      <c r="M248" s="6">
        <v>0</v>
      </c>
      <c r="N248" s="6">
        <v>0</v>
      </c>
      <c r="O248" s="6">
        <v>3.7500000199999999</v>
      </c>
      <c r="P248" s="6">
        <v>0</v>
      </c>
      <c r="Q248" s="6">
        <v>2.7500000199999999</v>
      </c>
      <c r="R248" s="6">
        <v>0</v>
      </c>
      <c r="S248" s="6">
        <v>0.25</v>
      </c>
      <c r="T248" s="6">
        <v>0</v>
      </c>
      <c r="U248" s="6">
        <v>1.6</v>
      </c>
      <c r="V248" s="6">
        <v>0</v>
      </c>
      <c r="W248" s="6">
        <v>8.3333334999999994E-2</v>
      </c>
    </row>
    <row r="249" spans="1:23" x14ac:dyDescent="0.25">
      <c r="A249" s="8" t="s">
        <v>307</v>
      </c>
      <c r="B249" s="4">
        <v>57</v>
      </c>
      <c r="C249" s="6">
        <v>28.31</v>
      </c>
      <c r="D249" s="4">
        <v>79192.399999999994</v>
      </c>
      <c r="E249" s="6">
        <f>C249/5</f>
        <v>5.6619999999999999</v>
      </c>
      <c r="F249" s="8">
        <v>467347.40625</v>
      </c>
      <c r="G249" s="12">
        <f>E249/F249*1000000</f>
        <v>12.115184388059285</v>
      </c>
      <c r="H249" s="6">
        <f>(C249/D249)*100</f>
        <v>3.5748379895040434E-2</v>
      </c>
      <c r="I249">
        <v>0</v>
      </c>
      <c r="J249" s="6">
        <v>2.8428571699999994</v>
      </c>
      <c r="K249" s="6">
        <v>2.35</v>
      </c>
      <c r="L249" s="6">
        <v>2.5</v>
      </c>
      <c r="M249" s="6">
        <v>0.43333334000000001</v>
      </c>
      <c r="N249" s="6">
        <v>1</v>
      </c>
      <c r="O249" s="6">
        <v>6.1880953399999994</v>
      </c>
      <c r="P249" s="6">
        <v>0.5</v>
      </c>
      <c r="Q249" s="6">
        <v>2.8333333399999998</v>
      </c>
      <c r="R249" s="6">
        <v>2</v>
      </c>
      <c r="S249" s="6">
        <v>0</v>
      </c>
      <c r="T249" s="6">
        <v>0</v>
      </c>
      <c r="U249" s="6">
        <v>5.3333333500000002</v>
      </c>
      <c r="V249" s="6">
        <v>2.1666666800000001</v>
      </c>
      <c r="W249" s="6">
        <v>0.16666666999999999</v>
      </c>
    </row>
    <row r="250" spans="1:23" x14ac:dyDescent="0.25">
      <c r="A250" s="8" t="s">
        <v>332</v>
      </c>
      <c r="B250" s="4">
        <v>64</v>
      </c>
      <c r="C250" s="6">
        <v>25.88</v>
      </c>
      <c r="D250" s="4">
        <v>79192.399999999994</v>
      </c>
      <c r="E250" s="6">
        <f>C250/5</f>
        <v>5.1760000000000002</v>
      </c>
      <c r="F250" s="8">
        <v>428441.40625</v>
      </c>
      <c r="G250" s="12">
        <f>E250/F250*1000000</f>
        <v>12.080998532106745</v>
      </c>
      <c r="H250" s="6">
        <f>(C250/D250)*100</f>
        <v>3.2679903627115738E-2</v>
      </c>
      <c r="I250">
        <v>0</v>
      </c>
      <c r="J250" s="6">
        <v>0</v>
      </c>
      <c r="K250" s="6">
        <v>0.64444445555555552</v>
      </c>
      <c r="L250" s="6">
        <v>0.50000000999999994</v>
      </c>
      <c r="M250" s="6">
        <v>3.85000001</v>
      </c>
      <c r="N250" s="6">
        <v>0</v>
      </c>
      <c r="O250" s="6">
        <v>5.0261904900000003</v>
      </c>
      <c r="P250" s="6">
        <v>0.11111111555555558</v>
      </c>
      <c r="Q250" s="6">
        <v>4.8750000099999999</v>
      </c>
      <c r="R250" s="6">
        <v>0.8888888977777778</v>
      </c>
      <c r="S250" s="6">
        <v>0</v>
      </c>
      <c r="T250" s="6">
        <v>0.30555555777777776</v>
      </c>
      <c r="U250" s="6">
        <v>5.1000000200000004</v>
      </c>
      <c r="V250" s="6">
        <v>4.5833333600000001</v>
      </c>
      <c r="W250" s="6">
        <v>0</v>
      </c>
    </row>
    <row r="251" spans="1:23" x14ac:dyDescent="0.25">
      <c r="A251" s="1" t="s">
        <v>27</v>
      </c>
      <c r="B251" s="4">
        <v>59</v>
      </c>
      <c r="C251" s="5">
        <v>36.25</v>
      </c>
      <c r="D251" s="4">
        <v>79192.399999999994</v>
      </c>
      <c r="E251" s="6">
        <v>7.25</v>
      </c>
      <c r="F251" s="8">
        <v>604502.375</v>
      </c>
      <c r="G251" s="10">
        <v>11.993335840905504</v>
      </c>
      <c r="H251" s="6">
        <v>4.577459453179851E-2</v>
      </c>
      <c r="I251">
        <v>1</v>
      </c>
      <c r="J251" s="6">
        <v>0.33333333999999998</v>
      </c>
      <c r="K251" s="6">
        <v>0.87500000499999997</v>
      </c>
      <c r="L251" s="6">
        <v>0.75000000499999997</v>
      </c>
      <c r="M251" s="6">
        <v>3.7000000100000006</v>
      </c>
      <c r="N251" s="6">
        <v>0</v>
      </c>
      <c r="O251" s="6">
        <v>7.3928571500000002</v>
      </c>
      <c r="P251" s="6">
        <v>1.2</v>
      </c>
      <c r="Q251" s="6">
        <v>1</v>
      </c>
      <c r="R251" s="6">
        <v>3.6166666800000002</v>
      </c>
      <c r="S251" s="6">
        <v>0</v>
      </c>
      <c r="T251" s="6">
        <v>0.14285714999999999</v>
      </c>
      <c r="U251" s="6">
        <v>14.408333335</v>
      </c>
      <c r="V251" s="6">
        <v>1.6666666699999999</v>
      </c>
      <c r="W251" s="6">
        <v>1.1666666699999999</v>
      </c>
    </row>
    <row r="252" spans="1:23" x14ac:dyDescent="0.25">
      <c r="A252" s="8" t="s">
        <v>330</v>
      </c>
      <c r="B252" s="4">
        <v>16</v>
      </c>
      <c r="C252" s="6">
        <v>7.53</v>
      </c>
      <c r="D252" s="4">
        <v>79192.399999999994</v>
      </c>
      <c r="E252" s="6">
        <f>C252/5</f>
        <v>1.506</v>
      </c>
      <c r="F252" s="8">
        <v>127531.3984375</v>
      </c>
      <c r="G252" s="12">
        <f>E252/F252*1000000</f>
        <v>11.808856630220781</v>
      </c>
      <c r="H252" s="6">
        <f>(C252/D252)*100</f>
        <v>9.5084881882604912E-3</v>
      </c>
      <c r="I252">
        <v>0</v>
      </c>
      <c r="J252" s="6">
        <v>0</v>
      </c>
      <c r="K252" s="6">
        <v>0</v>
      </c>
      <c r="L252" s="6">
        <v>0.26666666999999999</v>
      </c>
      <c r="M252" s="6">
        <v>0</v>
      </c>
      <c r="N252" s="6">
        <v>0</v>
      </c>
      <c r="O252" s="6">
        <v>0.5</v>
      </c>
      <c r="P252" s="6">
        <v>0.16666666999999999</v>
      </c>
      <c r="Q252" s="6">
        <v>0</v>
      </c>
      <c r="R252" s="6">
        <v>0.1</v>
      </c>
      <c r="S252" s="6">
        <v>0</v>
      </c>
      <c r="T252" s="6">
        <v>0</v>
      </c>
      <c r="U252" s="6">
        <v>6.5</v>
      </c>
      <c r="V252" s="6">
        <v>0</v>
      </c>
      <c r="W252" s="6">
        <v>0</v>
      </c>
    </row>
    <row r="253" spans="1:23" x14ac:dyDescent="0.25">
      <c r="A253" s="8" t="s">
        <v>268</v>
      </c>
      <c r="B253" s="4">
        <v>11</v>
      </c>
      <c r="C253" s="6">
        <v>5.94</v>
      </c>
      <c r="D253" s="4">
        <v>79192.399999999994</v>
      </c>
      <c r="E253" s="6">
        <f>C253/5</f>
        <v>1.1880000000000002</v>
      </c>
      <c r="F253" s="8">
        <v>102337.796875</v>
      </c>
      <c r="G253" s="12">
        <f>E253/F253*1000000</f>
        <v>11.608614180458437</v>
      </c>
      <c r="H253" s="6">
        <f>(C253/D253)*100</f>
        <v>7.500719766038156E-3</v>
      </c>
      <c r="I253">
        <v>0</v>
      </c>
      <c r="J253" s="6">
        <v>0</v>
      </c>
      <c r="K253" s="6">
        <v>0.5</v>
      </c>
      <c r="L253" s="6">
        <v>1.33333334</v>
      </c>
      <c r="M253" s="6">
        <v>0.5</v>
      </c>
      <c r="N253" s="6">
        <v>0</v>
      </c>
      <c r="O253" s="6">
        <v>2</v>
      </c>
      <c r="P253" s="6">
        <v>1.5</v>
      </c>
      <c r="Q253" s="6">
        <v>0</v>
      </c>
      <c r="R253" s="6">
        <v>0</v>
      </c>
      <c r="S253" s="6">
        <v>0</v>
      </c>
      <c r="T253" s="6">
        <v>0</v>
      </c>
      <c r="U253" s="6">
        <v>5.5555555E-2</v>
      </c>
      <c r="V253" s="6">
        <v>5.5555555E-2</v>
      </c>
      <c r="W253" s="6">
        <v>0</v>
      </c>
    </row>
    <row r="254" spans="1:23" x14ac:dyDescent="0.25">
      <c r="A254" s="8" t="s">
        <v>156</v>
      </c>
      <c r="B254" s="4">
        <v>24</v>
      </c>
      <c r="C254" s="6">
        <v>12.91</v>
      </c>
      <c r="D254" s="4">
        <v>79192.399999999994</v>
      </c>
      <c r="E254" s="6">
        <f>C254/5</f>
        <v>2.5819999999999999</v>
      </c>
      <c r="F254" s="8">
        <v>222564.40625</v>
      </c>
      <c r="G254" s="12">
        <f>E254/F254*1000000</f>
        <v>11.601136244129332</v>
      </c>
      <c r="H254" s="6">
        <f>(C254/D254)*100</f>
        <v>1.6302069390497071E-2</v>
      </c>
      <c r="I254">
        <v>0</v>
      </c>
      <c r="J254" s="6">
        <v>0</v>
      </c>
      <c r="K254" s="6">
        <v>0.66666666799999996</v>
      </c>
      <c r="L254" s="6">
        <v>1.0909090939999999</v>
      </c>
      <c r="M254" s="6">
        <v>0.78095241999999998</v>
      </c>
      <c r="N254" s="6">
        <v>6.6666667999999998E-2</v>
      </c>
      <c r="O254" s="6">
        <v>0.5</v>
      </c>
      <c r="P254" s="6">
        <v>1</v>
      </c>
      <c r="Q254" s="6">
        <v>0.39285714999999999</v>
      </c>
      <c r="R254" s="6">
        <v>2</v>
      </c>
      <c r="S254" s="6">
        <v>0</v>
      </c>
      <c r="T254" s="6">
        <v>0</v>
      </c>
      <c r="U254" s="6">
        <v>5.1666666680000004</v>
      </c>
      <c r="V254" s="6">
        <v>1.25</v>
      </c>
      <c r="W254" s="6">
        <v>0</v>
      </c>
    </row>
    <row r="255" spans="1:23" x14ac:dyDescent="0.25">
      <c r="A255" s="8" t="s">
        <v>119</v>
      </c>
      <c r="B255" s="4">
        <v>35</v>
      </c>
      <c r="C255" s="6">
        <v>11.28</v>
      </c>
      <c r="D255" s="4">
        <v>79192.399999999994</v>
      </c>
      <c r="E255" s="6">
        <f>C255/5</f>
        <v>2.2559999999999998</v>
      </c>
      <c r="F255" s="8">
        <v>198225</v>
      </c>
      <c r="G255" s="12">
        <f>E255/F255*1000000</f>
        <v>11.381006432084749</v>
      </c>
      <c r="H255" s="6">
        <f>(C255/D255)*100</f>
        <v>1.4243791070860334E-2</v>
      </c>
      <c r="I255">
        <v>0</v>
      </c>
      <c r="J255" s="6">
        <v>0</v>
      </c>
      <c r="K255" s="6">
        <v>0</v>
      </c>
      <c r="L255" s="6">
        <v>4.0000000150000004</v>
      </c>
      <c r="M255" s="6">
        <v>1.2500000149999999</v>
      </c>
      <c r="N255" s="6">
        <v>0.75</v>
      </c>
      <c r="O255" s="6">
        <v>2.8666666799999998</v>
      </c>
      <c r="P255" s="6">
        <v>1</v>
      </c>
      <c r="Q255" s="6">
        <v>0.5</v>
      </c>
      <c r="R255" s="6">
        <v>0.25</v>
      </c>
      <c r="S255" s="6">
        <v>0</v>
      </c>
      <c r="T255" s="6">
        <v>0.25</v>
      </c>
      <c r="U255" s="6">
        <v>0</v>
      </c>
      <c r="V255" s="6">
        <v>0.41666667000000002</v>
      </c>
      <c r="W255" s="6">
        <v>0</v>
      </c>
    </row>
    <row r="256" spans="1:23" x14ac:dyDescent="0.25">
      <c r="A256" s="8" t="s">
        <v>383</v>
      </c>
      <c r="B256" s="4">
        <v>16</v>
      </c>
      <c r="C256" s="6">
        <v>7.45</v>
      </c>
      <c r="D256" s="4">
        <v>79192.399999999994</v>
      </c>
      <c r="E256" s="6">
        <f>C256/5</f>
        <v>1.49</v>
      </c>
      <c r="F256" s="8">
        <v>132049.796875</v>
      </c>
      <c r="G256" s="12">
        <f>E256/F256*1000000</f>
        <v>11.283622052144864</v>
      </c>
      <c r="H256" s="6">
        <f>(C256/D256)*100</f>
        <v>9.4074683934316939E-3</v>
      </c>
      <c r="I256">
        <v>0</v>
      </c>
      <c r="J256" s="6">
        <v>1</v>
      </c>
      <c r="K256" s="6">
        <v>1.5</v>
      </c>
      <c r="L256" s="6">
        <v>1</v>
      </c>
      <c r="M256" s="6">
        <v>0</v>
      </c>
      <c r="N256" s="6">
        <v>0</v>
      </c>
      <c r="O256" s="6">
        <v>0</v>
      </c>
      <c r="P256" s="6">
        <v>1.9166666800000001</v>
      </c>
      <c r="Q256" s="6">
        <v>0</v>
      </c>
      <c r="R256" s="6">
        <v>0</v>
      </c>
      <c r="S256" s="6">
        <v>0</v>
      </c>
      <c r="T256" s="6">
        <v>0</v>
      </c>
      <c r="U256" s="6">
        <v>1.6666666699999999</v>
      </c>
      <c r="V256" s="6">
        <v>0.36666666999999997</v>
      </c>
      <c r="W256" s="6">
        <v>0</v>
      </c>
    </row>
    <row r="257" spans="1:23" x14ac:dyDescent="0.25">
      <c r="A257" s="8" t="s">
        <v>299</v>
      </c>
      <c r="B257" s="4">
        <v>33</v>
      </c>
      <c r="C257" s="6">
        <v>18.78</v>
      </c>
      <c r="D257" s="4">
        <v>79192.399999999994</v>
      </c>
      <c r="E257" s="6">
        <f>C257/5</f>
        <v>3.7560000000000002</v>
      </c>
      <c r="F257" s="8">
        <v>336811.40625</v>
      </c>
      <c r="G257" s="12">
        <f>E257/F257*1000000</f>
        <v>11.151641334890215</v>
      </c>
      <c r="H257" s="6">
        <f>(C257/D257)*100</f>
        <v>2.3714396836060029E-2</v>
      </c>
      <c r="I257">
        <v>0</v>
      </c>
      <c r="J257" s="6">
        <v>0</v>
      </c>
      <c r="K257" s="6">
        <v>2.2777778155555555</v>
      </c>
      <c r="L257" s="6">
        <v>0</v>
      </c>
      <c r="M257" s="6">
        <v>0.5</v>
      </c>
      <c r="N257" s="6">
        <v>0.11111111555555558</v>
      </c>
      <c r="O257" s="6">
        <v>10.16666667</v>
      </c>
      <c r="P257" s="6">
        <v>0</v>
      </c>
      <c r="Q257" s="6">
        <v>1.7000000200000001</v>
      </c>
      <c r="R257" s="6">
        <v>0.83333334999999997</v>
      </c>
      <c r="S257" s="6">
        <v>0</v>
      </c>
      <c r="T257" s="6">
        <v>0</v>
      </c>
      <c r="U257" s="6">
        <v>2.1944444555555558</v>
      </c>
      <c r="V257" s="6">
        <v>1</v>
      </c>
      <c r="W257" s="6">
        <v>0</v>
      </c>
    </row>
    <row r="258" spans="1:23" x14ac:dyDescent="0.25">
      <c r="A258" s="8" t="s">
        <v>222</v>
      </c>
      <c r="B258" s="4">
        <v>20</v>
      </c>
      <c r="C258" s="6">
        <v>10.88</v>
      </c>
      <c r="D258" s="4">
        <v>79192.399999999994</v>
      </c>
      <c r="E258" s="6">
        <f>C258/5</f>
        <v>2.1760000000000002</v>
      </c>
      <c r="F258" s="8">
        <v>197969.203125</v>
      </c>
      <c r="G258" s="12">
        <f>E258/F258*1000000</f>
        <v>10.991608622205995</v>
      </c>
      <c r="H258" s="6">
        <f>(C258/D258)*100</f>
        <v>1.3738692096716354E-2</v>
      </c>
      <c r="I258">
        <v>0</v>
      </c>
      <c r="J258" s="6">
        <v>0</v>
      </c>
      <c r="K258" s="6">
        <v>0.5</v>
      </c>
      <c r="L258" s="6">
        <v>0</v>
      </c>
      <c r="M258" s="6">
        <v>1.2761904900000001</v>
      </c>
      <c r="N258" s="6">
        <v>0</v>
      </c>
      <c r="O258" s="6">
        <v>4.5</v>
      </c>
      <c r="P258" s="6">
        <v>0</v>
      </c>
      <c r="Q258" s="6">
        <v>0</v>
      </c>
      <c r="R258" s="6">
        <v>0</v>
      </c>
      <c r="S258" s="6">
        <v>0</v>
      </c>
      <c r="T258" s="6">
        <v>6.6666669999999997E-2</v>
      </c>
      <c r="U258" s="6">
        <v>4.0333333400000004</v>
      </c>
      <c r="V258" s="6">
        <v>0</v>
      </c>
      <c r="W258" s="6">
        <v>0.5</v>
      </c>
    </row>
    <row r="259" spans="1:23" x14ac:dyDescent="0.25">
      <c r="A259" s="8" t="s">
        <v>226</v>
      </c>
      <c r="B259" s="4">
        <v>19</v>
      </c>
      <c r="C259" s="6">
        <v>10.98</v>
      </c>
      <c r="D259" s="4">
        <v>79192.399999999994</v>
      </c>
      <c r="E259" s="6">
        <f>C259/5</f>
        <v>2.1960000000000002</v>
      </c>
      <c r="F259" s="8">
        <v>210216.40625</v>
      </c>
      <c r="G259" s="12">
        <f>E259/F259*1000000</f>
        <v>10.446377802636421</v>
      </c>
      <c r="H259" s="6">
        <f>(C259/D259)*100</f>
        <v>1.3864966840252348E-2</v>
      </c>
      <c r="I259">
        <v>0</v>
      </c>
      <c r="J259" s="6">
        <v>0</v>
      </c>
      <c r="K259" s="6">
        <v>0.125</v>
      </c>
      <c r="L259" s="6">
        <v>0</v>
      </c>
      <c r="M259" s="6">
        <v>0</v>
      </c>
      <c r="N259" s="6">
        <v>5.2500000299999998</v>
      </c>
      <c r="O259" s="6">
        <v>0</v>
      </c>
      <c r="P259" s="6">
        <v>1</v>
      </c>
      <c r="Q259" s="6">
        <v>0</v>
      </c>
      <c r="R259" s="6">
        <v>0</v>
      </c>
      <c r="S259" s="6">
        <v>0</v>
      </c>
      <c r="T259" s="6">
        <v>0</v>
      </c>
      <c r="U259" s="6">
        <v>4.5297619149999999</v>
      </c>
      <c r="V259" s="6">
        <v>7.1428574999999994E-2</v>
      </c>
      <c r="W259" s="6">
        <v>0</v>
      </c>
    </row>
    <row r="260" spans="1:23" x14ac:dyDescent="0.25">
      <c r="A260" s="8" t="s">
        <v>177</v>
      </c>
      <c r="B260" s="4">
        <v>49</v>
      </c>
      <c r="C260" s="6">
        <v>14.59</v>
      </c>
      <c r="D260" s="4">
        <v>79192.399999999994</v>
      </c>
      <c r="E260" s="6">
        <f>C260/5</f>
        <v>2.9180000000000001</v>
      </c>
      <c r="F260" s="8">
        <v>279748</v>
      </c>
      <c r="G260" s="12">
        <f>E260/F260*1000000</f>
        <v>10.430816306104065</v>
      </c>
      <c r="H260" s="6">
        <f>(C260/D260)*100</f>
        <v>1.8423485081901798E-2</v>
      </c>
      <c r="I260">
        <v>0</v>
      </c>
      <c r="J260" s="6">
        <v>0</v>
      </c>
      <c r="K260" s="6">
        <v>1.3303571525</v>
      </c>
      <c r="L260" s="6">
        <v>0.66666667499999999</v>
      </c>
      <c r="M260" s="6">
        <v>3.1666666999999999</v>
      </c>
      <c r="N260" s="6">
        <v>0.18750000249999998</v>
      </c>
      <c r="O260" s="6">
        <v>1.5769230999999999</v>
      </c>
      <c r="P260" s="6">
        <v>0</v>
      </c>
      <c r="Q260" s="6">
        <v>0</v>
      </c>
      <c r="R260" s="6">
        <v>2.16666669</v>
      </c>
      <c r="S260" s="6">
        <v>0</v>
      </c>
      <c r="T260" s="6">
        <v>0.60119049000000002</v>
      </c>
      <c r="U260" s="6">
        <v>3.2916666875000002</v>
      </c>
      <c r="V260" s="6">
        <v>0</v>
      </c>
      <c r="W260" s="6">
        <v>1.5999999999999999</v>
      </c>
    </row>
    <row r="261" spans="1:23" x14ac:dyDescent="0.25">
      <c r="A261" s="8" t="s">
        <v>326</v>
      </c>
      <c r="B261" s="4">
        <v>6</v>
      </c>
      <c r="C261" s="6">
        <v>5</v>
      </c>
      <c r="D261" s="4">
        <v>79192.399999999994</v>
      </c>
      <c r="E261" s="6">
        <f>C261/5</f>
        <v>1</v>
      </c>
      <c r="F261" s="8">
        <v>96169.203125</v>
      </c>
      <c r="G261" s="12">
        <f>E261/F261*1000000</f>
        <v>10.398339255241696</v>
      </c>
      <c r="H261" s="6">
        <f>(C261/D261)*100</f>
        <v>6.3137371767997942E-3</v>
      </c>
      <c r="I261">
        <v>0</v>
      </c>
      <c r="J261" s="6">
        <v>0</v>
      </c>
      <c r="K261" s="6">
        <v>0.5</v>
      </c>
      <c r="L261" s="6">
        <v>2.8333333400000003</v>
      </c>
      <c r="M261" s="6">
        <v>0</v>
      </c>
      <c r="N261" s="6">
        <v>0.33333333999999998</v>
      </c>
      <c r="O261" s="6">
        <v>0.5</v>
      </c>
      <c r="P261" s="6">
        <v>0.5</v>
      </c>
      <c r="Q261" s="6">
        <v>0</v>
      </c>
      <c r="R261" s="6">
        <v>0</v>
      </c>
      <c r="S261" s="6">
        <v>0</v>
      </c>
      <c r="T261" s="6">
        <v>0</v>
      </c>
      <c r="U261" s="6">
        <v>0.33333333999999998</v>
      </c>
      <c r="V261" s="6">
        <v>0</v>
      </c>
      <c r="W261" s="6">
        <v>0</v>
      </c>
    </row>
    <row r="262" spans="1:23" x14ac:dyDescent="0.25">
      <c r="A262" s="8" t="s">
        <v>368</v>
      </c>
      <c r="B262" s="4">
        <v>9</v>
      </c>
      <c r="C262" s="6">
        <v>5.0599999999999996</v>
      </c>
      <c r="D262" s="4">
        <v>79192.399999999994</v>
      </c>
      <c r="E262" s="6">
        <f>C262/5</f>
        <v>1.012</v>
      </c>
      <c r="F262" s="8">
        <v>97508.796875</v>
      </c>
      <c r="G262" s="12">
        <f>E262/F262*1000000</f>
        <v>10.378550781395845</v>
      </c>
      <c r="H262" s="6">
        <f>(C262/D262)*100</f>
        <v>6.3895020229213914E-3</v>
      </c>
      <c r="I262">
        <v>0</v>
      </c>
      <c r="J262" s="6">
        <v>0</v>
      </c>
      <c r="K262" s="6">
        <v>0</v>
      </c>
      <c r="L262" s="6">
        <v>6.25E-2</v>
      </c>
      <c r="M262" s="6">
        <v>0</v>
      </c>
      <c r="N262" s="6">
        <v>1.7291666800000001</v>
      </c>
      <c r="O262" s="6">
        <v>0</v>
      </c>
      <c r="P262" s="6">
        <v>1.20535715</v>
      </c>
      <c r="Q262" s="6">
        <v>0</v>
      </c>
      <c r="R262" s="6">
        <v>2</v>
      </c>
      <c r="S262" s="6">
        <v>0</v>
      </c>
      <c r="T262" s="6">
        <v>0</v>
      </c>
      <c r="U262" s="6">
        <v>6.25E-2</v>
      </c>
      <c r="V262" s="6">
        <v>0</v>
      </c>
      <c r="W262" s="6">
        <v>0</v>
      </c>
    </row>
    <row r="263" spans="1:23" x14ac:dyDescent="0.25">
      <c r="A263" s="8" t="s">
        <v>291</v>
      </c>
      <c r="B263" s="4">
        <v>12</v>
      </c>
      <c r="C263" s="6">
        <v>6.07</v>
      </c>
      <c r="D263" s="4">
        <v>79192.399999999994</v>
      </c>
      <c r="E263" s="6">
        <f>C263/5</f>
        <v>1.214</v>
      </c>
      <c r="F263" s="8">
        <v>117335.203125</v>
      </c>
      <c r="G263" s="12">
        <f>E263/F263*1000000</f>
        <v>10.34642603129682</v>
      </c>
      <c r="H263" s="6">
        <f>(C263/D263)*100</f>
        <v>7.6648769326349512E-3</v>
      </c>
      <c r="I263">
        <v>0</v>
      </c>
      <c r="J263" s="6">
        <v>0</v>
      </c>
      <c r="K263" s="6">
        <v>0.25</v>
      </c>
      <c r="L263" s="6">
        <v>0</v>
      </c>
      <c r="M263" s="6">
        <v>0.5</v>
      </c>
      <c r="N263" s="6">
        <v>2</v>
      </c>
      <c r="O263" s="6">
        <v>0.33333333999999998</v>
      </c>
      <c r="P263" s="6">
        <v>0</v>
      </c>
      <c r="Q263" s="6">
        <v>0</v>
      </c>
      <c r="R263" s="6">
        <v>0.4</v>
      </c>
      <c r="S263" s="6">
        <v>0.33333333999999998</v>
      </c>
      <c r="T263" s="6">
        <v>0</v>
      </c>
      <c r="U263" s="6">
        <v>2.25</v>
      </c>
      <c r="V263" s="6">
        <v>0</v>
      </c>
      <c r="W263" s="6">
        <v>0</v>
      </c>
    </row>
    <row r="264" spans="1:23" x14ac:dyDescent="0.25">
      <c r="A264" s="1" t="s">
        <v>10</v>
      </c>
      <c r="B264" s="4">
        <v>132</v>
      </c>
      <c r="C264" s="5">
        <v>58.63</v>
      </c>
      <c r="D264" s="4">
        <v>79192.399999999994</v>
      </c>
      <c r="E264" s="6">
        <v>11.726000000000001</v>
      </c>
      <c r="F264" s="8">
        <v>1138477.25</v>
      </c>
      <c r="G264" s="10">
        <v>10.299722721732033</v>
      </c>
      <c r="H264" s="6">
        <v>7.4034882135154384E-2</v>
      </c>
      <c r="I264">
        <v>1</v>
      </c>
      <c r="J264" s="6">
        <v>0.5</v>
      </c>
      <c r="K264" s="6">
        <v>10.747023882500001</v>
      </c>
      <c r="L264" s="6">
        <v>3.3666667099999996</v>
      </c>
      <c r="M264" s="6">
        <v>10.583333379999996</v>
      </c>
      <c r="N264" s="6">
        <v>3.3541667274999996</v>
      </c>
      <c r="O264" s="6">
        <v>10.666666720000002</v>
      </c>
      <c r="P264" s="6">
        <v>6.1666666949999991</v>
      </c>
      <c r="Q264" s="6">
        <v>1.1666666719999998</v>
      </c>
      <c r="R264" s="6">
        <v>1.0000000099999999</v>
      </c>
      <c r="S264" s="6">
        <v>0</v>
      </c>
      <c r="T264" s="6">
        <v>1.2</v>
      </c>
      <c r="U264" s="6">
        <v>6.3750000274999987</v>
      </c>
      <c r="V264" s="6">
        <v>2.8333333500000002</v>
      </c>
      <c r="W264" s="6">
        <v>0.66666667000000002</v>
      </c>
    </row>
    <row r="265" spans="1:23" x14ac:dyDescent="0.25">
      <c r="A265" s="8" t="s">
        <v>372</v>
      </c>
      <c r="B265" s="4">
        <v>9</v>
      </c>
      <c r="C265" s="6">
        <v>3.26</v>
      </c>
      <c r="D265" s="4">
        <v>79192.399999999994</v>
      </c>
      <c r="E265" s="6">
        <f>C265/5</f>
        <v>0.65199999999999991</v>
      </c>
      <c r="F265" s="8">
        <v>63715.3984375</v>
      </c>
      <c r="G265" s="12">
        <f>E265/F265*1000000</f>
        <v>10.233005144581536</v>
      </c>
      <c r="H265" s="6">
        <f>(C265/D265)*100</f>
        <v>4.1165566392734661E-3</v>
      </c>
      <c r="I265">
        <v>0</v>
      </c>
      <c r="J265" s="6">
        <v>0</v>
      </c>
      <c r="K265" s="6">
        <v>0.25</v>
      </c>
      <c r="L265" s="6">
        <v>0.49285714999999997</v>
      </c>
      <c r="M265" s="6">
        <v>0.66666667999999996</v>
      </c>
      <c r="N265" s="6">
        <v>0</v>
      </c>
      <c r="O265" s="6">
        <v>0</v>
      </c>
      <c r="P265" s="6">
        <v>0.6</v>
      </c>
      <c r="Q265" s="6">
        <v>0</v>
      </c>
      <c r="R265" s="6">
        <v>1.25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</row>
    <row r="266" spans="1:23" x14ac:dyDescent="0.25">
      <c r="A266" s="1" t="s">
        <v>41</v>
      </c>
      <c r="B266" s="4">
        <v>161</v>
      </c>
      <c r="C266" s="5">
        <v>71.489999999999995</v>
      </c>
      <c r="D266" s="4">
        <v>79192.399999999994</v>
      </c>
      <c r="E266" s="6">
        <v>14.297999999999998</v>
      </c>
      <c r="F266" s="8">
        <v>1401598.625</v>
      </c>
      <c r="G266" s="10">
        <v>10.201208637743918</v>
      </c>
      <c r="H266" s="6">
        <v>9.0273814153883455E-2</v>
      </c>
      <c r="I266">
        <v>1</v>
      </c>
      <c r="J266" s="6">
        <v>1.33333334</v>
      </c>
      <c r="K266" s="6">
        <v>3.95</v>
      </c>
      <c r="L266" s="6">
        <v>6.2000000100000001</v>
      </c>
      <c r="M266" s="6">
        <v>13.105555609999994</v>
      </c>
      <c r="N266" s="6">
        <v>2.4166666700000001</v>
      </c>
      <c r="O266" s="6">
        <v>5</v>
      </c>
      <c r="P266" s="6">
        <v>3.2500000199999999</v>
      </c>
      <c r="Q266" s="6">
        <v>4.4166666750000001</v>
      </c>
      <c r="R266" s="6">
        <v>11.083333339999999</v>
      </c>
      <c r="S266" s="6">
        <v>0.25</v>
      </c>
      <c r="T266" s="6">
        <v>0</v>
      </c>
      <c r="U266" s="6">
        <v>15.035714344999997</v>
      </c>
      <c r="V266" s="6">
        <v>1.949242454</v>
      </c>
      <c r="W266" s="6">
        <v>3.5</v>
      </c>
    </row>
    <row r="267" spans="1:23" x14ac:dyDescent="0.25">
      <c r="A267" s="8" t="s">
        <v>275</v>
      </c>
      <c r="B267" s="4">
        <v>9</v>
      </c>
      <c r="C267" s="6">
        <v>5</v>
      </c>
      <c r="D267" s="4">
        <v>79192.399999999994</v>
      </c>
      <c r="E267" s="6">
        <f>C267/5</f>
        <v>1</v>
      </c>
      <c r="F267" s="8">
        <v>98211.6015625</v>
      </c>
      <c r="G267" s="12">
        <f>E267/F267*1000000</f>
        <v>10.182096453886041</v>
      </c>
      <c r="H267" s="6">
        <f>(C267/D267)*100</f>
        <v>6.3137371767997942E-3</v>
      </c>
      <c r="I267">
        <v>0</v>
      </c>
      <c r="J267" s="6">
        <v>0</v>
      </c>
      <c r="K267" s="6">
        <v>0.5</v>
      </c>
      <c r="L267" s="6">
        <v>2.1666666699999997</v>
      </c>
      <c r="M267" s="6">
        <v>0.16666666999999999</v>
      </c>
      <c r="N267" s="6">
        <v>0</v>
      </c>
      <c r="O267" s="6">
        <v>0</v>
      </c>
      <c r="P267" s="6">
        <v>0.5</v>
      </c>
      <c r="Q267" s="6">
        <v>0</v>
      </c>
      <c r="R267" s="6">
        <v>0</v>
      </c>
      <c r="S267" s="6">
        <v>0</v>
      </c>
      <c r="T267" s="6">
        <v>0</v>
      </c>
      <c r="U267" s="6">
        <v>1.33333334</v>
      </c>
      <c r="V267" s="6">
        <v>0.16666666999999999</v>
      </c>
      <c r="W267" s="6">
        <v>0.16666666999999999</v>
      </c>
    </row>
    <row r="268" spans="1:23" x14ac:dyDescent="0.25">
      <c r="A268" s="1" t="s">
        <v>82</v>
      </c>
      <c r="B268" s="4">
        <v>80</v>
      </c>
      <c r="C268" s="5">
        <v>28.56</v>
      </c>
      <c r="D268" s="4">
        <v>79192.399999999994</v>
      </c>
      <c r="E268" s="6">
        <v>5.7119999999999997</v>
      </c>
      <c r="F268" s="8">
        <v>561700.8125</v>
      </c>
      <c r="G268" s="10">
        <v>10.169114718878921</v>
      </c>
      <c r="H268" s="6">
        <v>3.6064066753880422E-2</v>
      </c>
      <c r="I268">
        <v>1</v>
      </c>
      <c r="J268" s="6">
        <v>0</v>
      </c>
      <c r="K268" s="6">
        <v>1.1000000000000001</v>
      </c>
      <c r="L268" s="6">
        <v>0.25</v>
      </c>
      <c r="M268" s="6">
        <v>3.0333333499999999</v>
      </c>
      <c r="N268" s="6">
        <v>0</v>
      </c>
      <c r="O268" s="6">
        <v>8.1185897499999999</v>
      </c>
      <c r="P268" s="6">
        <v>1.5166666799999999</v>
      </c>
      <c r="Q268" s="6">
        <v>3.8916666800000002</v>
      </c>
      <c r="R268" s="6">
        <v>4.7333333499999997</v>
      </c>
      <c r="S268" s="6">
        <v>0</v>
      </c>
      <c r="T268" s="6">
        <v>0.16666666999999999</v>
      </c>
      <c r="U268" s="6">
        <v>1.6666666999999999</v>
      </c>
      <c r="V268" s="6">
        <v>4.0833333399999994</v>
      </c>
      <c r="W268" s="6">
        <v>0</v>
      </c>
    </row>
    <row r="269" spans="1:23" x14ac:dyDescent="0.25">
      <c r="A269" s="8" t="s">
        <v>276</v>
      </c>
      <c r="B269" s="4">
        <v>13</v>
      </c>
      <c r="C269" s="6">
        <v>6.12</v>
      </c>
      <c r="D269" s="4">
        <v>79192.399999999994</v>
      </c>
      <c r="E269" s="6">
        <f>C269/5</f>
        <v>1.224</v>
      </c>
      <c r="F269" s="8">
        <v>122312</v>
      </c>
      <c r="G269" s="12">
        <f>E269/F269*1000000</f>
        <v>10.007194715154686</v>
      </c>
      <c r="H269" s="6">
        <f>(C269/D269)*100</f>
        <v>7.7280143044029482E-3</v>
      </c>
      <c r="I269">
        <v>0</v>
      </c>
      <c r="J269" s="6">
        <v>0</v>
      </c>
      <c r="K269" s="6">
        <v>1.0000000199999999</v>
      </c>
      <c r="L269" s="6">
        <v>0.25</v>
      </c>
      <c r="M269" s="6">
        <v>1.25</v>
      </c>
      <c r="N269" s="6">
        <v>0</v>
      </c>
      <c r="O269" s="6">
        <v>0.53333333999999999</v>
      </c>
      <c r="P269" s="6">
        <v>0</v>
      </c>
      <c r="Q269" s="6">
        <v>0.33333333999999998</v>
      </c>
      <c r="R269" s="6">
        <v>2</v>
      </c>
      <c r="S269" s="6">
        <v>0</v>
      </c>
      <c r="T269" s="6">
        <v>0</v>
      </c>
      <c r="U269" s="6">
        <v>0.5</v>
      </c>
      <c r="V269" s="6">
        <v>0</v>
      </c>
      <c r="W269" s="6">
        <v>0.25</v>
      </c>
    </row>
    <row r="270" spans="1:23" x14ac:dyDescent="0.25">
      <c r="A270" s="8" t="s">
        <v>287</v>
      </c>
      <c r="B270" s="4">
        <v>68</v>
      </c>
      <c r="C270" s="6">
        <v>18.75</v>
      </c>
      <c r="D270" s="4">
        <v>79192.399999999994</v>
      </c>
      <c r="E270" s="6">
        <f>C270/5</f>
        <v>3.75</v>
      </c>
      <c r="F270" s="8">
        <v>374863.8125</v>
      </c>
      <c r="G270" s="12">
        <f>E270/F270*1000000</f>
        <v>10.003632986046098</v>
      </c>
      <c r="H270" s="6">
        <f>(C270/D270)*100</f>
        <v>2.3676514412999228E-2</v>
      </c>
      <c r="I270">
        <v>0</v>
      </c>
      <c r="J270" s="6">
        <v>0</v>
      </c>
      <c r="K270" s="6">
        <v>0</v>
      </c>
      <c r="L270" s="6">
        <v>0.75</v>
      </c>
      <c r="M270" s="6">
        <v>1.16666669</v>
      </c>
      <c r="N270" s="6">
        <v>0</v>
      </c>
      <c r="O270" s="6">
        <v>9.2916667759999996</v>
      </c>
      <c r="P270" s="6">
        <v>0</v>
      </c>
      <c r="Q270" s="6">
        <v>0</v>
      </c>
      <c r="R270" s="6">
        <v>3.5416666760000002</v>
      </c>
      <c r="S270" s="6">
        <v>0</v>
      </c>
      <c r="T270" s="6">
        <v>0</v>
      </c>
      <c r="U270" s="6">
        <v>3.5</v>
      </c>
      <c r="V270" s="6">
        <v>0.5</v>
      </c>
      <c r="W270" s="6">
        <v>0</v>
      </c>
    </row>
    <row r="271" spans="1:23" x14ac:dyDescent="0.25">
      <c r="A271" s="8" t="s">
        <v>208</v>
      </c>
      <c r="B271" s="4">
        <v>7</v>
      </c>
      <c r="C271" s="6">
        <v>4</v>
      </c>
      <c r="D271" s="4">
        <v>79192.399999999994</v>
      </c>
      <c r="E271" s="6">
        <f>C271/5</f>
        <v>0.8</v>
      </c>
      <c r="F271" s="8">
        <v>84015</v>
      </c>
      <c r="G271" s="12">
        <f>E271/F271*1000000</f>
        <v>9.522109147176101</v>
      </c>
      <c r="H271" s="6">
        <f>(C271/D271)*100</f>
        <v>5.0509897414398354E-3</v>
      </c>
      <c r="I271">
        <v>0</v>
      </c>
      <c r="J271" s="6">
        <v>0</v>
      </c>
      <c r="K271" s="6">
        <v>0</v>
      </c>
      <c r="L271" s="6">
        <v>2</v>
      </c>
      <c r="M271" s="6">
        <v>0</v>
      </c>
      <c r="N271" s="6">
        <v>0</v>
      </c>
      <c r="O271" s="6">
        <v>0</v>
      </c>
      <c r="P271" s="6">
        <v>0</v>
      </c>
      <c r="Q271" s="6">
        <v>1</v>
      </c>
      <c r="R271" s="6">
        <v>0</v>
      </c>
      <c r="S271" s="6">
        <v>0</v>
      </c>
      <c r="T271" s="6">
        <v>0</v>
      </c>
      <c r="U271" s="6">
        <v>1</v>
      </c>
      <c r="V271" s="6">
        <v>0</v>
      </c>
      <c r="W271" s="6">
        <v>0</v>
      </c>
    </row>
    <row r="272" spans="1:23" x14ac:dyDescent="0.25">
      <c r="A272" s="8" t="s">
        <v>315</v>
      </c>
      <c r="B272" s="4">
        <v>14</v>
      </c>
      <c r="C272" s="6">
        <v>7.51</v>
      </c>
      <c r="D272" s="4">
        <v>79192.399999999994</v>
      </c>
      <c r="E272" s="6">
        <f>C272/5</f>
        <v>1.502</v>
      </c>
      <c r="F272" s="8">
        <v>161518.59375</v>
      </c>
      <c r="G272" s="12">
        <f>E272/F272*1000000</f>
        <v>9.2992389614585793</v>
      </c>
      <c r="H272" s="6">
        <f>(C272/D272)*100</f>
        <v>9.483233239553291E-3</v>
      </c>
      <c r="I272">
        <v>0</v>
      </c>
      <c r="J272" s="6">
        <v>0</v>
      </c>
      <c r="K272" s="6">
        <v>0</v>
      </c>
      <c r="L272" s="6">
        <v>0</v>
      </c>
      <c r="M272" s="6">
        <v>0.5</v>
      </c>
      <c r="N272" s="6">
        <v>0</v>
      </c>
      <c r="O272" s="6">
        <v>1.33333334</v>
      </c>
      <c r="P272" s="6">
        <v>0</v>
      </c>
      <c r="Q272" s="6">
        <v>0.86666668000000002</v>
      </c>
      <c r="R272" s="6">
        <v>0</v>
      </c>
      <c r="S272" s="6">
        <v>0</v>
      </c>
      <c r="T272" s="6">
        <v>0</v>
      </c>
      <c r="U272" s="6">
        <v>0.81111110999999991</v>
      </c>
      <c r="V272" s="6">
        <v>0</v>
      </c>
      <c r="W272" s="6">
        <v>4</v>
      </c>
    </row>
    <row r="273" spans="1:23" x14ac:dyDescent="0.25">
      <c r="A273" s="8" t="s">
        <v>195</v>
      </c>
      <c r="B273" s="4">
        <v>27</v>
      </c>
      <c r="C273" s="6">
        <v>9.58</v>
      </c>
      <c r="D273" s="4">
        <v>79192.399999999994</v>
      </c>
      <c r="E273" s="6">
        <f>C273/5</f>
        <v>1.9159999999999999</v>
      </c>
      <c r="F273" s="8">
        <v>206252</v>
      </c>
      <c r="G273" s="12">
        <f>E273/F273*1000000</f>
        <v>9.2896068886604724</v>
      </c>
      <c r="H273" s="6">
        <f>(C273/D273)*100</f>
        <v>1.2097120430748407E-2</v>
      </c>
      <c r="I273">
        <v>0</v>
      </c>
      <c r="J273" s="6">
        <v>0</v>
      </c>
      <c r="K273" s="6">
        <v>0.5</v>
      </c>
      <c r="L273" s="6">
        <v>1.4166666899999998</v>
      </c>
      <c r="M273" s="6">
        <v>0.5</v>
      </c>
      <c r="N273" s="6">
        <v>0.33333333999999998</v>
      </c>
      <c r="O273" s="6">
        <v>1</v>
      </c>
      <c r="P273" s="6">
        <v>2.3333333700000001</v>
      </c>
      <c r="Q273" s="6">
        <v>0</v>
      </c>
      <c r="R273" s="6">
        <v>1.6666666999999995</v>
      </c>
      <c r="S273" s="6">
        <v>0</v>
      </c>
      <c r="T273" s="6">
        <v>0</v>
      </c>
      <c r="U273" s="6">
        <v>1.5000000199999999</v>
      </c>
      <c r="V273" s="6">
        <v>0.33333333999999998</v>
      </c>
      <c r="W273" s="6">
        <v>0</v>
      </c>
    </row>
    <row r="274" spans="1:23" x14ac:dyDescent="0.25">
      <c r="A274" s="8" t="s">
        <v>278</v>
      </c>
      <c r="B274" s="4">
        <v>23</v>
      </c>
      <c r="C274" s="6">
        <v>12.23</v>
      </c>
      <c r="D274" s="4">
        <v>79192.399999999994</v>
      </c>
      <c r="E274" s="6">
        <f>C274/5</f>
        <v>2.4460000000000002</v>
      </c>
      <c r="F274" s="8">
        <v>263885.1875</v>
      </c>
      <c r="G274" s="12">
        <f>E274/F274*1000000</f>
        <v>9.2691826440618232</v>
      </c>
      <c r="H274" s="6">
        <f>(C274/D274)*100</f>
        <v>1.5443401134452299E-2</v>
      </c>
      <c r="I274">
        <v>0</v>
      </c>
      <c r="J274" s="6">
        <v>0</v>
      </c>
      <c r="K274" s="6">
        <v>0</v>
      </c>
      <c r="L274" s="6">
        <v>0</v>
      </c>
      <c r="M274" s="6">
        <v>2.25</v>
      </c>
      <c r="N274" s="6">
        <v>0</v>
      </c>
      <c r="O274" s="6">
        <v>0</v>
      </c>
      <c r="P274" s="6">
        <v>0</v>
      </c>
      <c r="Q274" s="6">
        <v>4.5000000199999999</v>
      </c>
      <c r="R274" s="6">
        <v>0</v>
      </c>
      <c r="S274" s="6">
        <v>0</v>
      </c>
      <c r="T274" s="6">
        <v>0</v>
      </c>
      <c r="U274" s="6">
        <v>5.3333333399999994</v>
      </c>
      <c r="V274" s="6">
        <v>0.14285714999999999</v>
      </c>
      <c r="W274" s="6">
        <v>0</v>
      </c>
    </row>
    <row r="275" spans="1:23" x14ac:dyDescent="0.25">
      <c r="A275" s="8" t="s">
        <v>158</v>
      </c>
      <c r="B275" s="4">
        <v>14</v>
      </c>
      <c r="C275" s="6">
        <v>5.5</v>
      </c>
      <c r="D275" s="4">
        <v>79192.399999999994</v>
      </c>
      <c r="E275" s="6">
        <f>C275/5</f>
        <v>1.1000000000000001</v>
      </c>
      <c r="F275" s="8">
        <v>118749</v>
      </c>
      <c r="G275" s="12">
        <f>E275/F275*1000000</f>
        <v>9.2632359009339034</v>
      </c>
      <c r="H275" s="6">
        <f>(C275/D275)*100</f>
        <v>6.9451108944797732E-3</v>
      </c>
      <c r="I275">
        <v>0</v>
      </c>
      <c r="J275" s="6">
        <v>0</v>
      </c>
      <c r="K275" s="6">
        <v>2</v>
      </c>
      <c r="L275" s="6">
        <v>0.25</v>
      </c>
      <c r="M275" s="6">
        <v>0.50000000999999994</v>
      </c>
      <c r="N275" s="6">
        <v>0.125</v>
      </c>
      <c r="O275" s="6">
        <v>0.5</v>
      </c>
      <c r="P275" s="6">
        <v>0.125</v>
      </c>
      <c r="Q275" s="6">
        <v>0.25</v>
      </c>
      <c r="R275" s="6">
        <v>1.5</v>
      </c>
      <c r="S275" s="6">
        <v>0</v>
      </c>
      <c r="T275" s="6">
        <v>0</v>
      </c>
      <c r="U275" s="6">
        <v>0.25</v>
      </c>
      <c r="V275" s="6">
        <v>0</v>
      </c>
      <c r="W275" s="6">
        <v>0</v>
      </c>
    </row>
    <row r="276" spans="1:23" x14ac:dyDescent="0.25">
      <c r="A276" s="8" t="s">
        <v>272</v>
      </c>
      <c r="B276" s="4">
        <v>13</v>
      </c>
      <c r="C276" s="6">
        <v>7.03</v>
      </c>
      <c r="D276" s="4">
        <v>79192.399999999994</v>
      </c>
      <c r="E276" s="6">
        <f>C276/5</f>
        <v>1.4060000000000001</v>
      </c>
      <c r="F276" s="8">
        <v>153186.796875</v>
      </c>
      <c r="G276" s="12">
        <f>E276/F276*1000000</f>
        <v>9.1783367018718476</v>
      </c>
      <c r="H276" s="6">
        <f>(C276/D276)*100</f>
        <v>8.8771144705805105E-3</v>
      </c>
      <c r="I276">
        <v>0</v>
      </c>
      <c r="J276" s="6">
        <v>0</v>
      </c>
      <c r="K276" s="6">
        <v>0</v>
      </c>
      <c r="L276" s="6">
        <v>0</v>
      </c>
      <c r="M276" s="6">
        <v>0.33333333999999998</v>
      </c>
      <c r="N276" s="6">
        <v>0</v>
      </c>
      <c r="O276" s="6">
        <v>6.7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</row>
    <row r="277" spans="1:23" x14ac:dyDescent="0.25">
      <c r="A277" s="8" t="s">
        <v>217</v>
      </c>
      <c r="B277" s="4">
        <v>12</v>
      </c>
      <c r="C277" s="6">
        <v>5.75</v>
      </c>
      <c r="D277" s="4">
        <v>79192.399999999994</v>
      </c>
      <c r="E277" s="6">
        <f>C277/5</f>
        <v>1.1499999999999999</v>
      </c>
      <c r="F277" s="8">
        <v>125486.3984375</v>
      </c>
      <c r="G277" s="12">
        <f>E277/F277*1000000</f>
        <v>9.1643398353867891</v>
      </c>
      <c r="H277" s="6">
        <f>(C277/D277)*100</f>
        <v>7.2607977533197636E-3</v>
      </c>
      <c r="I277">
        <v>0</v>
      </c>
      <c r="J277" s="6">
        <v>0</v>
      </c>
      <c r="K277" s="6">
        <v>0.25</v>
      </c>
      <c r="L277" s="6">
        <v>0</v>
      </c>
      <c r="M277" s="6">
        <v>0</v>
      </c>
      <c r="N277" s="6">
        <v>0</v>
      </c>
      <c r="O277" s="6">
        <v>1</v>
      </c>
      <c r="P277" s="6">
        <v>2</v>
      </c>
      <c r="Q277" s="6">
        <v>0</v>
      </c>
      <c r="R277" s="6">
        <v>0.5</v>
      </c>
      <c r="S277" s="6">
        <v>0</v>
      </c>
      <c r="T277" s="6">
        <v>0</v>
      </c>
      <c r="U277" s="6">
        <v>1</v>
      </c>
      <c r="V277" s="6">
        <v>0</v>
      </c>
      <c r="W277" s="6">
        <v>1</v>
      </c>
    </row>
    <row r="278" spans="1:23" x14ac:dyDescent="0.25">
      <c r="A278" s="8" t="s">
        <v>285</v>
      </c>
      <c r="B278" s="4">
        <v>19</v>
      </c>
      <c r="C278" s="6">
        <v>8.17</v>
      </c>
      <c r="D278" s="4">
        <v>79192.399999999994</v>
      </c>
      <c r="E278" s="6">
        <f>C278/5</f>
        <v>1.6339999999999999</v>
      </c>
      <c r="F278" s="8">
        <v>178301.796875</v>
      </c>
      <c r="G278" s="12">
        <f>E278/F278*1000000</f>
        <v>9.1642374257480395</v>
      </c>
      <c r="H278" s="6">
        <f>(C278/D278)*100</f>
        <v>1.0316646546890863E-2</v>
      </c>
      <c r="I278">
        <v>0</v>
      </c>
      <c r="J278" s="6">
        <v>0</v>
      </c>
      <c r="K278" s="6">
        <v>0.11111111555555558</v>
      </c>
      <c r="L278" s="6">
        <v>0.88888890111111118</v>
      </c>
      <c r="M278" s="6">
        <v>3.1666667000000004</v>
      </c>
      <c r="N278" s="6">
        <v>0.61111111555555553</v>
      </c>
      <c r="O278" s="6">
        <v>0</v>
      </c>
      <c r="P278" s="6">
        <v>0.38888890111111113</v>
      </c>
      <c r="Q278" s="6">
        <v>0</v>
      </c>
      <c r="R278" s="6">
        <v>2</v>
      </c>
      <c r="S278" s="6">
        <v>0</v>
      </c>
      <c r="T278" s="6">
        <v>0</v>
      </c>
      <c r="U278" s="6">
        <v>0</v>
      </c>
      <c r="V278" s="6">
        <v>1.0000000199999999</v>
      </c>
      <c r="W278" s="6">
        <v>0</v>
      </c>
    </row>
    <row r="279" spans="1:23" x14ac:dyDescent="0.25">
      <c r="A279" s="8" t="s">
        <v>112</v>
      </c>
      <c r="B279" s="4">
        <v>19</v>
      </c>
      <c r="C279" s="6">
        <v>11.87</v>
      </c>
      <c r="D279" s="4">
        <v>79192.399999999994</v>
      </c>
      <c r="E279" s="6">
        <f>C279/5</f>
        <v>2.3739999999999997</v>
      </c>
      <c r="F279" s="8">
        <v>259217.59375</v>
      </c>
      <c r="G279" s="12">
        <f>E279/F279*1000000</f>
        <v>9.1583289762715037</v>
      </c>
      <c r="H279" s="6">
        <f>(C279/D279)*100</f>
        <v>1.4988812057722711E-2</v>
      </c>
      <c r="I279">
        <v>0</v>
      </c>
      <c r="J279" s="6">
        <v>1.1666666699999999</v>
      </c>
      <c r="K279" s="6">
        <v>0.25</v>
      </c>
      <c r="L279" s="6">
        <v>1</v>
      </c>
      <c r="M279" s="6">
        <v>0.36666666999999997</v>
      </c>
      <c r="N279" s="6">
        <v>2.0833333400000003</v>
      </c>
      <c r="O279" s="6">
        <v>3.25</v>
      </c>
      <c r="P279" s="6">
        <v>0.83333334000000003</v>
      </c>
      <c r="Q279" s="6">
        <v>0.25</v>
      </c>
      <c r="R279" s="6">
        <v>0.66666667999999996</v>
      </c>
      <c r="S279" s="6">
        <v>0</v>
      </c>
      <c r="T279" s="6">
        <v>0</v>
      </c>
      <c r="U279" s="6">
        <v>2</v>
      </c>
      <c r="V279" s="6">
        <v>0</v>
      </c>
      <c r="W279" s="6">
        <v>0</v>
      </c>
    </row>
    <row r="280" spans="1:23" x14ac:dyDescent="0.25">
      <c r="A280" s="8" t="s">
        <v>238</v>
      </c>
      <c r="B280" s="4">
        <v>21</v>
      </c>
      <c r="C280" s="6">
        <v>6.35</v>
      </c>
      <c r="D280" s="4">
        <v>79192.399999999994</v>
      </c>
      <c r="E280" s="6">
        <f>C280/5</f>
        <v>1.27</v>
      </c>
      <c r="F280" s="8">
        <v>139380.796875</v>
      </c>
      <c r="G280" s="12">
        <f>E280/F280*1000000</f>
        <v>9.1117286489541751</v>
      </c>
      <c r="H280" s="6">
        <f>(C280/D280)*100</f>
        <v>8.0184462145357384E-3</v>
      </c>
      <c r="I280">
        <v>0</v>
      </c>
      <c r="J280" s="6">
        <v>0.33333333999999998</v>
      </c>
      <c r="K280" s="6">
        <v>0.28571429999999998</v>
      </c>
      <c r="L280" s="6">
        <v>0.40000000800000002</v>
      </c>
      <c r="M280" s="6">
        <v>0</v>
      </c>
      <c r="N280" s="6">
        <v>3.0190476479999995</v>
      </c>
      <c r="O280" s="6">
        <v>0</v>
      </c>
      <c r="P280" s="6">
        <v>0</v>
      </c>
      <c r="Q280" s="6">
        <v>0</v>
      </c>
      <c r="R280" s="6">
        <v>0.91666667999999984</v>
      </c>
      <c r="S280" s="6">
        <v>0</v>
      </c>
      <c r="T280" s="6">
        <v>0</v>
      </c>
      <c r="U280" s="6">
        <v>0.75</v>
      </c>
      <c r="V280" s="6">
        <v>0.65000000800000002</v>
      </c>
      <c r="W280" s="6">
        <v>0</v>
      </c>
    </row>
    <row r="281" spans="1:23" x14ac:dyDescent="0.25">
      <c r="A281" s="8" t="s">
        <v>214</v>
      </c>
      <c r="B281" s="4">
        <v>22</v>
      </c>
      <c r="C281" s="6">
        <v>7.91</v>
      </c>
      <c r="D281" s="4">
        <v>79192.399999999994</v>
      </c>
      <c r="E281" s="6">
        <f>C281/5</f>
        <v>1.5820000000000001</v>
      </c>
      <c r="F281" s="8">
        <v>173798</v>
      </c>
      <c r="G281" s="12">
        <f>E281/F281*1000000</f>
        <v>9.1025213178517603</v>
      </c>
      <c r="H281" s="6">
        <f>(C281/D281)*100</f>
        <v>9.9883322136972742E-3</v>
      </c>
      <c r="I281">
        <v>0</v>
      </c>
      <c r="J281" s="6">
        <v>0</v>
      </c>
      <c r="K281" s="6">
        <v>2.3333333399999998</v>
      </c>
      <c r="L281" s="6">
        <v>0</v>
      </c>
      <c r="M281" s="6">
        <v>1.2</v>
      </c>
      <c r="N281" s="6">
        <v>0</v>
      </c>
      <c r="O281" s="6">
        <v>0.33333333999999998</v>
      </c>
      <c r="P281" s="6">
        <v>0</v>
      </c>
      <c r="Q281" s="6">
        <v>0</v>
      </c>
      <c r="R281" s="6">
        <v>1.4166666800000001</v>
      </c>
      <c r="S281" s="6">
        <v>0</v>
      </c>
      <c r="T281" s="6">
        <v>0</v>
      </c>
      <c r="U281" s="6">
        <v>2.2250000000000001</v>
      </c>
      <c r="V281" s="6">
        <v>0.4</v>
      </c>
      <c r="W281" s="6">
        <v>0</v>
      </c>
    </row>
    <row r="282" spans="1:23" x14ac:dyDescent="0.25">
      <c r="A282" s="8" t="s">
        <v>170</v>
      </c>
      <c r="B282" s="4">
        <v>12</v>
      </c>
      <c r="C282" s="6">
        <v>8.75</v>
      </c>
      <c r="D282" s="4">
        <v>79192.399999999994</v>
      </c>
      <c r="E282" s="6">
        <f>C282/5</f>
        <v>1.75</v>
      </c>
      <c r="F282" s="8">
        <v>195120.59375</v>
      </c>
      <c r="G282" s="12">
        <f>E282/F282*1000000</f>
        <v>8.9688123963081168</v>
      </c>
      <c r="H282" s="6">
        <f>(C282/D282)*100</f>
        <v>1.1049040059399641E-2</v>
      </c>
      <c r="I282">
        <v>0</v>
      </c>
      <c r="J282" s="6">
        <v>0</v>
      </c>
      <c r="K282" s="6">
        <v>1.25</v>
      </c>
      <c r="L282" s="6">
        <v>2.5</v>
      </c>
      <c r="M282" s="6">
        <v>0.50000000999999994</v>
      </c>
      <c r="N282" s="6">
        <v>0</v>
      </c>
      <c r="O282" s="6">
        <v>1</v>
      </c>
      <c r="P282" s="6">
        <v>0.5</v>
      </c>
      <c r="Q282" s="6">
        <v>0</v>
      </c>
      <c r="R282" s="6">
        <v>1</v>
      </c>
      <c r="S282" s="6">
        <v>0</v>
      </c>
      <c r="T282" s="6">
        <v>0</v>
      </c>
      <c r="U282" s="6">
        <v>2</v>
      </c>
      <c r="V282" s="6">
        <v>0</v>
      </c>
      <c r="W282" s="6">
        <v>0</v>
      </c>
    </row>
    <row r="283" spans="1:23" x14ac:dyDescent="0.25">
      <c r="A283" s="8" t="s">
        <v>320</v>
      </c>
      <c r="B283" s="4">
        <v>19</v>
      </c>
      <c r="C283" s="6">
        <v>7.8</v>
      </c>
      <c r="D283" s="4">
        <v>79192.399999999994</v>
      </c>
      <c r="E283" s="6">
        <f>C283/5</f>
        <v>1.56</v>
      </c>
      <c r="F283" s="8">
        <v>178942.203125</v>
      </c>
      <c r="G283" s="12">
        <f>E283/F283*1000000</f>
        <v>8.7178987000079733</v>
      </c>
      <c r="H283" s="6">
        <f>(C283/D283)*100</f>
        <v>9.8494299958076792E-3</v>
      </c>
      <c r="I283">
        <v>0</v>
      </c>
      <c r="J283" s="6">
        <v>0</v>
      </c>
      <c r="K283" s="6">
        <v>3</v>
      </c>
      <c r="L283" s="6">
        <v>0.5</v>
      </c>
      <c r="M283" s="6">
        <v>0.66666667999999996</v>
      </c>
      <c r="N283" s="6">
        <v>0</v>
      </c>
      <c r="O283" s="6">
        <v>1.8787879040000002</v>
      </c>
      <c r="P283" s="6">
        <v>1</v>
      </c>
      <c r="Q283" s="6">
        <v>0</v>
      </c>
      <c r="R283" s="6">
        <v>0</v>
      </c>
      <c r="S283" s="6">
        <v>0</v>
      </c>
      <c r="T283" s="6">
        <v>0</v>
      </c>
      <c r="U283" s="6">
        <v>0.75</v>
      </c>
      <c r="V283" s="6">
        <v>0</v>
      </c>
      <c r="W283" s="6">
        <v>0</v>
      </c>
    </row>
    <row r="284" spans="1:23" x14ac:dyDescent="0.25">
      <c r="A284" s="8" t="s">
        <v>293</v>
      </c>
      <c r="B284" s="4">
        <v>58</v>
      </c>
      <c r="C284" s="6">
        <v>17.690000000000001</v>
      </c>
      <c r="D284" s="4">
        <v>79192.399999999994</v>
      </c>
      <c r="E284" s="6">
        <f>C284/5</f>
        <v>3.5380000000000003</v>
      </c>
      <c r="F284" s="8">
        <v>406655.8125</v>
      </c>
      <c r="G284" s="12">
        <f>E284/F284*1000000</f>
        <v>8.7002322141897341</v>
      </c>
      <c r="H284" s="6">
        <f>(C284/D284)*100</f>
        <v>2.2338002131517674E-2</v>
      </c>
      <c r="I284">
        <v>0</v>
      </c>
      <c r="J284" s="6">
        <v>0.11111111</v>
      </c>
      <c r="K284" s="6">
        <v>0</v>
      </c>
      <c r="L284" s="6">
        <v>1</v>
      </c>
      <c r="M284" s="6">
        <v>1.75</v>
      </c>
      <c r="N284" s="6">
        <v>0</v>
      </c>
      <c r="O284" s="6">
        <v>2.25</v>
      </c>
      <c r="P284" s="6">
        <v>1</v>
      </c>
      <c r="Q284" s="6">
        <v>0.25</v>
      </c>
      <c r="R284" s="6">
        <v>0.5</v>
      </c>
      <c r="S284" s="6">
        <v>0</v>
      </c>
      <c r="T284" s="6">
        <v>6.7738095999999999</v>
      </c>
      <c r="U284" s="6">
        <v>0.5</v>
      </c>
      <c r="V284" s="6">
        <v>3.458333360000001</v>
      </c>
      <c r="W284" s="6">
        <v>0.1</v>
      </c>
    </row>
    <row r="285" spans="1:23" x14ac:dyDescent="0.25">
      <c r="A285" s="8" t="s">
        <v>358</v>
      </c>
      <c r="B285" s="4">
        <v>13</v>
      </c>
      <c r="C285" s="6">
        <v>7.37</v>
      </c>
      <c r="D285" s="4">
        <v>79192.399999999994</v>
      </c>
      <c r="E285" s="6">
        <f>C285/5</f>
        <v>1.474</v>
      </c>
      <c r="F285" s="8">
        <v>171925</v>
      </c>
      <c r="G285" s="12">
        <f>E285/F285*1000000</f>
        <v>8.5735058891958698</v>
      </c>
      <c r="H285" s="6">
        <f>(C285/D285)*100</f>
        <v>9.3064485986028966E-3</v>
      </c>
      <c r="I285">
        <v>0</v>
      </c>
      <c r="J285" s="6">
        <v>0</v>
      </c>
      <c r="K285" s="6">
        <v>1</v>
      </c>
      <c r="L285" s="6">
        <v>3</v>
      </c>
      <c r="M285" s="6">
        <v>1.86666668</v>
      </c>
      <c r="N285" s="6">
        <v>0</v>
      </c>
      <c r="O285" s="6">
        <v>1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0.25</v>
      </c>
      <c r="V285" s="6">
        <v>0.25</v>
      </c>
      <c r="W285" s="6">
        <v>0</v>
      </c>
    </row>
    <row r="286" spans="1:23" x14ac:dyDescent="0.25">
      <c r="A286" s="8" t="s">
        <v>283</v>
      </c>
      <c r="B286" s="4">
        <v>36</v>
      </c>
      <c r="C286" s="6">
        <v>17.66</v>
      </c>
      <c r="D286" s="4">
        <v>79192.399999999994</v>
      </c>
      <c r="E286" s="6">
        <f>C286/5</f>
        <v>3.532</v>
      </c>
      <c r="F286" s="8">
        <v>414250.8125</v>
      </c>
      <c r="G286" s="12">
        <f>E286/F286*1000000</f>
        <v>8.5262355399725376</v>
      </c>
      <c r="H286" s="6">
        <f>(C286/D286)*100</f>
        <v>2.2300119708456873E-2</v>
      </c>
      <c r="I286">
        <v>0</v>
      </c>
      <c r="J286" s="6">
        <v>1</v>
      </c>
      <c r="K286" s="6">
        <v>4.2071429000000009</v>
      </c>
      <c r="L286" s="6">
        <v>1.5</v>
      </c>
      <c r="M286" s="6">
        <v>1.2000000200000001</v>
      </c>
      <c r="N286" s="6">
        <v>0.35</v>
      </c>
      <c r="O286" s="6">
        <v>1</v>
      </c>
      <c r="P286" s="6">
        <v>2.25</v>
      </c>
      <c r="Q286" s="6">
        <v>0.33333333999999998</v>
      </c>
      <c r="R286" s="6">
        <v>0.25</v>
      </c>
      <c r="S286" s="6">
        <v>0</v>
      </c>
      <c r="T286" s="6">
        <v>0</v>
      </c>
      <c r="U286" s="6">
        <v>2.9166666800000001</v>
      </c>
      <c r="V286" s="6">
        <v>1.65</v>
      </c>
      <c r="W286" s="6">
        <v>1</v>
      </c>
    </row>
    <row r="287" spans="1:23" x14ac:dyDescent="0.25">
      <c r="A287" s="8" t="s">
        <v>347</v>
      </c>
      <c r="B287" s="4">
        <v>14</v>
      </c>
      <c r="C287" s="6">
        <v>7.14</v>
      </c>
      <c r="D287" s="4">
        <v>79192.399999999994</v>
      </c>
      <c r="E287" s="6">
        <f>C287/5</f>
        <v>1.4279999999999999</v>
      </c>
      <c r="F287" s="8">
        <v>168888.796875</v>
      </c>
      <c r="G287" s="12">
        <f>E287/F287*1000000</f>
        <v>8.4552677644859315</v>
      </c>
      <c r="H287" s="6">
        <f>(C287/D287)*100</f>
        <v>9.0160166884701055E-3</v>
      </c>
      <c r="I287">
        <v>0</v>
      </c>
      <c r="J287" s="6">
        <v>0</v>
      </c>
      <c r="K287" s="6">
        <v>8.3333334999999994E-2</v>
      </c>
      <c r="L287" s="6">
        <v>8.3333334999999994E-2</v>
      </c>
      <c r="M287" s="6">
        <v>8.3333334999999994E-2</v>
      </c>
      <c r="N287" s="6">
        <v>1.392857155</v>
      </c>
      <c r="O287" s="6">
        <v>0.5</v>
      </c>
      <c r="P287" s="6">
        <v>2.1666666800000001</v>
      </c>
      <c r="Q287" s="6">
        <v>0</v>
      </c>
      <c r="R287" s="6">
        <v>0.33333333999999998</v>
      </c>
      <c r="S287" s="6">
        <v>0</v>
      </c>
      <c r="T287" s="6">
        <v>0</v>
      </c>
      <c r="U287" s="6">
        <v>1</v>
      </c>
      <c r="V287" s="6">
        <v>1.5</v>
      </c>
      <c r="W287" s="6">
        <v>0</v>
      </c>
    </row>
    <row r="288" spans="1:23" x14ac:dyDescent="0.25">
      <c r="A288" s="8" t="s">
        <v>371</v>
      </c>
      <c r="B288" s="4">
        <v>21</v>
      </c>
      <c r="C288" s="6">
        <v>10.9</v>
      </c>
      <c r="D288" s="4">
        <v>79192.399999999994</v>
      </c>
      <c r="E288" s="6">
        <f>C288/5</f>
        <v>2.1800000000000002</v>
      </c>
      <c r="F288" s="8">
        <v>258915.59375</v>
      </c>
      <c r="G288" s="12">
        <f>E288/F288*1000000</f>
        <v>8.4197323476195614</v>
      </c>
      <c r="H288" s="6">
        <f>(C288/D288)*100</f>
        <v>1.3763947045423552E-2</v>
      </c>
      <c r="I288">
        <v>0</v>
      </c>
      <c r="J288" s="6">
        <v>1</v>
      </c>
      <c r="K288" s="6">
        <v>2.5</v>
      </c>
      <c r="L288" s="6">
        <v>1.5</v>
      </c>
      <c r="M288" s="6">
        <v>0.66666667999999996</v>
      </c>
      <c r="N288" s="6">
        <v>0</v>
      </c>
      <c r="O288" s="6">
        <v>1</v>
      </c>
      <c r="P288" s="6">
        <v>0</v>
      </c>
      <c r="Q288" s="6">
        <v>0</v>
      </c>
      <c r="R288" s="6">
        <v>2.9</v>
      </c>
      <c r="S288" s="6">
        <v>0</v>
      </c>
      <c r="T288" s="6">
        <v>0</v>
      </c>
      <c r="U288" s="6">
        <v>1.33333334</v>
      </c>
      <c r="V288" s="6">
        <v>0</v>
      </c>
      <c r="W288" s="6">
        <v>0</v>
      </c>
    </row>
    <row r="289" spans="1:23" x14ac:dyDescent="0.25">
      <c r="A289" s="8" t="s">
        <v>365</v>
      </c>
      <c r="B289" s="4">
        <v>24</v>
      </c>
      <c r="C289" s="6">
        <v>12.45</v>
      </c>
      <c r="D289" s="4">
        <v>79192.399999999994</v>
      </c>
      <c r="E289" s="6">
        <f>C289/5</f>
        <v>2.4899999999999998</v>
      </c>
      <c r="F289" s="8">
        <v>297592.1875</v>
      </c>
      <c r="G289" s="12">
        <f>E289/F289*1000000</f>
        <v>8.3671551357510019</v>
      </c>
      <c r="H289" s="6">
        <f>(C289/D289)*100</f>
        <v>1.5721205570231489E-2</v>
      </c>
      <c r="I289">
        <v>0</v>
      </c>
      <c r="J289" s="6">
        <v>0</v>
      </c>
      <c r="K289" s="6">
        <v>1.33333334</v>
      </c>
      <c r="L289" s="6">
        <v>0</v>
      </c>
      <c r="M289" s="6">
        <v>4.5</v>
      </c>
      <c r="N289" s="6">
        <v>0</v>
      </c>
      <c r="O289" s="6">
        <v>0.83333334000000003</v>
      </c>
      <c r="P289" s="6">
        <v>0.75</v>
      </c>
      <c r="Q289" s="6">
        <v>1.5</v>
      </c>
      <c r="R289" s="6">
        <v>1</v>
      </c>
      <c r="S289" s="6">
        <v>0.83333334000000003</v>
      </c>
      <c r="T289" s="6">
        <v>0</v>
      </c>
      <c r="U289" s="6">
        <v>1.2</v>
      </c>
      <c r="V289" s="6">
        <v>0.5</v>
      </c>
      <c r="W289" s="6">
        <v>0</v>
      </c>
    </row>
    <row r="290" spans="1:23" x14ac:dyDescent="0.25">
      <c r="A290" s="8" t="s">
        <v>108</v>
      </c>
      <c r="B290" s="4">
        <v>9</v>
      </c>
      <c r="C290" s="6">
        <v>6.44</v>
      </c>
      <c r="D290" s="4">
        <v>79192.399999999994</v>
      </c>
      <c r="E290" s="6">
        <f>C290/5</f>
        <v>1.288</v>
      </c>
      <c r="F290" s="8">
        <v>155917</v>
      </c>
      <c r="G290" s="12">
        <f>E290/F290*1000000</f>
        <v>8.2608054285292809</v>
      </c>
      <c r="H290" s="6">
        <f>(C290/D290)*100</f>
        <v>8.132093483718135E-3</v>
      </c>
      <c r="I290">
        <v>0</v>
      </c>
      <c r="J290" s="6">
        <v>0</v>
      </c>
      <c r="K290" s="6">
        <v>1</v>
      </c>
      <c r="L290" s="6">
        <v>2</v>
      </c>
      <c r="M290" s="6">
        <v>0.11111111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3.3333333400000003</v>
      </c>
      <c r="V290" s="6">
        <v>0</v>
      </c>
      <c r="W290" s="6">
        <v>0</v>
      </c>
    </row>
    <row r="291" spans="1:23" x14ac:dyDescent="0.25">
      <c r="A291" s="8" t="s">
        <v>344</v>
      </c>
      <c r="B291" s="4">
        <v>12</v>
      </c>
      <c r="C291" s="6">
        <v>5</v>
      </c>
      <c r="D291" s="4">
        <v>79192.399999999994</v>
      </c>
      <c r="E291" s="6">
        <f>C291/5</f>
        <v>1</v>
      </c>
      <c r="F291" s="8">
        <v>122780.203125</v>
      </c>
      <c r="G291" s="12">
        <f>E291/F291*1000000</f>
        <v>8.1446354912926839</v>
      </c>
      <c r="H291" s="6">
        <f>(C291/D291)*100</f>
        <v>6.3137371767997942E-3</v>
      </c>
      <c r="I291">
        <v>0</v>
      </c>
      <c r="J291" s="6">
        <v>0</v>
      </c>
      <c r="K291" s="6">
        <v>0.5</v>
      </c>
      <c r="L291" s="6">
        <v>0</v>
      </c>
      <c r="M291" s="6">
        <v>1.9</v>
      </c>
      <c r="N291" s="6">
        <v>0</v>
      </c>
      <c r="O291" s="6">
        <v>0.7</v>
      </c>
      <c r="P291" s="6">
        <v>0.7</v>
      </c>
      <c r="Q291" s="6">
        <v>0.25</v>
      </c>
      <c r="R291" s="6">
        <v>0</v>
      </c>
      <c r="S291" s="6">
        <v>0.25</v>
      </c>
      <c r="T291" s="6">
        <v>0</v>
      </c>
      <c r="U291" s="6">
        <v>0</v>
      </c>
      <c r="V291" s="6">
        <v>0.2</v>
      </c>
      <c r="W291" s="6">
        <v>0.5</v>
      </c>
    </row>
    <row r="292" spans="1:23" x14ac:dyDescent="0.25">
      <c r="A292" s="8" t="s">
        <v>199</v>
      </c>
      <c r="B292" s="4">
        <v>34</v>
      </c>
      <c r="C292" s="6">
        <v>11.23</v>
      </c>
      <c r="D292" s="4">
        <v>79192.399999999994</v>
      </c>
      <c r="E292" s="6">
        <f>C292/5</f>
        <v>2.246</v>
      </c>
      <c r="F292" s="8">
        <v>280383.8125</v>
      </c>
      <c r="G292" s="12">
        <f>E292/F292*1000000</f>
        <v>8.0104481780666266</v>
      </c>
      <c r="H292" s="6">
        <f>(C292/D292)*100</f>
        <v>1.4180653699092339E-2</v>
      </c>
      <c r="I292">
        <v>0</v>
      </c>
      <c r="J292" s="6">
        <v>0</v>
      </c>
      <c r="K292" s="6">
        <v>2.2000000100000001</v>
      </c>
      <c r="L292" s="6">
        <v>0</v>
      </c>
      <c r="M292" s="6">
        <v>0</v>
      </c>
      <c r="N292" s="6">
        <v>4.52500006</v>
      </c>
      <c r="O292" s="6">
        <v>0.50000000999999994</v>
      </c>
      <c r="P292" s="6">
        <v>1.0000000199999999</v>
      </c>
      <c r="Q292" s="6">
        <v>0</v>
      </c>
      <c r="R292" s="6">
        <v>0</v>
      </c>
      <c r="S292" s="6">
        <v>0</v>
      </c>
      <c r="T292" s="6">
        <v>0</v>
      </c>
      <c r="U292" s="6">
        <v>1.5</v>
      </c>
      <c r="V292" s="6">
        <v>1.5</v>
      </c>
      <c r="W292" s="6">
        <v>0</v>
      </c>
    </row>
    <row r="293" spans="1:23" x14ac:dyDescent="0.25">
      <c r="A293" s="8" t="s">
        <v>352</v>
      </c>
      <c r="B293" s="4">
        <v>34</v>
      </c>
      <c r="C293" s="6">
        <v>17.71</v>
      </c>
      <c r="D293" s="4">
        <v>79192.399999999994</v>
      </c>
      <c r="E293" s="6">
        <f>C293/5</f>
        <v>3.5420000000000003</v>
      </c>
      <c r="F293" s="8">
        <v>448470.59375</v>
      </c>
      <c r="G293" s="12">
        <f>E293/F293*1000000</f>
        <v>7.8979537328917688</v>
      </c>
      <c r="H293" s="6">
        <f>(C293/D293)*100</f>
        <v>2.2363257080224873E-2</v>
      </c>
      <c r="I293">
        <v>0</v>
      </c>
      <c r="J293" s="6">
        <v>0</v>
      </c>
      <c r="K293" s="6">
        <v>0</v>
      </c>
      <c r="L293" s="6">
        <v>0</v>
      </c>
      <c r="M293" s="6">
        <v>3.0000000299999998</v>
      </c>
      <c r="N293" s="6">
        <v>1</v>
      </c>
      <c r="O293" s="6">
        <v>0</v>
      </c>
      <c r="P293" s="6">
        <v>3</v>
      </c>
      <c r="Q293" s="6">
        <v>1</v>
      </c>
      <c r="R293" s="6">
        <v>1.7142857499999999</v>
      </c>
      <c r="S293" s="6">
        <v>0</v>
      </c>
      <c r="T293" s="6">
        <v>0</v>
      </c>
      <c r="U293" s="6">
        <v>6.5</v>
      </c>
      <c r="V293" s="6">
        <v>1.5</v>
      </c>
      <c r="W293" s="6">
        <v>0</v>
      </c>
    </row>
    <row r="294" spans="1:23" x14ac:dyDescent="0.25">
      <c r="A294" s="8" t="s">
        <v>116</v>
      </c>
      <c r="B294" s="4">
        <v>8</v>
      </c>
      <c r="C294" s="6">
        <v>4.5999999999999996</v>
      </c>
      <c r="D294" s="4">
        <v>79192.399999999994</v>
      </c>
      <c r="E294" s="6">
        <f>C294/5</f>
        <v>0.91999999999999993</v>
      </c>
      <c r="F294" s="8">
        <v>116648.3984375</v>
      </c>
      <c r="G294" s="12">
        <f>E294/F294*1000000</f>
        <v>7.8869492622561319</v>
      </c>
      <c r="H294" s="6">
        <f>(C294/D294)*100</f>
        <v>5.8086382026558102E-3</v>
      </c>
      <c r="I294">
        <v>0</v>
      </c>
      <c r="J294" s="6">
        <v>0</v>
      </c>
      <c r="K294" s="6">
        <v>0</v>
      </c>
      <c r="L294" s="6">
        <v>0.75</v>
      </c>
      <c r="M294" s="6">
        <v>0</v>
      </c>
      <c r="N294" s="6">
        <v>0</v>
      </c>
      <c r="O294" s="6">
        <v>2.25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1</v>
      </c>
      <c r="V294" s="6">
        <v>0.60000000000000009</v>
      </c>
      <c r="W294" s="6">
        <v>0</v>
      </c>
    </row>
    <row r="295" spans="1:23" x14ac:dyDescent="0.25">
      <c r="A295" s="8" t="s">
        <v>205</v>
      </c>
      <c r="B295" s="4">
        <v>9</v>
      </c>
      <c r="C295" s="6">
        <v>4.95</v>
      </c>
      <c r="D295" s="4">
        <v>79192.399999999994</v>
      </c>
      <c r="E295" s="6">
        <f>C295/5</f>
        <v>0.99</v>
      </c>
      <c r="F295" s="8">
        <v>127880.3984375</v>
      </c>
      <c r="G295" s="12">
        <f>E295/F295*1000000</f>
        <v>7.7416086600938341</v>
      </c>
      <c r="H295" s="6">
        <f>(C295/D295)*100</f>
        <v>6.2505998050317963E-3</v>
      </c>
      <c r="I295">
        <v>0</v>
      </c>
      <c r="J295" s="6">
        <v>0</v>
      </c>
      <c r="K295" s="6">
        <v>0.2</v>
      </c>
      <c r="L295" s="6">
        <v>0.5</v>
      </c>
      <c r="M295" s="6">
        <v>1.25</v>
      </c>
      <c r="N295" s="6">
        <v>0</v>
      </c>
      <c r="O295" s="6">
        <v>0</v>
      </c>
      <c r="P295" s="6">
        <v>0</v>
      </c>
      <c r="Q295" s="6">
        <v>0.5</v>
      </c>
      <c r="R295" s="6">
        <v>0</v>
      </c>
      <c r="S295" s="6">
        <v>0</v>
      </c>
      <c r="T295" s="6">
        <v>0</v>
      </c>
      <c r="U295" s="6">
        <v>2</v>
      </c>
      <c r="V295" s="6">
        <v>0.5</v>
      </c>
      <c r="W295" s="6">
        <v>0</v>
      </c>
    </row>
    <row r="296" spans="1:23" x14ac:dyDescent="0.25">
      <c r="A296" s="8" t="s">
        <v>331</v>
      </c>
      <c r="B296" s="4">
        <v>33</v>
      </c>
      <c r="C296" s="6">
        <v>14.8</v>
      </c>
      <c r="D296" s="4">
        <v>79192.399999999994</v>
      </c>
      <c r="E296" s="6">
        <f>C296/5</f>
        <v>2.96</v>
      </c>
      <c r="F296" s="8">
        <v>400522.59375</v>
      </c>
      <c r="G296" s="12">
        <f>E296/F296*1000000</f>
        <v>7.3903446302147593</v>
      </c>
      <c r="H296" s="6">
        <f>(C296/D296)*100</f>
        <v>1.8688662043327392E-2</v>
      </c>
      <c r="I296">
        <v>0</v>
      </c>
      <c r="J296" s="6">
        <v>0</v>
      </c>
      <c r="K296" s="6">
        <v>0.21666667099999998</v>
      </c>
      <c r="L296" s="6">
        <v>1.0500000059999999</v>
      </c>
      <c r="M296" s="6">
        <v>0.45</v>
      </c>
      <c r="N296" s="6">
        <v>0.21666667099999998</v>
      </c>
      <c r="O296" s="6">
        <v>1.0333333499999999</v>
      </c>
      <c r="P296" s="6">
        <v>1</v>
      </c>
      <c r="Q296" s="6">
        <v>1.7380952450000002</v>
      </c>
      <c r="R296" s="6">
        <v>1.83333334</v>
      </c>
      <c r="S296" s="6">
        <v>0</v>
      </c>
      <c r="T296" s="6">
        <v>0.16666666999999999</v>
      </c>
      <c r="U296" s="6">
        <v>4.5</v>
      </c>
      <c r="V296" s="6">
        <v>1.5909090939999999</v>
      </c>
      <c r="W296" s="6">
        <v>1</v>
      </c>
    </row>
    <row r="297" spans="1:23" x14ac:dyDescent="0.25">
      <c r="A297" s="8" t="s">
        <v>141</v>
      </c>
      <c r="B297" s="4">
        <v>5</v>
      </c>
      <c r="C297" s="6">
        <v>4.2</v>
      </c>
      <c r="D297" s="4">
        <v>79192.399999999994</v>
      </c>
      <c r="E297" s="6">
        <f>C297/5</f>
        <v>0.84000000000000008</v>
      </c>
      <c r="F297" s="8">
        <v>114201.3984375</v>
      </c>
      <c r="G297" s="12">
        <f>E297/F297*1000000</f>
        <v>7.3554265665119178</v>
      </c>
      <c r="H297" s="6">
        <f>(C297/D297)*100</f>
        <v>5.3035392285118279E-3</v>
      </c>
      <c r="I297">
        <v>0</v>
      </c>
      <c r="J297" s="6">
        <v>0</v>
      </c>
      <c r="K297" s="6">
        <v>1</v>
      </c>
      <c r="L297" s="6">
        <v>0.2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3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</row>
    <row r="298" spans="1:23" x14ac:dyDescent="0.25">
      <c r="A298" s="8" t="s">
        <v>219</v>
      </c>
      <c r="B298" s="4">
        <v>12</v>
      </c>
      <c r="C298" s="6">
        <v>4.67</v>
      </c>
      <c r="D298" s="4">
        <v>79192.399999999994</v>
      </c>
      <c r="E298" s="6">
        <f>C298/5</f>
        <v>0.93399999999999994</v>
      </c>
      <c r="F298" s="8">
        <v>129172.796875</v>
      </c>
      <c r="G298" s="12">
        <f>E298/F298*1000000</f>
        <v>7.2306245788254317</v>
      </c>
      <c r="H298" s="6">
        <f>(C298/D298)*100</f>
        <v>5.8970305231310083E-3</v>
      </c>
      <c r="I298">
        <v>0</v>
      </c>
      <c r="J298" s="6">
        <v>0</v>
      </c>
      <c r="K298" s="6">
        <v>0.66666667999999996</v>
      </c>
      <c r="L298" s="6">
        <v>0</v>
      </c>
      <c r="M298" s="6">
        <v>0</v>
      </c>
      <c r="N298" s="6">
        <v>0</v>
      </c>
      <c r="O298" s="6">
        <v>1.25</v>
      </c>
      <c r="P298" s="6">
        <v>0</v>
      </c>
      <c r="Q298" s="6">
        <v>2</v>
      </c>
      <c r="R298" s="6">
        <v>0</v>
      </c>
      <c r="S298" s="6">
        <v>0</v>
      </c>
      <c r="T298" s="6">
        <v>0</v>
      </c>
      <c r="U298" s="6">
        <v>0</v>
      </c>
      <c r="V298" s="6">
        <v>0.75</v>
      </c>
      <c r="W298" s="6">
        <v>0</v>
      </c>
    </row>
    <row r="299" spans="1:23" x14ac:dyDescent="0.25">
      <c r="A299" s="8" t="s">
        <v>225</v>
      </c>
      <c r="B299" s="4">
        <v>5</v>
      </c>
      <c r="C299" s="6">
        <v>3.5</v>
      </c>
      <c r="D299" s="4">
        <v>79192.399999999994</v>
      </c>
      <c r="E299" s="6">
        <f>C299/5</f>
        <v>0.7</v>
      </c>
      <c r="F299" s="8">
        <v>96953.796875</v>
      </c>
      <c r="G299" s="12">
        <f>E299/F299*1000000</f>
        <v>7.2199338505792783</v>
      </c>
      <c r="H299" s="6">
        <f>(C299/D299)*100</f>
        <v>4.4196160237598564E-3</v>
      </c>
      <c r="I299">
        <v>0</v>
      </c>
      <c r="J299" s="6">
        <v>0</v>
      </c>
      <c r="K299" s="6">
        <v>0</v>
      </c>
      <c r="L299" s="6">
        <v>0.5</v>
      </c>
      <c r="M299" s="6">
        <v>0.25</v>
      </c>
      <c r="N299" s="6">
        <v>0</v>
      </c>
      <c r="O299" s="6">
        <v>1.25</v>
      </c>
      <c r="P299" s="6">
        <v>0.5</v>
      </c>
      <c r="Q299" s="6">
        <v>1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</row>
    <row r="300" spans="1:23" x14ac:dyDescent="0.25">
      <c r="A300" s="8" t="s">
        <v>140</v>
      </c>
      <c r="B300" s="4">
        <v>17</v>
      </c>
      <c r="C300" s="6">
        <v>14.83</v>
      </c>
      <c r="D300" s="4">
        <v>79192.399999999994</v>
      </c>
      <c r="E300" s="6">
        <f>C300/5</f>
        <v>2.9660000000000002</v>
      </c>
      <c r="F300" s="8">
        <v>417946.8125</v>
      </c>
      <c r="G300" s="12">
        <f>E300/F300*1000000</f>
        <v>7.0965967709108924</v>
      </c>
      <c r="H300" s="6">
        <f>(C300/D300)*100</f>
        <v>1.872654446638819E-2</v>
      </c>
      <c r="I300">
        <v>0</v>
      </c>
      <c r="J300" s="6">
        <v>2</v>
      </c>
      <c r="K300" s="6">
        <v>0</v>
      </c>
      <c r="L300" s="6">
        <v>0.16666666999999999</v>
      </c>
      <c r="M300" s="6">
        <v>0</v>
      </c>
      <c r="N300" s="6">
        <v>0.25</v>
      </c>
      <c r="O300" s="6">
        <v>1</v>
      </c>
      <c r="P300" s="6">
        <v>1</v>
      </c>
      <c r="Q300" s="6">
        <v>1</v>
      </c>
      <c r="R300" s="6">
        <v>3.25</v>
      </c>
      <c r="S300" s="6">
        <v>0</v>
      </c>
      <c r="T300" s="6">
        <v>0</v>
      </c>
      <c r="U300" s="6">
        <v>3.1666666700000001</v>
      </c>
      <c r="V300" s="6">
        <v>3</v>
      </c>
      <c r="W300" s="6">
        <v>0</v>
      </c>
    </row>
    <row r="301" spans="1:23" x14ac:dyDescent="0.25">
      <c r="A301" s="8" t="s">
        <v>146</v>
      </c>
      <c r="B301" s="4">
        <v>8</v>
      </c>
      <c r="C301" s="6">
        <v>3.42</v>
      </c>
      <c r="D301" s="4">
        <v>79192.399999999994</v>
      </c>
      <c r="E301" s="6">
        <f>C301/5</f>
        <v>0.68399999999999994</v>
      </c>
      <c r="F301" s="8">
        <v>97325.203125</v>
      </c>
      <c r="G301" s="12">
        <f>E301/F301*1000000</f>
        <v>7.0279843045536916</v>
      </c>
      <c r="H301" s="6">
        <f>(C301/D301)*100</f>
        <v>4.3185962289310591E-3</v>
      </c>
      <c r="I301">
        <v>0</v>
      </c>
      <c r="J301" s="6">
        <v>0</v>
      </c>
      <c r="K301" s="6">
        <v>0</v>
      </c>
      <c r="L301" s="6">
        <v>1.08333334</v>
      </c>
      <c r="M301" s="6">
        <v>0.33333333999999998</v>
      </c>
      <c r="N301" s="6">
        <v>0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1</v>
      </c>
      <c r="V301" s="6">
        <v>0</v>
      </c>
      <c r="W301" s="6">
        <v>0</v>
      </c>
    </row>
    <row r="302" spans="1:23" x14ac:dyDescent="0.25">
      <c r="A302" s="8" t="s">
        <v>304</v>
      </c>
      <c r="B302" s="4">
        <v>8</v>
      </c>
      <c r="C302" s="6">
        <v>4.08</v>
      </c>
      <c r="D302" s="4">
        <v>79192.399999999994</v>
      </c>
      <c r="E302" s="6">
        <f>C302/5</f>
        <v>0.81600000000000006</v>
      </c>
      <c r="F302" s="8">
        <v>116341.796875</v>
      </c>
      <c r="G302" s="12">
        <f>E302/F302*1000000</f>
        <v>7.0138163748384175</v>
      </c>
      <c r="H302" s="6">
        <f>(C302/D302)*100</f>
        <v>5.1520095362686319E-3</v>
      </c>
      <c r="I302">
        <v>0</v>
      </c>
      <c r="J302" s="6">
        <v>0</v>
      </c>
      <c r="K302" s="6">
        <v>0</v>
      </c>
      <c r="L302" s="6">
        <v>1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0.5</v>
      </c>
      <c r="S302" s="6">
        <v>0</v>
      </c>
      <c r="T302" s="6">
        <v>0</v>
      </c>
      <c r="U302" s="6">
        <v>0.5</v>
      </c>
      <c r="V302" s="6">
        <v>1.08333334</v>
      </c>
      <c r="W302" s="6">
        <v>0</v>
      </c>
    </row>
    <row r="303" spans="1:23" x14ac:dyDescent="0.25">
      <c r="A303" s="8" t="s">
        <v>215</v>
      </c>
      <c r="B303" s="4">
        <v>31</v>
      </c>
      <c r="C303" s="6">
        <v>13.36</v>
      </c>
      <c r="D303" s="4">
        <v>79192.399999999994</v>
      </c>
      <c r="E303" s="6">
        <f>C303/5</f>
        <v>2.6719999999999997</v>
      </c>
      <c r="F303" s="8">
        <v>382571.59375</v>
      </c>
      <c r="G303" s="12">
        <f>E303/F303*1000000</f>
        <v>6.984313638680864</v>
      </c>
      <c r="H303" s="6">
        <f>(C303/D303)*100</f>
        <v>1.687030573640905E-2</v>
      </c>
      <c r="I303">
        <v>0</v>
      </c>
      <c r="J303" s="6">
        <v>1</v>
      </c>
      <c r="K303" s="6">
        <v>5.5555555E-2</v>
      </c>
      <c r="L303" s="6">
        <v>0.25</v>
      </c>
      <c r="M303" s="6">
        <v>2.138888905</v>
      </c>
      <c r="N303" s="6">
        <v>0</v>
      </c>
      <c r="O303" s="6">
        <v>0.33333333999999998</v>
      </c>
      <c r="P303" s="6">
        <v>1.75</v>
      </c>
      <c r="Q303" s="6">
        <v>0.33333333999999998</v>
      </c>
      <c r="R303" s="6">
        <v>0</v>
      </c>
      <c r="S303" s="6">
        <v>0.33333333999999998</v>
      </c>
      <c r="T303" s="6">
        <v>0</v>
      </c>
      <c r="U303" s="6">
        <v>6.0000000399999998</v>
      </c>
      <c r="V303" s="6">
        <v>0.5</v>
      </c>
      <c r="W303" s="6">
        <v>0.66666667999999996</v>
      </c>
    </row>
    <row r="304" spans="1:23" x14ac:dyDescent="0.25">
      <c r="A304" s="1" t="s">
        <v>32</v>
      </c>
      <c r="B304" s="4">
        <v>50</v>
      </c>
      <c r="C304" s="5">
        <v>33.33</v>
      </c>
      <c r="D304" s="4">
        <v>79192.399999999994</v>
      </c>
      <c r="E304" s="6">
        <v>6.6659999999999995</v>
      </c>
      <c r="F304" s="8">
        <v>956749</v>
      </c>
      <c r="G304" s="10">
        <v>6.9673446222572482</v>
      </c>
      <c r="H304" s="6">
        <v>4.2087372020547423E-2</v>
      </c>
      <c r="I304">
        <v>1</v>
      </c>
      <c r="J304" s="6">
        <v>2</v>
      </c>
      <c r="K304" s="6">
        <v>2.25</v>
      </c>
      <c r="L304" s="6">
        <v>1.1666666699999999</v>
      </c>
      <c r="M304" s="6">
        <v>2</v>
      </c>
      <c r="N304" s="6">
        <v>1</v>
      </c>
      <c r="O304" s="6">
        <v>1.3333333599999999</v>
      </c>
      <c r="P304" s="6">
        <v>3</v>
      </c>
      <c r="Q304" s="6">
        <v>0.33333333999999998</v>
      </c>
      <c r="R304" s="6">
        <v>14.083333339999999</v>
      </c>
      <c r="S304" s="6">
        <v>0</v>
      </c>
      <c r="T304" s="6">
        <v>0.16666666999999999</v>
      </c>
      <c r="U304" s="6">
        <v>5</v>
      </c>
      <c r="V304" s="6">
        <v>1</v>
      </c>
      <c r="W304" s="6">
        <v>0</v>
      </c>
    </row>
    <row r="305" spans="1:23" x14ac:dyDescent="0.25">
      <c r="A305" s="8" t="s">
        <v>378</v>
      </c>
      <c r="B305" s="4">
        <v>8</v>
      </c>
      <c r="C305" s="6">
        <v>3.96</v>
      </c>
      <c r="D305" s="4">
        <v>79192.399999999994</v>
      </c>
      <c r="E305" s="6">
        <f>C305/5</f>
        <v>0.79200000000000004</v>
      </c>
      <c r="F305" s="8">
        <v>113865.6015625</v>
      </c>
      <c r="G305" s="12">
        <f>E305/F305*1000000</f>
        <v>6.9555685749859846</v>
      </c>
      <c r="H305" s="6">
        <f>(C305/D305)*100</f>
        <v>5.0004798440254376E-3</v>
      </c>
      <c r="I305">
        <v>0</v>
      </c>
      <c r="J305" s="6">
        <v>0</v>
      </c>
      <c r="K305" s="6">
        <v>0</v>
      </c>
      <c r="L305" s="6">
        <v>0.83333334000000003</v>
      </c>
      <c r="M305" s="6">
        <v>0</v>
      </c>
      <c r="N305" s="6">
        <v>0</v>
      </c>
      <c r="O305" s="6">
        <v>0</v>
      </c>
      <c r="P305" s="6">
        <v>0.58333334000000003</v>
      </c>
      <c r="Q305" s="6">
        <v>0</v>
      </c>
      <c r="R305" s="6">
        <v>0.9333333399999999</v>
      </c>
      <c r="S305" s="6">
        <v>0</v>
      </c>
      <c r="T305" s="6">
        <v>0</v>
      </c>
      <c r="U305" s="6">
        <v>1.555555555</v>
      </c>
      <c r="V305" s="6">
        <v>5.5555555E-2</v>
      </c>
      <c r="W305" s="6">
        <v>0</v>
      </c>
    </row>
    <row r="306" spans="1:23" x14ac:dyDescent="0.25">
      <c r="A306" s="8" t="s">
        <v>164</v>
      </c>
      <c r="B306" s="4">
        <v>28</v>
      </c>
      <c r="C306" s="6">
        <v>15.03</v>
      </c>
      <c r="D306" s="4">
        <v>79192.399999999994</v>
      </c>
      <c r="E306" s="6">
        <f>C306/5</f>
        <v>3.0059999999999998</v>
      </c>
      <c r="F306" s="8">
        <v>442422.1875</v>
      </c>
      <c r="G306" s="12">
        <f>E306/F306*1000000</f>
        <v>6.7944151196078968</v>
      </c>
      <c r="H306" s="6">
        <f>(C306/D306)*100</f>
        <v>1.8979093953460181E-2</v>
      </c>
      <c r="I306">
        <v>0</v>
      </c>
      <c r="J306" s="6">
        <v>0.5</v>
      </c>
      <c r="K306" s="6">
        <v>0.83333334999999997</v>
      </c>
      <c r="L306" s="6">
        <v>0.77777777499999989</v>
      </c>
      <c r="M306" s="6">
        <v>1.75</v>
      </c>
      <c r="N306" s="6">
        <v>1.75</v>
      </c>
      <c r="O306" s="6">
        <v>0.25</v>
      </c>
      <c r="P306" s="6">
        <v>0.105555555</v>
      </c>
      <c r="Q306" s="6">
        <v>0</v>
      </c>
      <c r="R306" s="6">
        <v>3</v>
      </c>
      <c r="S306" s="6">
        <v>1</v>
      </c>
      <c r="T306" s="6">
        <v>0</v>
      </c>
      <c r="U306" s="6">
        <v>2.56666667</v>
      </c>
      <c r="V306" s="6">
        <v>1</v>
      </c>
      <c r="W306" s="6">
        <v>1.5</v>
      </c>
    </row>
    <row r="307" spans="1:23" x14ac:dyDescent="0.25">
      <c r="A307" s="8" t="s">
        <v>149</v>
      </c>
      <c r="B307" s="4">
        <v>7</v>
      </c>
      <c r="C307" s="6">
        <v>2.67</v>
      </c>
      <c r="D307" s="4">
        <v>79192.399999999994</v>
      </c>
      <c r="E307" s="6">
        <f>C307/5</f>
        <v>0.53400000000000003</v>
      </c>
      <c r="F307" s="8">
        <v>80011.203125</v>
      </c>
      <c r="G307" s="12">
        <f>E307/F307*1000000</f>
        <v>6.6740653701425021</v>
      </c>
      <c r="H307" s="6">
        <f>(C307/D307)*100</f>
        <v>3.3715356524110897E-3</v>
      </c>
      <c r="I307">
        <v>0</v>
      </c>
      <c r="J307" s="6">
        <v>0</v>
      </c>
      <c r="K307" s="6">
        <v>1.0000000199999999</v>
      </c>
      <c r="L307" s="6">
        <v>0</v>
      </c>
      <c r="M307" s="6">
        <v>0</v>
      </c>
      <c r="N307" s="6">
        <v>0.583333345</v>
      </c>
      <c r="O307" s="6">
        <v>0</v>
      </c>
      <c r="P307" s="6">
        <v>0</v>
      </c>
      <c r="Q307" s="6">
        <v>0</v>
      </c>
      <c r="R307" s="6">
        <v>1</v>
      </c>
      <c r="S307" s="6">
        <v>8.3333334999999994E-2</v>
      </c>
      <c r="T307" s="6">
        <v>0</v>
      </c>
      <c r="U307" s="6">
        <v>0</v>
      </c>
      <c r="V307" s="6">
        <v>0</v>
      </c>
      <c r="W307" s="6">
        <v>0</v>
      </c>
    </row>
    <row r="308" spans="1:23" x14ac:dyDescent="0.25">
      <c r="A308" s="8" t="s">
        <v>136</v>
      </c>
      <c r="B308" s="4">
        <v>7</v>
      </c>
      <c r="C308" s="6">
        <v>2.83</v>
      </c>
      <c r="D308" s="4">
        <v>79192.399999999994</v>
      </c>
      <c r="E308" s="6">
        <f>C308/5</f>
        <v>0.56600000000000006</v>
      </c>
      <c r="F308" s="8">
        <v>85418.6015625</v>
      </c>
      <c r="G308" s="12">
        <f>E308/F308*1000000</f>
        <v>6.6261913640187968</v>
      </c>
      <c r="H308" s="6">
        <f>(C308/D308)*100</f>
        <v>3.5735752420686835E-3</v>
      </c>
      <c r="I308">
        <v>0</v>
      </c>
      <c r="J308" s="6">
        <v>0</v>
      </c>
      <c r="K308" s="6">
        <v>0</v>
      </c>
      <c r="L308" s="6">
        <v>0</v>
      </c>
      <c r="M308" s="6">
        <v>1.33333334</v>
      </c>
      <c r="N308" s="6">
        <v>0</v>
      </c>
      <c r="O308" s="6">
        <v>0</v>
      </c>
      <c r="P308" s="6">
        <v>0</v>
      </c>
      <c r="Q308" s="6">
        <v>0.5</v>
      </c>
      <c r="R308" s="6">
        <v>0</v>
      </c>
      <c r="S308" s="6">
        <v>0</v>
      </c>
      <c r="T308" s="6">
        <v>0</v>
      </c>
      <c r="U308" s="6">
        <v>1</v>
      </c>
      <c r="V308" s="6">
        <v>0</v>
      </c>
      <c r="W308" s="6">
        <v>0</v>
      </c>
    </row>
    <row r="309" spans="1:23" x14ac:dyDescent="0.25">
      <c r="A309" s="8" t="s">
        <v>110</v>
      </c>
      <c r="B309" s="4">
        <v>11</v>
      </c>
      <c r="C309" s="6">
        <v>4.95</v>
      </c>
      <c r="D309" s="4">
        <v>79192.399999999994</v>
      </c>
      <c r="E309" s="6">
        <f>C309/5</f>
        <v>0.99</v>
      </c>
      <c r="F309" s="8">
        <v>154586.796875</v>
      </c>
      <c r="G309" s="12">
        <f>E309/F309*1000000</f>
        <v>6.4041691788239925</v>
      </c>
      <c r="H309" s="6">
        <f>(C309/D309)*100</f>
        <v>6.2505998050317963E-3</v>
      </c>
      <c r="I309">
        <v>0</v>
      </c>
      <c r="J309" s="6">
        <v>0</v>
      </c>
      <c r="K309" s="6">
        <v>0</v>
      </c>
      <c r="L309" s="6">
        <v>0</v>
      </c>
      <c r="M309" s="6">
        <v>0.33333332999999998</v>
      </c>
      <c r="N309" s="6">
        <v>0.2</v>
      </c>
      <c r="O309" s="6">
        <v>0.25</v>
      </c>
      <c r="P309" s="6">
        <v>0</v>
      </c>
      <c r="Q309" s="6">
        <v>1</v>
      </c>
      <c r="R309" s="6">
        <v>1</v>
      </c>
      <c r="S309" s="6">
        <v>0</v>
      </c>
      <c r="T309" s="6">
        <v>0</v>
      </c>
      <c r="U309" s="6">
        <v>1.1666666800000001</v>
      </c>
      <c r="V309" s="6">
        <v>1</v>
      </c>
      <c r="W309" s="6">
        <v>0</v>
      </c>
    </row>
    <row r="310" spans="1:23" x14ac:dyDescent="0.25">
      <c r="A310" s="8" t="s">
        <v>111</v>
      </c>
      <c r="B310" s="4">
        <v>12</v>
      </c>
      <c r="C310" s="6">
        <v>4</v>
      </c>
      <c r="D310" s="4">
        <v>79192.399999999994</v>
      </c>
      <c r="E310" s="6">
        <f>C310/5</f>
        <v>0.8</v>
      </c>
      <c r="F310" s="8">
        <v>126448.3984375</v>
      </c>
      <c r="G310" s="12">
        <f>E310/F310*1000000</f>
        <v>6.3266914400297312</v>
      </c>
      <c r="H310" s="6">
        <f>(C310/D310)*100</f>
        <v>5.0509897414398354E-3</v>
      </c>
      <c r="I310">
        <v>0</v>
      </c>
      <c r="J310" s="6">
        <v>0</v>
      </c>
      <c r="K310" s="6">
        <v>0.875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0.33333333999999998</v>
      </c>
      <c r="S310" s="6">
        <v>0</v>
      </c>
      <c r="T310" s="6">
        <v>0</v>
      </c>
      <c r="U310" s="6">
        <v>2.7916666999999999</v>
      </c>
      <c r="V310" s="6">
        <v>0</v>
      </c>
      <c r="W310" s="6">
        <v>0</v>
      </c>
    </row>
    <row r="311" spans="1:23" x14ac:dyDescent="0.25">
      <c r="A311" s="8" t="s">
        <v>333</v>
      </c>
      <c r="B311" s="4">
        <v>27</v>
      </c>
      <c r="C311" s="6">
        <v>12.21</v>
      </c>
      <c r="D311" s="4">
        <v>79192.399999999994</v>
      </c>
      <c r="E311" s="6">
        <f>C311/5</f>
        <v>2.4420000000000002</v>
      </c>
      <c r="F311" s="8">
        <v>385983.8125</v>
      </c>
      <c r="G311" s="12">
        <f>E311/F311*1000000</f>
        <v>6.3266901898897636</v>
      </c>
      <c r="H311" s="6">
        <f>(C311/D311)*100</f>
        <v>1.54181461857451E-2</v>
      </c>
      <c r="I311">
        <v>0</v>
      </c>
      <c r="J311" s="6">
        <v>0</v>
      </c>
      <c r="K311" s="6">
        <v>1.83333334</v>
      </c>
      <c r="L311" s="6">
        <v>0.66666667000000002</v>
      </c>
      <c r="M311" s="6">
        <v>1.42857145</v>
      </c>
      <c r="N311" s="6">
        <v>0.33333333999999998</v>
      </c>
      <c r="O311" s="6">
        <v>1.7857143</v>
      </c>
      <c r="P311" s="6">
        <v>0</v>
      </c>
      <c r="Q311" s="6">
        <v>0.16666666999999999</v>
      </c>
      <c r="R311" s="6">
        <v>0.83333334000000003</v>
      </c>
      <c r="S311" s="6">
        <v>0</v>
      </c>
      <c r="T311" s="6">
        <v>0</v>
      </c>
      <c r="U311" s="6">
        <v>2.3333333399999998</v>
      </c>
      <c r="V311" s="6">
        <v>2.6666666999999995</v>
      </c>
      <c r="W311" s="6">
        <v>0.16666666999999999</v>
      </c>
    </row>
    <row r="312" spans="1:23" x14ac:dyDescent="0.25">
      <c r="A312" s="8" t="s">
        <v>355</v>
      </c>
      <c r="B312" s="4">
        <v>14</v>
      </c>
      <c r="C312" s="6">
        <v>3.77</v>
      </c>
      <c r="D312" s="4">
        <v>79192.399999999994</v>
      </c>
      <c r="E312" s="6">
        <f>C312/5</f>
        <v>0.754</v>
      </c>
      <c r="F312" s="8">
        <v>119395.3984375</v>
      </c>
      <c r="G312" s="12">
        <f>E312/F312*1000000</f>
        <v>6.3151512526229974</v>
      </c>
      <c r="H312" s="6">
        <f>(C312/D312)*100</f>
        <v>4.7605578313070452E-3</v>
      </c>
      <c r="I312">
        <v>0</v>
      </c>
      <c r="J312" s="6">
        <v>0</v>
      </c>
      <c r="K312" s="6">
        <v>0.66666667999999996</v>
      </c>
      <c r="L312" s="6">
        <v>0</v>
      </c>
      <c r="M312" s="6">
        <v>1.2333333399999999</v>
      </c>
      <c r="N312" s="6">
        <v>0</v>
      </c>
      <c r="O312" s="6">
        <v>1.6666666800000001</v>
      </c>
      <c r="P312" s="6">
        <v>0</v>
      </c>
      <c r="Q312" s="6">
        <v>0</v>
      </c>
      <c r="R312" s="6">
        <v>0.2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</row>
    <row r="313" spans="1:23" x14ac:dyDescent="0.25">
      <c r="A313" s="8" t="s">
        <v>107</v>
      </c>
      <c r="B313" s="4">
        <v>11</v>
      </c>
      <c r="C313" s="11">
        <v>5.28</v>
      </c>
      <c r="D313" s="4">
        <v>79192.399999999994</v>
      </c>
      <c r="E313" s="6">
        <f>C313/5</f>
        <v>1.056</v>
      </c>
      <c r="F313" s="8">
        <v>167944.796875</v>
      </c>
      <c r="G313" s="12">
        <f>E313/F313*1000000</f>
        <v>6.2877803876590033</v>
      </c>
      <c r="H313" s="6">
        <f>(C313/D313)*100</f>
        <v>6.6673064587005832E-3</v>
      </c>
      <c r="I313">
        <v>0</v>
      </c>
      <c r="J313" s="6">
        <v>1.2</v>
      </c>
      <c r="K313" s="6">
        <v>0</v>
      </c>
      <c r="L313" s="6">
        <v>0</v>
      </c>
      <c r="M313" s="6">
        <v>0</v>
      </c>
      <c r="N313" s="6">
        <v>1.5833333599999999</v>
      </c>
      <c r="O313" s="6">
        <v>0</v>
      </c>
      <c r="P313" s="6">
        <v>0</v>
      </c>
      <c r="Q313" s="6">
        <v>0</v>
      </c>
      <c r="R313" s="6">
        <v>1</v>
      </c>
      <c r="S313" s="6">
        <v>0</v>
      </c>
      <c r="T313" s="6">
        <v>0</v>
      </c>
      <c r="U313" s="6">
        <v>1.5</v>
      </c>
      <c r="V313" s="6">
        <v>0</v>
      </c>
      <c r="W313" s="6">
        <v>0</v>
      </c>
    </row>
    <row r="314" spans="1:23" x14ac:dyDescent="0.25">
      <c r="A314" s="8" t="s">
        <v>370</v>
      </c>
      <c r="B314" s="4">
        <v>24</v>
      </c>
      <c r="C314" s="6">
        <v>14.2</v>
      </c>
      <c r="D314" s="4">
        <v>79192.399999999994</v>
      </c>
      <c r="E314" s="6">
        <f>C314/5</f>
        <v>2.84</v>
      </c>
      <c r="F314" s="8">
        <v>454032.8125</v>
      </c>
      <c r="G314" s="12">
        <f>E314/F314*1000000</f>
        <v>6.2550545286856334</v>
      </c>
      <c r="H314" s="6">
        <f>(C314/D314)*100</f>
        <v>1.7931013582111417E-2</v>
      </c>
      <c r="I314">
        <v>0</v>
      </c>
      <c r="J314" s="6">
        <v>1</v>
      </c>
      <c r="K314" s="6">
        <v>0.2</v>
      </c>
      <c r="L314" s="6">
        <v>2.3750000100000004</v>
      </c>
      <c r="M314" s="6">
        <v>1.125</v>
      </c>
      <c r="N314" s="6">
        <v>0</v>
      </c>
      <c r="O314" s="6">
        <v>1.33333334</v>
      </c>
      <c r="P314" s="6">
        <v>2.3333333399999998</v>
      </c>
      <c r="Q314" s="6">
        <v>1</v>
      </c>
      <c r="R314" s="6">
        <v>3.3333333400000003</v>
      </c>
      <c r="S314" s="6">
        <v>0</v>
      </c>
      <c r="T314" s="6">
        <v>0</v>
      </c>
      <c r="U314" s="6">
        <v>0.5</v>
      </c>
      <c r="V314" s="6">
        <v>1</v>
      </c>
      <c r="W314" s="6">
        <v>0</v>
      </c>
    </row>
    <row r="315" spans="1:23" x14ac:dyDescent="0.25">
      <c r="A315" s="8" t="s">
        <v>196</v>
      </c>
      <c r="B315" s="4">
        <v>10</v>
      </c>
      <c r="C315" s="6">
        <v>4.5</v>
      </c>
      <c r="D315" s="4">
        <v>79192.399999999994</v>
      </c>
      <c r="E315" s="6">
        <f>C315/5</f>
        <v>0.9</v>
      </c>
      <c r="F315" s="8">
        <v>147181.203125</v>
      </c>
      <c r="G315" s="12">
        <f>E315/F315*1000000</f>
        <v>6.1149112854828074</v>
      </c>
      <c r="H315" s="6">
        <f>(C315/D315)*100</f>
        <v>5.6823634591198144E-3</v>
      </c>
      <c r="I315">
        <v>0</v>
      </c>
      <c r="J315" s="6">
        <v>0</v>
      </c>
      <c r="K315" s="6">
        <v>0</v>
      </c>
      <c r="L315" s="6">
        <v>1</v>
      </c>
      <c r="M315" s="6">
        <v>0.25</v>
      </c>
      <c r="N315" s="6">
        <v>0</v>
      </c>
      <c r="O315" s="6">
        <v>0.5</v>
      </c>
      <c r="P315" s="6">
        <v>1.7500000099999999</v>
      </c>
      <c r="Q315" s="6">
        <v>0</v>
      </c>
      <c r="R315" s="6">
        <v>0</v>
      </c>
      <c r="S315" s="6">
        <v>0</v>
      </c>
      <c r="T315" s="6">
        <v>0</v>
      </c>
      <c r="U315" s="6">
        <v>1</v>
      </c>
      <c r="V315" s="6">
        <v>0</v>
      </c>
      <c r="W315" s="6">
        <v>0</v>
      </c>
    </row>
    <row r="316" spans="1:23" x14ac:dyDescent="0.25">
      <c r="A316" s="8" t="s">
        <v>279</v>
      </c>
      <c r="B316" s="4">
        <v>10</v>
      </c>
      <c r="C316" s="6">
        <v>3.37</v>
      </c>
      <c r="D316" s="4">
        <v>79192.399999999994</v>
      </c>
      <c r="E316" s="6">
        <f>C316/5</f>
        <v>0.67400000000000004</v>
      </c>
      <c r="F316" s="8">
        <v>111280.203125</v>
      </c>
      <c r="G316" s="12">
        <f>E316/F316*1000000</f>
        <v>6.0567826178651227</v>
      </c>
      <c r="H316" s="6">
        <f>(C316/D316)*100</f>
        <v>4.2554588571630612E-3</v>
      </c>
      <c r="I316">
        <v>0</v>
      </c>
      <c r="J316" s="6">
        <v>0</v>
      </c>
      <c r="K316" s="6">
        <v>0</v>
      </c>
      <c r="L316" s="6">
        <v>0.25</v>
      </c>
      <c r="M316" s="6">
        <v>0.66666667999999996</v>
      </c>
      <c r="N316" s="6">
        <v>0</v>
      </c>
      <c r="O316" s="6">
        <v>0.25</v>
      </c>
      <c r="P316" s="6">
        <v>0</v>
      </c>
      <c r="Q316" s="6">
        <v>0</v>
      </c>
      <c r="R316" s="6">
        <v>0.33333333999999998</v>
      </c>
      <c r="S316" s="6">
        <v>0</v>
      </c>
      <c r="T316" s="6">
        <v>0</v>
      </c>
      <c r="U316" s="6">
        <v>1.86666668</v>
      </c>
      <c r="V316" s="6">
        <v>0</v>
      </c>
      <c r="W316" s="6">
        <v>0</v>
      </c>
    </row>
    <row r="317" spans="1:23" x14ac:dyDescent="0.25">
      <c r="A317" s="8" t="s">
        <v>239</v>
      </c>
      <c r="B317" s="4">
        <v>6</v>
      </c>
      <c r="C317" s="6">
        <v>3.67</v>
      </c>
      <c r="D317" s="4">
        <v>79192.399999999994</v>
      </c>
      <c r="E317" s="6">
        <f>C317/5</f>
        <v>0.73399999999999999</v>
      </c>
      <c r="F317" s="8">
        <v>125619.203125</v>
      </c>
      <c r="G317" s="12">
        <f>E317/F317*1000000</f>
        <v>5.843055693241566</v>
      </c>
      <c r="H317" s="6">
        <f>(C317/D317)*100</f>
        <v>4.6342830877710486E-3</v>
      </c>
      <c r="I317">
        <v>0</v>
      </c>
      <c r="J317" s="6">
        <v>0</v>
      </c>
      <c r="K317" s="6">
        <v>3</v>
      </c>
      <c r="L317" s="6">
        <v>0.5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0.16666666999999999</v>
      </c>
      <c r="V317" s="6">
        <v>0</v>
      </c>
      <c r="W317" s="6">
        <v>0</v>
      </c>
    </row>
    <row r="318" spans="1:23" x14ac:dyDescent="0.25">
      <c r="A318" s="1" t="s">
        <v>31</v>
      </c>
      <c r="B318" s="4">
        <v>63</v>
      </c>
      <c r="C318" s="5">
        <v>24.24</v>
      </c>
      <c r="D318" s="4">
        <v>79192.399999999994</v>
      </c>
      <c r="E318" s="6">
        <v>4.8479999999999999</v>
      </c>
      <c r="F318" s="8">
        <v>834424.8125</v>
      </c>
      <c r="G318" s="10">
        <v>5.8099902200595217</v>
      </c>
      <c r="H318" s="6">
        <v>3.0608997833125401E-2</v>
      </c>
      <c r="I318">
        <v>1</v>
      </c>
      <c r="J318" s="6">
        <v>0</v>
      </c>
      <c r="K318" s="6">
        <v>0.5</v>
      </c>
      <c r="L318" s="6">
        <v>4.2500000499999997</v>
      </c>
      <c r="M318" s="6">
        <v>3.9166667049999999</v>
      </c>
      <c r="N318" s="6">
        <v>1</v>
      </c>
      <c r="O318" s="6">
        <v>2.0000000199999999</v>
      </c>
      <c r="P318" s="6">
        <v>2.3333333400000003</v>
      </c>
      <c r="Q318" s="6">
        <v>3.4166667149999994</v>
      </c>
      <c r="R318" s="6">
        <v>0.66666667999999996</v>
      </c>
      <c r="S318" s="6">
        <v>0</v>
      </c>
      <c r="T318" s="6">
        <v>0</v>
      </c>
      <c r="U318" s="6">
        <v>4.7250000599999993</v>
      </c>
      <c r="V318" s="6">
        <v>1.4333333400000001</v>
      </c>
      <c r="W318" s="6">
        <v>0</v>
      </c>
    </row>
    <row r="319" spans="1:23" x14ac:dyDescent="0.25">
      <c r="A319" s="8" t="s">
        <v>241</v>
      </c>
      <c r="B319" s="4">
        <v>10</v>
      </c>
      <c r="C319" s="6">
        <v>4.4800000000000004</v>
      </c>
      <c r="D319" s="4">
        <v>79192.399999999994</v>
      </c>
      <c r="E319" s="6">
        <f>C319/5</f>
        <v>0.89600000000000013</v>
      </c>
      <c r="F319" s="8">
        <v>160947.796875</v>
      </c>
      <c r="G319" s="12">
        <f>E319/F319*1000000</f>
        <v>5.5670224594368198</v>
      </c>
      <c r="H319" s="6">
        <f>(C319/D319)*100</f>
        <v>5.6571085104126159E-3</v>
      </c>
      <c r="I319">
        <v>0</v>
      </c>
      <c r="J319" s="6">
        <v>0</v>
      </c>
      <c r="K319" s="6">
        <v>0</v>
      </c>
      <c r="L319" s="6">
        <v>0</v>
      </c>
      <c r="M319" s="6">
        <v>0.5</v>
      </c>
      <c r="N319" s="6">
        <v>0</v>
      </c>
      <c r="O319" s="6">
        <v>1</v>
      </c>
      <c r="P319" s="6">
        <v>0</v>
      </c>
      <c r="Q319" s="6">
        <v>0</v>
      </c>
      <c r="R319" s="6">
        <v>1</v>
      </c>
      <c r="S319" s="6">
        <v>0</v>
      </c>
      <c r="T319" s="6">
        <v>0</v>
      </c>
      <c r="U319" s="6">
        <v>1.9761905</v>
      </c>
      <c r="V319" s="6">
        <v>0</v>
      </c>
      <c r="W319" s="6">
        <v>0</v>
      </c>
    </row>
    <row r="320" spans="1:23" x14ac:dyDescent="0.25">
      <c r="A320" s="8" t="s">
        <v>263</v>
      </c>
      <c r="B320" s="4">
        <v>34</v>
      </c>
      <c r="C320" s="6">
        <v>13.32</v>
      </c>
      <c r="D320" s="4">
        <v>79192.399999999994</v>
      </c>
      <c r="E320" s="6">
        <f>C320/5</f>
        <v>2.6640000000000001</v>
      </c>
      <c r="F320" s="8">
        <v>489799.8125</v>
      </c>
      <c r="G320" s="12">
        <f>E320/F320*1000000</f>
        <v>5.4389567574609892</v>
      </c>
      <c r="H320" s="6">
        <f>(C320/D320)*100</f>
        <v>1.6819795838994653E-2</v>
      </c>
      <c r="I320">
        <v>0</v>
      </c>
      <c r="J320" s="6">
        <v>0.5</v>
      </c>
      <c r="K320" s="6">
        <v>0.25</v>
      </c>
      <c r="L320" s="6">
        <v>1.0000000149999999</v>
      </c>
      <c r="M320" s="6">
        <v>3.8833333400000001</v>
      </c>
      <c r="N320" s="6">
        <v>0</v>
      </c>
      <c r="O320" s="6">
        <v>2.5833333400000003</v>
      </c>
      <c r="P320" s="6">
        <v>8.3333334999999994E-2</v>
      </c>
      <c r="Q320" s="6">
        <v>1</v>
      </c>
      <c r="R320" s="6">
        <v>1.3666666699999999</v>
      </c>
      <c r="S320" s="6">
        <v>0</v>
      </c>
      <c r="T320" s="6">
        <v>0</v>
      </c>
      <c r="U320" s="6">
        <v>1.81666667</v>
      </c>
      <c r="V320" s="6">
        <v>0.83333334000000003</v>
      </c>
      <c r="W320" s="6">
        <v>0</v>
      </c>
    </row>
    <row r="321" spans="1:23" x14ac:dyDescent="0.25">
      <c r="A321" s="8" t="s">
        <v>172</v>
      </c>
      <c r="B321" s="4">
        <v>8</v>
      </c>
      <c r="C321" s="6">
        <v>3.94</v>
      </c>
      <c r="D321" s="4">
        <v>79192.399999999994</v>
      </c>
      <c r="E321" s="6">
        <f>C321/5</f>
        <v>0.78800000000000003</v>
      </c>
      <c r="F321" s="8">
        <v>153372.203125</v>
      </c>
      <c r="G321" s="12">
        <f>E321/F321*1000000</f>
        <v>5.1378280023647545</v>
      </c>
      <c r="H321" s="6">
        <f>(C321/D321)*100</f>
        <v>4.9752248953182374E-3</v>
      </c>
      <c r="I321">
        <v>0</v>
      </c>
      <c r="J321" s="6">
        <v>0</v>
      </c>
      <c r="K321" s="6">
        <v>3.0714285750000001</v>
      </c>
      <c r="L321" s="6">
        <v>0</v>
      </c>
      <c r="M321" s="6">
        <v>0.72142857500000002</v>
      </c>
      <c r="N321" s="6">
        <v>0</v>
      </c>
      <c r="O321" s="6">
        <v>0</v>
      </c>
      <c r="P321" s="6">
        <v>0</v>
      </c>
      <c r="Q321" s="6">
        <v>0</v>
      </c>
      <c r="R321" s="6">
        <v>0.14285714999999999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</row>
    <row r="322" spans="1:23" x14ac:dyDescent="0.25">
      <c r="A322" s="8" t="s">
        <v>132</v>
      </c>
      <c r="B322" s="4">
        <v>14</v>
      </c>
      <c r="C322" s="6">
        <v>3.1</v>
      </c>
      <c r="D322" s="4">
        <v>79192.399999999994</v>
      </c>
      <c r="E322" s="6">
        <f>C322/5</f>
        <v>0.62</v>
      </c>
      <c r="F322" s="8">
        <v>123436.203125</v>
      </c>
      <c r="G322" s="12">
        <f>E322/F322*1000000</f>
        <v>5.0228375817113013</v>
      </c>
      <c r="H322" s="6">
        <f>(C322/D322)*100</f>
        <v>3.9145170496158732E-3</v>
      </c>
      <c r="I322">
        <v>0</v>
      </c>
      <c r="J322" s="6">
        <v>0</v>
      </c>
      <c r="K322" s="6">
        <v>0.6220238225000001</v>
      </c>
      <c r="L322" s="6">
        <v>0.33333333749999999</v>
      </c>
      <c r="M322" s="6">
        <v>0.33333333999999998</v>
      </c>
      <c r="N322" s="6">
        <v>0.47916667249999995</v>
      </c>
      <c r="O322" s="6">
        <v>0</v>
      </c>
      <c r="P322" s="6">
        <v>0.125</v>
      </c>
      <c r="Q322" s="6">
        <v>0</v>
      </c>
      <c r="R322" s="6">
        <v>0.5</v>
      </c>
      <c r="S322" s="6">
        <v>0</v>
      </c>
      <c r="T322" s="6">
        <v>0</v>
      </c>
      <c r="U322" s="6">
        <v>0.70833333750000005</v>
      </c>
      <c r="V322" s="6">
        <v>0</v>
      </c>
      <c r="W322" s="6">
        <v>0</v>
      </c>
    </row>
    <row r="323" spans="1:23" x14ac:dyDescent="0.25">
      <c r="A323" s="8" t="s">
        <v>233</v>
      </c>
      <c r="B323" s="4">
        <v>11</v>
      </c>
      <c r="C323" s="6">
        <v>3.24</v>
      </c>
      <c r="D323" s="4">
        <v>79192.399999999994</v>
      </c>
      <c r="E323" s="6">
        <f>C323/5</f>
        <v>0.64800000000000002</v>
      </c>
      <c r="F323" s="8">
        <v>130108.3984375</v>
      </c>
      <c r="G323" s="12">
        <f>E323/F323*1000000</f>
        <v>4.980462504972567</v>
      </c>
      <c r="H323" s="6">
        <f>(C323/D323)*100</f>
        <v>4.0913016905662668E-3</v>
      </c>
      <c r="I323">
        <v>0</v>
      </c>
      <c r="J323" s="6">
        <v>0</v>
      </c>
      <c r="K323" s="6">
        <v>0.5</v>
      </c>
      <c r="L323" s="6">
        <v>0</v>
      </c>
      <c r="M323" s="6">
        <v>0</v>
      </c>
      <c r="N323" s="6">
        <v>0</v>
      </c>
      <c r="O323" s="6">
        <v>0.78571429999999998</v>
      </c>
      <c r="P323" s="6">
        <v>0</v>
      </c>
      <c r="Q323" s="6">
        <v>0.7</v>
      </c>
      <c r="R323" s="6">
        <v>0</v>
      </c>
      <c r="S323" s="6">
        <v>0</v>
      </c>
      <c r="T323" s="6">
        <v>0</v>
      </c>
      <c r="U323" s="6">
        <v>1.0000000199999999</v>
      </c>
      <c r="V323" s="6">
        <v>0.25</v>
      </c>
      <c r="W323" s="6">
        <v>0</v>
      </c>
    </row>
    <row r="324" spans="1:23" x14ac:dyDescent="0.25">
      <c r="A324" s="8" t="s">
        <v>169</v>
      </c>
      <c r="B324" s="4">
        <v>2</v>
      </c>
      <c r="C324" s="6">
        <v>2</v>
      </c>
      <c r="D324" s="4">
        <v>79192.399999999994</v>
      </c>
      <c r="E324" s="6">
        <f>C324/5</f>
        <v>0.4</v>
      </c>
      <c r="F324" s="8">
        <v>80367.796875</v>
      </c>
      <c r="G324" s="12">
        <f>E324/F324*1000000</f>
        <v>4.9771178948968799</v>
      </c>
      <c r="H324" s="6">
        <f>(C324/D324)*100</f>
        <v>2.5254948707199177E-3</v>
      </c>
      <c r="I324">
        <v>0</v>
      </c>
      <c r="J324" s="6">
        <v>0</v>
      </c>
      <c r="K324" s="6">
        <v>0</v>
      </c>
      <c r="L324" s="6">
        <v>0</v>
      </c>
      <c r="M324" s="6">
        <v>2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</row>
    <row r="325" spans="1:23" x14ac:dyDescent="0.25">
      <c r="A325" s="8" t="s">
        <v>201</v>
      </c>
      <c r="B325" s="4">
        <v>6</v>
      </c>
      <c r="C325" s="6">
        <v>2.57</v>
      </c>
      <c r="D325" s="4">
        <v>79192.399999999994</v>
      </c>
      <c r="E325" s="6">
        <f>C325/5</f>
        <v>0.51400000000000001</v>
      </c>
      <c r="F325" s="8">
        <v>103766.3984375</v>
      </c>
      <c r="G325" s="12">
        <f>E325/F325*1000000</f>
        <v>4.9534339414274804</v>
      </c>
      <c r="H325" s="6">
        <f>(C325/D325)*100</f>
        <v>3.2452609088750939E-3</v>
      </c>
      <c r="I325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1.03333334</v>
      </c>
      <c r="Q325" s="6">
        <v>0</v>
      </c>
      <c r="R325" s="6">
        <v>0</v>
      </c>
      <c r="S325" s="6">
        <v>0</v>
      </c>
      <c r="T325" s="6">
        <v>0.33333333999999998</v>
      </c>
      <c r="U325" s="6">
        <v>0</v>
      </c>
      <c r="V325" s="6">
        <v>0.2</v>
      </c>
      <c r="W325" s="6">
        <v>0</v>
      </c>
    </row>
    <row r="326" spans="1:23" x14ac:dyDescent="0.25">
      <c r="A326" s="8" t="s">
        <v>155</v>
      </c>
      <c r="B326" s="4">
        <v>4</v>
      </c>
      <c r="C326" s="6">
        <v>2.33</v>
      </c>
      <c r="D326" s="4">
        <v>79192.399999999994</v>
      </c>
      <c r="E326" s="6">
        <f>C326/5</f>
        <v>0.46600000000000003</v>
      </c>
      <c r="F326" s="8">
        <v>95430.6015625</v>
      </c>
      <c r="G326" s="12">
        <f>E326/F326*1000000</f>
        <v>4.8831296499247614</v>
      </c>
      <c r="H326" s="6">
        <f>(C326/D326)*100</f>
        <v>2.9422015243887041E-3</v>
      </c>
      <c r="I326">
        <v>0</v>
      </c>
      <c r="J326" s="6">
        <v>1</v>
      </c>
      <c r="K326" s="6">
        <v>0</v>
      </c>
      <c r="L326" s="6">
        <v>0</v>
      </c>
      <c r="M326" s="6">
        <v>0</v>
      </c>
      <c r="N326" s="6">
        <v>0</v>
      </c>
      <c r="O326" s="6">
        <v>0.33333333999999998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1</v>
      </c>
      <c r="V326" s="6">
        <v>0</v>
      </c>
      <c r="W326" s="6">
        <v>0</v>
      </c>
    </row>
    <row r="327" spans="1:23" x14ac:dyDescent="0.25">
      <c r="A327" s="8" t="s">
        <v>166</v>
      </c>
      <c r="B327" s="4">
        <v>11</v>
      </c>
      <c r="C327" s="6">
        <v>6.14</v>
      </c>
      <c r="D327" s="4">
        <v>79192.399999999994</v>
      </c>
      <c r="E327" s="6">
        <f>C327/5</f>
        <v>1.228</v>
      </c>
      <c r="F327" s="8">
        <v>251724</v>
      </c>
      <c r="G327" s="12">
        <f>E327/F327*1000000</f>
        <v>4.8783588374568971</v>
      </c>
      <c r="H327" s="6">
        <f>(C327/D327)*100</f>
        <v>7.7532692531101476E-3</v>
      </c>
      <c r="I327">
        <v>0</v>
      </c>
      <c r="J327" s="6">
        <v>0.25</v>
      </c>
      <c r="K327" s="6">
        <v>0.90476191499999992</v>
      </c>
      <c r="L327" s="6">
        <v>0</v>
      </c>
      <c r="M327" s="6">
        <v>2.9047619149999999</v>
      </c>
      <c r="N327" s="6">
        <v>0</v>
      </c>
      <c r="O327" s="6">
        <v>0</v>
      </c>
      <c r="P327" s="6">
        <v>0.83333334000000003</v>
      </c>
      <c r="Q327" s="6">
        <v>0</v>
      </c>
      <c r="R327" s="6">
        <v>0</v>
      </c>
      <c r="S327" s="6">
        <v>0</v>
      </c>
      <c r="T327" s="6">
        <v>0</v>
      </c>
      <c r="U327" s="6">
        <v>1</v>
      </c>
      <c r="V327" s="6">
        <v>0.25</v>
      </c>
      <c r="W327" s="6">
        <v>0</v>
      </c>
    </row>
    <row r="328" spans="1:23" x14ac:dyDescent="0.25">
      <c r="A328" s="8" t="s">
        <v>253</v>
      </c>
      <c r="B328" s="4">
        <v>9</v>
      </c>
      <c r="C328" s="6">
        <v>4.92</v>
      </c>
      <c r="D328" s="4">
        <v>79192.399999999994</v>
      </c>
      <c r="E328" s="6">
        <f>C328/5</f>
        <v>0.98399999999999999</v>
      </c>
      <c r="F328" s="8">
        <v>203362</v>
      </c>
      <c r="G328" s="12">
        <f>E328/F328*1000000</f>
        <v>4.8386620902626838</v>
      </c>
      <c r="H328" s="6">
        <f>(C328/D328)*100</f>
        <v>6.2127173819709978E-3</v>
      </c>
      <c r="I328">
        <v>0</v>
      </c>
      <c r="J328" s="6">
        <v>0</v>
      </c>
      <c r="K328" s="6">
        <v>0</v>
      </c>
      <c r="L328" s="6">
        <v>0</v>
      </c>
      <c r="M328" s="6">
        <v>0</v>
      </c>
      <c r="N328" s="6">
        <v>2</v>
      </c>
      <c r="O328" s="6">
        <v>0.66666667999999996</v>
      </c>
      <c r="P328" s="6">
        <v>0</v>
      </c>
      <c r="Q328" s="6">
        <v>1</v>
      </c>
      <c r="R328" s="6">
        <v>1</v>
      </c>
      <c r="S328" s="6">
        <v>0</v>
      </c>
      <c r="T328" s="6">
        <v>0</v>
      </c>
      <c r="U328" s="6">
        <v>0.25</v>
      </c>
      <c r="V328" s="6">
        <v>0</v>
      </c>
      <c r="W328" s="6">
        <v>0</v>
      </c>
    </row>
    <row r="329" spans="1:23" x14ac:dyDescent="0.25">
      <c r="A329" s="8" t="s">
        <v>130</v>
      </c>
      <c r="B329" s="4">
        <v>13</v>
      </c>
      <c r="C329" s="6">
        <v>3.96</v>
      </c>
      <c r="D329" s="4">
        <v>79192.399999999994</v>
      </c>
      <c r="E329" s="6">
        <f>C329/5</f>
        <v>0.79200000000000004</v>
      </c>
      <c r="F329" s="8">
        <v>164803.59375</v>
      </c>
      <c r="G329" s="12">
        <f>E329/F329*1000000</f>
        <v>4.8057204456441047</v>
      </c>
      <c r="H329" s="6">
        <f>(C329/D329)*100</f>
        <v>5.0004798440254376E-3</v>
      </c>
      <c r="I329">
        <v>0</v>
      </c>
      <c r="J329" s="6">
        <v>0</v>
      </c>
      <c r="K329" s="6">
        <v>1.0000000199999999</v>
      </c>
      <c r="L329" s="6">
        <v>1.7333333399999999</v>
      </c>
      <c r="M329" s="6">
        <v>0</v>
      </c>
      <c r="N329" s="6">
        <v>0</v>
      </c>
      <c r="O329" s="6">
        <v>0</v>
      </c>
      <c r="P329" s="6">
        <v>0.16666666999999999</v>
      </c>
      <c r="Q329" s="6">
        <v>0</v>
      </c>
      <c r="R329" s="6">
        <v>0.75</v>
      </c>
      <c r="S329" s="6">
        <v>0</v>
      </c>
      <c r="T329" s="6">
        <v>0</v>
      </c>
      <c r="U329" s="6">
        <v>0.30952382000000001</v>
      </c>
      <c r="V329" s="6">
        <v>0</v>
      </c>
      <c r="W329" s="6">
        <v>0</v>
      </c>
    </row>
    <row r="330" spans="1:23" x14ac:dyDescent="0.25">
      <c r="A330" s="8" t="s">
        <v>210</v>
      </c>
      <c r="B330" s="4">
        <v>2</v>
      </c>
      <c r="C330" s="6">
        <v>2</v>
      </c>
      <c r="D330" s="4">
        <v>79192.399999999994</v>
      </c>
      <c r="E330" s="6">
        <f>C330/5</f>
        <v>0.4</v>
      </c>
      <c r="F330" s="8">
        <v>83409.203125</v>
      </c>
      <c r="G330" s="12">
        <f>E330/F330*1000000</f>
        <v>4.795633875083853</v>
      </c>
      <c r="H330" s="6">
        <f>(C330/D330)*100</f>
        <v>2.5254948707199177E-3</v>
      </c>
      <c r="I330">
        <v>0</v>
      </c>
      <c r="J330" s="6">
        <v>0</v>
      </c>
      <c r="K330" s="6">
        <v>1</v>
      </c>
      <c r="L330" s="6">
        <v>0.5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0.5</v>
      </c>
      <c r="V330" s="6">
        <v>0</v>
      </c>
      <c r="W330" s="6">
        <v>0</v>
      </c>
    </row>
    <row r="331" spans="1:23" x14ac:dyDescent="0.25">
      <c r="A331" s="8" t="s">
        <v>227</v>
      </c>
      <c r="B331" s="4">
        <v>21</v>
      </c>
      <c r="C331" s="6">
        <v>8.5399999999999991</v>
      </c>
      <c r="D331" s="4">
        <v>79192.399999999994</v>
      </c>
      <c r="E331" s="6">
        <f>C331/5</f>
        <v>1.7079999999999997</v>
      </c>
      <c r="F331" s="8">
        <v>363700</v>
      </c>
      <c r="G331" s="12">
        <f>E331/F331*1000000</f>
        <v>4.696178168820456</v>
      </c>
      <c r="H331" s="6">
        <f>(C331/D331)*100</f>
        <v>1.0783863097974048E-2</v>
      </c>
      <c r="I331">
        <v>0</v>
      </c>
      <c r="J331" s="6">
        <v>0.5</v>
      </c>
      <c r="K331" s="6">
        <v>0.1</v>
      </c>
      <c r="L331" s="6">
        <v>1</v>
      </c>
      <c r="M331" s="6">
        <v>0.92222221999999987</v>
      </c>
      <c r="N331" s="6">
        <v>0.5</v>
      </c>
      <c r="O331" s="6">
        <v>0.1</v>
      </c>
      <c r="P331" s="6">
        <v>1.08333334</v>
      </c>
      <c r="Q331" s="6">
        <v>0.5</v>
      </c>
      <c r="R331" s="6">
        <v>0.83333334000000003</v>
      </c>
      <c r="S331" s="6">
        <v>0</v>
      </c>
      <c r="T331" s="6">
        <v>0</v>
      </c>
      <c r="U331" s="6">
        <v>1.5000000099999999</v>
      </c>
      <c r="V331" s="6">
        <v>0.5</v>
      </c>
      <c r="W331" s="6">
        <v>1</v>
      </c>
    </row>
    <row r="332" spans="1:23" x14ac:dyDescent="0.25">
      <c r="A332" s="8" t="s">
        <v>289</v>
      </c>
      <c r="B332" s="4">
        <v>5</v>
      </c>
      <c r="C332" s="6">
        <v>2.67</v>
      </c>
      <c r="D332" s="4">
        <v>79192.399999999994</v>
      </c>
      <c r="E332" s="6">
        <f>C332/5</f>
        <v>0.53400000000000003</v>
      </c>
      <c r="F332" s="8">
        <v>115488.3984375</v>
      </c>
      <c r="G332" s="12">
        <f>E332/F332*1000000</f>
        <v>4.6238410716985578</v>
      </c>
      <c r="H332" s="6">
        <f>(C332/D332)*100</f>
        <v>3.3715356524110897E-3</v>
      </c>
      <c r="I332">
        <v>0</v>
      </c>
      <c r="J332" s="6">
        <v>0</v>
      </c>
      <c r="K332" s="6">
        <v>0</v>
      </c>
      <c r="L332" s="6">
        <v>0</v>
      </c>
      <c r="M332" s="6">
        <v>0</v>
      </c>
      <c r="N332" s="6">
        <v>1</v>
      </c>
      <c r="O332" s="6">
        <v>0</v>
      </c>
      <c r="P332" s="6">
        <v>1</v>
      </c>
      <c r="Q332" s="6">
        <v>0</v>
      </c>
      <c r="R332" s="6">
        <v>0</v>
      </c>
      <c r="S332" s="6">
        <v>0</v>
      </c>
      <c r="T332" s="6">
        <v>0</v>
      </c>
      <c r="U332" s="6">
        <v>0.66666667999999996</v>
      </c>
      <c r="V332" s="6">
        <v>0</v>
      </c>
      <c r="W332" s="6">
        <v>0</v>
      </c>
    </row>
    <row r="333" spans="1:23" x14ac:dyDescent="0.25">
      <c r="A333" s="8" t="s">
        <v>384</v>
      </c>
      <c r="B333" s="4">
        <v>10</v>
      </c>
      <c r="C333" s="6">
        <v>5.62</v>
      </c>
      <c r="D333" s="4">
        <v>79192.399999999994</v>
      </c>
      <c r="E333" s="6">
        <f>C333/5</f>
        <v>1.1240000000000001</v>
      </c>
      <c r="F333" s="8">
        <v>247408</v>
      </c>
      <c r="G333" s="12">
        <f>E333/F333*1000000</f>
        <v>4.5431028907715199</v>
      </c>
      <c r="H333" s="6">
        <f>(C333/D333)*100</f>
        <v>7.0966405867229684E-3</v>
      </c>
      <c r="I333">
        <v>0</v>
      </c>
      <c r="J333" s="6">
        <v>2</v>
      </c>
      <c r="K333" s="6">
        <v>0</v>
      </c>
      <c r="L333" s="6">
        <v>1.0000000099999999</v>
      </c>
      <c r="M333" s="6">
        <v>0.14285714999999999</v>
      </c>
      <c r="N333" s="6">
        <v>0</v>
      </c>
      <c r="O333" s="6">
        <v>0.33333333999999998</v>
      </c>
      <c r="P333" s="6">
        <v>1</v>
      </c>
      <c r="Q333" s="6">
        <v>0</v>
      </c>
      <c r="R333" s="6">
        <v>0.5</v>
      </c>
      <c r="S333" s="6">
        <v>0</v>
      </c>
      <c r="T333" s="6">
        <v>0</v>
      </c>
      <c r="U333" s="6">
        <v>0.14285714999999999</v>
      </c>
      <c r="V333" s="6">
        <v>0.50000000999999994</v>
      </c>
      <c r="W333" s="6">
        <v>0</v>
      </c>
    </row>
    <row r="334" spans="1:23" x14ac:dyDescent="0.25">
      <c r="A334" s="8" t="s">
        <v>188</v>
      </c>
      <c r="B334" s="4">
        <v>3</v>
      </c>
      <c r="C334" s="6">
        <v>2.2000000000000002</v>
      </c>
      <c r="D334" s="4">
        <v>79192.399999999994</v>
      </c>
      <c r="E334" s="6">
        <f>C334/5</f>
        <v>0.44000000000000006</v>
      </c>
      <c r="F334" s="8">
        <v>99705</v>
      </c>
      <c r="G334" s="12">
        <f>E334/F334*1000000</f>
        <v>4.4130184042926635</v>
      </c>
      <c r="H334" s="6">
        <f>(C334/D334)*100</f>
        <v>2.7780443577919097E-3</v>
      </c>
      <c r="I334">
        <v>0</v>
      </c>
      <c r="J334" s="6">
        <v>0</v>
      </c>
      <c r="K334" s="6">
        <v>0</v>
      </c>
      <c r="L334" s="6">
        <v>1</v>
      </c>
      <c r="M334" s="6">
        <v>0.2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</row>
    <row r="335" spans="1:23" x14ac:dyDescent="0.25">
      <c r="A335" s="8" t="s">
        <v>157</v>
      </c>
      <c r="B335" s="4">
        <v>11</v>
      </c>
      <c r="C335" s="6">
        <v>5.95</v>
      </c>
      <c r="D335" s="4">
        <v>79192.399999999994</v>
      </c>
      <c r="E335" s="6">
        <f>C335/5</f>
        <v>1.19</v>
      </c>
      <c r="F335" s="8">
        <v>274388.59375</v>
      </c>
      <c r="G335" s="12">
        <f>E335/F335*1000000</f>
        <v>4.3369149706136421</v>
      </c>
      <c r="H335" s="6">
        <f>(C335/D335)*100</f>
        <v>7.5133472403917552E-3</v>
      </c>
      <c r="I335">
        <v>0</v>
      </c>
      <c r="J335" s="6">
        <v>1</v>
      </c>
      <c r="K335" s="6">
        <v>0</v>
      </c>
      <c r="L335" s="6">
        <v>0</v>
      </c>
      <c r="M335" s="6">
        <v>1.25</v>
      </c>
      <c r="N335" s="6">
        <v>0</v>
      </c>
      <c r="O335" s="6">
        <v>0.2</v>
      </c>
      <c r="P335" s="6">
        <v>0</v>
      </c>
      <c r="Q335" s="6">
        <v>2</v>
      </c>
      <c r="R335" s="6">
        <v>0.5</v>
      </c>
      <c r="S335" s="6">
        <v>0</v>
      </c>
      <c r="T335" s="6">
        <v>0</v>
      </c>
      <c r="U335" s="6">
        <v>1</v>
      </c>
      <c r="V335" s="6">
        <v>0</v>
      </c>
      <c r="W335" s="6">
        <v>0</v>
      </c>
    </row>
    <row r="336" spans="1:23" x14ac:dyDescent="0.25">
      <c r="A336" s="8" t="s">
        <v>351</v>
      </c>
      <c r="B336" s="4">
        <v>14</v>
      </c>
      <c r="C336" s="6">
        <v>4.57</v>
      </c>
      <c r="D336" s="4">
        <v>79192.399999999994</v>
      </c>
      <c r="E336" s="6">
        <f>C336/5</f>
        <v>0.91400000000000003</v>
      </c>
      <c r="F336" s="8">
        <v>211626.59375</v>
      </c>
      <c r="G336" s="12">
        <f>E336/F336*1000000</f>
        <v>4.3189278993911895</v>
      </c>
      <c r="H336" s="6">
        <f>(C336/D336)*100</f>
        <v>5.7707557795950125E-3</v>
      </c>
      <c r="I336">
        <v>0</v>
      </c>
      <c r="J336" s="6">
        <v>0</v>
      </c>
      <c r="K336" s="6">
        <v>1</v>
      </c>
      <c r="L336" s="6">
        <v>0.25</v>
      </c>
      <c r="M336" s="6">
        <v>0</v>
      </c>
      <c r="N336" s="6">
        <v>0</v>
      </c>
      <c r="O336" s="6">
        <v>0.9</v>
      </c>
      <c r="P336" s="6">
        <v>0.25</v>
      </c>
      <c r="Q336" s="6">
        <v>0</v>
      </c>
      <c r="R336" s="6">
        <v>1</v>
      </c>
      <c r="S336" s="6">
        <v>0</v>
      </c>
      <c r="T336" s="6">
        <v>0</v>
      </c>
      <c r="U336" s="6">
        <v>0.33333333499999995</v>
      </c>
      <c r="V336" s="6">
        <v>0.83333334499999989</v>
      </c>
      <c r="W336" s="6">
        <v>0</v>
      </c>
    </row>
    <row r="337" spans="1:23" x14ac:dyDescent="0.25">
      <c r="A337" s="8" t="s">
        <v>259</v>
      </c>
      <c r="B337" s="4">
        <v>12</v>
      </c>
      <c r="C337" s="6">
        <v>2.84</v>
      </c>
      <c r="D337" s="4">
        <v>79192.399999999994</v>
      </c>
      <c r="E337" s="6">
        <f>C337/5</f>
        <v>0.56799999999999995</v>
      </c>
      <c r="F337" s="8">
        <v>131643.203125</v>
      </c>
      <c r="G337" s="12">
        <f>E337/F337*1000000</f>
        <v>4.3146929466663257</v>
      </c>
      <c r="H337" s="6">
        <f>(C337/D337)*100</f>
        <v>3.5862027164222832E-3</v>
      </c>
      <c r="I337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0.51785714999999999</v>
      </c>
      <c r="O337" s="6">
        <v>0</v>
      </c>
      <c r="P337" s="6">
        <v>1.9523809900000002</v>
      </c>
      <c r="Q337" s="6">
        <v>0</v>
      </c>
      <c r="R337" s="6">
        <v>0.16666666999999999</v>
      </c>
      <c r="S337" s="6">
        <v>0</v>
      </c>
      <c r="T337" s="6">
        <v>0</v>
      </c>
      <c r="U337" s="6">
        <v>0.2</v>
      </c>
      <c r="V337" s="6">
        <v>0</v>
      </c>
      <c r="W337" s="6">
        <v>0</v>
      </c>
    </row>
    <row r="338" spans="1:23" x14ac:dyDescent="0.25">
      <c r="A338" s="8" t="s">
        <v>218</v>
      </c>
      <c r="B338" s="4">
        <v>4</v>
      </c>
      <c r="C338" s="6">
        <v>3.25</v>
      </c>
      <c r="D338" s="4">
        <v>79192.399999999994</v>
      </c>
      <c r="E338" s="6">
        <f>C338/5</f>
        <v>0.65</v>
      </c>
      <c r="F338" s="8">
        <v>150998.203125</v>
      </c>
      <c r="G338" s="12">
        <f>E338/F338*1000000</f>
        <v>4.3046869866518493</v>
      </c>
      <c r="H338" s="6">
        <f>(C338/D338)*100</f>
        <v>4.1039291649198669E-3</v>
      </c>
      <c r="I338">
        <v>0</v>
      </c>
      <c r="J338" s="6">
        <v>0</v>
      </c>
      <c r="K338" s="6">
        <v>0.25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6">
        <v>2</v>
      </c>
    </row>
    <row r="339" spans="1:23" x14ac:dyDescent="0.25">
      <c r="A339" s="8" t="s">
        <v>206</v>
      </c>
      <c r="B339" s="4">
        <v>5</v>
      </c>
      <c r="C339" s="6">
        <v>2.67</v>
      </c>
      <c r="D339" s="4">
        <v>79192.399999999994</v>
      </c>
      <c r="E339" s="6">
        <f>C339/5</f>
        <v>0.53400000000000003</v>
      </c>
      <c r="F339" s="8">
        <v>124355</v>
      </c>
      <c r="G339" s="12">
        <f>E339/F339*1000000</f>
        <v>4.2941578545293719</v>
      </c>
      <c r="H339" s="6">
        <f>(C339/D339)*100</f>
        <v>3.3715356524110897E-3</v>
      </c>
      <c r="I339">
        <v>0</v>
      </c>
      <c r="J339" s="6">
        <v>0.16666666999999999</v>
      </c>
      <c r="K339" s="6">
        <v>1.1666666700000001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0.16666666999999999</v>
      </c>
      <c r="V339" s="6">
        <v>0.16666666999999999</v>
      </c>
      <c r="W339" s="6">
        <v>0</v>
      </c>
    </row>
    <row r="340" spans="1:23" x14ac:dyDescent="0.25">
      <c r="A340" s="8" t="s">
        <v>245</v>
      </c>
      <c r="B340" s="4">
        <v>18</v>
      </c>
      <c r="C340" s="6">
        <v>8.9700000000000006</v>
      </c>
      <c r="D340" s="4">
        <v>79192.399999999994</v>
      </c>
      <c r="E340" s="6">
        <f>C340/5</f>
        <v>1.794</v>
      </c>
      <c r="F340" s="8">
        <v>422388.59375</v>
      </c>
      <c r="G340" s="12">
        <f>E340/F340*1000000</f>
        <v>4.2472737818810948</v>
      </c>
      <c r="H340" s="6">
        <f>(C340/D340)*100</f>
        <v>1.1326844495178831E-2</v>
      </c>
      <c r="I340">
        <v>0</v>
      </c>
      <c r="J340" s="6">
        <v>0</v>
      </c>
      <c r="K340" s="6">
        <v>3.25</v>
      </c>
      <c r="L340" s="6">
        <v>1.1250000199999999</v>
      </c>
      <c r="M340" s="6">
        <v>0</v>
      </c>
      <c r="N340" s="6">
        <v>0</v>
      </c>
      <c r="O340" s="6">
        <v>1.6333333399999999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1.25</v>
      </c>
      <c r="V340" s="6">
        <v>1.70833334</v>
      </c>
      <c r="W340" s="6">
        <v>0</v>
      </c>
    </row>
    <row r="341" spans="1:23" x14ac:dyDescent="0.25">
      <c r="A341" s="8" t="s">
        <v>381</v>
      </c>
      <c r="B341" s="4">
        <v>6</v>
      </c>
      <c r="C341" s="6">
        <v>2.46</v>
      </c>
      <c r="D341" s="4">
        <v>79192.399999999994</v>
      </c>
      <c r="E341" s="6">
        <f>C341/5</f>
        <v>0.49199999999999999</v>
      </c>
      <c r="F341" s="8">
        <v>116655.796875</v>
      </c>
      <c r="G341" s="12">
        <f>E341/F341*1000000</f>
        <v>4.2175358034474018</v>
      </c>
      <c r="H341" s="6">
        <f>(C341/D341)*100</f>
        <v>3.1063586909854989E-3</v>
      </c>
      <c r="I341">
        <v>0</v>
      </c>
      <c r="J341" s="6">
        <v>0</v>
      </c>
      <c r="K341" s="6">
        <v>0.125</v>
      </c>
      <c r="L341" s="6">
        <v>0</v>
      </c>
      <c r="M341" s="6">
        <v>0.83333334000000003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1</v>
      </c>
      <c r="V341" s="6">
        <v>0</v>
      </c>
      <c r="W341" s="6">
        <v>0.5</v>
      </c>
    </row>
    <row r="342" spans="1:23" x14ac:dyDescent="0.25">
      <c r="A342" s="8" t="s">
        <v>264</v>
      </c>
      <c r="B342" s="4">
        <v>6</v>
      </c>
      <c r="C342" s="6">
        <v>2.2000000000000002</v>
      </c>
      <c r="D342" s="4">
        <v>79192.399999999994</v>
      </c>
      <c r="E342" s="6">
        <f>C342/5</f>
        <v>0.44000000000000006</v>
      </c>
      <c r="F342" s="8">
        <v>105196.203125</v>
      </c>
      <c r="G342" s="12">
        <f>E342/F342*1000000</f>
        <v>4.1826604661497857</v>
      </c>
      <c r="H342" s="6">
        <f>(C342/D342)*100</f>
        <v>2.7780443577919097E-3</v>
      </c>
      <c r="I342">
        <v>0</v>
      </c>
      <c r="J342" s="6">
        <v>0</v>
      </c>
      <c r="K342" s="6">
        <v>0</v>
      </c>
      <c r="L342" s="6">
        <v>5.5555557777777792E-2</v>
      </c>
      <c r="M342" s="6">
        <v>0.33333333999999998</v>
      </c>
      <c r="N342" s="6">
        <v>0</v>
      </c>
      <c r="O342" s="6">
        <v>0</v>
      </c>
      <c r="P342" s="6">
        <v>5.5555557777777792E-2</v>
      </c>
      <c r="Q342" s="6">
        <v>1</v>
      </c>
      <c r="R342" s="6">
        <v>0.2</v>
      </c>
      <c r="S342" s="6">
        <v>0</v>
      </c>
      <c r="T342" s="6">
        <v>0</v>
      </c>
      <c r="U342" s="6">
        <v>0.25</v>
      </c>
      <c r="V342" s="6">
        <v>0.30555555777777776</v>
      </c>
      <c r="W342" s="6">
        <v>0</v>
      </c>
    </row>
    <row r="343" spans="1:23" x14ac:dyDescent="0.25">
      <c r="A343" s="8" t="s">
        <v>179</v>
      </c>
      <c r="B343" s="4">
        <v>7</v>
      </c>
      <c r="C343" s="6">
        <v>3.48</v>
      </c>
      <c r="D343" s="4">
        <v>79192.399999999994</v>
      </c>
      <c r="E343" s="6">
        <f>C343/5</f>
        <v>0.69599999999999995</v>
      </c>
      <c r="F343" s="8">
        <v>167880.796875</v>
      </c>
      <c r="G343" s="12">
        <f>E343/F343*1000000</f>
        <v>4.1457987629057111</v>
      </c>
      <c r="H343" s="6">
        <f>(C343/D343)*100</f>
        <v>4.3943610750526571E-3</v>
      </c>
      <c r="I343">
        <v>0</v>
      </c>
      <c r="J343" s="6">
        <v>0</v>
      </c>
      <c r="K343" s="6">
        <v>0.2</v>
      </c>
      <c r="L343" s="6">
        <v>0</v>
      </c>
      <c r="M343" s="6">
        <v>1.1666666800000001</v>
      </c>
      <c r="N343" s="6">
        <v>0</v>
      </c>
      <c r="O343" s="6">
        <v>0</v>
      </c>
      <c r="P343" s="6">
        <v>1</v>
      </c>
      <c r="Q343" s="6">
        <v>0</v>
      </c>
      <c r="R343" s="6">
        <v>0</v>
      </c>
      <c r="S343" s="6">
        <v>0</v>
      </c>
      <c r="T343" s="6">
        <v>0</v>
      </c>
      <c r="U343" s="6">
        <v>1</v>
      </c>
      <c r="V343" s="6">
        <v>0.11111111</v>
      </c>
      <c r="W343" s="6">
        <v>0</v>
      </c>
    </row>
    <row r="344" spans="1:23" x14ac:dyDescent="0.25">
      <c r="A344" s="8" t="s">
        <v>387</v>
      </c>
      <c r="B344" s="4">
        <v>10</v>
      </c>
      <c r="C344" s="6">
        <v>4.1100000000000003</v>
      </c>
      <c r="D344" s="4">
        <v>79192.399999999994</v>
      </c>
      <c r="E344" s="6">
        <f>C344/5</f>
        <v>0.82200000000000006</v>
      </c>
      <c r="F344" s="8">
        <v>202986.796875</v>
      </c>
      <c r="G344" s="12">
        <f>E344/F344*1000000</f>
        <v>4.049524464914783</v>
      </c>
      <c r="H344" s="6">
        <f>(C344/D344)*100</f>
        <v>5.1898919593294313E-3</v>
      </c>
      <c r="I344">
        <v>0</v>
      </c>
      <c r="J344" s="6">
        <v>0</v>
      </c>
      <c r="K344" s="6">
        <v>8.3333334999999994E-2</v>
      </c>
      <c r="L344" s="6">
        <v>0.11111111555555558</v>
      </c>
      <c r="M344" s="6">
        <v>1</v>
      </c>
      <c r="N344" s="6">
        <v>8.3333334999999994E-2</v>
      </c>
      <c r="O344" s="6">
        <v>0</v>
      </c>
      <c r="P344" s="6">
        <v>2</v>
      </c>
      <c r="Q344" s="6">
        <v>0</v>
      </c>
      <c r="R344" s="6">
        <v>0.44444445555555556</v>
      </c>
      <c r="S344" s="6">
        <v>0</v>
      </c>
      <c r="T344" s="6">
        <v>0</v>
      </c>
      <c r="U344" s="6">
        <v>0</v>
      </c>
      <c r="V344" s="6">
        <v>9.0909093999999996E-2</v>
      </c>
      <c r="W344" s="6">
        <v>0.29292930355555558</v>
      </c>
    </row>
    <row r="345" spans="1:23" x14ac:dyDescent="0.25">
      <c r="A345" s="8" t="s">
        <v>380</v>
      </c>
      <c r="B345" s="4">
        <v>6</v>
      </c>
      <c r="C345" s="6">
        <v>2.92</v>
      </c>
      <c r="D345" s="4">
        <v>79192.399999999994</v>
      </c>
      <c r="E345" s="6">
        <f>C345/5</f>
        <v>0.58399999999999996</v>
      </c>
      <c r="F345" s="8">
        <v>151214.59375</v>
      </c>
      <c r="G345" s="12">
        <f>E345/F345*1000000</f>
        <v>3.8620610981868273</v>
      </c>
      <c r="H345" s="6">
        <f>(C345/D345)*100</f>
        <v>3.6872225112510801E-3</v>
      </c>
      <c r="I345">
        <v>0</v>
      </c>
      <c r="J345" s="6">
        <v>0</v>
      </c>
      <c r="K345" s="6">
        <v>0.5</v>
      </c>
      <c r="L345" s="6">
        <v>0</v>
      </c>
      <c r="M345" s="6">
        <v>0.75</v>
      </c>
      <c r="N345" s="6">
        <v>0.66666667999999996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1</v>
      </c>
    </row>
    <row r="346" spans="1:23" x14ac:dyDescent="0.25">
      <c r="A346" s="8" t="s">
        <v>261</v>
      </c>
      <c r="B346" s="4">
        <v>5</v>
      </c>
      <c r="C346" s="6">
        <v>1.17</v>
      </c>
      <c r="D346" s="4">
        <v>79192.399999999994</v>
      </c>
      <c r="E346" s="6">
        <f>C346/5</f>
        <v>0.23399999999999999</v>
      </c>
      <c r="F346" s="8">
        <v>61819.3984375</v>
      </c>
      <c r="G346" s="12">
        <f>E346/F346*1000000</f>
        <v>3.7852196222287122</v>
      </c>
      <c r="H346" s="6">
        <f>(C346/D346)*100</f>
        <v>1.4774144993711519E-3</v>
      </c>
      <c r="I346">
        <v>0</v>
      </c>
      <c r="J346" s="6">
        <v>0</v>
      </c>
      <c r="K346" s="6">
        <v>0</v>
      </c>
      <c r="L346" s="6">
        <v>0.5</v>
      </c>
      <c r="M346" s="6">
        <v>0</v>
      </c>
      <c r="N346" s="6">
        <v>0</v>
      </c>
      <c r="O346" s="6">
        <v>0.16666666999999999</v>
      </c>
      <c r="P346" s="6">
        <v>0</v>
      </c>
      <c r="Q346" s="6">
        <v>0.33333333999999998</v>
      </c>
      <c r="R346" s="6">
        <v>0</v>
      </c>
      <c r="S346" s="6">
        <v>0</v>
      </c>
      <c r="T346" s="6">
        <v>0</v>
      </c>
      <c r="U346" s="6">
        <v>0</v>
      </c>
      <c r="V346" s="6">
        <v>0.16666666999999999</v>
      </c>
      <c r="W346" s="6">
        <v>0</v>
      </c>
    </row>
    <row r="347" spans="1:23" x14ac:dyDescent="0.25">
      <c r="A347" s="1" t="s">
        <v>40</v>
      </c>
      <c r="B347" s="4">
        <v>29</v>
      </c>
      <c r="C347" s="5">
        <v>10.57</v>
      </c>
      <c r="D347" s="4">
        <v>79192.399999999994</v>
      </c>
      <c r="E347" s="6">
        <v>2.1139999999999999</v>
      </c>
      <c r="F347" s="8">
        <v>577070</v>
      </c>
      <c r="G347" s="10">
        <v>3.6633337376748054</v>
      </c>
      <c r="H347" s="6">
        <v>1.3347240391754767E-2</v>
      </c>
      <c r="I347">
        <v>1</v>
      </c>
      <c r="J347" s="6">
        <v>0</v>
      </c>
      <c r="K347" s="6">
        <v>0</v>
      </c>
      <c r="L347" s="6">
        <v>0</v>
      </c>
      <c r="M347" s="6">
        <v>1.7</v>
      </c>
      <c r="N347" s="6">
        <v>0</v>
      </c>
      <c r="O347" s="6">
        <v>1.625</v>
      </c>
      <c r="P347" s="6">
        <v>3.9536797070000005</v>
      </c>
      <c r="Q347" s="6">
        <v>1</v>
      </c>
      <c r="R347" s="6">
        <v>0.5</v>
      </c>
      <c r="S347" s="6">
        <v>0</v>
      </c>
      <c r="T347" s="6">
        <v>0</v>
      </c>
      <c r="U347" s="6">
        <v>1.1666666699999999</v>
      </c>
      <c r="V347" s="6">
        <v>0.125</v>
      </c>
      <c r="W347" s="6">
        <v>0.5</v>
      </c>
    </row>
    <row r="348" spans="1:23" x14ac:dyDescent="0.25">
      <c r="A348" s="8" t="s">
        <v>142</v>
      </c>
      <c r="B348" s="4">
        <v>8</v>
      </c>
      <c r="C348" s="6">
        <v>2.56</v>
      </c>
      <c r="D348" s="4">
        <v>79192.399999999994</v>
      </c>
      <c r="E348" s="6">
        <f>C348/5</f>
        <v>0.51200000000000001</v>
      </c>
      <c r="F348" s="8">
        <v>155257.59375</v>
      </c>
      <c r="G348" s="12">
        <f>E348/F348*1000000</f>
        <v>3.2977452994952139</v>
      </c>
      <c r="H348" s="6">
        <f>(C348/D348)*100</f>
        <v>3.2326334345214947E-3</v>
      </c>
      <c r="I348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1.5595238300000001</v>
      </c>
      <c r="V348" s="6">
        <v>0</v>
      </c>
      <c r="W348" s="6">
        <v>0</v>
      </c>
    </row>
    <row r="349" spans="1:23" x14ac:dyDescent="0.25">
      <c r="A349" s="8" t="s">
        <v>262</v>
      </c>
      <c r="B349" s="4">
        <v>4</v>
      </c>
      <c r="C349" s="6">
        <v>1.67</v>
      </c>
      <c r="D349" s="4">
        <v>79192.399999999994</v>
      </c>
      <c r="E349" s="6">
        <f>C349/5</f>
        <v>0.33399999999999996</v>
      </c>
      <c r="F349" s="8">
        <v>107393.3984375</v>
      </c>
      <c r="G349" s="12">
        <f>E349/F349*1000000</f>
        <v>3.1100608124844729</v>
      </c>
      <c r="H349" s="6">
        <f>(C349/D349)*100</f>
        <v>2.1087882170511313E-3</v>
      </c>
      <c r="I349">
        <v>0</v>
      </c>
      <c r="J349" s="6">
        <v>0.5</v>
      </c>
      <c r="K349" s="6">
        <v>0</v>
      </c>
      <c r="L349" s="6">
        <v>0</v>
      </c>
      <c r="M349" s="6">
        <v>0.25</v>
      </c>
      <c r="N349" s="6">
        <v>0.5</v>
      </c>
      <c r="O349" s="6">
        <v>0.25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0.16666666999999999</v>
      </c>
    </row>
    <row r="350" spans="1:23" x14ac:dyDescent="0.25">
      <c r="A350" s="8" t="s">
        <v>120</v>
      </c>
      <c r="B350" s="4">
        <v>5</v>
      </c>
      <c r="C350" s="6">
        <v>4</v>
      </c>
      <c r="D350" s="4">
        <v>79192.399999999994</v>
      </c>
      <c r="E350" s="6">
        <f>C350/5</f>
        <v>0.8</v>
      </c>
      <c r="F350" s="8">
        <v>275376</v>
      </c>
      <c r="G350" s="12">
        <f>E350/F350*1000000</f>
        <v>2.9051188193597119</v>
      </c>
      <c r="H350" s="6">
        <f>(C350/D350)*100</f>
        <v>5.0509897414398354E-3</v>
      </c>
      <c r="I350">
        <v>0</v>
      </c>
      <c r="J350" s="6">
        <v>0</v>
      </c>
      <c r="K350" s="6">
        <v>1</v>
      </c>
      <c r="L350" s="6">
        <v>0.25</v>
      </c>
      <c r="M350" s="6">
        <v>0</v>
      </c>
      <c r="N350" s="6">
        <v>0</v>
      </c>
      <c r="O350" s="6">
        <v>0.5</v>
      </c>
      <c r="P350" s="6">
        <v>0.25</v>
      </c>
      <c r="Q350" s="6">
        <v>0</v>
      </c>
      <c r="R350" s="6">
        <v>0</v>
      </c>
      <c r="S350" s="6">
        <v>0</v>
      </c>
      <c r="T350" s="6">
        <v>0</v>
      </c>
      <c r="U350" s="6">
        <v>1</v>
      </c>
      <c r="V350" s="6">
        <v>1</v>
      </c>
      <c r="W350" s="6">
        <v>0</v>
      </c>
    </row>
    <row r="351" spans="1:23" x14ac:dyDescent="0.25">
      <c r="A351" s="8" t="s">
        <v>224</v>
      </c>
      <c r="B351" s="4">
        <v>4</v>
      </c>
      <c r="C351" s="6">
        <v>2</v>
      </c>
      <c r="D351" s="4">
        <v>79192.399999999994</v>
      </c>
      <c r="E351" s="6">
        <f>C351/5</f>
        <v>0.4</v>
      </c>
      <c r="F351" s="8">
        <v>139654.203125</v>
      </c>
      <c r="G351" s="12">
        <f>E351/F351*1000000</f>
        <v>2.8642174102126581</v>
      </c>
      <c r="H351" s="6">
        <f>(C351/D351)*100</f>
        <v>2.5254948707199177E-3</v>
      </c>
      <c r="I351">
        <v>0</v>
      </c>
      <c r="J351" s="6">
        <v>0</v>
      </c>
      <c r="K351" s="6">
        <v>0.33333333999999998</v>
      </c>
      <c r="L351" s="6">
        <v>0</v>
      </c>
      <c r="M351" s="6">
        <v>0</v>
      </c>
      <c r="N351" s="6">
        <v>0</v>
      </c>
      <c r="O351" s="6">
        <v>0.33333333999999998</v>
      </c>
      <c r="P351" s="6">
        <v>0</v>
      </c>
      <c r="Q351" s="6">
        <v>0</v>
      </c>
      <c r="R351" s="6">
        <v>0.33333333999999998</v>
      </c>
      <c r="S351" s="6">
        <v>0</v>
      </c>
      <c r="T351" s="6">
        <v>0</v>
      </c>
      <c r="U351" s="6">
        <v>1</v>
      </c>
      <c r="V351" s="6">
        <v>0</v>
      </c>
      <c r="W351" s="6">
        <v>0</v>
      </c>
    </row>
    <row r="352" spans="1:23" x14ac:dyDescent="0.25">
      <c r="A352" s="8" t="s">
        <v>174</v>
      </c>
      <c r="B352" s="4">
        <v>2</v>
      </c>
      <c r="C352" s="6">
        <v>2</v>
      </c>
      <c r="D352" s="4">
        <v>79192.399999999994</v>
      </c>
      <c r="E352" s="6">
        <f>C352/5</f>
        <v>0.4</v>
      </c>
      <c r="F352" s="8">
        <v>147600.59375</v>
      </c>
      <c r="G352" s="12">
        <f>E352/F352*1000000</f>
        <v>2.7100161986983879</v>
      </c>
      <c r="H352" s="6">
        <f>(C352/D352)*100</f>
        <v>2.5254948707199177E-3</v>
      </c>
      <c r="I352">
        <v>0</v>
      </c>
      <c r="J352" s="6">
        <v>0.25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0.25</v>
      </c>
      <c r="R352" s="6">
        <v>0</v>
      </c>
      <c r="S352" s="6">
        <v>0</v>
      </c>
      <c r="T352" s="6">
        <v>0</v>
      </c>
      <c r="U352" s="6">
        <v>1</v>
      </c>
      <c r="V352" s="6">
        <v>0.25</v>
      </c>
      <c r="W352" s="6">
        <v>0.25</v>
      </c>
    </row>
    <row r="353" spans="1:23" x14ac:dyDescent="0.25">
      <c r="A353" s="8" t="s">
        <v>377</v>
      </c>
      <c r="B353" s="4">
        <v>5</v>
      </c>
      <c r="C353" s="6">
        <v>1.56</v>
      </c>
      <c r="D353" s="4">
        <v>79192.399999999994</v>
      </c>
      <c r="E353" s="6">
        <f>C353/5</f>
        <v>0.312</v>
      </c>
      <c r="F353" s="8">
        <v>121919</v>
      </c>
      <c r="G353" s="12">
        <f>E353/F353*1000000</f>
        <v>2.5590761079077091</v>
      </c>
      <c r="H353" s="6">
        <f>(C353/D353)*100</f>
        <v>1.9698859991615358E-3</v>
      </c>
      <c r="I353">
        <v>0</v>
      </c>
      <c r="J353" s="6">
        <v>0</v>
      </c>
      <c r="K353" s="6">
        <v>0</v>
      </c>
      <c r="L353" s="6">
        <v>0</v>
      </c>
      <c r="M353" s="6">
        <v>1.5595238299999998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</row>
    <row r="354" spans="1:23" x14ac:dyDescent="0.25">
      <c r="A354" s="8" t="s">
        <v>236</v>
      </c>
      <c r="B354" s="4">
        <v>3</v>
      </c>
      <c r="C354" s="6">
        <v>1.83</v>
      </c>
      <c r="D354" s="4">
        <v>79192.399999999994</v>
      </c>
      <c r="E354" s="6">
        <f>C354/5</f>
        <v>0.36599999999999999</v>
      </c>
      <c r="F354" s="8">
        <v>150657.796875</v>
      </c>
      <c r="G354" s="12">
        <f>E354/F354*1000000</f>
        <v>2.4293465561803504</v>
      </c>
      <c r="H354" s="6">
        <f>(C354/D354)*100</f>
        <v>2.3108278067087251E-3</v>
      </c>
      <c r="I354">
        <v>0</v>
      </c>
      <c r="J354" s="6">
        <v>1</v>
      </c>
      <c r="K354" s="6">
        <v>0.5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0.33333333999999998</v>
      </c>
      <c r="V354" s="6">
        <v>0</v>
      </c>
      <c r="W354" s="6">
        <v>0</v>
      </c>
    </row>
    <row r="355" spans="1:23" x14ac:dyDescent="0.25">
      <c r="A355" s="8" t="s">
        <v>379</v>
      </c>
      <c r="B355" s="4">
        <v>7</v>
      </c>
      <c r="C355" s="6">
        <v>1.76</v>
      </c>
      <c r="D355" s="4">
        <v>79192.399999999994</v>
      </c>
      <c r="E355" s="6">
        <f>C355/5</f>
        <v>0.35199999999999998</v>
      </c>
      <c r="F355" s="8">
        <v>145676.59375</v>
      </c>
      <c r="G355" s="12">
        <f>E355/F355*1000000</f>
        <v>2.4163113025835696</v>
      </c>
      <c r="H355" s="6">
        <f>(C355/D355)*100</f>
        <v>2.2224354862335274E-3</v>
      </c>
      <c r="I355">
        <v>0</v>
      </c>
      <c r="J355" s="6">
        <v>0</v>
      </c>
      <c r="K355" s="6">
        <v>0.63333333999999997</v>
      </c>
      <c r="L355" s="6">
        <v>0.30000000000000004</v>
      </c>
      <c r="M355" s="6">
        <v>0.5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0.16250000000000001</v>
      </c>
      <c r="V355" s="6">
        <v>0.16250000000000001</v>
      </c>
      <c r="W355" s="6">
        <v>0</v>
      </c>
    </row>
    <row r="356" spans="1:23" x14ac:dyDescent="0.25">
      <c r="A356" s="8" t="s">
        <v>144</v>
      </c>
      <c r="B356" s="4">
        <v>5</v>
      </c>
      <c r="C356" s="6">
        <v>1.3</v>
      </c>
      <c r="D356" s="4">
        <v>79192.399999999994</v>
      </c>
      <c r="E356" s="6">
        <f>C356/5</f>
        <v>0.26</v>
      </c>
      <c r="F356" s="8">
        <v>109614.203125</v>
      </c>
      <c r="G356" s="12">
        <f>E356/F356*1000000</f>
        <v>2.371955390703389</v>
      </c>
      <c r="H356" s="6">
        <f>(C356/D356)*100</f>
        <v>1.6415716659679467E-3</v>
      </c>
      <c r="I356">
        <v>0</v>
      </c>
      <c r="J356" s="6">
        <v>0</v>
      </c>
      <c r="K356" s="6">
        <v>0</v>
      </c>
      <c r="L356" s="6">
        <v>0.1</v>
      </c>
      <c r="M356" s="6">
        <v>1.10000002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0.1</v>
      </c>
      <c r="W356" s="6">
        <v>0</v>
      </c>
    </row>
    <row r="357" spans="1:23" x14ac:dyDescent="0.25">
      <c r="A357" s="8" t="s">
        <v>325</v>
      </c>
      <c r="B357" s="4">
        <v>3</v>
      </c>
      <c r="C357" s="6">
        <v>1.67</v>
      </c>
      <c r="D357" s="4">
        <v>79192.399999999994</v>
      </c>
      <c r="E357" s="6">
        <f>C357/5</f>
        <v>0.33399999999999996</v>
      </c>
      <c r="F357" s="8">
        <v>150002</v>
      </c>
      <c r="G357" s="12">
        <f>E357/F357*1000000</f>
        <v>2.2266369781736239</v>
      </c>
      <c r="H357" s="6">
        <f>(C357/D357)*100</f>
        <v>2.1087882170511313E-3</v>
      </c>
      <c r="I357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0.22222223111111117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1.2222222311111111</v>
      </c>
      <c r="V357" s="6">
        <v>0.22222223111111117</v>
      </c>
      <c r="W357" s="6">
        <v>0</v>
      </c>
    </row>
    <row r="358" spans="1:23" x14ac:dyDescent="0.25">
      <c r="A358" s="1" t="s">
        <v>50</v>
      </c>
      <c r="B358" s="4">
        <v>25</v>
      </c>
      <c r="C358" s="5">
        <v>8.8800000000000008</v>
      </c>
      <c r="D358" s="4">
        <v>79192.399999999994</v>
      </c>
      <c r="E358" s="6">
        <v>1.7760000000000002</v>
      </c>
      <c r="F358" s="8">
        <v>819217.1875</v>
      </c>
      <c r="G358" s="10">
        <v>2.1679232651597657</v>
      </c>
      <c r="H358" s="6">
        <v>1.1213197225996435E-2</v>
      </c>
      <c r="I358">
        <v>1</v>
      </c>
      <c r="J358" s="6">
        <v>0</v>
      </c>
      <c r="K358" s="6">
        <v>0</v>
      </c>
      <c r="L358" s="6">
        <v>0.65833333999999999</v>
      </c>
      <c r="M358" s="6">
        <v>3.0333333499999999</v>
      </c>
      <c r="N358" s="6">
        <v>0</v>
      </c>
      <c r="O358" s="6">
        <v>0.33333333999999998</v>
      </c>
      <c r="P358" s="6">
        <v>0</v>
      </c>
      <c r="Q358" s="6">
        <v>0.91666666999999991</v>
      </c>
      <c r="R358" s="6">
        <v>0.16666666999999999</v>
      </c>
      <c r="S358" s="6">
        <v>0</v>
      </c>
      <c r="T358" s="6">
        <v>0</v>
      </c>
      <c r="U358" s="6">
        <v>2.2000000399999999</v>
      </c>
      <c r="V358" s="6">
        <v>1.06666667</v>
      </c>
      <c r="W358" s="6">
        <v>0.5</v>
      </c>
    </row>
    <row r="359" spans="1:23" x14ac:dyDescent="0.25">
      <c r="A359" s="8" t="s">
        <v>175</v>
      </c>
      <c r="B359" s="4">
        <v>3</v>
      </c>
      <c r="C359" s="6">
        <v>1.83</v>
      </c>
      <c r="D359" s="4">
        <v>79192.399999999994</v>
      </c>
      <c r="E359" s="6">
        <f>C359/5</f>
        <v>0.36599999999999999</v>
      </c>
      <c r="F359" s="8">
        <v>169508.796875</v>
      </c>
      <c r="G359" s="12">
        <f>E359/F359*1000000</f>
        <v>2.1591799761867079</v>
      </c>
      <c r="H359" s="6">
        <f>(C359/D359)*100</f>
        <v>2.3108278067087251E-3</v>
      </c>
      <c r="I359">
        <v>0</v>
      </c>
      <c r="J359" s="6">
        <v>0</v>
      </c>
      <c r="K359" s="6">
        <v>0</v>
      </c>
      <c r="L359" s="6">
        <v>0</v>
      </c>
      <c r="M359" s="6">
        <v>0.83333334000000003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</row>
    <row r="360" spans="1:23" x14ac:dyDescent="0.25">
      <c r="A360" s="8" t="s">
        <v>309</v>
      </c>
      <c r="B360" s="4">
        <v>1</v>
      </c>
      <c r="C360" s="6">
        <v>1</v>
      </c>
      <c r="D360" s="4">
        <v>79192.399999999994</v>
      </c>
      <c r="E360" s="6">
        <f>C360/5</f>
        <v>0.2</v>
      </c>
      <c r="F360" s="8">
        <v>96120</v>
      </c>
      <c r="G360" s="12">
        <f>E360/F360*1000000</f>
        <v>2.0807324178110695</v>
      </c>
      <c r="H360" s="6">
        <f>(C360/D360)*100</f>
        <v>1.2627474353599588E-3</v>
      </c>
      <c r="I360">
        <v>0</v>
      </c>
      <c r="J360" s="6">
        <v>0</v>
      </c>
      <c r="K360" s="6">
        <v>0</v>
      </c>
      <c r="L360" s="6">
        <v>0</v>
      </c>
      <c r="M360" s="6">
        <v>0.5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0.5</v>
      </c>
      <c r="V360" s="6">
        <v>0</v>
      </c>
      <c r="W360" s="6">
        <v>0</v>
      </c>
    </row>
    <row r="361" spans="1:23" x14ac:dyDescent="0.25">
      <c r="A361" s="8" t="s">
        <v>334</v>
      </c>
      <c r="B361" s="4">
        <v>2</v>
      </c>
      <c r="C361" s="6">
        <v>1.2</v>
      </c>
      <c r="D361" s="4">
        <v>79192.399999999994</v>
      </c>
      <c r="E361" s="6">
        <f>C361/5</f>
        <v>0.24</v>
      </c>
      <c r="F361" s="8">
        <v>116636</v>
      </c>
      <c r="G361" s="12">
        <f>E361/F361*1000000</f>
        <v>2.0576837340100824</v>
      </c>
      <c r="H361" s="6">
        <f>(C361/D361)*100</f>
        <v>1.5152969224319507E-3</v>
      </c>
      <c r="I361">
        <v>0</v>
      </c>
      <c r="J361" s="6">
        <v>0</v>
      </c>
      <c r="K361" s="6">
        <v>0</v>
      </c>
      <c r="L361" s="6">
        <v>0</v>
      </c>
      <c r="M361" s="6">
        <v>0.2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1</v>
      </c>
      <c r="V361" s="6">
        <v>0</v>
      </c>
      <c r="W361" s="6">
        <v>0</v>
      </c>
    </row>
    <row r="362" spans="1:23" x14ac:dyDescent="0.25">
      <c r="A362" s="8" t="s">
        <v>342</v>
      </c>
      <c r="B362" s="4">
        <v>1</v>
      </c>
      <c r="C362" s="6">
        <v>1</v>
      </c>
      <c r="D362" s="4">
        <v>79192.399999999994</v>
      </c>
      <c r="E362" s="6">
        <f>C362/5</f>
        <v>0.2</v>
      </c>
      <c r="F362" s="8">
        <v>98327.796875</v>
      </c>
      <c r="G362" s="12">
        <f>E362/F362*1000000</f>
        <v>2.0340128260399406</v>
      </c>
      <c r="H362" s="6">
        <f>(C362/D362)*100</f>
        <v>1.2627474353599588E-3</v>
      </c>
      <c r="I362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1</v>
      </c>
      <c r="V362" s="6">
        <v>0</v>
      </c>
      <c r="W362" s="6">
        <v>0</v>
      </c>
    </row>
    <row r="363" spans="1:23" x14ac:dyDescent="0.25">
      <c r="A363" s="8" t="s">
        <v>345</v>
      </c>
      <c r="B363" s="4">
        <v>8</v>
      </c>
      <c r="C363" s="6">
        <v>4.5</v>
      </c>
      <c r="D363" s="4">
        <v>79192.399999999994</v>
      </c>
      <c r="E363" s="6">
        <f>C363/5</f>
        <v>0.9</v>
      </c>
      <c r="F363" s="8">
        <v>445727.40625</v>
      </c>
      <c r="G363" s="12">
        <f>E363/F363*1000000</f>
        <v>2.0191713306836854</v>
      </c>
      <c r="H363" s="6">
        <f>(C363/D363)*100</f>
        <v>5.6823634591198144E-3</v>
      </c>
      <c r="I363">
        <v>0</v>
      </c>
      <c r="J363" s="6">
        <v>1</v>
      </c>
      <c r="K363" s="6">
        <v>0</v>
      </c>
      <c r="L363" s="6">
        <v>0</v>
      </c>
      <c r="M363" s="6">
        <v>0.33333333999999998</v>
      </c>
      <c r="N363" s="6">
        <v>0.33333333999999998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2.5</v>
      </c>
      <c r="V363" s="6">
        <v>0.33333333999999998</v>
      </c>
      <c r="W363" s="6">
        <v>0</v>
      </c>
    </row>
    <row r="364" spans="1:23" x14ac:dyDescent="0.25">
      <c r="A364" s="8" t="s">
        <v>114</v>
      </c>
      <c r="B364" s="4">
        <v>6</v>
      </c>
      <c r="C364" s="6">
        <v>3.83</v>
      </c>
      <c r="D364" s="4">
        <v>79192.399999999994</v>
      </c>
      <c r="E364" s="6">
        <f>C364/5</f>
        <v>0.76600000000000001</v>
      </c>
      <c r="F364" s="8">
        <v>395284.8125</v>
      </c>
      <c r="G364" s="12">
        <f>E364/F364*1000000</f>
        <v>1.9378432355025024</v>
      </c>
      <c r="H364" s="6">
        <f>(C364/D364)*100</f>
        <v>4.8363226774286424E-3</v>
      </c>
      <c r="I364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0.33333333999999998</v>
      </c>
      <c r="R364" s="6">
        <v>1</v>
      </c>
      <c r="S364" s="6">
        <v>0</v>
      </c>
      <c r="T364" s="6">
        <v>0</v>
      </c>
      <c r="U364" s="6">
        <v>1.5</v>
      </c>
      <c r="V364" s="6">
        <v>0</v>
      </c>
      <c r="W364" s="6">
        <v>0</v>
      </c>
    </row>
    <row r="365" spans="1:23" x14ac:dyDescent="0.25">
      <c r="A365" s="8" t="s">
        <v>369</v>
      </c>
      <c r="B365" s="4">
        <v>2</v>
      </c>
      <c r="C365" s="6">
        <v>1.5</v>
      </c>
      <c r="D365" s="4">
        <v>79192.399999999994</v>
      </c>
      <c r="E365" s="6">
        <f>C365/5</f>
        <v>0.3</v>
      </c>
      <c r="F365" s="8">
        <v>157035.40625</v>
      </c>
      <c r="G365" s="12">
        <f>E365/F365*1000000</f>
        <v>1.9103971974473111</v>
      </c>
      <c r="H365" s="6">
        <f>(C365/D365)*100</f>
        <v>1.8941211530399385E-3</v>
      </c>
      <c r="I365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0.5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</row>
    <row r="366" spans="1:23" x14ac:dyDescent="0.25">
      <c r="A366" s="8" t="s">
        <v>162</v>
      </c>
      <c r="B366" s="4">
        <v>4</v>
      </c>
      <c r="C366" s="6">
        <v>2.46</v>
      </c>
      <c r="D366" s="4">
        <v>79192.399999999994</v>
      </c>
      <c r="E366" s="6">
        <f>C366/5</f>
        <v>0.49199999999999999</v>
      </c>
      <c r="F366" s="8">
        <v>312015</v>
      </c>
      <c r="G366" s="12">
        <f>E366/F366*1000000</f>
        <v>1.5768472669583193</v>
      </c>
      <c r="H366" s="6">
        <f>(C366/D366)*100</f>
        <v>3.1063586909854989E-3</v>
      </c>
      <c r="I366">
        <v>0</v>
      </c>
      <c r="J366" s="6">
        <v>0</v>
      </c>
      <c r="K366" s="6">
        <v>1</v>
      </c>
      <c r="L366" s="6">
        <v>0.33333333999999998</v>
      </c>
      <c r="M366" s="6">
        <v>0.125</v>
      </c>
      <c r="N366" s="6">
        <v>0</v>
      </c>
      <c r="O366" s="6">
        <v>1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</row>
    <row r="367" spans="1:23" x14ac:dyDescent="0.25">
      <c r="A367" s="8" t="s">
        <v>373</v>
      </c>
      <c r="B367" s="4">
        <v>4</v>
      </c>
      <c r="C367" s="6">
        <v>1.45</v>
      </c>
      <c r="D367" s="4">
        <v>79192.399999999994</v>
      </c>
      <c r="E367" s="6">
        <f>C367/5</f>
        <v>0.28999999999999998</v>
      </c>
      <c r="F367" s="8">
        <v>186246.203125</v>
      </c>
      <c r="G367" s="12">
        <f>E367/F367*1000000</f>
        <v>1.5570787223263023</v>
      </c>
      <c r="H367" s="6">
        <f>(C367/D367)*100</f>
        <v>1.8309837812719402E-3</v>
      </c>
      <c r="I367">
        <v>0</v>
      </c>
      <c r="J367" s="6">
        <v>0</v>
      </c>
      <c r="K367" s="6">
        <v>0.75</v>
      </c>
      <c r="L367" s="6">
        <v>0.25</v>
      </c>
      <c r="M367" s="6">
        <v>0</v>
      </c>
      <c r="N367" s="6">
        <v>0</v>
      </c>
      <c r="O367" s="6">
        <v>0.2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0.25</v>
      </c>
      <c r="V367" s="6">
        <v>0</v>
      </c>
      <c r="W367" s="6">
        <v>0</v>
      </c>
    </row>
    <row r="368" spans="1:23" x14ac:dyDescent="0.25">
      <c r="A368" s="8" t="s">
        <v>223</v>
      </c>
      <c r="B368" s="4">
        <v>3</v>
      </c>
      <c r="C368" s="6">
        <v>0.6</v>
      </c>
      <c r="D368" s="4">
        <v>79192.399999999994</v>
      </c>
      <c r="E368" s="6">
        <f>C368/5</f>
        <v>0.12</v>
      </c>
      <c r="F368" s="8">
        <v>81015.6015625</v>
      </c>
      <c r="G368" s="12">
        <f>E368/F368*1000000</f>
        <v>1.4811961854955213</v>
      </c>
      <c r="H368" s="6">
        <f>(C368/D368)*100</f>
        <v>7.5764846121597533E-4</v>
      </c>
      <c r="I368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0.60000000000000009</v>
      </c>
      <c r="V368" s="6">
        <v>0</v>
      </c>
      <c r="W368" s="6">
        <v>0</v>
      </c>
    </row>
    <row r="369" spans="1:23" x14ac:dyDescent="0.25">
      <c r="A369" s="8" t="s">
        <v>182</v>
      </c>
      <c r="B369" s="4">
        <v>7</v>
      </c>
      <c r="C369" s="6">
        <v>1.07</v>
      </c>
      <c r="D369" s="4">
        <v>79192.399999999994</v>
      </c>
      <c r="E369" s="6">
        <f>C369/5</f>
        <v>0.21400000000000002</v>
      </c>
      <c r="F369" s="8">
        <v>150775.59375</v>
      </c>
      <c r="G369" s="12">
        <f>E369/F369*1000000</f>
        <v>1.4193278545785863</v>
      </c>
      <c r="H369" s="6">
        <f>(C369/D369)*100</f>
        <v>1.3511397558351561E-3</v>
      </c>
      <c r="I369">
        <v>0</v>
      </c>
      <c r="J369" s="6">
        <v>0</v>
      </c>
      <c r="K369" s="6">
        <v>0</v>
      </c>
      <c r="L369" s="6">
        <v>0</v>
      </c>
      <c r="M369" s="6">
        <v>0.28333333500000002</v>
      </c>
      <c r="N369" s="6">
        <v>0</v>
      </c>
      <c r="O369" s="6">
        <v>0.567857155</v>
      </c>
      <c r="P369" s="6">
        <v>0</v>
      </c>
      <c r="Q369" s="6">
        <v>0</v>
      </c>
      <c r="R369" s="6">
        <v>0.05</v>
      </c>
      <c r="S369" s="6">
        <v>0</v>
      </c>
      <c r="T369" s="6">
        <v>0</v>
      </c>
      <c r="U369" s="6">
        <v>0</v>
      </c>
      <c r="V369" s="6">
        <v>0</v>
      </c>
      <c r="W369" s="6">
        <v>0.16666666999999999</v>
      </c>
    </row>
    <row r="370" spans="1:23" x14ac:dyDescent="0.25">
      <c r="A370" s="8" t="s">
        <v>361</v>
      </c>
      <c r="B370" s="4">
        <v>5</v>
      </c>
      <c r="C370" s="6">
        <v>1.66</v>
      </c>
      <c r="D370" s="4">
        <v>79192.399999999994</v>
      </c>
      <c r="E370" s="6">
        <f>C370/5</f>
        <v>0.33199999999999996</v>
      </c>
      <c r="F370" s="8">
        <v>234166.796875</v>
      </c>
      <c r="G370" s="12">
        <f>E370/F370*1000000</f>
        <v>1.4177928059426121</v>
      </c>
      <c r="H370" s="6">
        <f>(C370/D370)*100</f>
        <v>2.0961607426975316E-3</v>
      </c>
      <c r="I370">
        <v>0</v>
      </c>
      <c r="J370" s="6">
        <v>0.33333333999999998</v>
      </c>
      <c r="K370" s="6">
        <v>7.1428574999999994E-2</v>
      </c>
      <c r="L370" s="6">
        <v>0.25</v>
      </c>
      <c r="M370" s="6">
        <v>0.33928572499999998</v>
      </c>
      <c r="N370" s="6">
        <v>0</v>
      </c>
      <c r="O370" s="6">
        <v>0</v>
      </c>
      <c r="P370" s="6">
        <v>0</v>
      </c>
      <c r="Q370" s="6">
        <v>0.33333333999999998</v>
      </c>
      <c r="R370" s="6">
        <v>0</v>
      </c>
      <c r="S370" s="6">
        <v>0</v>
      </c>
      <c r="T370" s="6">
        <v>0</v>
      </c>
      <c r="U370" s="6">
        <v>0</v>
      </c>
      <c r="V370" s="6">
        <v>0.33333333999999998</v>
      </c>
      <c r="W370" s="6">
        <v>0</v>
      </c>
    </row>
    <row r="371" spans="1:23" x14ac:dyDescent="0.25">
      <c r="A371" s="8" t="s">
        <v>366</v>
      </c>
      <c r="B371" s="4">
        <v>1</v>
      </c>
      <c r="C371" s="6">
        <v>1</v>
      </c>
      <c r="D371" s="4">
        <v>79192.399999999994</v>
      </c>
      <c r="E371" s="6">
        <f>C371/5</f>
        <v>0.2</v>
      </c>
      <c r="F371" s="8">
        <v>143291.40625</v>
      </c>
      <c r="G371" s="12">
        <f>E371/F371*1000000</f>
        <v>1.3957571164530322</v>
      </c>
      <c r="H371" s="6">
        <f>(C371/D371)*100</f>
        <v>1.2627474353599588E-3</v>
      </c>
      <c r="I371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</row>
    <row r="372" spans="1:23" x14ac:dyDescent="0.25">
      <c r="A372" s="8" t="s">
        <v>252</v>
      </c>
      <c r="B372" s="4">
        <v>7</v>
      </c>
      <c r="C372" s="6">
        <v>1.37</v>
      </c>
      <c r="D372" s="4">
        <v>79192.399999999994</v>
      </c>
      <c r="E372" s="6">
        <f>C372/5</f>
        <v>0.27400000000000002</v>
      </c>
      <c r="F372" s="8">
        <v>202593.203125</v>
      </c>
      <c r="G372" s="12">
        <f>E372/F372*1000000</f>
        <v>1.3524639315315135</v>
      </c>
      <c r="H372" s="6">
        <f>(C372/D372)*100</f>
        <v>1.7299639864431437E-3</v>
      </c>
      <c r="I372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1.2</v>
      </c>
      <c r="S372" s="6">
        <v>0</v>
      </c>
      <c r="T372" s="6">
        <v>0</v>
      </c>
      <c r="U372" s="6">
        <v>0</v>
      </c>
      <c r="V372" s="6">
        <v>0.16666666999999999</v>
      </c>
      <c r="W372" s="6">
        <v>0</v>
      </c>
    </row>
    <row r="373" spans="1:23" x14ac:dyDescent="0.25">
      <c r="A373" s="8" t="s">
        <v>359</v>
      </c>
      <c r="B373" s="4">
        <v>3</v>
      </c>
      <c r="C373" s="6">
        <v>1</v>
      </c>
      <c r="D373" s="4">
        <v>79192.399999999994</v>
      </c>
      <c r="E373" s="6">
        <f>C373/5</f>
        <v>0.2</v>
      </c>
      <c r="F373" s="8">
        <v>149527.40625</v>
      </c>
      <c r="G373" s="12">
        <f>E373/F373*1000000</f>
        <v>1.3375474437482928</v>
      </c>
      <c r="H373" s="6">
        <f>(C373/D373)*100</f>
        <v>1.2627474353599588E-3</v>
      </c>
      <c r="I373">
        <v>0</v>
      </c>
      <c r="J373" s="6">
        <v>0</v>
      </c>
      <c r="K373" s="6">
        <v>0.16666666999999999</v>
      </c>
      <c r="L373" s="6">
        <v>0</v>
      </c>
      <c r="M373" s="6">
        <v>0.83333334000000003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</row>
    <row r="374" spans="1:23" x14ac:dyDescent="0.25">
      <c r="A374" s="8" t="s">
        <v>191</v>
      </c>
      <c r="B374" s="4">
        <v>6</v>
      </c>
      <c r="C374" s="6">
        <v>2.5</v>
      </c>
      <c r="D374" s="4">
        <v>79192.399999999994</v>
      </c>
      <c r="E374" s="6">
        <f>C374/5</f>
        <v>0.5</v>
      </c>
      <c r="F374" s="8">
        <v>375677.59375</v>
      </c>
      <c r="G374" s="12">
        <f>E374/F374*1000000</f>
        <v>1.3309284565231008</v>
      </c>
      <c r="H374" s="6">
        <f>(C374/D374)*100</f>
        <v>3.1568685883998971E-3</v>
      </c>
      <c r="I374">
        <v>0</v>
      </c>
      <c r="J374" s="6">
        <v>0</v>
      </c>
      <c r="K374" s="6">
        <v>1.25</v>
      </c>
      <c r="L374" s="6">
        <v>0</v>
      </c>
      <c r="M374" s="6">
        <v>0.5</v>
      </c>
      <c r="N374" s="6">
        <v>0</v>
      </c>
      <c r="O374" s="6">
        <v>0.33333333999999998</v>
      </c>
      <c r="P374" s="6">
        <v>0</v>
      </c>
      <c r="Q374" s="6">
        <v>0.33333333500000001</v>
      </c>
      <c r="R374" s="6">
        <v>0</v>
      </c>
      <c r="S374" s="6">
        <v>0</v>
      </c>
      <c r="T374" s="6">
        <v>0</v>
      </c>
      <c r="U374" s="6">
        <v>0</v>
      </c>
      <c r="V374" s="6">
        <v>8.3333334999999994E-2</v>
      </c>
      <c r="W374" s="6">
        <v>0</v>
      </c>
    </row>
    <row r="375" spans="1:23" x14ac:dyDescent="0.25">
      <c r="A375" s="8" t="s">
        <v>271</v>
      </c>
      <c r="B375" s="4">
        <v>2</v>
      </c>
      <c r="C375" s="6">
        <v>1.5</v>
      </c>
      <c r="D375" s="4">
        <v>79192.399999999994</v>
      </c>
      <c r="E375" s="6">
        <f>C375/5</f>
        <v>0.3</v>
      </c>
      <c r="F375" s="8">
        <v>231517.40625</v>
      </c>
      <c r="G375" s="12">
        <f>E375/F375*1000000</f>
        <v>1.2957988984899489</v>
      </c>
      <c r="H375" s="6">
        <f>(C375/D375)*100</f>
        <v>1.8941211530399385E-3</v>
      </c>
      <c r="I375">
        <v>0</v>
      </c>
      <c r="J375" s="6">
        <v>0</v>
      </c>
      <c r="K375" s="6">
        <v>0</v>
      </c>
      <c r="L375" s="6">
        <v>0.25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1.25</v>
      </c>
      <c r="V375" s="6">
        <v>0</v>
      </c>
      <c r="W375" s="6">
        <v>0</v>
      </c>
    </row>
    <row r="376" spans="1:23" x14ac:dyDescent="0.25">
      <c r="A376" s="8" t="s">
        <v>386</v>
      </c>
      <c r="B376" s="4">
        <v>1</v>
      </c>
      <c r="C376" s="6">
        <v>1</v>
      </c>
      <c r="D376" s="4">
        <v>79192.399999999994</v>
      </c>
      <c r="E376" s="6">
        <f>C376/5</f>
        <v>0.2</v>
      </c>
      <c r="F376" s="8">
        <v>168684</v>
      </c>
      <c r="G376" s="12">
        <f>E376/F376*1000000</f>
        <v>1.1856489056460602</v>
      </c>
      <c r="H376" s="6">
        <f>(C376/D376)*100</f>
        <v>1.2627474353599588E-3</v>
      </c>
      <c r="I37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1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</row>
    <row r="377" spans="1:23" x14ac:dyDescent="0.25">
      <c r="A377" s="8" t="s">
        <v>181</v>
      </c>
      <c r="B377" s="4">
        <v>2</v>
      </c>
      <c r="C377" s="6">
        <v>1</v>
      </c>
      <c r="D377" s="4">
        <v>79192.399999999994</v>
      </c>
      <c r="E377" s="6">
        <f>C377/5</f>
        <v>0.2</v>
      </c>
      <c r="F377" s="8">
        <v>178206.203125</v>
      </c>
      <c r="G377" s="12">
        <f>E377/F377*1000000</f>
        <v>1.1222953886723745</v>
      </c>
      <c r="H377" s="6">
        <f>(C377/D377)*100</f>
        <v>1.2627474353599588E-3</v>
      </c>
      <c r="I377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0.5</v>
      </c>
      <c r="S377" s="6">
        <v>0.5</v>
      </c>
      <c r="T377" s="6">
        <v>0</v>
      </c>
      <c r="U377" s="6">
        <v>0</v>
      </c>
      <c r="V377" s="6">
        <v>0</v>
      </c>
      <c r="W377" s="6">
        <v>0</v>
      </c>
    </row>
    <row r="378" spans="1:23" x14ac:dyDescent="0.25">
      <c r="A378" s="8" t="s">
        <v>256</v>
      </c>
      <c r="B378" s="4">
        <v>3</v>
      </c>
      <c r="C378" s="6">
        <v>1.4</v>
      </c>
      <c r="D378" s="4">
        <v>79192.399999999994</v>
      </c>
      <c r="E378" s="6">
        <f>C378/5</f>
        <v>0.27999999999999997</v>
      </c>
      <c r="F378" s="8">
        <v>263250.8125</v>
      </c>
      <c r="G378" s="12">
        <f>E378/F378*1000000</f>
        <v>1.0636244475028922</v>
      </c>
      <c r="H378" s="6">
        <f>(C378/D378)*100</f>
        <v>1.7678464095039423E-3</v>
      </c>
      <c r="I378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0.33333333999999998</v>
      </c>
      <c r="P378" s="6">
        <v>0</v>
      </c>
      <c r="Q378" s="6">
        <v>1.0714285750000001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</row>
    <row r="379" spans="1:23" x14ac:dyDescent="0.25">
      <c r="A379" s="8" t="s">
        <v>300</v>
      </c>
      <c r="B379" s="4">
        <v>3</v>
      </c>
      <c r="C379" s="6">
        <v>0.5</v>
      </c>
      <c r="D379" s="4">
        <v>79192.399999999994</v>
      </c>
      <c r="E379" s="6">
        <f>C379/5</f>
        <v>0.1</v>
      </c>
      <c r="F379" s="8">
        <v>95805.203125</v>
      </c>
      <c r="G379" s="12">
        <f>E379/F379*1000000</f>
        <v>1.0437846456995339</v>
      </c>
      <c r="H379" s="6">
        <f>(C379/D379)*100</f>
        <v>6.3137371767997942E-4</v>
      </c>
      <c r="I379">
        <v>0</v>
      </c>
      <c r="J379" s="6">
        <v>0</v>
      </c>
      <c r="K379" s="6">
        <v>0</v>
      </c>
      <c r="L379" s="6">
        <v>0</v>
      </c>
      <c r="M379" s="6">
        <v>0.50000000999999994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</row>
    <row r="380" spans="1:23" x14ac:dyDescent="0.25">
      <c r="A380" s="8" t="s">
        <v>234</v>
      </c>
      <c r="B380" s="4">
        <v>1</v>
      </c>
      <c r="C380" s="6">
        <v>0.33</v>
      </c>
      <c r="D380" s="4">
        <v>79192.399999999994</v>
      </c>
      <c r="E380" s="6">
        <f>C380/5</f>
        <v>6.6000000000000003E-2</v>
      </c>
      <c r="F380" s="8">
        <v>183752.796875</v>
      </c>
      <c r="G380" s="12">
        <f>E380/F380*1000000</f>
        <v>0.35917820638614428</v>
      </c>
      <c r="H380" s="6">
        <f>(C380/D380)*100</f>
        <v>4.1670665366878645E-4</v>
      </c>
      <c r="I380">
        <v>0</v>
      </c>
      <c r="J380" s="6">
        <v>0</v>
      </c>
      <c r="K380" s="6">
        <v>0.33333333999999998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</row>
    <row r="381" spans="1:23" x14ac:dyDescent="0.25">
      <c r="A381" s="8" t="s">
        <v>360</v>
      </c>
      <c r="B381" s="4">
        <v>1</v>
      </c>
      <c r="C381" s="6">
        <v>0.14000000000000001</v>
      </c>
      <c r="D381" s="4">
        <v>79192.399999999994</v>
      </c>
      <c r="E381" s="6">
        <f>C381/5</f>
        <v>2.8000000000000004E-2</v>
      </c>
      <c r="F381" s="8">
        <v>108501.203125</v>
      </c>
      <c r="G381" s="12">
        <f>E381/F381*1000000</f>
        <v>0.25806165455826602</v>
      </c>
      <c r="H381" s="6">
        <f>(C381/D381)*100</f>
        <v>1.7678464095039425E-4</v>
      </c>
      <c r="I381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0.14285714999999999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</row>
    <row r="382" spans="1:23" x14ac:dyDescent="0.25">
      <c r="A382" s="8" t="s">
        <v>211</v>
      </c>
      <c r="B382" s="4">
        <v>0</v>
      </c>
      <c r="C382" s="6">
        <v>0</v>
      </c>
      <c r="D382" s="4">
        <v>79192.399999999994</v>
      </c>
      <c r="E382" s="6">
        <f>C382/5</f>
        <v>0</v>
      </c>
      <c r="F382" s="8">
        <v>82090.3984375</v>
      </c>
      <c r="G382" s="12">
        <f>E382/F382*1000000</f>
        <v>0</v>
      </c>
      <c r="H382" s="6">
        <f>(C382/D382)*100</f>
        <v>0</v>
      </c>
      <c r="I382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</row>
    <row r="383" spans="1:23" x14ac:dyDescent="0.25">
      <c r="C383" s="6"/>
    </row>
  </sheetData>
  <autoFilter ref="A1:W1">
    <sortState ref="A2:W382">
      <sortCondition descending="1" ref="G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Metro Areas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Devashree Saha</cp:lastModifiedBy>
  <dcterms:created xsi:type="dcterms:W3CDTF">2017-03-15T19:26:18Z</dcterms:created>
  <dcterms:modified xsi:type="dcterms:W3CDTF">2017-03-20T18:31:23Z</dcterms:modified>
</cp:coreProperties>
</file>