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P:\Projects\MANUFACTURING\ADVANCED INDUSTRIES\NON-TRADITIONAL WORK\GigEcon\"/>
    </mc:Choice>
  </mc:AlternateContent>
  <bookViews>
    <workbookView xWindow="0" yWindow="0" windowWidth="18870" windowHeight="7725" tabRatio="500" firstSheet="2" activeTab="3"/>
  </bookViews>
  <sheets>
    <sheet name="1.USA_total" sheetId="1" r:id="rId1"/>
    <sheet name="2.USA_rides_rooms" sheetId="2" r:id="rId2"/>
    <sheet name="3.USA_compare_bar_2010_2014" sheetId="3" r:id="rId3"/>
    <sheet name="4.Metro50_2yr_bar_rides" sheetId="4" r:id="rId4"/>
    <sheet name="5.Metro50_2yr_bar_rooms" sheetId="5" r:id="rId5"/>
    <sheet name="appendix" sheetId="6" r:id="rId6"/>
  </sheets>
  <externalReferences>
    <externalReference r:id="rId7"/>
    <externalReference r:id="rId8"/>
  </externalReferenc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7" i="2" l="1"/>
  <c r="D50" i="2"/>
  <c r="C49" i="2"/>
  <c r="B49" i="2"/>
  <c r="D33" i="2"/>
  <c r="D16" i="2"/>
  <c r="D33" i="1"/>
  <c r="D16" i="1"/>
</calcChain>
</file>

<file path=xl/sharedStrings.xml><?xml version="1.0" encoding="utf-8"?>
<sst xmlns="http://schemas.openxmlformats.org/spreadsheetml/2006/main" count="139" uniqueCount="87">
  <si>
    <t>Title</t>
  </si>
  <si>
    <t>Enter your title here</t>
  </si>
  <si>
    <t>Nonemployer Firms and Employment (1997-2014) (United States)</t>
  </si>
  <si>
    <t>Sub-Title</t>
  </si>
  <si>
    <t>Enter your sub title here</t>
  </si>
  <si>
    <t>Source</t>
  </si>
  <si>
    <t>Enter your source here</t>
  </si>
  <si>
    <t>Source: Brookings Analysis of Census Bureau and Moody's data</t>
  </si>
  <si>
    <t>Nonemployer Firms and Employment in Select Passenger Ground Transportation Industries (1997-2014) (United States)</t>
  </si>
  <si>
    <t>Note: Includes NAICS code industries 4853 and 4859</t>
  </si>
  <si>
    <t>Nonemployer Firms and Employment in Select Traveler Accommodation Industires (1997-2014) (United States)</t>
  </si>
  <si>
    <t>Note: Includes NAICS code industries 7211 and 7213</t>
  </si>
  <si>
    <t>Change in Nonemployer Firms and Employment by Sector</t>
  </si>
  <si>
    <t>Percent change 2010-2014</t>
  </si>
  <si>
    <t>Data</t>
  </si>
  <si>
    <t>Nonemployer Firms</t>
  </si>
  <si>
    <t>Payroll Employment</t>
  </si>
  <si>
    <t>Total</t>
  </si>
  <si>
    <t>Rides</t>
  </si>
  <si>
    <t>Rooms</t>
  </si>
  <si>
    <t>Source: Brookings analysis of Census Bureau and Moody's data</t>
  </si>
  <si>
    <t>Note: Includes NAICS code industries 4853 and 4859 (rides); 7211 and 7231 (rooms)</t>
  </si>
  <si>
    <t>Note: Payroll employment data for Milwaukee and Tampa have been supressed</t>
  </si>
  <si>
    <t>Total--Nonemployer Firms</t>
  </si>
  <si>
    <t>Total--Payroll Employment</t>
  </si>
  <si>
    <t>Rides--Nonemployer Firms</t>
  </si>
  <si>
    <t>Rides--Payroll Employment</t>
  </si>
  <si>
    <t>Data Appendix -- Counts (in thousands) of Nonemployer Firms and Payroll Employees by Sector and Metropolitan Area (2012 and 2014)</t>
  </si>
  <si>
    <t>Rides Sector</t>
  </si>
  <si>
    <t>Rooms Sector</t>
  </si>
  <si>
    <t>CBSA Code</t>
  </si>
  <si>
    <t>CBSA Name</t>
  </si>
  <si>
    <t>% change</t>
  </si>
  <si>
    <t>United States</t>
  </si>
  <si>
    <t>Atlanta-Sandy Springs-Roswell, GA</t>
  </si>
  <si>
    <t>Austin-Round Rock, TX</t>
  </si>
  <si>
    <t>Baltimore-Columbia-Towson, MD</t>
  </si>
  <si>
    <t>Boston-Cambridge-Newton, MA-NH</t>
  </si>
  <si>
    <t>Buffalo-Cheektowaga-Niagara Falls, NY</t>
  </si>
  <si>
    <t>Charlotte-Concord-Gastonia, NC-SC</t>
  </si>
  <si>
    <t>Chicago-Naperville-Elgin, IL-IN-WI</t>
  </si>
  <si>
    <t>Cincinnati, OH-KY-IN</t>
  </si>
  <si>
    <t>Cleveland-Elyria, OH</t>
  </si>
  <si>
    <t>Columbus, OH</t>
  </si>
  <si>
    <t>Dallas-Fort Worth-Arlington, TX</t>
  </si>
  <si>
    <t>Denver-Aurora-Lakewood, CO</t>
  </si>
  <si>
    <t>Detroit-Warren-Dearborn, MI</t>
  </si>
  <si>
    <t>Hartford-West Hartford-East Hartford, CT</t>
  </si>
  <si>
    <t>Houston-The Woodlands-Sugar Land, TX</t>
  </si>
  <si>
    <t>Indianapolis-Carmel-Anderson, IN</t>
  </si>
  <si>
    <t>Jacksonville, FL</t>
  </si>
  <si>
    <t>Kansas City, MO-KS</t>
  </si>
  <si>
    <t>Las Vegas-Henderson-Paradise, NV</t>
  </si>
  <si>
    <t>Los Angeles-Long Beach-Anaheim, CA</t>
  </si>
  <si>
    <t>Louisville/Jefferson County, KY-IN</t>
  </si>
  <si>
    <t>Memphis, TN-MS-AR</t>
  </si>
  <si>
    <t>Miami-Fort Lauderdale-West Palm Beach, FL</t>
  </si>
  <si>
    <t>Milwaukee-Waukesha-West Allis, WI</t>
  </si>
  <si>
    <t>--</t>
  </si>
  <si>
    <t>Minneapolis-St. Paul-Bloomington, MN-WI</t>
  </si>
  <si>
    <t>Nashville-Davidson--Murfreesboro--Franklin, TN</t>
  </si>
  <si>
    <t>New Orleans-Metairie, LA</t>
  </si>
  <si>
    <t>New York-Newark-Jersey City, NY-NJ-PA</t>
  </si>
  <si>
    <t>Oklahoma City, OK</t>
  </si>
  <si>
    <t>Orlando-Kissimmee-Sanford,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</si>
  <si>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</si>
  <si>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</si>
  <si>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</si>
  <si>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</si>
  <si>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</si>
  <si>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Raleigh, NC</t>
  </si>
  <si>
    <t>Richmond, VA</t>
  </si>
  <si>
    <t>Riverside-San Bernardino-Ontario, CA</t>
  </si>
  <si>
    <t>Rochester, NY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</si>
  <si>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</si>
  <si>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</si>
  <si>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</si>
  <si>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</si>
  <si>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</si>
  <si>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</si>
  <si>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</si>
  <si>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Seattle-Tacoma-Bellevue, WA</t>
  </si>
  <si>
    <t>Tampa-St. Petersburg-Clearwater, FL</t>
  </si>
  <si>
    <t>Virginia Beach-Norfolk-Newport News, VA-NC</t>
  </si>
  <si>
    <t>Washington-Arlington-Alexandria, DC-VA-MD-WV</t>
  </si>
  <si>
    <t>Change in Nonemployer Firms and Employment in Select Traveler Accommodation Industries (2012-2014) (50 Largest Metros)</t>
  </si>
  <si>
    <t>Change in Nonemployer Firms and Employment in Select Passenger Ground Transportation Industries (2012-2014) (50 Largest Metros)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</si>
</sst>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"/>
    <numFmt numFmtId="165" formatCode="0.0"/>
  </numFmts>
  <fonts count="13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b/>
      <sz val="13"/>
      <color theme="1"/>
      <name val="Arial"/>
    </font>
    <font>
      <sz val="11"/>
      <name val="Arial"/>
    </font>
    <font>
      <b/>
      <sz val="11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9" fontId="6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2" applyFont="1"/>
    <xf numFmtId="0" fontId="2" fillId="0" borderId="0" xfId="2"/>
    <xf numFmtId="0" fontId="5" fillId="0" borderId="0" xfId="2" applyFont="1"/>
    <xf numFmtId="164" fontId="2" fillId="0" borderId="0" xfId="2" applyNumberFormat="1"/>
    <xf numFmtId="165" fontId="2" fillId="0" borderId="0" xfId="2" applyNumberFormat="1"/>
    <xf numFmtId="9" fontId="2" fillId="0" borderId="0" xfId="1" applyFont="1"/>
    <xf numFmtId="1" fontId="2" fillId="0" borderId="0" xfId="2" applyNumberFormat="1"/>
    <xf numFmtId="9" fontId="0" fillId="0" borderId="0" xfId="3" applyNumberFormat="1" applyFont="1"/>
    <xf numFmtId="0" fontId="2" fillId="0" borderId="0" xfId="2" applyFill="1"/>
    <xf numFmtId="9" fontId="0" fillId="0" borderId="0" xfId="3" applyNumberFormat="1" applyFont="1" applyFill="1"/>
    <xf numFmtId="9" fontId="2" fillId="0" borderId="0" xfId="2" applyNumberFormat="1"/>
    <xf numFmtId="0" fontId="4" fillId="0" borderId="0" xfId="2" applyFont="1" applyAlignment="1">
      <alignment horizontal="center"/>
    </xf>
    <xf numFmtId="0" fontId="2" fillId="0" borderId="0" xfId="2" applyAlignment="1">
      <alignment horizontal="center"/>
    </xf>
    <xf numFmtId="0" fontId="10" fillId="0" borderId="0" xfId="0" applyFont="1"/>
    <xf numFmtId="0" fontId="11" fillId="0" borderId="1" xfId="0" applyFont="1" applyBorder="1"/>
    <xf numFmtId="0" fontId="11" fillId="0" borderId="3" xfId="0" applyFont="1" applyBorder="1"/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0" borderId="4" xfId="0" applyFont="1" applyBorder="1"/>
    <xf numFmtId="0" fontId="10" fillId="0" borderId="0" xfId="0" applyFont="1" applyBorder="1"/>
    <xf numFmtId="2" fontId="10" fillId="0" borderId="4" xfId="0" applyNumberFormat="1" applyFont="1" applyBorder="1"/>
    <xf numFmtId="2" fontId="10" fillId="0" borderId="0" xfId="0" applyNumberFormat="1" applyFont="1" applyBorder="1"/>
    <xf numFmtId="9" fontId="10" fillId="0" borderId="0" xfId="1" applyFont="1" applyBorder="1"/>
    <xf numFmtId="2" fontId="10" fillId="0" borderId="0" xfId="0" quotePrefix="1" applyNumberFormat="1" applyFont="1" applyBorder="1" applyAlignment="1">
      <alignment horizontal="right"/>
    </xf>
    <xf numFmtId="0" fontId="10" fillId="0" borderId="5" xfId="0" applyFont="1" applyBorder="1"/>
    <xf numFmtId="0" fontId="10" fillId="0" borderId="6" xfId="0" applyFont="1" applyBorder="1"/>
    <xf numFmtId="2" fontId="10" fillId="0" borderId="5" xfId="0" applyNumberFormat="1" applyFont="1" applyBorder="1"/>
    <xf numFmtId="2" fontId="10" fillId="0" borderId="6" xfId="0" applyNumberFormat="1" applyFont="1" applyBorder="1"/>
    <xf numFmtId="9" fontId="10" fillId="0" borderId="6" xfId="1" applyFont="1" applyBorder="1"/>
    <xf numFmtId="0" fontId="12" fillId="0" borderId="0" xfId="0" applyFont="1"/>
    <xf numFmtId="0" fontId="11" fillId="0" borderId="3" xfId="0" applyFont="1" applyBorder="1" applyAlignment="1">
      <alignment horizontal="center"/>
    </xf>
    <xf numFmtId="9" fontId="10" fillId="0" borderId="7" xfId="1" applyFont="1" applyBorder="1"/>
    <xf numFmtId="9" fontId="10" fillId="0" borderId="8" xfId="1" applyFont="1" applyBorder="1"/>
    <xf numFmtId="0" fontId="4" fillId="0" borderId="0" xfId="2" applyFont="1" applyAlignment="1">
      <alignment horizontal="center"/>
    </xf>
    <xf numFmtId="0" fontId="2" fillId="0" borderId="0" xfId="2" applyAlignment="1">
      <alignment horizontal="center"/>
    </xf>
    <xf numFmtId="0" fontId="1" fillId="0" borderId="0" xfId="2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9" fillId="0" borderId="0" xfId="2" applyFont="1" applyAlignment="1">
      <alignment horizontal="center"/>
    </xf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7643114607960898E-2"/>
          <c:y val="0.14791499417169701"/>
          <c:w val="0.81248802900521799"/>
          <c:h val="0.56677274377449205"/>
        </c:manualLayout>
      </c:layout>
      <c:lineChart>
        <c:grouping val="standard"/>
        <c:varyColors val="0"/>
        <c:ser>
          <c:idx val="0"/>
          <c:order val="0"/>
          <c:tx>
            <c:strRef>
              <c:f>'1.USA_total'!$B$15</c:f>
              <c:strCache>
                <c:ptCount val="1"/>
                <c:pt idx="0">
                  <c:v>Total--Nonemployer Firms</c:v>
                </c:pt>
              </c:strCache>
            </c:strRef>
          </c:tx>
          <c:spPr>
            <a:ln>
              <a:solidFill>
                <a:srgbClr val="053769"/>
              </a:solidFill>
            </a:ln>
          </c:spPr>
          <c:marker>
            <c:symbol val="none"/>
          </c:marker>
          <c:cat>
            <c:numRef>
              <c:f>'1.USA_total'!$A$16:$A$33</c:f>
              <c:numCache>
                <c:formatCode>yyyy</c:formatCode>
                <c:ptCount val="18"/>
                <c:pt idx="0">
                  <c:v>35795</c:v>
                </c:pt>
                <c:pt idx="1">
                  <c:v>36160</c:v>
                </c:pt>
                <c:pt idx="2">
                  <c:v>36525</c:v>
                </c:pt>
                <c:pt idx="3">
                  <c:v>36891</c:v>
                </c:pt>
                <c:pt idx="4">
                  <c:v>37256</c:v>
                </c:pt>
                <c:pt idx="5">
                  <c:v>37621</c:v>
                </c:pt>
                <c:pt idx="6">
                  <c:v>37986</c:v>
                </c:pt>
                <c:pt idx="7">
                  <c:v>38352</c:v>
                </c:pt>
                <c:pt idx="8">
                  <c:v>38717</c:v>
                </c:pt>
                <c:pt idx="9">
                  <c:v>39082</c:v>
                </c:pt>
                <c:pt idx="10">
                  <c:v>39447</c:v>
                </c:pt>
                <c:pt idx="11">
                  <c:v>39813</c:v>
                </c:pt>
                <c:pt idx="12">
                  <c:v>40178</c:v>
                </c:pt>
                <c:pt idx="13">
                  <c:v>40543</c:v>
                </c:pt>
                <c:pt idx="14">
                  <c:v>40908</c:v>
                </c:pt>
                <c:pt idx="15">
                  <c:v>41274</c:v>
                </c:pt>
                <c:pt idx="16">
                  <c:v>41639</c:v>
                </c:pt>
                <c:pt idx="17">
                  <c:v>42004</c:v>
                </c:pt>
              </c:numCache>
            </c:numRef>
          </c:cat>
          <c:val>
            <c:numRef>
              <c:f>'1.USA_total'!$B$16:$B$33</c:f>
              <c:numCache>
                <c:formatCode>General</c:formatCode>
                <c:ptCount val="18"/>
                <c:pt idx="0">
                  <c:v>15.439609000000001</c:v>
                </c:pt>
                <c:pt idx="1">
                  <c:v>15.708727000000001</c:v>
                </c:pt>
                <c:pt idx="2">
                  <c:v>16.152604</c:v>
                </c:pt>
                <c:pt idx="3">
                  <c:v>16.529955000000001</c:v>
                </c:pt>
                <c:pt idx="4">
                  <c:v>16.979498</c:v>
                </c:pt>
                <c:pt idx="5">
                  <c:v>17.646062000000001</c:v>
                </c:pt>
                <c:pt idx="6">
                  <c:v>18.649114000000001</c:v>
                </c:pt>
                <c:pt idx="7">
                  <c:v>19.523741000000001</c:v>
                </c:pt>
                <c:pt idx="8">
                  <c:v>20.392067999999998</c:v>
                </c:pt>
                <c:pt idx="9">
                  <c:v>20.768554999999999</c:v>
                </c:pt>
                <c:pt idx="10">
                  <c:v>21.708021000000002</c:v>
                </c:pt>
                <c:pt idx="11">
                  <c:v>21.351320000000001</c:v>
                </c:pt>
                <c:pt idx="12">
                  <c:v>21.695828000000002</c:v>
                </c:pt>
                <c:pt idx="13">
                  <c:v>22.110628000000002</c:v>
                </c:pt>
                <c:pt idx="14">
                  <c:v>22.49108</c:v>
                </c:pt>
                <c:pt idx="15">
                  <c:v>22.735915000000002</c:v>
                </c:pt>
                <c:pt idx="16">
                  <c:v>23.00562</c:v>
                </c:pt>
                <c:pt idx="17">
                  <c:v>23.836937000000002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E-42C1-9825-B0E5EBF41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05536"/>
        <c:axId val="202307072"/>
      </c:lineChart>
      <c:lineChart>
        <c:grouping val="standard"/>
        <c:varyColors val="0"/>
        <c:ser>
          <c:idx val="1"/>
          <c:order val="1"/>
          <c:tx>
            <c:strRef>
              <c:f>'1.USA_total'!$C$15</c:f>
              <c:strCache>
                <c:ptCount val="1"/>
                <c:pt idx="0">
                  <c:v>Total--Payroll Employment</c:v>
                </c:pt>
              </c:strCache>
            </c:strRef>
          </c:tx>
          <c:spPr>
            <a:ln>
              <a:solidFill>
                <a:srgbClr val="43A3E5"/>
              </a:solidFill>
            </a:ln>
          </c:spPr>
          <c:marker>
            <c:symbol val="none"/>
          </c:marker>
          <c:cat>
            <c:numRef>
              <c:f>'1.USA_total'!$A$16:$A$33</c:f>
              <c:numCache>
                <c:formatCode>yyyy</c:formatCode>
                <c:ptCount val="18"/>
                <c:pt idx="0">
                  <c:v>35795</c:v>
                </c:pt>
                <c:pt idx="1">
                  <c:v>36160</c:v>
                </c:pt>
                <c:pt idx="2">
                  <c:v>36525</c:v>
                </c:pt>
                <c:pt idx="3">
                  <c:v>36891</c:v>
                </c:pt>
                <c:pt idx="4">
                  <c:v>37256</c:v>
                </c:pt>
                <c:pt idx="5">
                  <c:v>37621</c:v>
                </c:pt>
                <c:pt idx="6">
                  <c:v>37986</c:v>
                </c:pt>
                <c:pt idx="7">
                  <c:v>38352</c:v>
                </c:pt>
                <c:pt idx="8">
                  <c:v>38717</c:v>
                </c:pt>
                <c:pt idx="9">
                  <c:v>39082</c:v>
                </c:pt>
                <c:pt idx="10">
                  <c:v>39447</c:v>
                </c:pt>
                <c:pt idx="11">
                  <c:v>39813</c:v>
                </c:pt>
                <c:pt idx="12">
                  <c:v>40178</c:v>
                </c:pt>
                <c:pt idx="13">
                  <c:v>40543</c:v>
                </c:pt>
                <c:pt idx="14">
                  <c:v>40908</c:v>
                </c:pt>
                <c:pt idx="15">
                  <c:v>41274</c:v>
                </c:pt>
                <c:pt idx="16">
                  <c:v>41639</c:v>
                </c:pt>
                <c:pt idx="17">
                  <c:v>42004</c:v>
                </c:pt>
              </c:numCache>
            </c:numRef>
          </c:cat>
          <c:val>
            <c:numRef>
              <c:f>'1.USA_total'!$C$16:$C$33</c:f>
              <c:numCache>
                <c:formatCode>General</c:formatCode>
                <c:ptCount val="18"/>
                <c:pt idx="0">
                  <c:v>128.61865422058105</c:v>
                </c:pt>
                <c:pt idx="1">
                  <c:v>131.85650047302246</c:v>
                </c:pt>
                <c:pt idx="2">
                  <c:v>134.71336691284179</c:v>
                </c:pt>
                <c:pt idx="3">
                  <c:v>137.66648095703124</c:v>
                </c:pt>
                <c:pt idx="4">
                  <c:v>137.45008157348633</c:v>
                </c:pt>
                <c:pt idx="5">
                  <c:v>136.00189108276368</c:v>
                </c:pt>
                <c:pt idx="6">
                  <c:v>135.49353924560546</c:v>
                </c:pt>
                <c:pt idx="7">
                  <c:v>136.91161608886719</c:v>
                </c:pt>
                <c:pt idx="8">
                  <c:v>139.12157922363281</c:v>
                </c:pt>
                <c:pt idx="9">
                  <c:v>141.34610546875001</c:v>
                </c:pt>
                <c:pt idx="10">
                  <c:v>143.00465731811522</c:v>
                </c:pt>
                <c:pt idx="11">
                  <c:v>142.48114645385743</c:v>
                </c:pt>
                <c:pt idx="12">
                  <c:v>136.32874298095703</c:v>
                </c:pt>
                <c:pt idx="13">
                  <c:v>135.68824209594726</c:v>
                </c:pt>
                <c:pt idx="14">
                  <c:v>137.3171957397461</c:v>
                </c:pt>
                <c:pt idx="15">
                  <c:v>139.5564866027832</c:v>
                </c:pt>
                <c:pt idx="16">
                  <c:v>141.89419891357423</c:v>
                </c:pt>
                <c:pt idx="17">
                  <c:v>144.54276568603515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E-42C1-9825-B0E5EBF41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59168"/>
        <c:axId val="202308992"/>
      </c:lineChart>
      <c:dateAx>
        <c:axId val="202305536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2307072"/>
        <c:crosses val="autoZero"/>
        <c:auto val="1"/>
        <c:lblOffset val="100"/>
        <c:baseTimeUnit val="years"/>
      </c:dateAx>
      <c:valAx>
        <c:axId val="20230707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>
                    <a:latin typeface="Arial" panose="020B0604020202020204" pitchFamily="34" charset="0"/>
                    <a:cs typeface="Arial" panose="020B0604020202020204" pitchFamily="34" charset="0"/>
                  </a:rPr>
                  <a:t>Nonemployer FIrms (millions)</a:t>
                </a:r>
              </a:p>
            </c:rich>
          </c:tx>
          <c:layout>
            <c:manualLayout>
              <c:xMode val="edge"/>
              <c:yMode val="edge"/>
              <c:x val="1.8333468399744899E-2"/>
              <c:y val="0.18715912547359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2305536"/>
        <c:crosses val="autoZero"/>
        <c:crossBetween val="between"/>
      </c:valAx>
      <c:valAx>
        <c:axId val="202308992"/>
        <c:scaling>
          <c:orientation val="minMax"/>
          <c:max val="18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>
                    <a:latin typeface="Arial" panose="020B0604020202020204" pitchFamily="34" charset="0"/>
                    <a:cs typeface="Arial" panose="020B0604020202020204" pitchFamily="34" charset="0"/>
                  </a:rPr>
                  <a:t>Payroll</a:t>
                </a:r>
                <a:r>
                  <a:rPr lang="en-US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Employment (millions)</a:t>
                </a:r>
                <a:endParaRPr lang="en-US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5756809989746705"/>
              <c:y val="0.1751363264489899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4359168"/>
        <c:crosses val="max"/>
        <c:crossBetween val="between"/>
        <c:majorUnit val="30"/>
      </c:valAx>
      <c:dateAx>
        <c:axId val="204359168"/>
        <c:scaling>
          <c:orientation val="minMax"/>
        </c:scaling>
        <c:delete val="1"/>
        <c:axPos val="b"/>
        <c:numFmt formatCode="yyyy" sourceLinked="1"/>
        <c:majorTickMark val="out"/>
        <c:minorTickMark val="none"/>
        <c:tickLblPos val="nextTo"/>
        <c:crossAx val="202308992"/>
        <c:crosses val="autoZero"/>
        <c:auto val="1"/>
        <c:lblOffset val="100"/>
        <c:baseTimeUnit val="years"/>
      </c:dateAx>
      <c:spPr>
        <a:ln>
          <a:noFill/>
        </a:ln>
      </c:spPr>
    </c:plotArea>
    <c:legend>
      <c:legendPos val="b"/>
      <c:layout>
        <c:manualLayout>
          <c:xMode val="edge"/>
          <c:yMode val="edge"/>
          <c:x val="8.1628830454069795E-2"/>
          <c:y val="0.83134674318671498"/>
          <c:w val="0.83132163167104101"/>
          <c:h val="4.0899976509312298E-2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6613940088449396E-2"/>
          <c:y val="6.9829330212816607E-2"/>
          <c:w val="0.87792300273476298"/>
          <c:h val="0.31322436865080999"/>
        </c:manualLayout>
      </c:layout>
      <c:lineChart>
        <c:grouping val="standard"/>
        <c:varyColors val="0"/>
        <c:ser>
          <c:idx val="0"/>
          <c:order val="0"/>
          <c:tx>
            <c:strRef>
              <c:f>'2.USA_rides_rooms'!$B$15</c:f>
              <c:strCache>
                <c:ptCount val="1"/>
                <c:pt idx="0">
                  <c:v>Rides--Nonemployer Firms</c:v>
                </c:pt>
              </c:strCache>
            </c:strRef>
          </c:tx>
          <c:spPr>
            <a:ln>
              <a:solidFill>
                <a:srgbClr val="053769"/>
              </a:solidFill>
            </a:ln>
          </c:spPr>
          <c:marker>
            <c:symbol val="none"/>
          </c:marker>
          <c:cat>
            <c:numRef>
              <c:f>'2.USA_rides_rooms'!$A$16:$A$33</c:f>
              <c:numCache>
                <c:formatCode>yyyy</c:formatCode>
                <c:ptCount val="18"/>
                <c:pt idx="0">
                  <c:v>35795</c:v>
                </c:pt>
                <c:pt idx="1">
                  <c:v>36160</c:v>
                </c:pt>
                <c:pt idx="2">
                  <c:v>36525</c:v>
                </c:pt>
                <c:pt idx="3">
                  <c:v>36891</c:v>
                </c:pt>
                <c:pt idx="4">
                  <c:v>37256</c:v>
                </c:pt>
                <c:pt idx="5">
                  <c:v>37621</c:v>
                </c:pt>
                <c:pt idx="6">
                  <c:v>37986</c:v>
                </c:pt>
                <c:pt idx="7">
                  <c:v>38352</c:v>
                </c:pt>
                <c:pt idx="8">
                  <c:v>38717</c:v>
                </c:pt>
                <c:pt idx="9">
                  <c:v>39082</c:v>
                </c:pt>
                <c:pt idx="10">
                  <c:v>39447</c:v>
                </c:pt>
                <c:pt idx="11">
                  <c:v>39813</c:v>
                </c:pt>
                <c:pt idx="12">
                  <c:v>40178</c:v>
                </c:pt>
                <c:pt idx="13">
                  <c:v>40543</c:v>
                </c:pt>
                <c:pt idx="14">
                  <c:v>40908</c:v>
                </c:pt>
                <c:pt idx="15">
                  <c:v>41274</c:v>
                </c:pt>
                <c:pt idx="16">
                  <c:v>41639</c:v>
                </c:pt>
                <c:pt idx="17">
                  <c:v>42004</c:v>
                </c:pt>
              </c:numCache>
            </c:numRef>
          </c:cat>
          <c:val>
            <c:numRef>
              <c:f>'2.USA_rides_rooms'!$B$16:$B$33</c:f>
              <c:numCache>
                <c:formatCode>General</c:formatCode>
                <c:ptCount val="18"/>
                <c:pt idx="0">
                  <c:v>136.596</c:v>
                </c:pt>
                <c:pt idx="1">
                  <c:v>133.643</c:v>
                </c:pt>
                <c:pt idx="2">
                  <c:v>140.101</c:v>
                </c:pt>
                <c:pt idx="3">
                  <c:v>145.62700000000001</c:v>
                </c:pt>
                <c:pt idx="4">
                  <c:v>152.28200000000001</c:v>
                </c:pt>
                <c:pt idx="5">
                  <c:v>150.23400000000001</c:v>
                </c:pt>
                <c:pt idx="6">
                  <c:v>157.79599999999999</c:v>
                </c:pt>
                <c:pt idx="7">
                  <c:v>165.03100000000001</c:v>
                </c:pt>
                <c:pt idx="8">
                  <c:v>173.578</c:v>
                </c:pt>
                <c:pt idx="9">
                  <c:v>179.37100000000001</c:v>
                </c:pt>
                <c:pt idx="10">
                  <c:v>188.19499999999999</c:v>
                </c:pt>
                <c:pt idx="11">
                  <c:v>193.565</c:v>
                </c:pt>
                <c:pt idx="12">
                  <c:v>197.517</c:v>
                </c:pt>
                <c:pt idx="13">
                  <c:v>205.167</c:v>
                </c:pt>
                <c:pt idx="14">
                  <c:v>222.46</c:v>
                </c:pt>
                <c:pt idx="15">
                  <c:v>234.19499999999999</c:v>
                </c:pt>
                <c:pt idx="16">
                  <c:v>257.851</c:v>
                </c:pt>
                <c:pt idx="17">
                  <c:v>346.64100000000002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7-484D-8538-79BDB5CD24E2}"/>
            </c:ext>
          </c:extLst>
        </c:ser>
        <c:ser>
          <c:idx val="1"/>
          <c:order val="1"/>
          <c:tx>
            <c:strRef>
              <c:f>'2.USA_rides_rooms'!$C$15</c:f>
              <c:strCache>
                <c:ptCount val="1"/>
                <c:pt idx="0">
                  <c:v>Rides--Payroll Employment</c:v>
                </c:pt>
              </c:strCache>
            </c:strRef>
          </c:tx>
          <c:spPr>
            <a:ln>
              <a:solidFill>
                <a:srgbClr val="43A3E5"/>
              </a:solidFill>
            </a:ln>
          </c:spPr>
          <c:marker>
            <c:symbol val="none"/>
          </c:marker>
          <c:cat>
            <c:numRef>
              <c:f>'2.USA_rides_rooms'!$A$16:$A$33</c:f>
              <c:numCache>
                <c:formatCode>yyyy</c:formatCode>
                <c:ptCount val="18"/>
                <c:pt idx="0">
                  <c:v>35795</c:v>
                </c:pt>
                <c:pt idx="1">
                  <c:v>36160</c:v>
                </c:pt>
                <c:pt idx="2">
                  <c:v>36525</c:v>
                </c:pt>
                <c:pt idx="3">
                  <c:v>36891</c:v>
                </c:pt>
                <c:pt idx="4">
                  <c:v>37256</c:v>
                </c:pt>
                <c:pt idx="5">
                  <c:v>37621</c:v>
                </c:pt>
                <c:pt idx="6">
                  <c:v>37986</c:v>
                </c:pt>
                <c:pt idx="7">
                  <c:v>38352</c:v>
                </c:pt>
                <c:pt idx="8">
                  <c:v>38717</c:v>
                </c:pt>
                <c:pt idx="9">
                  <c:v>39082</c:v>
                </c:pt>
                <c:pt idx="10">
                  <c:v>39447</c:v>
                </c:pt>
                <c:pt idx="11">
                  <c:v>39813</c:v>
                </c:pt>
                <c:pt idx="12">
                  <c:v>40178</c:v>
                </c:pt>
                <c:pt idx="13">
                  <c:v>40543</c:v>
                </c:pt>
                <c:pt idx="14">
                  <c:v>40908</c:v>
                </c:pt>
                <c:pt idx="15">
                  <c:v>41274</c:v>
                </c:pt>
                <c:pt idx="16">
                  <c:v>41639</c:v>
                </c:pt>
                <c:pt idx="17">
                  <c:v>42004</c:v>
                </c:pt>
              </c:numCache>
            </c:numRef>
          </c:cat>
          <c:val>
            <c:numRef>
              <c:f>'2.USA_rides_rooms'!$C$16:$C$33</c:f>
              <c:numCache>
                <c:formatCode>General</c:formatCode>
                <c:ptCount val="18"/>
                <c:pt idx="0">
                  <c:v>116.59999982081354</c:v>
                </c:pt>
                <c:pt idx="1">
                  <c:v>120.65200037322938</c:v>
                </c:pt>
                <c:pt idx="2">
                  <c:v>125.25699911639094</c:v>
                </c:pt>
                <c:pt idx="3">
                  <c:v>129.71800074726343</c:v>
                </c:pt>
                <c:pt idx="4">
                  <c:v>129.56299940869212</c:v>
                </c:pt>
                <c:pt idx="5">
                  <c:v>129.40999975800514</c:v>
                </c:pt>
                <c:pt idx="6">
                  <c:v>130.54700015485287</c:v>
                </c:pt>
                <c:pt idx="7">
                  <c:v>133.76000020653009</c:v>
                </c:pt>
                <c:pt idx="8">
                  <c:v>137.50300102308393</c:v>
                </c:pt>
                <c:pt idx="9">
                  <c:v>144.19600062072277</c:v>
                </c:pt>
                <c:pt idx="10">
                  <c:v>151.08099890500307</c:v>
                </c:pt>
                <c:pt idx="11">
                  <c:v>154.86799995601177</c:v>
                </c:pt>
                <c:pt idx="12">
                  <c:v>153.31200100108981</c:v>
                </c:pt>
                <c:pt idx="13">
                  <c:v>158.11399951577187</c:v>
                </c:pt>
                <c:pt idx="14">
                  <c:v>167.24800036475062</c:v>
                </c:pt>
                <c:pt idx="15">
                  <c:v>174.43099984899163</c:v>
                </c:pt>
                <c:pt idx="16">
                  <c:v>177.98000109195709</c:v>
                </c:pt>
                <c:pt idx="17">
                  <c:v>185.53000035509467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7-484D-8538-79BDB5CD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20928"/>
        <c:axId val="204622464"/>
      </c:lineChart>
      <c:dateAx>
        <c:axId val="204620928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4622464"/>
        <c:crosses val="autoZero"/>
        <c:auto val="1"/>
        <c:lblOffset val="100"/>
        <c:baseTimeUnit val="years"/>
      </c:dateAx>
      <c:valAx>
        <c:axId val="204622464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latin typeface="Arial"/>
                    <a:cs typeface="Arial"/>
                  </a:defRPr>
                </a:pPr>
                <a:r>
                  <a:rPr lang="en-US" b="0">
                    <a:latin typeface="Arial"/>
                    <a:cs typeface="Arial"/>
                  </a:rPr>
                  <a:t>Thousands</a:t>
                </a:r>
              </a:p>
            </c:rich>
          </c:tx>
          <c:layout>
            <c:manualLayout>
              <c:xMode val="edge"/>
              <c:yMode val="edge"/>
              <c:x val="8.1319168222528902E-3"/>
              <c:y val="0.139316329161626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4620928"/>
        <c:crosses val="autoZero"/>
        <c:crossBetween val="between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105270145033417"/>
          <c:y val="0.40413783607359999"/>
          <c:w val="0.83132163167104101"/>
          <c:h val="2.8305499910747899E-2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0483420304357497E-2"/>
          <c:y val="0.155919200144371"/>
          <c:w val="0.81964772330882196"/>
          <c:h val="0.60909936409116106"/>
        </c:manualLayout>
      </c:layout>
      <c:lineChart>
        <c:grouping val="standard"/>
        <c:varyColors val="0"/>
        <c:ser>
          <c:idx val="0"/>
          <c:order val="0"/>
          <c:tx>
            <c:strRef>
              <c:f>'2.USA_rides_rooms'!$B$49</c:f>
              <c:strCache>
                <c:ptCount val="1"/>
                <c:pt idx="0">
                  <c:v>Rooms--Nonemployer Firms</c:v>
                </c:pt>
              </c:strCache>
            </c:strRef>
          </c:tx>
          <c:spPr>
            <a:ln>
              <a:solidFill>
                <a:srgbClr val="053769"/>
              </a:solidFill>
            </a:ln>
          </c:spPr>
          <c:marker>
            <c:symbol val="none"/>
          </c:marker>
          <c:cat>
            <c:numRef>
              <c:f>'2.USA_rides_rooms'!$A$50:$A$67</c:f>
              <c:numCache>
                <c:formatCode>yyyy</c:formatCode>
                <c:ptCount val="18"/>
                <c:pt idx="0">
                  <c:v>35795</c:v>
                </c:pt>
                <c:pt idx="1">
                  <c:v>36160</c:v>
                </c:pt>
                <c:pt idx="2">
                  <c:v>36525</c:v>
                </c:pt>
                <c:pt idx="3">
                  <c:v>36891</c:v>
                </c:pt>
                <c:pt idx="4">
                  <c:v>37256</c:v>
                </c:pt>
                <c:pt idx="5">
                  <c:v>37621</c:v>
                </c:pt>
                <c:pt idx="6">
                  <c:v>37986</c:v>
                </c:pt>
                <c:pt idx="7">
                  <c:v>38352</c:v>
                </c:pt>
                <c:pt idx="8">
                  <c:v>38717</c:v>
                </c:pt>
                <c:pt idx="9">
                  <c:v>39082</c:v>
                </c:pt>
                <c:pt idx="10">
                  <c:v>39447</c:v>
                </c:pt>
                <c:pt idx="11">
                  <c:v>39813</c:v>
                </c:pt>
                <c:pt idx="12">
                  <c:v>40178</c:v>
                </c:pt>
                <c:pt idx="13">
                  <c:v>40543</c:v>
                </c:pt>
                <c:pt idx="14">
                  <c:v>40908</c:v>
                </c:pt>
                <c:pt idx="15">
                  <c:v>41274</c:v>
                </c:pt>
                <c:pt idx="16">
                  <c:v>41639</c:v>
                </c:pt>
                <c:pt idx="17">
                  <c:v>42004</c:v>
                </c:pt>
              </c:numCache>
            </c:numRef>
          </c:cat>
          <c:val>
            <c:numRef>
              <c:f>'2.USA_rides_rooms'!$B$50:$B$67</c:f>
              <c:numCache>
                <c:formatCode>General</c:formatCode>
                <c:ptCount val="18"/>
                <c:pt idx="0">
                  <c:v>40.598999999999997</c:v>
                </c:pt>
                <c:pt idx="1">
                  <c:v>41.139000000000003</c:v>
                </c:pt>
                <c:pt idx="2">
                  <c:v>43.302999999999997</c:v>
                </c:pt>
                <c:pt idx="3">
                  <c:v>44.305</c:v>
                </c:pt>
                <c:pt idx="4">
                  <c:v>45.106999999999999</c:v>
                </c:pt>
                <c:pt idx="5">
                  <c:v>45.133000000000003</c:v>
                </c:pt>
                <c:pt idx="6">
                  <c:v>46.875999999999998</c:v>
                </c:pt>
                <c:pt idx="7">
                  <c:v>49.645000000000003</c:v>
                </c:pt>
                <c:pt idx="8">
                  <c:v>49.234999999999999</c:v>
                </c:pt>
                <c:pt idx="9">
                  <c:v>48.325000000000003</c:v>
                </c:pt>
                <c:pt idx="10">
                  <c:v>47.756</c:v>
                </c:pt>
                <c:pt idx="11">
                  <c:v>47.548000000000002</c:v>
                </c:pt>
                <c:pt idx="12">
                  <c:v>46.854999999999997</c:v>
                </c:pt>
                <c:pt idx="13">
                  <c:v>47.508000000000003</c:v>
                </c:pt>
                <c:pt idx="14">
                  <c:v>49.128999999999998</c:v>
                </c:pt>
                <c:pt idx="15">
                  <c:v>50.654000000000003</c:v>
                </c:pt>
                <c:pt idx="16">
                  <c:v>50.92</c:v>
                </c:pt>
                <c:pt idx="17">
                  <c:v>55.561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6-4F76-BFBE-BC3A2B4F6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47392"/>
        <c:axId val="209148928"/>
      </c:lineChart>
      <c:lineChart>
        <c:grouping val="standard"/>
        <c:varyColors val="0"/>
        <c:ser>
          <c:idx val="1"/>
          <c:order val="1"/>
          <c:tx>
            <c:strRef>
              <c:f>'2.USA_rides_rooms'!$C$49</c:f>
              <c:strCache>
                <c:ptCount val="1"/>
                <c:pt idx="0">
                  <c:v>Rooms--Payroll Employment</c:v>
                </c:pt>
              </c:strCache>
            </c:strRef>
          </c:tx>
          <c:spPr>
            <a:ln>
              <a:solidFill>
                <a:srgbClr val="43A3E5"/>
              </a:solidFill>
            </a:ln>
          </c:spPr>
          <c:marker>
            <c:symbol val="none"/>
          </c:marker>
          <c:cat>
            <c:numRef>
              <c:f>'2.USA_rides_rooms'!$A$50:$A$67</c:f>
              <c:numCache>
                <c:formatCode>yyyy</c:formatCode>
                <c:ptCount val="18"/>
                <c:pt idx="0">
                  <c:v>35795</c:v>
                </c:pt>
                <c:pt idx="1">
                  <c:v>36160</c:v>
                </c:pt>
                <c:pt idx="2">
                  <c:v>36525</c:v>
                </c:pt>
                <c:pt idx="3">
                  <c:v>36891</c:v>
                </c:pt>
                <c:pt idx="4">
                  <c:v>37256</c:v>
                </c:pt>
                <c:pt idx="5">
                  <c:v>37621</c:v>
                </c:pt>
                <c:pt idx="6">
                  <c:v>37986</c:v>
                </c:pt>
                <c:pt idx="7">
                  <c:v>38352</c:v>
                </c:pt>
                <c:pt idx="8">
                  <c:v>38717</c:v>
                </c:pt>
                <c:pt idx="9">
                  <c:v>39082</c:v>
                </c:pt>
                <c:pt idx="10">
                  <c:v>39447</c:v>
                </c:pt>
                <c:pt idx="11">
                  <c:v>39813</c:v>
                </c:pt>
                <c:pt idx="12">
                  <c:v>40178</c:v>
                </c:pt>
                <c:pt idx="13">
                  <c:v>40543</c:v>
                </c:pt>
                <c:pt idx="14">
                  <c:v>40908</c:v>
                </c:pt>
                <c:pt idx="15">
                  <c:v>41274</c:v>
                </c:pt>
                <c:pt idx="16">
                  <c:v>41639</c:v>
                </c:pt>
                <c:pt idx="17">
                  <c:v>42004</c:v>
                </c:pt>
              </c:numCache>
            </c:numRef>
          </c:cat>
          <c:val>
            <c:numRef>
              <c:f>'2.USA_rides_rooms'!$C$50:$C$67</c:f>
              <c:numCache>
                <c:formatCode>General</c:formatCode>
                <c:ptCount val="18"/>
                <c:pt idx="0">
                  <c:v>1702.7290068841539</c:v>
                </c:pt>
                <c:pt idx="1">
                  <c:v>1749.1029878533445</c:v>
                </c:pt>
                <c:pt idx="2">
                  <c:v>1793.6150055858307</c:v>
                </c:pt>
                <c:pt idx="3">
                  <c:v>1832.0409941184334</c:v>
                </c:pt>
                <c:pt idx="4">
                  <c:v>1805.3420053343289</c:v>
                </c:pt>
                <c:pt idx="5">
                  <c:v>1744.4190095611848</c:v>
                </c:pt>
                <c:pt idx="6">
                  <c:v>1740.0780093451031</c:v>
                </c:pt>
                <c:pt idx="7">
                  <c:v>1757.5770037849434</c:v>
                </c:pt>
                <c:pt idx="8">
                  <c:v>1779.5600053737871</c:v>
                </c:pt>
                <c:pt idx="9">
                  <c:v>1794.0249954792671</c:v>
                </c:pt>
                <c:pt idx="10">
                  <c:v>1821.1949995602481</c:v>
                </c:pt>
                <c:pt idx="11">
                  <c:v>1824.8079961477779</c:v>
                </c:pt>
                <c:pt idx="12">
                  <c:v>1710.173994212877</c:v>
                </c:pt>
                <c:pt idx="13">
                  <c:v>1705.3610056093894</c:v>
                </c:pt>
                <c:pt idx="14">
                  <c:v>1738.6009934614412</c:v>
                </c:pt>
                <c:pt idx="15">
                  <c:v>1767.2479907157831</c:v>
                </c:pt>
                <c:pt idx="16">
                  <c:v>1797.4880033335648</c:v>
                </c:pt>
                <c:pt idx="17">
                  <c:v>1830.6039963453077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6-4F76-BFBE-BC3A2B4F6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57120"/>
        <c:axId val="209155200"/>
      </c:lineChart>
      <c:dateAx>
        <c:axId val="209147392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5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9148928"/>
        <c:crosses val="autoZero"/>
        <c:auto val="1"/>
        <c:lblOffset val="100"/>
        <c:baseTimeUnit val="years"/>
      </c:dateAx>
      <c:valAx>
        <c:axId val="209148928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>
                    <a:latin typeface="Arial" panose="020B0604020202020204" pitchFamily="34" charset="0"/>
                    <a:cs typeface="Arial" panose="020B0604020202020204" pitchFamily="34" charset="0"/>
                  </a:rPr>
                  <a:t>Nonemployer FIrms (thousands)</a:t>
                </a:r>
              </a:p>
            </c:rich>
          </c:tx>
          <c:layout>
            <c:manualLayout>
              <c:xMode val="edge"/>
              <c:yMode val="edge"/>
              <c:x val="5.80400336843885E-3"/>
              <c:y val="0.2276485994942389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9147392"/>
        <c:crosses val="autoZero"/>
        <c:crossBetween val="between"/>
      </c:valAx>
      <c:valAx>
        <c:axId val="209155200"/>
        <c:scaling>
          <c:orientation val="minMax"/>
          <c:max val="24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>
                    <a:latin typeface="Arial" panose="020B0604020202020204" pitchFamily="34" charset="0"/>
                    <a:cs typeface="Arial" panose="020B0604020202020204" pitchFamily="34" charset="0"/>
                  </a:rPr>
                  <a:t>Payroll</a:t>
                </a:r>
                <a:r>
                  <a:rPr lang="en-US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Employment (thousands)</a:t>
                </a:r>
                <a:endParaRPr lang="en-US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5935802347336796"/>
              <c:y val="0.1742399461844099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9157120"/>
        <c:crosses val="max"/>
        <c:crossBetween val="between"/>
        <c:majorUnit val="400"/>
      </c:valAx>
      <c:dateAx>
        <c:axId val="209157120"/>
        <c:scaling>
          <c:orientation val="minMax"/>
        </c:scaling>
        <c:delete val="1"/>
        <c:axPos val="b"/>
        <c:numFmt formatCode="yyyy" sourceLinked="1"/>
        <c:majorTickMark val="out"/>
        <c:minorTickMark val="none"/>
        <c:tickLblPos val="nextTo"/>
        <c:crossAx val="209155200"/>
        <c:crosses val="autoZero"/>
        <c:auto val="1"/>
        <c:lblOffset val="100"/>
        <c:baseTimeUnit val="years"/>
      </c:dateAx>
      <c:spPr>
        <a:ln>
          <a:noFill/>
        </a:ln>
      </c:spPr>
    </c:plotArea>
    <c:legend>
      <c:legendPos val="b"/>
      <c:layout>
        <c:manualLayout>
          <c:xMode val="edge"/>
          <c:yMode val="edge"/>
          <c:x val="8.1628830454069795E-2"/>
          <c:y val="0.84993778307754297"/>
          <c:w val="0.83132163167104101"/>
          <c:h val="4.0899976509312298E-2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48593269782499E-2"/>
          <c:y val="0.129885412045253"/>
          <c:w val="0.83332490924563896"/>
          <c:h val="0.595273252829134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'3.USA_compare_bar_2010_2014'!$B$10</c:f>
              <c:strCache>
                <c:ptCount val="1"/>
                <c:pt idx="0">
                  <c:v>Nonemployer Firms</c:v>
                </c:pt>
              </c:strCache>
            </c:strRef>
          </c:tx>
          <c:spPr>
            <a:solidFill>
              <a:srgbClr val="05376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'3.USA_compare_bar_2010_2014'!$A$11:$A$13</c:f>
              <c:strCache>
                <c:ptCount val="3"/>
                <c:pt idx="0">
                  <c:v>Total</c:v>
                </c:pt>
                <c:pt idx="1">
                  <c:v>Rides</c:v>
                </c:pt>
                <c:pt idx="2">
                  <c:v>Rooms</c:v>
                </c:pt>
              </c:strCache>
            </c:strRef>
          </c:cat>
          <c:val>
            <c:numRef>
              <c:f>'3.USA_compare_bar_2010_2014'!$B$11:$B$13</c:f>
              <c:numCache>
                <c:formatCode>0%</c:formatCode>
                <c:ptCount val="3"/>
                <c:pt idx="0">
                  <c:v>7.8075982283271284E-2</c:v>
                </c:pt>
                <c:pt idx="1">
                  <c:v>0.68955533784672984</c:v>
                </c:pt>
                <c:pt idx="2">
                  <c:v>0.16950829334006889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6-43CF-AA17-02E1CCC17139}"/>
            </c:ext>
          </c:extLst>
        </c:ser>
        <c:ser>
          <c:idx val="1"/>
          <c:order val="1"/>
          <c:tx>
            <c:strRef>
              <c:f>'3.USA_compare_bar_2010_2014'!$C$10</c:f>
              <c:strCache>
                <c:ptCount val="1"/>
                <c:pt idx="0">
                  <c:v>Payroll Employment</c:v>
                </c:pt>
              </c:strCache>
            </c:strRef>
          </c:tx>
          <c:spPr>
            <a:solidFill>
              <a:srgbClr val="2A98E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'3.USA_compare_bar_2010_2014'!$A$11:$A$13</c:f>
              <c:strCache>
                <c:ptCount val="3"/>
                <c:pt idx="0">
                  <c:v>Total</c:v>
                </c:pt>
                <c:pt idx="1">
                  <c:v>Rides</c:v>
                </c:pt>
                <c:pt idx="2">
                  <c:v>Rooms</c:v>
                </c:pt>
              </c:strCache>
            </c:strRef>
          </c:cat>
          <c:val>
            <c:numRef>
              <c:f>'3.USA_compare_bar_2010_2014'!$C$11:$C$13</c:f>
              <c:numCache>
                <c:formatCode>0%</c:formatCode>
                <c:ptCount val="3"/>
                <c:pt idx="0">
                  <c:v>6.5256380754249221E-2</c:v>
                </c:pt>
                <c:pt idx="1">
                  <c:v>0.17339388620416285</c:v>
                </c:pt>
                <c:pt idx="2">
                  <c:v>7.3440749685234064E-2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6-43CF-AA17-02E1CCC17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0573568"/>
        <c:axId val="210579456"/>
      </c:barChart>
      <c:catAx>
        <c:axId val="21057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210579456"/>
        <c:crosses val="autoZero"/>
        <c:auto val="1"/>
        <c:lblAlgn val="ctr"/>
        <c:lblOffset val="100"/>
        <c:noMultiLvlLbl val="0"/>
      </c:catAx>
      <c:valAx>
        <c:axId val="210579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0573568"/>
        <c:crosses val="autoZero"/>
        <c:crossBetween val="between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102304141750322"/>
          <c:y val="0.78845873856926196"/>
          <c:w val="0.77929328611830195"/>
          <c:h val="4.2714314182592E-2"/>
        </c:manualLayout>
      </c:layout>
      <c:overlay val="0"/>
      <c:txPr>
        <a:bodyPr/>
        <a:lstStyle/>
        <a:p>
          <a:pPr>
            <a:defRPr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48628401863299E-2"/>
          <c:y val="9.5297121038546997E-2"/>
          <c:w val="0.83332490924563896"/>
          <c:h val="0.395990605936403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'4.Metro50_2yr_bar_rides'!$B$10</c:f>
              <c:strCache>
                <c:ptCount val="1"/>
              </c:strCache>
            </c:strRef>
          </c:tx>
          <c:spPr>
            <a:solidFill>
              <a:srgbClr val="053769"/>
            </a:solidFill>
          </c:spPr>
          <c:invertIfNegative val="0"/>
          <c:cat>
            <c:numRef>
              <c:f>'4.Metro50_2yr_bar_rides'!$A$11:$A$60</c:f>
              <c:numCache>
                <c:formatCode>General</c:formatCode>
                <c:ptCount val="50"/>
              </c:numCache>
            </c:numRef>
          </c:cat>
          <c:val>
            <c:numRef>
              <c:f>'4.Metro50_2yr_bar_rides'!$B$11:$B$60</c:f>
              <c:numCache>
                <c:formatCode>0%</c:formatCode>
                <c:ptCount val="50"/>
              </c:numCache>
            </c:numRef>
          </c:val>
          <c:extLst>
            <c:ext xmlns:c16="http://schemas.microsoft.com/office/drawing/2014/chart" uri="{C3380CC4-5D6E-409C-BE32-E72D297353CC}">
              <c16:uniqueId val="{00000000-22F1-4795-BC62-A42E1F07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0647680"/>
        <c:axId val="210658048"/>
      </c:barChart>
      <c:lineChart>
        <c:grouping val="standard"/>
        <c:varyColors val="0"/>
        <c:ser>
          <c:idx val="1"/>
          <c:order val="1"/>
          <c:tx>
            <c:strRef>
              <c:f>'4.Metro50_2yr_bar_rides'!$C$10</c:f>
              <c:strCache>
                <c:ptCount val="1"/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6"/>
            <c:spPr>
              <a:solidFill>
                <a:srgbClr val="33CCFF"/>
              </a:solidFill>
              <a:ln>
                <a:noFill/>
              </a:ln>
              <a:effectLst/>
            </c:spPr>
          </c:marker>
          <c:cat>
            <c:numRef>
              <c:f>'4.Metro50_2yr_bar_rides'!$A$11:$A$60</c:f>
              <c:numCache>
                <c:formatCode>General</c:formatCode>
                <c:ptCount val="50"/>
              </c:numCache>
            </c:numRef>
          </c:cat>
          <c:val>
            <c:numRef>
              <c:f>'4.Metro50_2yr_bar_rides'!$C$11:$C$60</c:f>
              <c:numCache>
                <c:formatCode>0%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1-4795-BC62-A42E1F07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7680"/>
        <c:axId val="210658048"/>
      </c:lineChart>
      <c:catAx>
        <c:axId val="21064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low"/>
        <c:crossAx val="210658048"/>
        <c:crosses val="autoZero"/>
        <c:auto val="1"/>
        <c:lblAlgn val="ctr"/>
        <c:lblOffset val="100"/>
        <c:tickLblSkip val="1"/>
        <c:noMultiLvlLbl val="0"/>
      </c:catAx>
      <c:valAx>
        <c:axId val="21065804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210647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48628401863299E-2"/>
          <c:y val="9.5297121038546997E-2"/>
          <c:w val="0.83332490924563896"/>
          <c:h val="0.395990605936403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'5.Metro50_2yr_bar_rooms'!$B$10</c:f>
              <c:strCache>
                <c:ptCount val="1"/>
              </c:strCache>
            </c:strRef>
          </c:tx>
          <c:spPr>
            <a:solidFill>
              <a:srgbClr val="053769"/>
            </a:solidFill>
          </c:spPr>
          <c:invertIfNegative val="0"/>
          <c:cat>
            <c:numRef>
              <c:f>'5.Metro50_2yr_bar_rooms'!$A$11:$A$60</c:f>
              <c:numCache>
                <c:formatCode>General</c:formatCode>
                <c:ptCount val="50"/>
              </c:numCache>
            </c:numRef>
          </c:cat>
          <c:val>
            <c:numRef>
              <c:f>'5.Metro50_2yr_bar_rooms'!$B$11:$B$60</c:f>
              <c:numCache>
                <c:formatCode>0%</c:formatCode>
                <c:ptCount val="50"/>
              </c:numCache>
            </c:numRef>
          </c:val>
          <c:extLst>
            <c:ext xmlns:c16="http://schemas.microsoft.com/office/drawing/2014/chart" uri="{C3380CC4-5D6E-409C-BE32-E72D297353CC}">
              <c16:uniqueId val="{00000000-B817-4A57-B46E-F77F852CF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0804096"/>
        <c:axId val="210810368"/>
      </c:barChart>
      <c:lineChart>
        <c:grouping val="standard"/>
        <c:varyColors val="0"/>
        <c:ser>
          <c:idx val="1"/>
          <c:order val="1"/>
          <c:tx>
            <c:strRef>
              <c:f>'5.Metro50_2yr_bar_rooms'!$C$10</c:f>
              <c:strCache>
                <c:ptCount val="1"/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6"/>
            <c:spPr>
              <a:solidFill>
                <a:srgbClr val="33CCFF"/>
              </a:solidFill>
              <a:ln>
                <a:noFill/>
              </a:ln>
              <a:effectLst/>
            </c:spPr>
          </c:marker>
          <c:cat>
            <c:numRef>
              <c:f>'5.Metro50_2yr_bar_rooms'!$A$11:$A$60</c:f>
              <c:numCache>
                <c:formatCode>General</c:formatCode>
                <c:ptCount val="50"/>
              </c:numCache>
            </c:numRef>
          </c:cat>
          <c:val>
            <c:numRef>
              <c:f>'5.Metro50_2yr_bar_rooms'!$C$11:$C$60</c:f>
              <c:numCache>
                <c:formatCode>0%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7-4A57-B46E-F77F852CF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4096"/>
        <c:axId val="210810368"/>
      </c:lineChart>
      <c:catAx>
        <c:axId val="21080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low"/>
        <c:crossAx val="210810368"/>
        <c:crosses val="autoZero"/>
        <c:auto val="1"/>
        <c:lblAlgn val="ctr"/>
        <c:lblOffset val="100"/>
        <c:tickLblSkip val="1"/>
        <c:noMultiLvlLbl val="0"/>
      </c:catAx>
      <c:valAx>
        <c:axId val="21081036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210804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6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333376</xdr:colOff>
      <xdr:row>1</xdr:row>
      <xdr:rowOff>177166</xdr:rowOff>
    </xdr:from>
    <xdr:to>
      <xdr:col>16</xdr:col>
      <xdr:colOff>24551</xdr:colOff>
      <xdr:row>26</xdr:row>
      <xdr:rowOff>177166</xdr:rowOff>
    </xdr:to>
    <xdr:grpSp>
      <xdr:nvGrpSpPr>
        <xdr:cNvPr id="2" name="Group 1"/>
        <xdr:cNvGrpSpPr/>
      </xdr:nvGrpSpPr>
      <xdr:grpSpPr>
        <a:xfrm>
          <a:off x="3286126" y="415291"/>
          <a:ext cx="6187225" cy="4876800"/>
          <a:chOff x="3698876" y="405766"/>
          <a:chExt cx="7095275" cy="4572000"/>
        </a:xfrm>
      </xdr:grpSpPr>
      <xdr:grpSp>
        <xdr:nvGrpSpPr>
          <xdr:cNvPr id="3" name="Group 2"/>
          <xdr:cNvGrpSpPr/>
        </xdr:nvGrpSpPr>
        <xdr:grpSpPr>
          <a:xfrm>
            <a:off x="3698876" y="405766"/>
            <a:ext cx="7095275" cy="4572000"/>
            <a:chOff x="3698876" y="405767"/>
            <a:chExt cx="7095275" cy="4305933"/>
          </a:xfrm>
        </xdr:grpSpPr>
        <xdr:grpSp>
          <xdr:nvGrpSpPr>
            <xdr:cNvPr id="5" name="Group 4"/>
            <xdr:cNvGrpSpPr/>
          </xdr:nvGrpSpPr>
          <xdr:grpSpPr>
            <a:xfrm>
              <a:off x="3698876" y="405767"/>
              <a:ext cx="7095275" cy="4280534"/>
              <a:chOff x="3698876" y="405767"/>
              <a:chExt cx="7095275" cy="4280534"/>
            </a:xfrm>
          </xdr:grpSpPr>
          <xdr:graphicFrame macro="">
            <xdr:nvGraphicFramePr>
              <xdr:cNvPr id="9" name="Chart 8"/>
              <xdr:cNvGraphicFramePr>
                <a:graphicFrameLocks noChangeAspect="1"/>
              </xdr:cNvGraphicFramePr>
            </xdr:nvGraphicFramePr>
            <xdr:xfrm>
              <a:off x="3698876" y="405767"/>
              <a:ext cx="7095275" cy="428053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$A$11">
            <xdr:nvSpPr>
              <xdr:cNvPr id="10" name="TextBox 9"/>
              <xdr:cNvSpPr txBox="1"/>
            </xdr:nvSpPr>
            <xdr:spPr>
              <a:xfrm>
                <a:off x="3907155" y="4199255"/>
                <a:ext cx="4130040" cy="327025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fld id="{A27A9651-0C92-4247-96AB-8C38811313F4}" type="TxLink">
                  <a:rPr lang="en-US" sz="900" b="0" i="1" u="none" strike="noStrike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l"/>
                  <a:t>Source: Brookings Analysis of Census Bureau and Moody's data</a:t>
                </a:fld>
                <a:endParaRPr lang="en-US" sz="900" i="1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</xdr:grpSp>
        <xdr:sp macro="" textlink="$A$12">
          <xdr:nvSpPr>
            <xdr:cNvPr id="6" name="TextBox 5"/>
            <xdr:cNvSpPr txBox="1"/>
          </xdr:nvSpPr>
          <xdr:spPr>
            <a:xfrm>
              <a:off x="4148455" y="4427855"/>
              <a:ext cx="3242945" cy="283845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fld id="{0CC5ED88-227C-B54D-876F-82F1F43EB375}" type="TxLink">
                <a:rPr lang="en-US" sz="900" b="0" i="1" u="none" strike="noStrike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l"/>
                <a:t> </a:t>
              </a:fld>
              <a:endParaRPr lang="en-US" sz="900" i="1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" name="TextBox 6"/>
            <xdr:cNvSpPr txBox="1"/>
          </xdr:nvSpPr>
          <xdr:spPr>
            <a:xfrm>
              <a:off x="4435476" y="2272666"/>
              <a:ext cx="1698624" cy="508634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1000">
                  <a:latin typeface="Arial"/>
                  <a:cs typeface="Arial"/>
                </a:rPr>
                <a:t>8.3 payroll employees per</a:t>
              </a:r>
              <a:r>
                <a:rPr lang="en-US" sz="1000" baseline="0">
                  <a:latin typeface="Arial"/>
                  <a:cs typeface="Arial"/>
                </a:rPr>
                <a:t> nonemployer firm in 1997</a:t>
              </a:r>
              <a:endParaRPr lang="en-US" sz="1000">
                <a:latin typeface="Arial"/>
                <a:cs typeface="Arial"/>
              </a:endParaRPr>
            </a:p>
          </xdr:txBody>
        </xdr:sp>
        <xdr:sp macro="" textlink="">
          <xdr:nvSpPr>
            <xdr:cNvPr id="8" name="TextBox 7"/>
            <xdr:cNvSpPr txBox="1"/>
          </xdr:nvSpPr>
          <xdr:spPr>
            <a:xfrm>
              <a:off x="8474076" y="1764666"/>
              <a:ext cx="1698624" cy="508634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1000">
                  <a:latin typeface="Arial"/>
                  <a:cs typeface="Arial"/>
                </a:rPr>
                <a:t>6.1 payroll employees per</a:t>
              </a:r>
              <a:r>
                <a:rPr lang="en-US" sz="1000" baseline="0">
                  <a:latin typeface="Arial"/>
                  <a:cs typeface="Arial"/>
                </a:rPr>
                <a:t> nonemployer firm in 2014</a:t>
              </a:r>
              <a:endParaRPr lang="en-US" sz="1000">
                <a:latin typeface="Arial"/>
                <a:cs typeface="Arial"/>
              </a:endParaRPr>
            </a:p>
          </xdr:txBody>
        </xdr:sp>
      </xdr:grp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08900" y="4483100"/>
            <a:ext cx="2853667" cy="27368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0.00762</cdr:x>
      <cdr:y>0.00281</cdr:y>
    </cdr:from>
    <cdr:to>
      <cdr:x>0.99159</cdr:x>
      <cdr:y>0.09017</cdr:y>
    </cdr:to>
    <cdr:sp macro="" textlink="'1.USA_total'!$A$3">
      <cdr:nvSpPr>
        <cdr:cNvPr id="2" name="TextBox 4"/>
        <cdr:cNvSpPr txBox="1"/>
      </cdr:nvSpPr>
      <cdr:spPr>
        <a:xfrm xmlns:a="http://schemas.openxmlformats.org/drawingml/2006/main">
          <a:off x="45720" y="15240"/>
          <a:ext cx="5902684" cy="4742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F8347A8-7E44-FF48-9FAE-97F45BCA87CD}" type="TxLink">
            <a:rPr lang="en-US" sz="17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Nonemployer Firms and Employment (1997-2014) (United States)</a:t>
          </a:fld>
          <a:endParaRPr lang="en-US" sz="17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0.0076</cdr:x>
      <cdr:y>0.0532</cdr:y>
    </cdr:from>
    <cdr:to>
      <cdr:x>0.98565</cdr:x>
      <cdr:y>0.13005</cdr:y>
    </cdr:to>
    <cdr:sp macro="" textlink="'1.USA_total'!$A$7">
      <cdr:nvSpPr>
        <cdr:cNvPr id="3" name="TextBox 5"/>
        <cdr:cNvSpPr txBox="1"/>
      </cdr:nvSpPr>
      <cdr:spPr>
        <a:xfrm xmlns:a="http://schemas.openxmlformats.org/drawingml/2006/main">
          <a:off x="45591" y="339205"/>
          <a:ext cx="5867172" cy="4899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0FF4B0D-7AB1-7244-9268-D6C5C0D45EB7}" type="TxLink"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 </a:t>
          </a:fld>
          <a:endParaRPr lang="en-US" sz="1400" b="1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64134</xdr:colOff>
      <xdr:row>2</xdr:row>
      <xdr:rowOff>12700</xdr:rowOff>
    </xdr:from>
    <xdr:to>
      <xdr:col>16</xdr:col>
      <xdr:colOff>456351</xdr:colOff>
      <xdr:row>55</xdr:row>
      <xdr:rowOff>101600</xdr:rowOff>
    </xdr:to>
    <xdr:grpSp>
      <xdr:nvGrpSpPr>
        <xdr:cNvPr id="2" name="Group 1"/>
        <xdr:cNvGrpSpPr/>
      </xdr:nvGrpSpPr>
      <xdr:grpSpPr>
        <a:xfrm>
          <a:off x="3607434" y="450850"/>
          <a:ext cx="6297717" cy="10452100"/>
          <a:chOff x="4102734" y="431800"/>
          <a:chExt cx="7123217" cy="9804400"/>
        </a:xfrm>
      </xdr:grpSpPr>
      <xdr:graphicFrame macro="">
        <xdr:nvGraphicFramePr>
          <xdr:cNvPr id="3" name="Chart 2"/>
          <xdr:cNvGraphicFramePr>
            <a:graphicFrameLocks noChangeAspect="1"/>
          </xdr:cNvGraphicFramePr>
        </xdr:nvGraphicFramePr>
        <xdr:xfrm>
          <a:off x="4102734" y="431800"/>
          <a:ext cx="7095744" cy="9804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A$11">
        <xdr:nvSpPr>
          <xdr:cNvPr id="4" name="TextBox 3"/>
          <xdr:cNvSpPr txBox="1"/>
        </xdr:nvSpPr>
        <xdr:spPr>
          <a:xfrm>
            <a:off x="4438818" y="4718920"/>
            <a:ext cx="3447882" cy="272814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A27A9651-0C92-4247-96AB-8C38811313F4}" type="TxLink">
              <a:rPr lang="en-US" sz="900" b="0" i="1" u="none" strike="noStrike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Source: Brookings Analysis of Census Bureau and Moody's data</a:t>
            </a:fld>
            <a:endParaRPr lang="en-US" sz="900" i="1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$A$12">
        <xdr:nvSpPr>
          <xdr:cNvPr id="5" name="TextBox 4"/>
          <xdr:cNvSpPr txBox="1"/>
        </xdr:nvSpPr>
        <xdr:spPr>
          <a:xfrm>
            <a:off x="4426118" y="4910261"/>
            <a:ext cx="2977982" cy="284673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CE81D09A-B83E-EF4C-9F32-76E87A47B9B5}" type="TxLink">
              <a:rPr lang="en-US" sz="900" b="0" i="1" u="none" strike="noStrike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Note: Includes NAICS code industries 4853 and 4859</a:t>
            </a:fld>
            <a:endParaRPr lang="en-US" sz="900" i="1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4967706" y="3356266"/>
            <a:ext cx="1816895" cy="417687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>
                <a:latin typeface="Arial"/>
                <a:cs typeface="Arial"/>
              </a:rPr>
              <a:t>0.9 payroll employees per</a:t>
            </a:r>
            <a:r>
              <a:rPr lang="en-US" sz="1000" baseline="0">
                <a:latin typeface="Arial"/>
                <a:cs typeface="Arial"/>
              </a:rPr>
              <a:t> nonemployer firm in 1997</a:t>
            </a:r>
            <a:endParaRPr lang="en-US" sz="1000">
              <a:latin typeface="Arial"/>
              <a:cs typeface="Arial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8751207" y="1585903"/>
            <a:ext cx="1816895" cy="417687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>
                <a:latin typeface="Arial"/>
                <a:cs typeface="Arial"/>
              </a:rPr>
              <a:t>0.5 payroll employees per</a:t>
            </a:r>
            <a:r>
              <a:rPr lang="en-US" sz="1000" baseline="0">
                <a:latin typeface="Arial"/>
                <a:cs typeface="Arial"/>
              </a:rPr>
              <a:t> nonemployer firm in 2014</a:t>
            </a:r>
            <a:endParaRPr lang="en-US" sz="1000">
              <a:latin typeface="Arial"/>
              <a:cs typeface="Arial"/>
            </a:endParaRPr>
          </a:p>
        </xdr:txBody>
      </xdr:sp>
      <xdr:grpSp>
        <xdr:nvGrpSpPr>
          <xdr:cNvPr id="8" name="Group 7"/>
          <xdr:cNvGrpSpPr/>
        </xdr:nvGrpSpPr>
        <xdr:grpSpPr>
          <a:xfrm>
            <a:off x="4130676" y="5283200"/>
            <a:ext cx="7095275" cy="4877434"/>
            <a:chOff x="3711576" y="405766"/>
            <a:chExt cx="7095275" cy="4877434"/>
          </a:xfrm>
        </xdr:grpSpPr>
        <xdr:graphicFrame macro="">
          <xdr:nvGraphicFramePr>
            <xdr:cNvPr id="12" name="Chart 11"/>
            <xdr:cNvGraphicFramePr>
              <a:graphicFrameLocks noChangeAspect="1"/>
            </xdr:cNvGraphicFramePr>
          </xdr:nvGraphicFramePr>
          <xdr:xfrm>
            <a:off x="3711576" y="405766"/>
            <a:ext cx="7095275" cy="475995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$A$11">
          <xdr:nvSpPr>
            <xdr:cNvPr id="13" name="TextBox 12"/>
            <xdr:cNvSpPr txBox="1"/>
          </xdr:nvSpPr>
          <xdr:spPr>
            <a:xfrm>
              <a:off x="4021455" y="4770755"/>
              <a:ext cx="4130040" cy="327025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fld id="{A27A9651-0C92-4247-96AB-8C38811313F4}" type="TxLink">
                <a:rPr lang="en-US" sz="900" b="0" i="1" u="none" strike="noStrike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l"/>
                <a:t>Source: Brookings Analysis of Census Bureau and Moody's data</a:t>
              </a:fld>
              <a:endParaRPr lang="en-US" sz="900" i="1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$A$12">
          <xdr:nvSpPr>
            <xdr:cNvPr id="14" name="TextBox 13"/>
            <xdr:cNvSpPr txBox="1"/>
          </xdr:nvSpPr>
          <xdr:spPr>
            <a:xfrm>
              <a:off x="4021455" y="4999355"/>
              <a:ext cx="3242945" cy="283845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fld id="{0CC5ED88-227C-B54D-876F-82F1F43EB375}" type="TxLink">
                <a:rPr lang="en-US" sz="900" b="0" i="1" u="none" strike="noStrike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l"/>
                <a:t>Note: Includes NAICS code industries 4853 and 4859</a:t>
              </a:fld>
              <a:endParaRPr lang="en-US" sz="900" i="1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sp macro="" textlink="">
        <xdr:nvSpPr>
          <xdr:cNvPr id="9" name="TextBox 8"/>
          <xdr:cNvSpPr txBox="1"/>
        </xdr:nvSpPr>
        <xdr:spPr>
          <a:xfrm>
            <a:off x="5003800" y="7061834"/>
            <a:ext cx="1698624" cy="508634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>
                <a:latin typeface="Arial"/>
                <a:cs typeface="Arial"/>
              </a:rPr>
              <a:t>42 payroll employees per</a:t>
            </a:r>
            <a:r>
              <a:rPr lang="en-US" sz="1000" baseline="0">
                <a:latin typeface="Arial"/>
                <a:cs typeface="Arial"/>
              </a:rPr>
              <a:t> nonemployer firm in 1997</a:t>
            </a:r>
            <a:endParaRPr lang="en-US" sz="1000">
              <a:latin typeface="Arial"/>
              <a:cs typeface="Arial"/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8839200" y="6947534"/>
            <a:ext cx="1698624" cy="508634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>
                <a:latin typeface="Arial"/>
                <a:cs typeface="Arial"/>
              </a:rPr>
              <a:t>33 payroll employees per</a:t>
            </a:r>
            <a:r>
              <a:rPr lang="en-US" sz="1000" baseline="0">
                <a:latin typeface="Arial"/>
                <a:cs typeface="Arial"/>
              </a:rPr>
              <a:t> nonemployer firm in 2014</a:t>
            </a:r>
            <a:endParaRPr lang="en-US" sz="1000">
              <a:latin typeface="Arial"/>
              <a:cs typeface="Arial"/>
            </a:endParaRP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93076" y="9817100"/>
            <a:ext cx="2853667" cy="273684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0.00762</cdr:x>
      <cdr:y>0.00281</cdr:y>
    </cdr:from>
    <cdr:to>
      <cdr:x>0.99159</cdr:x>
      <cdr:y>0.06171</cdr:y>
    </cdr:to>
    <cdr:sp macro="" textlink="'2.USA_rides_rooms'!$A$3:$D$3">
      <cdr:nvSpPr>
        <cdr:cNvPr id="2" name="TextBox 4"/>
        <cdr:cNvSpPr txBox="1"/>
      </cdr:nvSpPr>
      <cdr:spPr>
        <a:xfrm xmlns:a="http://schemas.openxmlformats.org/drawingml/2006/main">
          <a:off x="54070" y="28335"/>
          <a:ext cx="6981999" cy="5939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C1CBB3B-A7D0-4FDE-BF61-979019B13837}" type="TxLink">
            <a:rPr lang="en-US" sz="17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Nonemployer Firms and Employment in Select Passenger Ground Transportation Industries (1997-2014) (United States)</a:t>
          </a:fld>
          <a:endParaRPr lang="en-US" sz="17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0.0076</cdr:x>
      <cdr:y>0.0532</cdr:y>
    </cdr:from>
    <cdr:to>
      <cdr:x>0.98565</cdr:x>
      <cdr:y>0.13005</cdr:y>
    </cdr:to>
    <cdr:sp macro="" textlink="'2.USA_rides_rooms'!$A$7:$D$7">
      <cdr:nvSpPr>
        <cdr:cNvPr id="3" name="TextBox 5"/>
        <cdr:cNvSpPr txBox="1"/>
      </cdr:nvSpPr>
      <cdr:spPr>
        <a:xfrm xmlns:a="http://schemas.openxmlformats.org/drawingml/2006/main">
          <a:off x="45593" y="328662"/>
          <a:ext cx="5867171" cy="4747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8D14D925-2C59-4065-8E71-855D3406872C}" type="TxLink"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 </a:t>
          </a:fld>
          <a:endParaRPr lang="en-US" sz="1400" b="1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0.00762</cdr:x>
      <cdr:y>0.00281</cdr:y>
    </cdr:from>
    <cdr:to>
      <cdr:x>0.99159</cdr:x>
      <cdr:y>0.09017</cdr:y>
    </cdr:to>
    <cdr:sp macro="" textlink="'[2]1c.USA_rooms'!$A$3">
      <cdr:nvSpPr>
        <cdr:cNvPr id="2" name="TextBox 4"/>
        <cdr:cNvSpPr txBox="1"/>
      </cdr:nvSpPr>
      <cdr:spPr>
        <a:xfrm xmlns:a="http://schemas.openxmlformats.org/drawingml/2006/main">
          <a:off x="45720" y="15240"/>
          <a:ext cx="5902684" cy="4742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F8347A8-7E44-FF48-9FAE-97F45BCA87CD}" type="TxLink">
            <a:rPr lang="en-US" sz="17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Nonemployer Firms and Employment in Select Traveler Accommodation Industires (1997-2014) (United States)</a:t>
          </a:fld>
          <a:endParaRPr lang="en-US" sz="17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0.0076</cdr:x>
      <cdr:y>0.0532</cdr:y>
    </cdr:from>
    <cdr:to>
      <cdr:x>0.98565</cdr:x>
      <cdr:y>0.13005</cdr:y>
    </cdr:to>
    <cdr:sp macro="" textlink="'[2]1c.USA_rooms'!$A$7">
      <cdr:nvSpPr>
        <cdr:cNvPr id="3" name="TextBox 5"/>
        <cdr:cNvSpPr txBox="1"/>
      </cdr:nvSpPr>
      <cdr:spPr>
        <a:xfrm xmlns:a="http://schemas.openxmlformats.org/drawingml/2006/main">
          <a:off x="45591" y="339205"/>
          <a:ext cx="5867172" cy="4899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0FF4B0D-7AB1-7244-9268-D6C5C0D45EB7}" type="TxLink"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 </a:t>
          </a:fld>
          <a:endParaRPr lang="en-US" sz="1400" b="1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598167</xdr:colOff>
      <xdr:row>2</xdr:row>
      <xdr:rowOff>9532</xdr:rowOff>
    </xdr:from>
    <xdr:to>
      <xdr:col>16</xdr:col>
      <xdr:colOff>289811</xdr:colOff>
      <xdr:row>27</xdr:row>
      <xdr:rowOff>163456</xdr:rowOff>
    </xdr:to>
    <xdr:grpSp>
      <xdr:nvGrpSpPr>
        <xdr:cNvPr id="2" name="Group 1"/>
        <xdr:cNvGrpSpPr/>
      </xdr:nvGrpSpPr>
      <xdr:grpSpPr>
        <a:xfrm>
          <a:off x="5141592" y="447682"/>
          <a:ext cx="6197219" cy="5068824"/>
          <a:chOff x="5792467" y="428632"/>
          <a:chExt cx="7095744" cy="4764024"/>
        </a:xfrm>
      </xdr:grpSpPr>
      <xdr:sp macro="" textlink="">
        <xdr:nvSpPr>
          <xdr:cNvPr id="3" name="TextBox 2"/>
          <xdr:cNvSpPr txBox="1"/>
        </xdr:nvSpPr>
        <xdr:spPr>
          <a:xfrm>
            <a:off x="6229350" y="1298575"/>
            <a:ext cx="18473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endParaRPr lang="en-US" sz="1100"/>
          </a:p>
        </xdr:txBody>
      </xdr:sp>
      <xdr:grpSp>
        <xdr:nvGrpSpPr>
          <xdr:cNvPr id="4" name="Group 3"/>
          <xdr:cNvGrpSpPr/>
        </xdr:nvGrpSpPr>
        <xdr:grpSpPr>
          <a:xfrm>
            <a:off x="5792467" y="428632"/>
            <a:ext cx="7095744" cy="4764024"/>
            <a:chOff x="5792468" y="428632"/>
            <a:chExt cx="7009767" cy="5643881"/>
          </a:xfrm>
        </xdr:grpSpPr>
        <xdr:grpSp>
          <xdr:nvGrpSpPr>
            <xdr:cNvPr id="6" name="Group 5"/>
            <xdr:cNvGrpSpPr/>
          </xdr:nvGrpSpPr>
          <xdr:grpSpPr>
            <a:xfrm>
              <a:off x="5792468" y="428632"/>
              <a:ext cx="7009767" cy="5643881"/>
              <a:chOff x="3105148" y="596272"/>
              <a:chExt cx="6311267" cy="5852161"/>
            </a:xfrm>
          </xdr:grpSpPr>
          <xdr:graphicFrame macro="">
            <xdr:nvGraphicFramePr>
              <xdr:cNvPr id="9" name="Chart 8"/>
              <xdr:cNvGraphicFramePr>
                <a:graphicFrameLocks noChangeAspect="1"/>
              </xdr:cNvGraphicFramePr>
            </xdr:nvGraphicFramePr>
            <xdr:xfrm>
              <a:off x="3105148" y="803955"/>
              <a:ext cx="6311267" cy="564447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$A$3">
            <xdr:nvSpPr>
              <xdr:cNvPr id="10" name="TextBox 9"/>
              <xdr:cNvSpPr txBox="1"/>
            </xdr:nvSpPr>
            <xdr:spPr>
              <a:xfrm>
                <a:off x="3457267" y="596272"/>
                <a:ext cx="5379917" cy="80336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fld id="{A00F7D89-8A9A-6045-A886-90C75BF3B8F4}" type="TxLink">
                  <a:rPr lang="en-US" sz="17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l"/>
                  <a:t>Change in Nonemployer Firms and Employment by Sector</a:t>
                </a:fld>
                <a:endParaRPr lang="en-US" sz="17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$A$7">
            <xdr:nvSpPr>
              <xdr:cNvPr id="11" name="TextBox 10"/>
              <xdr:cNvSpPr txBox="1"/>
            </xdr:nvSpPr>
            <xdr:spPr>
              <a:xfrm>
                <a:off x="3457841" y="1055467"/>
                <a:ext cx="2903621" cy="48201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fld id="{7D8287D4-3F73-A54F-B133-DBC040614402}" type="TxLink">
                  <a:rPr lang="en-US" sz="1400" b="0" i="0" u="none" strike="noStrike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l"/>
                  <a:t>Percent change 2010-2014</a:t>
                </a:fld>
                <a:endParaRPr lang="en-US" sz="1400" b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</xdr:grpSp>
        <xdr:sp macro="" textlink="$A$19">
          <xdr:nvSpPr>
            <xdr:cNvPr id="7" name="TextBox 6"/>
            <xdr:cNvSpPr txBox="1"/>
          </xdr:nvSpPr>
          <xdr:spPr>
            <a:xfrm>
              <a:off x="6144260" y="5219065"/>
              <a:ext cx="3990340" cy="35623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fld id="{2B2014E0-DDD7-481C-81D0-FE5851F503D3}" type="TxLink">
                <a:rPr lang="en-US" sz="900" b="0" i="1" u="none" strike="noStrike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l"/>
                <a:t>Source: Brookings analysis of Census Bureau and Moody's data</a:t>
              </a:fld>
              <a:endParaRPr lang="en-US" sz="900" i="1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$A$20">
          <xdr:nvSpPr>
            <xdr:cNvPr id="8" name="TextBox 7"/>
            <xdr:cNvSpPr txBox="1"/>
          </xdr:nvSpPr>
          <xdr:spPr>
            <a:xfrm>
              <a:off x="6144260" y="5485765"/>
              <a:ext cx="2999740" cy="43243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fld id="{607C6623-F2BF-F244-831D-08E9722F23D1}" type="TxLink">
                <a:rPr lang="en-US" sz="900" b="0" i="1" u="none" strike="noStrike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l"/>
                <a:t>Note: Includes NAICS code industries 4853 and 4859 (rides); 7211 and 7231 (rooms)</a:t>
              </a:fld>
              <a:endParaRPr lang="en-US" sz="900" i="1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43767" y="4645032"/>
            <a:ext cx="2853667" cy="273684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15875</xdr:rowOff>
    </xdr:from>
    <xdr:to>
      <xdr:col>18</xdr:col>
      <xdr:colOff>444500</xdr:colOff>
      <xdr:row>71</xdr:row>
      <xdr:rowOff>114300</xdr:rowOff>
    </xdr:to>
    <xdr:grpSp>
      <xdr:nvGrpSpPr>
        <xdr:cNvPr id="2" name="Group 1"/>
        <xdr:cNvGrpSpPr/>
      </xdr:nvGrpSpPr>
      <xdr:grpSpPr>
        <a:xfrm>
          <a:off x="3543300" y="1692275"/>
          <a:ext cx="7531100" cy="12147550"/>
          <a:chOff x="4038600" y="1603375"/>
          <a:chExt cx="8521700" cy="11350625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165600" y="2641601"/>
            <a:ext cx="7950708" cy="9609455"/>
          </a:xfrm>
          <a:prstGeom prst="rect">
            <a:avLst/>
          </a:prstGeom>
        </xdr:spPr>
      </xdr:pic>
      <xdr:grpSp>
        <xdr:nvGrpSpPr>
          <xdr:cNvPr id="4" name="Group 3"/>
          <xdr:cNvGrpSpPr/>
        </xdr:nvGrpSpPr>
        <xdr:grpSpPr>
          <a:xfrm>
            <a:off x="4038600" y="1603375"/>
            <a:ext cx="8521700" cy="11350625"/>
            <a:chOff x="4038600" y="1603375"/>
            <a:chExt cx="8521700" cy="11350625"/>
          </a:xfrm>
        </xdr:grpSpPr>
        <xdr:sp macro="" textlink="">
          <xdr:nvSpPr>
            <xdr:cNvPr id="9" name="TextBox 8"/>
            <xdr:cNvSpPr txBox="1"/>
          </xdr:nvSpPr>
          <xdr:spPr>
            <a:xfrm>
              <a:off x="5035550" y="1603375"/>
              <a:ext cx="18473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endParaRPr lang="en-US" sz="1100"/>
            </a:p>
          </xdr:txBody>
        </xdr:sp>
        <xdr:grpSp>
          <xdr:nvGrpSpPr>
            <xdr:cNvPr id="10" name="Group 9"/>
            <xdr:cNvGrpSpPr/>
          </xdr:nvGrpSpPr>
          <xdr:grpSpPr>
            <a:xfrm>
              <a:off x="4038600" y="1724030"/>
              <a:ext cx="8521700" cy="11229970"/>
              <a:chOff x="1800223" y="2024421"/>
              <a:chExt cx="5845883" cy="4086488"/>
            </a:xfrm>
          </xdr:grpSpPr>
          <xdr:graphicFrame macro="">
            <xdr:nvGraphicFramePr>
              <xdr:cNvPr id="13" name="Chart 12"/>
              <xdr:cNvGraphicFramePr>
                <a:graphicFrameLocks noChangeAspect="1"/>
              </xdr:cNvGraphicFramePr>
            </xdr:nvGraphicFramePr>
            <xdr:xfrm>
              <a:off x="1800223" y="2095500"/>
              <a:ext cx="5845883" cy="401540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$A$3">
            <xdr:nvSpPr>
              <xdr:cNvPr id="14" name="TextBox 13"/>
              <xdr:cNvSpPr txBox="1"/>
            </xdr:nvSpPr>
            <xdr:spPr>
              <a:xfrm>
                <a:off x="2040884" y="2024421"/>
                <a:ext cx="4676775" cy="36677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fld id="{A17AE76B-2ECC-9A43-AA68-784DD629B61C}" type="TxLink">
                  <a:rPr lang="en-US" sz="17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l"/>
                  <a:t>Change in Nonemployer Firms and Employment in Select Passenger Ground Transportation Industries (2012-2014) (50 Largest Metros)</a:t>
                </a:fld>
                <a:endParaRPr lang="en-US" sz="17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$A$7">
            <xdr:nvSpPr>
              <xdr:cNvPr id="15" name="TextBox 14"/>
              <xdr:cNvSpPr txBox="1"/>
            </xdr:nvSpPr>
            <xdr:spPr>
              <a:xfrm>
                <a:off x="2112094" y="2389073"/>
                <a:ext cx="2524125" cy="3429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fld id="{E71064E5-E1F7-544F-AC58-F276EB6B4BE3}" type="TxLink">
                  <a:rPr lang="en-US" sz="1400" b="0" i="0" u="none" strike="noStrike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l"/>
                  <a:t> </a:t>
                </a:fld>
                <a:endParaRPr lang="en-US" sz="1400" b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</xdr:grpSp>
        <xdr:sp macro="" textlink="$G$4">
          <xdr:nvSpPr>
            <xdr:cNvPr id="11" name="TextBox 10"/>
            <xdr:cNvSpPr txBox="1"/>
          </xdr:nvSpPr>
          <xdr:spPr>
            <a:xfrm>
              <a:off x="4229100" y="12284711"/>
              <a:ext cx="4232275" cy="2120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fld id="{2B2014E0-DDD7-481C-81D0-FE5851F503D3}" type="TxLink">
                <a:rPr lang="en-US" sz="900" b="0" i="1" u="none" strike="noStrike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l"/>
                <a:t>Source: Brookings Analysis of Census Bureau and Moody's data</a:t>
              </a:fld>
              <a:endParaRPr lang="en-US" sz="900" i="1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$G$5">
          <xdr:nvSpPr>
            <xdr:cNvPr id="12" name="TextBox 11"/>
            <xdr:cNvSpPr txBox="1"/>
          </xdr:nvSpPr>
          <xdr:spPr>
            <a:xfrm>
              <a:off x="4216400" y="12475211"/>
              <a:ext cx="4232275" cy="2120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fld id="{CB623B49-C9BB-704E-B9BE-0CEA583DAE35}" type="TxLink">
                <a:rPr lang="en-US" sz="900" b="0" i="1" u="none" strike="noStrike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l"/>
                <a:t>Note: Includes NAICS code industries 4853 and 4859</a:t>
              </a:fld>
              <a:endParaRPr lang="en-US" sz="900" i="1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18600" y="12471400"/>
            <a:ext cx="2853667" cy="273684"/>
          </a:xfrm>
          <a:prstGeom prst="rect">
            <a:avLst/>
          </a:prstGeom>
        </xdr:spPr>
      </xdr:pic>
      <xdr:sp macro="" textlink="$G$6">
        <xdr:nvSpPr>
          <xdr:cNvPr id="6" name="TextBox 5"/>
          <xdr:cNvSpPr txBox="1"/>
        </xdr:nvSpPr>
        <xdr:spPr>
          <a:xfrm>
            <a:off x="4216400" y="12677775"/>
            <a:ext cx="4232275" cy="2120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9E8E96BB-FC3D-0141-A611-35BADA877748}" type="TxLink">
              <a:rPr lang="en-US" sz="900" b="0" i="1" u="none" strike="noStrike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Note: Payroll employment data for Milwaukee and Tampa have been supressed</a:t>
            </a:fld>
            <a:endParaRPr lang="en-US" sz="900" i="1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203700" y="2616201"/>
            <a:ext cx="7950708" cy="9609455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9969500" y="8547100"/>
            <a:ext cx="2108200" cy="508000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15875</xdr:rowOff>
    </xdr:from>
    <xdr:to>
      <xdr:col>18</xdr:col>
      <xdr:colOff>368300</xdr:colOff>
      <xdr:row>71</xdr:row>
      <xdr:rowOff>114300</xdr:rowOff>
    </xdr:to>
    <xdr:grpSp>
      <xdr:nvGrpSpPr>
        <xdr:cNvPr id="2" name="Group 1"/>
        <xdr:cNvGrpSpPr/>
      </xdr:nvGrpSpPr>
      <xdr:grpSpPr>
        <a:xfrm>
          <a:off x="3543300" y="1692275"/>
          <a:ext cx="7454900" cy="12147550"/>
          <a:chOff x="4038600" y="1603375"/>
          <a:chExt cx="8445500" cy="11350625"/>
        </a:xfrm>
      </xdr:grpSpPr>
      <xdr:grpSp>
        <xdr:nvGrpSpPr>
          <xdr:cNvPr id="3" name="Group 2"/>
          <xdr:cNvGrpSpPr/>
        </xdr:nvGrpSpPr>
        <xdr:grpSpPr>
          <a:xfrm>
            <a:off x="4038600" y="1603375"/>
            <a:ext cx="8445500" cy="11350625"/>
            <a:chOff x="4038600" y="1603375"/>
            <a:chExt cx="8445500" cy="11350625"/>
          </a:xfrm>
        </xdr:grpSpPr>
        <xdr:grpSp>
          <xdr:nvGrpSpPr>
            <xdr:cNvPr id="5" name="Group 4"/>
            <xdr:cNvGrpSpPr/>
          </xdr:nvGrpSpPr>
          <xdr:grpSpPr>
            <a:xfrm>
              <a:off x="4038600" y="1603375"/>
              <a:ext cx="8445500" cy="11350625"/>
              <a:chOff x="4038600" y="1603375"/>
              <a:chExt cx="8445500" cy="1135062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5035550" y="1603375"/>
                <a:ext cx="184731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endParaRPr lang="en-US" sz="1100"/>
              </a:p>
            </xdr:txBody>
          </xdr:sp>
          <xdr:grpSp>
            <xdr:nvGrpSpPr>
              <xdr:cNvPr id="8" name="Group 7"/>
              <xdr:cNvGrpSpPr/>
            </xdr:nvGrpSpPr>
            <xdr:grpSpPr>
              <a:xfrm>
                <a:off x="4038600" y="1724030"/>
                <a:ext cx="8445500" cy="11229970"/>
                <a:chOff x="1800223" y="2024421"/>
                <a:chExt cx="5845883" cy="4086488"/>
              </a:xfrm>
            </xdr:grpSpPr>
            <xdr:graphicFrame macro="">
              <xdr:nvGraphicFramePr>
                <xdr:cNvPr id="12" name="Chart 11"/>
                <xdr:cNvGraphicFramePr>
                  <a:graphicFrameLocks noChangeAspect="1"/>
                </xdr:cNvGraphicFramePr>
              </xdr:nvGraphicFramePr>
              <xdr:xfrm>
                <a:off x="1800223" y="2095500"/>
                <a:ext cx="5845883" cy="4015409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"/>
                </a:graphicData>
              </a:graphic>
            </xdr:graphicFrame>
            <xdr:sp macro="" textlink="$A$3">
              <xdr:nvSpPr>
                <xdr:cNvPr id="13" name="TextBox 12"/>
                <xdr:cNvSpPr txBox="1"/>
              </xdr:nvSpPr>
              <xdr:spPr>
                <a:xfrm>
                  <a:off x="2040884" y="2024421"/>
                  <a:ext cx="4676775" cy="366778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l"/>
                  <a:fld id="{17E0FF0F-BC13-974E-B017-B059D7F3F868}" type="TxLink">
                    <a:rPr lang="en-US" sz="1700" b="0" i="0" u="none" strike="noStrike">
                      <a:solidFill>
                        <a:srgbClr val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pPr algn="l"/>
                    <a:t>Change in Nonemployer Firms and Employment in Select Traveler Accommodation Industries (2012-2014) (50 Largest Metros)</a:t>
                  </a:fld>
                  <a:endParaRPr lang="en-US" sz="1700" b="0"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$A$7">
              <xdr:nvSpPr>
                <xdr:cNvPr id="14" name="TextBox 13"/>
                <xdr:cNvSpPr txBox="1"/>
              </xdr:nvSpPr>
              <xdr:spPr>
                <a:xfrm>
                  <a:off x="2112094" y="2389073"/>
                  <a:ext cx="2524125" cy="3429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l"/>
                  <a:fld id="{E71064E5-E1F7-544F-AC58-F276EB6B4BE3}" type="TxLink">
                    <a:rPr lang="en-US" sz="14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pPr algn="l"/>
                    <a:t> </a:t>
                  </a:fld>
                  <a:endParaRPr lang="en-US" sz="1400" b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</xdr:grpSp>
          <xdr:sp macro="" textlink="$G$4">
            <xdr:nvSpPr>
              <xdr:cNvPr id="9" name="TextBox 8"/>
              <xdr:cNvSpPr txBox="1"/>
            </xdr:nvSpPr>
            <xdr:spPr>
              <a:xfrm>
                <a:off x="4229100" y="12348211"/>
                <a:ext cx="4232275" cy="21209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fld id="{2B2014E0-DDD7-481C-81D0-FE5851F503D3}" type="TxLink">
                  <a:rPr lang="en-US" sz="900" b="0" i="1" u="none" strike="noStrike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l"/>
                  <a:t>Source: Brookings Analysis of Census Bureau and Moody's data</a:t>
                </a:fld>
                <a:endParaRPr lang="en-US" sz="900" i="1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$G$5">
            <xdr:nvSpPr>
              <xdr:cNvPr id="10" name="TextBox 9"/>
              <xdr:cNvSpPr txBox="1"/>
            </xdr:nvSpPr>
            <xdr:spPr>
              <a:xfrm>
                <a:off x="4254500" y="12538711"/>
                <a:ext cx="4232275" cy="21209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fld id="{CB623B49-C9BB-704E-B9BE-0CEA583DAE35}" type="TxLink">
                  <a:rPr lang="en-US" sz="900" b="0" i="1" u="none" strike="noStrike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l"/>
                  <a:t>Note: Includes NAICS code industries 7211 and 7213</a:t>
                </a:fld>
                <a:endParaRPr lang="en-US" sz="900" i="1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pic>
            <xdr:nvPicPr>
              <xdr:cNvPr id="11" name="Picture 10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4229100" y="2578100"/>
                <a:ext cx="7950708" cy="9595358"/>
              </a:xfrm>
              <a:prstGeom prst="rect">
                <a:avLst/>
              </a:prstGeom>
            </xdr:spPr>
          </xdr:pic>
        </xdr:grpSp>
        <xdr:pic>
          <xdr:nvPicPr>
            <xdr:cNvPr id="6" name="Picture 5"/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893300" y="8496300"/>
              <a:ext cx="2184400" cy="508000"/>
            </a:xfrm>
            <a:prstGeom prst="rect">
              <a:avLst/>
            </a:prstGeom>
          </xdr:spPr>
        </xdr:pic>
      </xdr:grp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44000" y="12433300"/>
            <a:ext cx="2853667" cy="273684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anh\Dropbox\IH\Studies\2016\Gig%20Economy\Data\output\gig_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c.USA_room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USA_total"/>
      <sheetName val="2.USA_rides_rooms"/>
      <sheetName val="1c.USA_rooms"/>
      <sheetName val="3.USA_compare_bar_2010_2014"/>
      <sheetName val="4.Metro50_2yr_bar_rides"/>
      <sheetName val="5.Metro50_2yr_bar_rooms"/>
      <sheetName val="Table"/>
      <sheetName val="feed_metro_rides"/>
      <sheetName val="Sheet1"/>
      <sheetName val="USA"/>
      <sheetName val="&lt;&lt;&gt;&gt;"/>
      <sheetName val="USA_compare_rides"/>
      <sheetName val="USA_compare_rooms"/>
      <sheetName val="USA_compare_rides_short"/>
      <sheetName val="USA_compare_rooms_short"/>
      <sheetName val="Metro50_1yr_bar_rides"/>
      <sheetName val="Metro25_1yr_bar_rides"/>
      <sheetName val="Metro25_2yr_bar_rides"/>
      <sheetName val="Metro50_4yr_bar_rides"/>
      <sheetName val="Metro50_1yr_bar_rooms"/>
      <sheetName val="Metro25_2yr_bar_rooms"/>
      <sheetName val="Metro25_1yr_bar_rooms"/>
      <sheetName val="&gt;"/>
      <sheetName val="Metro50_1yr_rides"/>
      <sheetName val="Metro50_2yr_rides"/>
      <sheetName val="Metro25_1yr_rides"/>
      <sheetName val="Metro25_2yr_rides"/>
      <sheetName val="Metro50_4yr_rides"/>
      <sheetName val="Metro50_1yr_rooms"/>
      <sheetName val="Metro50_2yr_rooms"/>
      <sheetName val="Metro25_1yr_rooms"/>
      <sheetName val="Metro25_2yr_rooms"/>
      <sheetName val="&gt;&gt;"/>
      <sheetName val="feed_usa"/>
      <sheetName val="feed_metro_rooms"/>
      <sheetName val="&gt;&gt;&gt;"/>
      <sheetName val="Rides"/>
      <sheetName val="Rooms"/>
      <sheetName val="Total"/>
    </sheetNames>
    <sheetDataSet>
      <sheetData sheetId="0">
        <row r="15">
          <cell r="B15" t="str">
            <v>Total--Nonemployer Firms</v>
          </cell>
        </row>
      </sheetData>
      <sheetData sheetId="1">
        <row r="15">
          <cell r="B15" t="str">
            <v>Rides--Nonemployer Firms</v>
          </cell>
        </row>
      </sheetData>
      <sheetData sheetId="2"/>
      <sheetData sheetId="3">
        <row r="10">
          <cell r="B10" t="str">
            <v>Nonemployer Firms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">
          <cell r="D1" t="str">
            <v>Rooms</v>
          </cell>
        </row>
        <row r="2">
          <cell r="D2" t="str">
            <v>Nonemployer Firms</v>
          </cell>
          <cell r="E2" t="str">
            <v>Payroll Employment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c.USA_roo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/>
  </sheetViews>
  <sheetFormatPr defaultColWidth="8.85546875" defaultRowHeight="15"/>
  <cols>
    <col min="1" max="16384" width="8.85546875" style="2"/>
  </cols>
  <sheetData>
    <row r="1" spans="1:19" ht="18.75">
      <c r="A1" s="1" t="s">
        <v>0</v>
      </c>
    </row>
    <row r="2" spans="1:19" ht="15.75">
      <c r="A2" s="34" t="s">
        <v>1</v>
      </c>
      <c r="B2" s="34"/>
      <c r="C2" s="34"/>
      <c r="D2" s="34"/>
    </row>
    <row r="3" spans="1:19">
      <c r="A3" s="35" t="s">
        <v>2</v>
      </c>
      <c r="B3" s="35"/>
      <c r="C3" s="35"/>
      <c r="D3" s="35"/>
    </row>
    <row r="5" spans="1:19" ht="18.75">
      <c r="A5" s="1" t="s">
        <v>3</v>
      </c>
    </row>
    <row r="6" spans="1:19" ht="15.75">
      <c r="A6" s="34" t="s">
        <v>4</v>
      </c>
      <c r="B6" s="34"/>
      <c r="C6" s="34"/>
      <c r="D6" s="34"/>
    </row>
    <row r="7" spans="1:19">
      <c r="A7" s="35"/>
      <c r="B7" s="35"/>
      <c r="C7" s="35"/>
      <c r="D7" s="35"/>
    </row>
    <row r="9" spans="1:19" ht="18.75">
      <c r="A9" s="1" t="s">
        <v>5</v>
      </c>
    </row>
    <row r="10" spans="1:19">
      <c r="A10" s="3" t="s">
        <v>6</v>
      </c>
    </row>
    <row r="11" spans="1:19">
      <c r="A11" s="2" t="s">
        <v>7</v>
      </c>
    </row>
    <row r="15" spans="1:19">
      <c r="B15" s="2" t="s">
        <v>23</v>
      </c>
      <c r="C15" s="2" t="s">
        <v>24</v>
      </c>
      <c r="R15"/>
      <c r="S15"/>
    </row>
    <row r="16" spans="1:19">
      <c r="A16" s="4">
        <v>35795</v>
      </c>
      <c r="B16" s="2">
        <v>15.439609000000001</v>
      </c>
      <c r="C16" s="2">
        <v>128.61865422058105</v>
      </c>
      <c r="D16" s="5">
        <f>C16/B16</f>
        <v>8.3304346774961111</v>
      </c>
      <c r="R16"/>
      <c r="S16"/>
    </row>
    <row r="17" spans="1:19">
      <c r="A17" s="4">
        <v>36160</v>
      </c>
      <c r="B17" s="2">
        <v>15.708727000000001</v>
      </c>
      <c r="C17" s="2">
        <v>131.85650047302246</v>
      </c>
      <c r="D17" s="5"/>
      <c r="R17"/>
      <c r="S17"/>
    </row>
    <row r="18" spans="1:19">
      <c r="A18" s="4">
        <v>36525</v>
      </c>
      <c r="B18" s="2">
        <v>16.152604</v>
      </c>
      <c r="C18" s="2">
        <v>134.71336691284179</v>
      </c>
      <c r="D18" s="5"/>
      <c r="R18"/>
      <c r="S18"/>
    </row>
    <row r="19" spans="1:19">
      <c r="A19" s="4">
        <v>36891</v>
      </c>
      <c r="B19" s="2">
        <v>16.529955000000001</v>
      </c>
      <c r="C19" s="2">
        <v>137.66648095703124</v>
      </c>
      <c r="D19" s="5"/>
      <c r="R19"/>
      <c r="S19"/>
    </row>
    <row r="20" spans="1:19">
      <c r="A20" s="4">
        <v>37256</v>
      </c>
      <c r="B20" s="2">
        <v>16.979498</v>
      </c>
      <c r="C20" s="2">
        <v>137.45008157348633</v>
      </c>
      <c r="D20" s="5"/>
      <c r="R20"/>
      <c r="S20"/>
    </row>
    <row r="21" spans="1:19">
      <c r="A21" s="4">
        <v>37621</v>
      </c>
      <c r="B21" s="2">
        <v>17.646062000000001</v>
      </c>
      <c r="C21" s="2">
        <v>136.00189108276368</v>
      </c>
      <c r="D21" s="5"/>
      <c r="R21"/>
      <c r="S21"/>
    </row>
    <row r="22" spans="1:19">
      <c r="A22" s="4">
        <v>37986</v>
      </c>
      <c r="B22" s="2">
        <v>18.649114000000001</v>
      </c>
      <c r="C22" s="2">
        <v>135.49353924560546</v>
      </c>
      <c r="D22" s="5"/>
      <c r="R22"/>
      <c r="S22"/>
    </row>
    <row r="23" spans="1:19">
      <c r="A23" s="4">
        <v>38352</v>
      </c>
      <c r="B23" s="2">
        <v>19.523741000000001</v>
      </c>
      <c r="C23" s="2">
        <v>136.91161608886719</v>
      </c>
      <c r="D23" s="5"/>
      <c r="R23"/>
      <c r="S23"/>
    </row>
    <row r="24" spans="1:19">
      <c r="A24" s="4">
        <v>38717</v>
      </c>
      <c r="B24" s="2">
        <v>20.392067999999998</v>
      </c>
      <c r="C24" s="2">
        <v>139.12157922363281</v>
      </c>
      <c r="D24" s="5"/>
      <c r="R24"/>
      <c r="S24"/>
    </row>
    <row r="25" spans="1:19">
      <c r="A25" s="4">
        <v>39082</v>
      </c>
      <c r="B25" s="2">
        <v>20.768554999999999</v>
      </c>
      <c r="C25" s="2">
        <v>141.34610546875001</v>
      </c>
      <c r="D25" s="5"/>
      <c r="R25"/>
      <c r="S25"/>
    </row>
    <row r="26" spans="1:19">
      <c r="A26" s="4">
        <v>39447</v>
      </c>
      <c r="B26" s="2">
        <v>21.708021000000002</v>
      </c>
      <c r="C26" s="2">
        <v>143.00465731811522</v>
      </c>
      <c r="D26" s="5"/>
      <c r="R26"/>
      <c r="S26"/>
    </row>
    <row r="27" spans="1:19">
      <c r="A27" s="4">
        <v>39813</v>
      </c>
      <c r="B27" s="2">
        <v>21.351320000000001</v>
      </c>
      <c r="C27" s="2">
        <v>142.48114645385743</v>
      </c>
      <c r="D27" s="5"/>
      <c r="R27"/>
      <c r="S27"/>
    </row>
    <row r="28" spans="1:19">
      <c r="A28" s="4">
        <v>40178</v>
      </c>
      <c r="B28" s="2">
        <v>21.695828000000002</v>
      </c>
      <c r="C28" s="2">
        <v>136.32874298095703</v>
      </c>
      <c r="D28" s="5"/>
      <c r="R28"/>
      <c r="S28"/>
    </row>
    <row r="29" spans="1:19">
      <c r="A29" s="4">
        <v>40543</v>
      </c>
      <c r="B29" s="2">
        <v>22.110628000000002</v>
      </c>
      <c r="C29" s="2">
        <v>135.68824209594726</v>
      </c>
      <c r="D29" s="5"/>
      <c r="R29"/>
      <c r="S29"/>
    </row>
    <row r="30" spans="1:19">
      <c r="A30" s="4">
        <v>40908</v>
      </c>
      <c r="B30" s="2">
        <v>22.49108</v>
      </c>
      <c r="C30" s="2">
        <v>137.3171957397461</v>
      </c>
      <c r="D30" s="5"/>
      <c r="R30"/>
      <c r="S30"/>
    </row>
    <row r="31" spans="1:19">
      <c r="A31" s="4">
        <v>41274</v>
      </c>
      <c r="B31" s="2">
        <v>22.735915000000002</v>
      </c>
      <c r="C31" s="2">
        <v>139.5564866027832</v>
      </c>
      <c r="D31" s="5"/>
      <c r="R31"/>
      <c r="S31"/>
    </row>
    <row r="32" spans="1:19">
      <c r="A32" s="4">
        <v>41639</v>
      </c>
      <c r="B32" s="2">
        <v>23.00562</v>
      </c>
      <c r="C32" s="2">
        <v>141.89419891357423</v>
      </c>
      <c r="D32" s="5"/>
      <c r="R32"/>
      <c r="S32"/>
    </row>
    <row r="33" spans="1:19">
      <c r="A33" s="4">
        <v>42004</v>
      </c>
      <c r="B33" s="2">
        <v>23.836937000000002</v>
      </c>
      <c r="C33" s="2">
        <v>144.54276568603515</v>
      </c>
      <c r="D33" s="5">
        <f>C33/B33</f>
        <v>6.0638145616626469</v>
      </c>
      <c r="R33"/>
      <c r="S33"/>
    </row>
  </sheetData>
  <mergeCells count="4">
    <mergeCell ref="A2:D2"/>
    <mergeCell ref="A3:D3"/>
    <mergeCell ref="A6:D6"/>
    <mergeCell ref="A7:D7"/>
  </mergeCells>
  <pageMargins left="0.7" right="0.7" top="0.75" bottom="0.75" header="0.3" footer="0.3"/>
  <pageSetup paperSize="3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/>
  </sheetViews>
  <sheetFormatPr defaultColWidth="8.85546875" defaultRowHeight="15"/>
  <cols>
    <col min="1" max="16384" width="8.85546875" style="2"/>
  </cols>
  <sheetData>
    <row r="1" spans="1:4" ht="18.75">
      <c r="A1" s="1" t="s">
        <v>0</v>
      </c>
    </row>
    <row r="2" spans="1:4" ht="15.75">
      <c r="A2" s="34" t="s">
        <v>1</v>
      </c>
      <c r="B2" s="34"/>
      <c r="C2" s="34"/>
      <c r="D2" s="34"/>
    </row>
    <row r="3" spans="1:4">
      <c r="A3" s="35" t="s">
        <v>8</v>
      </c>
      <c r="B3" s="35"/>
      <c r="C3" s="35"/>
      <c r="D3" s="35"/>
    </row>
    <row r="5" spans="1:4" ht="18.75">
      <c r="A5" s="1" t="s">
        <v>3</v>
      </c>
    </row>
    <row r="6" spans="1:4" ht="15.75">
      <c r="A6" s="34" t="s">
        <v>4</v>
      </c>
      <c r="B6" s="34"/>
      <c r="C6" s="34"/>
      <c r="D6" s="34"/>
    </row>
    <row r="7" spans="1:4">
      <c r="A7" s="35"/>
      <c r="B7" s="35"/>
      <c r="C7" s="35"/>
      <c r="D7" s="35"/>
    </row>
    <row r="9" spans="1:4" ht="18.75">
      <c r="A9" s="1" t="s">
        <v>5</v>
      </c>
    </row>
    <row r="10" spans="1:4">
      <c r="A10" s="3" t="s">
        <v>6</v>
      </c>
    </row>
    <row r="11" spans="1:4">
      <c r="A11" s="2" t="s">
        <v>7</v>
      </c>
    </row>
    <row r="12" spans="1:4">
      <c r="A12" s="2" t="s">
        <v>9</v>
      </c>
    </row>
    <row r="15" spans="1:4">
      <c r="B15" s="2" t="s">
        <v>25</v>
      </c>
      <c r="C15" s="2" t="s">
        <v>26</v>
      </c>
    </row>
    <row r="16" spans="1:4">
      <c r="A16" s="4">
        <v>35795</v>
      </c>
      <c r="B16" s="2">
        <v>136.596</v>
      </c>
      <c r="C16" s="2">
        <v>116.59999982081354</v>
      </c>
      <c r="D16" s="5">
        <f>C16/B16</f>
        <v>0.85361211031665296</v>
      </c>
    </row>
    <row r="17" spans="1:4">
      <c r="A17" s="4">
        <v>36160</v>
      </c>
      <c r="B17" s="2">
        <v>133.643</v>
      </c>
      <c r="C17" s="2">
        <v>120.65200037322938</v>
      </c>
    </row>
    <row r="18" spans="1:4">
      <c r="A18" s="4">
        <v>36525</v>
      </c>
      <c r="B18" s="2">
        <v>140.101</v>
      </c>
      <c r="C18" s="2">
        <v>125.25699911639094</v>
      </c>
    </row>
    <row r="19" spans="1:4">
      <c r="A19" s="4">
        <v>36891</v>
      </c>
      <c r="B19" s="2">
        <v>145.62700000000001</v>
      </c>
      <c r="C19" s="2">
        <v>129.71800074726343</v>
      </c>
    </row>
    <row r="20" spans="1:4">
      <c r="A20" s="4">
        <v>37256</v>
      </c>
      <c r="B20" s="2">
        <v>152.28200000000001</v>
      </c>
      <c r="C20" s="2">
        <v>129.56299940869212</v>
      </c>
    </row>
    <row r="21" spans="1:4">
      <c r="A21" s="4">
        <v>37621</v>
      </c>
      <c r="B21" s="2">
        <v>150.23400000000001</v>
      </c>
      <c r="C21" s="2">
        <v>129.40999975800514</v>
      </c>
    </row>
    <row r="22" spans="1:4">
      <c r="A22" s="4">
        <v>37986</v>
      </c>
      <c r="B22" s="2">
        <v>157.79599999999999</v>
      </c>
      <c r="C22" s="2">
        <v>130.54700015485287</v>
      </c>
    </row>
    <row r="23" spans="1:4">
      <c r="A23" s="4">
        <v>38352</v>
      </c>
      <c r="B23" s="2">
        <v>165.03100000000001</v>
      </c>
      <c r="C23" s="2">
        <v>133.76000020653009</v>
      </c>
    </row>
    <row r="24" spans="1:4">
      <c r="A24" s="4">
        <v>38717</v>
      </c>
      <c r="B24" s="2">
        <v>173.578</v>
      </c>
      <c r="C24" s="2">
        <v>137.50300102308393</v>
      </c>
    </row>
    <row r="25" spans="1:4">
      <c r="A25" s="4">
        <v>39082</v>
      </c>
      <c r="B25" s="2">
        <v>179.37100000000001</v>
      </c>
      <c r="C25" s="2">
        <v>144.19600062072277</v>
      </c>
    </row>
    <row r="26" spans="1:4">
      <c r="A26" s="4">
        <v>39447</v>
      </c>
      <c r="B26" s="2">
        <v>188.19499999999999</v>
      </c>
      <c r="C26" s="2">
        <v>151.08099890500307</v>
      </c>
    </row>
    <row r="27" spans="1:4">
      <c r="A27" s="4">
        <v>39813</v>
      </c>
      <c r="B27" s="2">
        <v>193.565</v>
      </c>
      <c r="C27" s="2">
        <v>154.86799995601177</v>
      </c>
      <c r="D27" s="5"/>
    </row>
    <row r="28" spans="1:4">
      <c r="A28" s="4">
        <v>40178</v>
      </c>
      <c r="B28" s="2">
        <v>197.517</v>
      </c>
      <c r="C28" s="2">
        <v>153.31200100108981</v>
      </c>
      <c r="D28" s="5"/>
    </row>
    <row r="29" spans="1:4">
      <c r="A29" s="4">
        <v>40543</v>
      </c>
      <c r="B29" s="2">
        <v>205.167</v>
      </c>
      <c r="C29" s="2">
        <v>158.11399951577187</v>
      </c>
      <c r="D29" s="5"/>
    </row>
    <row r="30" spans="1:4">
      <c r="A30" s="4">
        <v>40908</v>
      </c>
      <c r="B30" s="2">
        <v>222.46</v>
      </c>
      <c r="C30" s="2">
        <v>167.24800036475062</v>
      </c>
      <c r="D30" s="5"/>
    </row>
    <row r="31" spans="1:4">
      <c r="A31" s="4">
        <v>41274</v>
      </c>
      <c r="B31" s="2">
        <v>234.19499999999999</v>
      </c>
      <c r="C31" s="2">
        <v>174.43099984899163</v>
      </c>
      <c r="D31" s="5"/>
    </row>
    <row r="32" spans="1:4">
      <c r="A32" s="4">
        <v>41639</v>
      </c>
      <c r="B32" s="2">
        <v>257.851</v>
      </c>
      <c r="C32" s="2">
        <v>177.98000109195709</v>
      </c>
      <c r="D32" s="5"/>
    </row>
    <row r="33" spans="1:6">
      <c r="A33" s="4">
        <v>42004</v>
      </c>
      <c r="B33" s="2">
        <v>346.64100000000002</v>
      </c>
      <c r="C33" s="2">
        <v>185.53000035509467</v>
      </c>
      <c r="D33" s="5">
        <f>C33/B33</f>
        <v>0.53522232036918505</v>
      </c>
    </row>
    <row r="34" spans="1:6">
      <c r="A34" s="4"/>
      <c r="C34" s="6"/>
      <c r="E34" s="6"/>
      <c r="F34" s="6"/>
    </row>
    <row r="35" spans="1:6" ht="18.75">
      <c r="A35" s="1" t="s">
        <v>0</v>
      </c>
    </row>
    <row r="36" spans="1:6" ht="15.75">
      <c r="A36" s="34" t="s">
        <v>1</v>
      </c>
      <c r="B36" s="34"/>
      <c r="C36" s="34"/>
      <c r="D36" s="34"/>
    </row>
    <row r="37" spans="1:6">
      <c r="A37" s="35" t="s">
        <v>10</v>
      </c>
      <c r="B37" s="35"/>
      <c r="C37" s="35"/>
      <c r="D37" s="35"/>
    </row>
    <row r="39" spans="1:6" ht="18.75">
      <c r="A39" s="1" t="s">
        <v>3</v>
      </c>
    </row>
    <row r="40" spans="1:6" ht="15.75">
      <c r="A40" s="34" t="s">
        <v>4</v>
      </c>
      <c r="B40" s="34"/>
      <c r="C40" s="34"/>
      <c r="D40" s="34"/>
    </row>
    <row r="41" spans="1:6">
      <c r="A41" s="35"/>
      <c r="B41" s="35"/>
      <c r="C41" s="35"/>
      <c r="D41" s="35"/>
    </row>
    <row r="43" spans="1:6" ht="18.75">
      <c r="A43" s="1" t="s">
        <v>5</v>
      </c>
    </row>
    <row r="44" spans="1:6">
      <c r="A44" s="3" t="s">
        <v>6</v>
      </c>
    </row>
    <row r="45" spans="1:6">
      <c r="A45" s="2" t="s">
        <v>7</v>
      </c>
    </row>
    <row r="46" spans="1:6">
      <c r="A46" s="2" t="s">
        <v>11</v>
      </c>
    </row>
    <row r="49" spans="1:4">
      <c r="B49" s="2" t="str">
        <f>[1]feed_usa!D1&amp;"--"&amp;[1]feed_usa!D2</f>
        <v>Rooms--Nonemployer Firms</v>
      </c>
      <c r="C49" s="2" t="str">
        <f>[1]feed_usa!D1&amp;"--"&amp;[1]feed_usa!E2</f>
        <v>Rooms--Payroll Employment</v>
      </c>
    </row>
    <row r="50" spans="1:4">
      <c r="A50" s="4">
        <v>35795</v>
      </c>
      <c r="B50" s="2">
        <v>40.598999999999997</v>
      </c>
      <c r="C50" s="2">
        <v>1702.7290068841539</v>
      </c>
      <c r="D50" s="7">
        <f>C50/B50</f>
        <v>41.940171109735559</v>
      </c>
    </row>
    <row r="51" spans="1:4">
      <c r="A51" s="4">
        <v>36160</v>
      </c>
      <c r="B51" s="2">
        <v>41.139000000000003</v>
      </c>
      <c r="C51" s="2">
        <v>1749.1029878533445</v>
      </c>
      <c r="D51" s="5"/>
    </row>
    <row r="52" spans="1:4">
      <c r="A52" s="4">
        <v>36525</v>
      </c>
      <c r="B52" s="2">
        <v>43.302999999999997</v>
      </c>
      <c r="C52" s="2">
        <v>1793.6150055858307</v>
      </c>
      <c r="D52" s="5"/>
    </row>
    <row r="53" spans="1:4">
      <c r="A53" s="4">
        <v>36891</v>
      </c>
      <c r="B53" s="2">
        <v>44.305</v>
      </c>
      <c r="C53" s="2">
        <v>1832.0409941184334</v>
      </c>
      <c r="D53" s="5"/>
    </row>
    <row r="54" spans="1:4">
      <c r="A54" s="4">
        <v>37256</v>
      </c>
      <c r="B54" s="2">
        <v>45.106999999999999</v>
      </c>
      <c r="C54" s="2">
        <v>1805.3420053343289</v>
      </c>
      <c r="D54" s="5"/>
    </row>
    <row r="55" spans="1:4">
      <c r="A55" s="4">
        <v>37621</v>
      </c>
      <c r="B55" s="2">
        <v>45.133000000000003</v>
      </c>
      <c r="C55" s="2">
        <v>1744.4190095611848</v>
      </c>
      <c r="D55" s="5"/>
    </row>
    <row r="56" spans="1:4">
      <c r="A56" s="4">
        <v>37986</v>
      </c>
      <c r="B56" s="2">
        <v>46.875999999999998</v>
      </c>
      <c r="C56" s="2">
        <v>1740.0780093451031</v>
      </c>
      <c r="D56" s="5"/>
    </row>
    <row r="57" spans="1:4">
      <c r="A57" s="4">
        <v>38352</v>
      </c>
      <c r="B57" s="2">
        <v>49.645000000000003</v>
      </c>
      <c r="C57" s="2">
        <v>1757.5770037849434</v>
      </c>
      <c r="D57" s="5"/>
    </row>
    <row r="58" spans="1:4">
      <c r="A58" s="4">
        <v>38717</v>
      </c>
      <c r="B58" s="2">
        <v>49.234999999999999</v>
      </c>
      <c r="C58" s="2">
        <v>1779.5600053737871</v>
      </c>
      <c r="D58" s="5"/>
    </row>
    <row r="59" spans="1:4">
      <c r="A59" s="4">
        <v>39082</v>
      </c>
      <c r="B59" s="2">
        <v>48.325000000000003</v>
      </c>
      <c r="C59" s="2">
        <v>1794.0249954792671</v>
      </c>
      <c r="D59" s="5"/>
    </row>
    <row r="60" spans="1:4">
      <c r="A60" s="4">
        <v>39447</v>
      </c>
      <c r="B60" s="2">
        <v>47.756</v>
      </c>
      <c r="C60" s="2">
        <v>1821.1949995602481</v>
      </c>
      <c r="D60" s="5"/>
    </row>
    <row r="61" spans="1:4">
      <c r="A61" s="4">
        <v>39813</v>
      </c>
      <c r="B61" s="2">
        <v>47.548000000000002</v>
      </c>
      <c r="C61" s="2">
        <v>1824.8079961477779</v>
      </c>
      <c r="D61" s="5"/>
    </row>
    <row r="62" spans="1:4">
      <c r="A62" s="4">
        <v>40178</v>
      </c>
      <c r="B62" s="2">
        <v>46.854999999999997</v>
      </c>
      <c r="C62" s="2">
        <v>1710.173994212877</v>
      </c>
      <c r="D62" s="5"/>
    </row>
    <row r="63" spans="1:4">
      <c r="A63" s="4">
        <v>40543</v>
      </c>
      <c r="B63" s="2">
        <v>47.508000000000003</v>
      </c>
      <c r="C63" s="2">
        <v>1705.3610056093894</v>
      </c>
      <c r="D63" s="5"/>
    </row>
    <row r="64" spans="1:4">
      <c r="A64" s="4">
        <v>40908</v>
      </c>
      <c r="B64" s="2">
        <v>49.128999999999998</v>
      </c>
      <c r="C64" s="2">
        <v>1738.6009934614412</v>
      </c>
      <c r="D64" s="5"/>
    </row>
    <row r="65" spans="1:4">
      <c r="A65" s="4">
        <v>41274</v>
      </c>
      <c r="B65" s="2">
        <v>50.654000000000003</v>
      </c>
      <c r="C65" s="2">
        <v>1767.2479907157831</v>
      </c>
      <c r="D65" s="5"/>
    </row>
    <row r="66" spans="1:4">
      <c r="A66" s="4">
        <v>41639</v>
      </c>
      <c r="B66" s="2">
        <v>50.92</v>
      </c>
      <c r="C66" s="2">
        <v>1797.4880033335648</v>
      </c>
      <c r="D66" s="5"/>
    </row>
    <row r="67" spans="1:4">
      <c r="A67" s="4">
        <v>42004</v>
      </c>
      <c r="B67" s="2">
        <v>55.561</v>
      </c>
      <c r="C67" s="2">
        <v>1830.6039963453077</v>
      </c>
      <c r="D67" s="7">
        <f t="shared" ref="D67" si="0">C67/B67</f>
        <v>32.947643065195152</v>
      </c>
    </row>
  </sheetData>
  <mergeCells count="8">
    <mergeCell ref="A40:D40"/>
    <mergeCell ref="A41:D41"/>
    <mergeCell ref="A2:D2"/>
    <mergeCell ref="A3:D3"/>
    <mergeCell ref="A6:D6"/>
    <mergeCell ref="A7:D7"/>
    <mergeCell ref="A36:D36"/>
    <mergeCell ref="A37:D37"/>
  </mergeCells>
  <pageMargins left="0.7" right="0.7" top="0.75" bottom="0.75" header="0.3" footer="0.3"/>
  <pageSetup paperSize="3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1" sqref="B11:C13"/>
    </sheetView>
  </sheetViews>
  <sheetFormatPr defaultColWidth="8.85546875" defaultRowHeight="15"/>
  <cols>
    <col min="1" max="1" width="8.85546875" style="2"/>
    <col min="2" max="2" width="32.85546875" style="2" customWidth="1"/>
    <col min="3" max="16384" width="8.85546875" style="2"/>
  </cols>
  <sheetData>
    <row r="1" spans="1:4" ht="18.75">
      <c r="A1" s="1" t="s">
        <v>0</v>
      </c>
    </row>
    <row r="2" spans="1:4" ht="15.75">
      <c r="A2" s="34" t="s">
        <v>1</v>
      </c>
      <c r="B2" s="34"/>
      <c r="C2" s="34"/>
      <c r="D2" s="34"/>
    </row>
    <row r="3" spans="1:4">
      <c r="A3" s="35" t="s">
        <v>12</v>
      </c>
      <c r="B3" s="35"/>
      <c r="C3" s="35"/>
      <c r="D3" s="35"/>
    </row>
    <row r="5" spans="1:4" ht="18.75">
      <c r="A5" s="1" t="s">
        <v>3</v>
      </c>
    </row>
    <row r="6" spans="1:4" ht="15.75">
      <c r="A6" s="34" t="s">
        <v>4</v>
      </c>
      <c r="B6" s="34"/>
      <c r="C6" s="34"/>
      <c r="D6" s="34"/>
    </row>
    <row r="7" spans="1:4">
      <c r="A7" s="35" t="s">
        <v>13</v>
      </c>
      <c r="B7" s="35"/>
      <c r="C7" s="35"/>
      <c r="D7" s="35"/>
    </row>
    <row r="9" spans="1:4" ht="18.75">
      <c r="A9" s="1" t="s">
        <v>14</v>
      </c>
    </row>
    <row r="10" spans="1:4">
      <c r="B10" s="2" t="s">
        <v>15</v>
      </c>
      <c r="C10" s="2" t="s">
        <v>16</v>
      </c>
    </row>
    <row r="11" spans="1:4">
      <c r="A11" s="2" t="s">
        <v>17</v>
      </c>
      <c r="B11" s="8">
        <v>7.8075982283271284E-2</v>
      </c>
      <c r="C11" s="8">
        <v>6.5256380754249221E-2</v>
      </c>
    </row>
    <row r="12" spans="1:4">
      <c r="A12" s="9" t="s">
        <v>18</v>
      </c>
      <c r="B12" s="10">
        <v>0.68955533784672984</v>
      </c>
      <c r="C12" s="10">
        <v>0.17339388620416285</v>
      </c>
    </row>
    <row r="13" spans="1:4">
      <c r="A13" s="9" t="s">
        <v>19</v>
      </c>
      <c r="B13" s="10">
        <v>0.16950829334006889</v>
      </c>
      <c r="C13" s="10">
        <v>7.3440749685234064E-2</v>
      </c>
    </row>
    <row r="14" spans="1:4">
      <c r="A14" s="9"/>
      <c r="B14" s="10"/>
      <c r="C14" s="11"/>
    </row>
    <row r="15" spans="1:4">
      <c r="A15" s="9"/>
      <c r="B15" s="10"/>
      <c r="C15" s="11"/>
    </row>
    <row r="17" spans="1:1" ht="18.75">
      <c r="A17" s="1" t="s">
        <v>5</v>
      </c>
    </row>
    <row r="18" spans="1:1">
      <c r="A18" s="3" t="s">
        <v>6</v>
      </c>
    </row>
    <row r="19" spans="1:1">
      <c r="A19" s="2" t="s">
        <v>20</v>
      </c>
    </row>
    <row r="20" spans="1:1">
      <c r="A20" s="2" t="s">
        <v>21</v>
      </c>
    </row>
  </sheetData>
  <mergeCells count="4">
    <mergeCell ref="A2:D2"/>
    <mergeCell ref="A3:D3"/>
    <mergeCell ref="A6:D6"/>
    <mergeCell ref="A7:D7"/>
  </mergeCells>
  <pageMargins left="0.7" right="0.7" top="0.75" bottom="0.75" header="0.3" footer="0.3"/>
  <pageSetup paperSize="3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workbookViewId="0">
      <selection activeCell="C15" sqref="C15"/>
    </sheetView>
  </sheetViews>
  <sheetFormatPr defaultColWidth="8.85546875" defaultRowHeight="15"/>
  <cols>
    <col min="1" max="16384" width="8.85546875" style="2"/>
  </cols>
  <sheetData>
    <row r="1" spans="1:7" ht="18.75">
      <c r="A1" s="1" t="s">
        <v>0</v>
      </c>
    </row>
    <row r="2" spans="1:7" ht="18.75">
      <c r="A2" s="34" t="s">
        <v>1</v>
      </c>
      <c r="B2" s="34"/>
      <c r="C2" s="34"/>
      <c r="D2" s="34"/>
      <c r="E2" s="12"/>
      <c r="G2" s="1" t="s">
        <v>5</v>
      </c>
    </row>
    <row r="3" spans="1:7">
      <c r="A3" s="36" t="s">
        <v>86</v>
      </c>
      <c r="B3" s="35"/>
      <c r="C3" s="35"/>
      <c r="D3" s="35"/>
      <c r="E3" s="13"/>
      <c r="G3" s="3" t="s">
        <v>6</v>
      </c>
    </row>
    <row r="4" spans="1:7">
      <c r="G4" s="2" t="s">
        <v>7</v>
      </c>
    </row>
    <row r="5" spans="1:7" ht="18.75">
      <c r="A5" s="1" t="s">
        <v>3</v>
      </c>
      <c r="G5" s="2" t="s">
        <v>9</v>
      </c>
    </row>
    <row r="6" spans="1:7" ht="15.75">
      <c r="A6" s="34" t="s">
        <v>4</v>
      </c>
      <c r="B6" s="34"/>
      <c r="C6" s="34"/>
      <c r="D6" s="34"/>
      <c r="E6" s="12"/>
      <c r="G6" s="2" t="s">
        <v>22</v>
      </c>
    </row>
    <row r="7" spans="1:7">
      <c r="A7" s="13"/>
      <c r="B7" s="13"/>
      <c r="C7" s="13"/>
      <c r="D7" s="13"/>
      <c r="E7" s="13"/>
    </row>
    <row r="9" spans="1:7" ht="18.75">
      <c r="A9" s="1" t="s">
        <v>14</v>
      </c>
    </row>
    <row r="11" spans="1:7">
      <c r="B11" s="6"/>
      <c r="C11" s="6"/>
      <c r="D11" s="6"/>
      <c r="E11" s="6"/>
    </row>
    <row r="12" spans="1:7">
      <c r="B12" s="6"/>
      <c r="C12" s="6"/>
      <c r="D12" s="6"/>
      <c r="E12" s="6"/>
    </row>
    <row r="13" spans="1:7">
      <c r="A13" s="35"/>
      <c r="B13" s="35"/>
      <c r="C13" s="35"/>
      <c r="D13" s="35"/>
      <c r="E13" s="6"/>
    </row>
    <row r="14" spans="1:7">
      <c r="B14" s="6"/>
      <c r="C14" s="6"/>
      <c r="D14" s="6"/>
      <c r="E14" s="6"/>
    </row>
    <row r="15" spans="1:7">
      <c r="B15" s="6"/>
      <c r="C15" s="6"/>
      <c r="D15" s="6"/>
      <c r="E15" s="6"/>
    </row>
    <row r="16" spans="1:7">
      <c r="B16" s="6"/>
      <c r="C16" s="6"/>
      <c r="D16" s="6"/>
      <c r="E16" s="6"/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/>
    </row>
    <row r="21" spans="2:5">
      <c r="B21" s="6"/>
      <c r="C21" s="6"/>
      <c r="D21" s="6"/>
      <c r="E21" s="6"/>
    </row>
    <row r="22" spans="2:5">
      <c r="B22" s="6"/>
      <c r="C22" s="6"/>
      <c r="D22" s="6"/>
      <c r="E22" s="6"/>
    </row>
    <row r="23" spans="2:5">
      <c r="C23" s="6"/>
      <c r="D23" s="6"/>
      <c r="E23" s="6"/>
    </row>
    <row r="24" spans="2:5">
      <c r="B24" s="6"/>
      <c r="C24" s="6"/>
      <c r="D24" s="6"/>
      <c r="E24" s="6"/>
    </row>
    <row r="25" spans="2:5">
      <c r="B25" s="6"/>
      <c r="C25" s="6"/>
      <c r="D25" s="6"/>
      <c r="E25" s="6"/>
    </row>
    <row r="26" spans="2:5">
      <c r="B26" s="6"/>
      <c r="C26" s="6"/>
      <c r="D26" s="6"/>
      <c r="E26" s="6"/>
    </row>
    <row r="27" spans="2:5">
      <c r="B27" s="6"/>
      <c r="C27" s="6"/>
      <c r="D27" s="6"/>
      <c r="E27" s="6"/>
    </row>
    <row r="28" spans="2:5">
      <c r="B28" s="6"/>
      <c r="C28" s="6"/>
      <c r="D28" s="6"/>
      <c r="E28" s="6"/>
    </row>
    <row r="29" spans="2:5">
      <c r="B29" s="6"/>
      <c r="C29" s="6"/>
      <c r="D29" s="6"/>
      <c r="E29" s="6"/>
    </row>
    <row r="30" spans="2:5">
      <c r="B30" s="6"/>
      <c r="C30" s="6"/>
      <c r="D30" s="6"/>
      <c r="E30" s="6"/>
    </row>
    <row r="31" spans="2:5">
      <c r="B31" s="6"/>
      <c r="C31" s="6"/>
      <c r="D31" s="6"/>
      <c r="E31" s="6"/>
    </row>
    <row r="32" spans="2:5">
      <c r="B32" s="6"/>
      <c r="C32" s="6"/>
      <c r="D32" s="6"/>
      <c r="E32" s="6"/>
    </row>
    <row r="33" spans="2:5">
      <c r="B33" s="6"/>
      <c r="C33" s="6"/>
      <c r="D33" s="6"/>
      <c r="E33" s="6"/>
    </row>
    <row r="34" spans="2:5">
      <c r="B34" s="6"/>
      <c r="C34" s="6"/>
      <c r="D34" s="6"/>
      <c r="E34" s="6"/>
    </row>
    <row r="35" spans="2:5">
      <c r="B35" s="6"/>
      <c r="C35" s="6"/>
      <c r="D35" s="6"/>
      <c r="E35" s="6"/>
    </row>
    <row r="36" spans="2:5">
      <c r="B36" s="6"/>
      <c r="C36" s="6"/>
      <c r="D36" s="6"/>
      <c r="E36" s="6"/>
    </row>
    <row r="37" spans="2:5">
      <c r="B37" s="6"/>
      <c r="C37" s="6"/>
      <c r="D37" s="6"/>
      <c r="E37" s="6"/>
    </row>
    <row r="38" spans="2:5">
      <c r="B38" s="6"/>
      <c r="C38" s="6"/>
      <c r="D38" s="6"/>
      <c r="E38" s="6"/>
    </row>
    <row r="39" spans="2:5">
      <c r="B39" s="6"/>
      <c r="C39" s="6"/>
      <c r="D39" s="6"/>
      <c r="E39" s="6"/>
    </row>
    <row r="40" spans="2:5">
      <c r="B40" s="6"/>
      <c r="C40" s="6"/>
      <c r="D40" s="6"/>
      <c r="E40" s="6"/>
    </row>
    <row r="41" spans="2:5">
      <c r="B41" s="6"/>
      <c r="C41" s="6"/>
      <c r="D41" s="6"/>
      <c r="E41" s="6"/>
    </row>
    <row r="42" spans="2:5">
      <c r="B42" s="6"/>
      <c r="C42" s="6"/>
      <c r="D42" s="6"/>
      <c r="E42" s="6"/>
    </row>
    <row r="43" spans="2:5">
      <c r="B43" s="6"/>
      <c r="C43" s="6"/>
      <c r="D43" s="6"/>
      <c r="E43" s="6"/>
    </row>
    <row r="44" spans="2:5">
      <c r="B44" s="6"/>
      <c r="C44" s="6"/>
      <c r="D44" s="6"/>
      <c r="E44" s="6"/>
    </row>
    <row r="45" spans="2:5">
      <c r="B45" s="6"/>
      <c r="C45" s="6"/>
      <c r="D45" s="6"/>
      <c r="E45" s="6"/>
    </row>
    <row r="46" spans="2:5">
      <c r="B46" s="6"/>
      <c r="C46" s="6"/>
      <c r="D46" s="6"/>
      <c r="E46" s="6"/>
    </row>
    <row r="47" spans="2:5">
      <c r="B47" s="6"/>
      <c r="C47" s="6"/>
      <c r="D47" s="6"/>
      <c r="E47" s="6"/>
    </row>
    <row r="48" spans="2:5">
      <c r="B48" s="6"/>
      <c r="C48" s="6"/>
      <c r="D48" s="6"/>
      <c r="E48" s="6"/>
    </row>
    <row r="49" spans="2:5">
      <c r="B49" s="6"/>
      <c r="C49" s="6"/>
      <c r="D49" s="6"/>
      <c r="E49" s="6"/>
    </row>
    <row r="50" spans="2:5">
      <c r="B50" s="6"/>
      <c r="C50" s="6"/>
      <c r="D50" s="6"/>
      <c r="E50" s="6"/>
    </row>
    <row r="51" spans="2:5">
      <c r="B51" s="6"/>
      <c r="C51" s="6"/>
      <c r="D51" s="6"/>
      <c r="E51" s="6"/>
    </row>
    <row r="52" spans="2:5">
      <c r="B52" s="6"/>
      <c r="C52" s="6"/>
      <c r="D52" s="6"/>
      <c r="E52" s="6"/>
    </row>
    <row r="53" spans="2:5">
      <c r="B53" s="6"/>
      <c r="C53" s="6"/>
      <c r="D53" s="6"/>
      <c r="E53" s="6"/>
    </row>
    <row r="54" spans="2:5">
      <c r="B54" s="6"/>
      <c r="C54" s="6"/>
      <c r="D54" s="6"/>
      <c r="E54" s="6"/>
    </row>
    <row r="55" spans="2:5">
      <c r="B55" s="6"/>
      <c r="C55" s="6"/>
      <c r="D55" s="6"/>
      <c r="E55" s="6"/>
    </row>
    <row r="56" spans="2:5">
      <c r="B56" s="6"/>
      <c r="C56" s="6"/>
      <c r="D56" s="6"/>
      <c r="E56" s="6"/>
    </row>
    <row r="57" spans="2:5">
      <c r="B57" s="6"/>
      <c r="C57" s="6"/>
      <c r="D57" s="6"/>
      <c r="E57" s="6"/>
    </row>
    <row r="58" spans="2:5">
      <c r="B58" s="6"/>
      <c r="C58" s="6"/>
      <c r="D58" s="6"/>
      <c r="E58" s="6"/>
    </row>
    <row r="59" spans="2:5">
      <c r="B59" s="6"/>
      <c r="C59" s="6"/>
      <c r="D59" s="6"/>
      <c r="E59" s="6"/>
    </row>
    <row r="60" spans="2:5">
      <c r="B60" s="6"/>
      <c r="C60" s="6"/>
      <c r="D60" s="6"/>
      <c r="E60" s="6"/>
    </row>
    <row r="61" spans="2:5">
      <c r="B61" s="6"/>
      <c r="C61" s="6"/>
      <c r="D61" s="6"/>
      <c r="E61" s="6"/>
    </row>
    <row r="62" spans="2:5">
      <c r="B62" s="6"/>
      <c r="C62" s="6"/>
      <c r="D62" s="6"/>
      <c r="E62" s="6"/>
    </row>
    <row r="63" spans="2:5">
      <c r="B63" s="6"/>
      <c r="C63" s="6"/>
      <c r="D63" s="6"/>
      <c r="E63" s="6"/>
    </row>
    <row r="64" spans="2:5">
      <c r="B64" s="6"/>
      <c r="C64" s="6"/>
      <c r="D64" s="6"/>
      <c r="E64" s="6"/>
    </row>
    <row r="65" spans="2:5">
      <c r="B65" s="6"/>
      <c r="C65" s="6"/>
      <c r="D65" s="6"/>
      <c r="E65" s="6"/>
    </row>
    <row r="66" spans="2:5">
      <c r="B66" s="6"/>
      <c r="C66" s="6"/>
      <c r="D66" s="6"/>
      <c r="E66" s="6"/>
    </row>
    <row r="67" spans="2:5">
      <c r="B67" s="6"/>
      <c r="C67" s="6"/>
      <c r="D67" s="6"/>
      <c r="E67" s="6"/>
    </row>
    <row r="68" spans="2:5">
      <c r="B68" s="6"/>
      <c r="C68" s="6"/>
      <c r="D68" s="6"/>
      <c r="E68" s="6"/>
    </row>
    <row r="69" spans="2:5">
      <c r="B69" s="6"/>
      <c r="C69" s="6"/>
      <c r="D69" s="6"/>
      <c r="E69" s="6"/>
    </row>
    <row r="70" spans="2:5">
      <c r="B70" s="6"/>
      <c r="C70" s="6"/>
      <c r="D70" s="6"/>
      <c r="E70" s="6"/>
    </row>
    <row r="71" spans="2:5">
      <c r="B71" s="6"/>
      <c r="C71" s="6"/>
      <c r="D71" s="6"/>
      <c r="E71" s="6"/>
    </row>
    <row r="72" spans="2:5">
      <c r="B72" s="6"/>
      <c r="C72" s="6"/>
      <c r="D72" s="6"/>
      <c r="E72" s="6"/>
    </row>
    <row r="73" spans="2:5">
      <c r="B73" s="6"/>
      <c r="C73" s="6"/>
      <c r="D73" s="6"/>
      <c r="E73" s="6"/>
    </row>
    <row r="74" spans="2:5">
      <c r="B74" s="6"/>
      <c r="C74" s="6"/>
      <c r="D74" s="6"/>
      <c r="E74" s="6"/>
    </row>
    <row r="75" spans="2:5">
      <c r="B75" s="6"/>
      <c r="C75" s="6"/>
      <c r="D75" s="6"/>
      <c r="E75" s="6"/>
    </row>
    <row r="76" spans="2:5">
      <c r="B76" s="6"/>
      <c r="C76" s="6"/>
      <c r="D76" s="6"/>
      <c r="E76" s="6"/>
    </row>
    <row r="77" spans="2:5">
      <c r="B77" s="6"/>
      <c r="C77" s="6"/>
      <c r="D77" s="6"/>
      <c r="E77" s="6"/>
    </row>
    <row r="78" spans="2:5">
      <c r="B78" s="6"/>
      <c r="C78" s="6"/>
      <c r="D78" s="6"/>
      <c r="E78" s="6"/>
    </row>
    <row r="79" spans="2:5">
      <c r="B79" s="6"/>
      <c r="C79" s="6"/>
      <c r="D79" s="6"/>
      <c r="E79" s="6"/>
    </row>
    <row r="80" spans="2:5">
      <c r="B80" s="6"/>
      <c r="C80" s="6"/>
      <c r="D80" s="6"/>
      <c r="E80" s="6"/>
    </row>
    <row r="81" spans="2:5">
      <c r="B81" s="6"/>
      <c r="C81" s="6"/>
      <c r="D81" s="6"/>
      <c r="E81" s="6"/>
    </row>
    <row r="82" spans="2:5">
      <c r="B82" s="6"/>
      <c r="C82" s="6"/>
      <c r="D82" s="6"/>
      <c r="E82" s="6"/>
    </row>
    <row r="83" spans="2:5">
      <c r="B83" s="6"/>
      <c r="C83" s="6"/>
      <c r="D83" s="6"/>
      <c r="E83" s="6"/>
    </row>
    <row r="84" spans="2:5">
      <c r="B84" s="6"/>
      <c r="C84" s="6"/>
      <c r="D84" s="6"/>
      <c r="E84" s="6"/>
    </row>
    <row r="85" spans="2:5">
      <c r="B85" s="6"/>
      <c r="C85" s="6"/>
      <c r="D85" s="6"/>
      <c r="E85" s="6"/>
    </row>
    <row r="86" spans="2:5">
      <c r="B86" s="6"/>
      <c r="C86" s="6"/>
      <c r="D86" s="6"/>
      <c r="E86" s="6"/>
    </row>
    <row r="87" spans="2:5">
      <c r="B87" s="6"/>
      <c r="C87" s="6"/>
      <c r="D87" s="6"/>
      <c r="E87" s="6"/>
    </row>
    <row r="88" spans="2:5">
      <c r="B88" s="6"/>
      <c r="C88" s="6"/>
      <c r="D88" s="6"/>
      <c r="E88" s="6"/>
    </row>
    <row r="89" spans="2:5">
      <c r="B89" s="6"/>
      <c r="C89" s="6"/>
      <c r="D89" s="6"/>
      <c r="E89" s="6"/>
    </row>
    <row r="90" spans="2:5">
      <c r="B90" s="6"/>
      <c r="C90" s="6"/>
      <c r="D90" s="6"/>
      <c r="E90" s="6"/>
    </row>
    <row r="91" spans="2:5">
      <c r="B91" s="6"/>
      <c r="C91" s="6"/>
      <c r="D91" s="6"/>
      <c r="E91" s="6"/>
    </row>
    <row r="92" spans="2:5">
      <c r="B92" s="6"/>
      <c r="C92" s="6"/>
      <c r="D92" s="6"/>
      <c r="E92" s="6"/>
    </row>
    <row r="93" spans="2:5">
      <c r="B93" s="6"/>
      <c r="C93" s="6"/>
      <c r="D93" s="6"/>
      <c r="E93" s="6"/>
    </row>
    <row r="94" spans="2:5">
      <c r="B94" s="6"/>
      <c r="C94" s="6"/>
      <c r="D94" s="6"/>
      <c r="E94" s="6"/>
    </row>
    <row r="95" spans="2:5">
      <c r="B95" s="6"/>
      <c r="C95" s="6"/>
      <c r="D95" s="6"/>
      <c r="E95" s="6"/>
    </row>
    <row r="96" spans="2:5">
      <c r="B96" s="6"/>
      <c r="C96" s="6"/>
      <c r="D96" s="6"/>
      <c r="E96" s="6"/>
    </row>
    <row r="97" spans="2:5">
      <c r="B97" s="6"/>
      <c r="C97" s="6"/>
      <c r="D97" s="6"/>
      <c r="E97" s="6"/>
    </row>
  </sheetData>
  <mergeCells count="4">
    <mergeCell ref="A2:D2"/>
    <mergeCell ref="A3:D3"/>
    <mergeCell ref="A6:D6"/>
    <mergeCell ref="A13:D13"/>
  </mergeCells>
  <pageMargins left="0.7" right="0.7" top="0.75" bottom="0.75" header="0.3" footer="0.3"/>
  <pageSetup paperSize="3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>
      <selection activeCell="A4" sqref="A4"/>
    </sheetView>
  </sheetViews>
  <sheetFormatPr defaultColWidth="8.85546875" defaultRowHeight="15"/>
  <cols>
    <col min="1" max="16384" width="8.85546875" style="2"/>
  </cols>
  <sheetData>
    <row r="1" spans="1:7" ht="18.75">
      <c r="A1" s="1" t="s">
        <v>0</v>
      </c>
    </row>
    <row r="2" spans="1:7" ht="18.75">
      <c r="A2" s="34" t="s">
        <v>1</v>
      </c>
      <c r="B2" s="34"/>
      <c r="C2" s="34"/>
      <c r="D2" s="34"/>
      <c r="E2" s="12"/>
      <c r="G2" s="1" t="s">
        <v>5</v>
      </c>
    </row>
    <row r="3" spans="1:7">
      <c r="A3" s="36" t="s">
        <v>85</v>
      </c>
      <c r="B3" s="35"/>
      <c r="C3" s="35"/>
      <c r="D3" s="35"/>
      <c r="E3" s="13"/>
      <c r="G3" s="3" t="s">
        <v>6</v>
      </c>
    </row>
    <row r="4" spans="1:7">
      <c r="G4" s="2" t="s">
        <v>7</v>
      </c>
    </row>
    <row r="5" spans="1:7" ht="18.75">
      <c r="A5" s="1" t="s">
        <v>3</v>
      </c>
      <c r="G5" s="2" t="s">
        <v>11</v>
      </c>
    </row>
    <row r="6" spans="1:7" ht="15.75">
      <c r="A6" s="34" t="s">
        <v>4</v>
      </c>
      <c r="B6" s="34"/>
      <c r="C6" s="34"/>
      <c r="D6" s="34"/>
      <c r="E6" s="12"/>
    </row>
    <row r="7" spans="1:7">
      <c r="A7" s="13"/>
      <c r="B7" s="13"/>
      <c r="C7" s="13"/>
      <c r="D7" s="13"/>
      <c r="E7" s="13"/>
    </row>
    <row r="9" spans="1:7" ht="18.75">
      <c r="A9" s="1" t="s">
        <v>14</v>
      </c>
    </row>
    <row r="11" spans="1:7">
      <c r="B11" s="6"/>
      <c r="C11" s="6"/>
      <c r="D11" s="6"/>
      <c r="E11" s="6"/>
    </row>
    <row r="12" spans="1:7">
      <c r="B12" s="6"/>
      <c r="C12" s="6"/>
      <c r="D12" s="6"/>
      <c r="E12" s="6"/>
    </row>
    <row r="13" spans="1:7">
      <c r="A13" s="35"/>
      <c r="B13" s="35"/>
      <c r="C13" s="35"/>
      <c r="D13" s="35"/>
      <c r="E13" s="6"/>
    </row>
    <row r="14" spans="1:7">
      <c r="B14" s="6"/>
      <c r="C14" s="6"/>
      <c r="D14" s="6"/>
      <c r="E14" s="6"/>
    </row>
    <row r="15" spans="1:7">
      <c r="B15" s="6"/>
      <c r="C15" s="6"/>
      <c r="D15" s="6"/>
      <c r="E15" s="6"/>
    </row>
    <row r="16" spans="1:7">
      <c r="B16" s="6"/>
      <c r="C16" s="6"/>
      <c r="D16" s="6"/>
      <c r="E16" s="6"/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/>
    </row>
    <row r="21" spans="2:5">
      <c r="B21" s="6"/>
      <c r="C21" s="6"/>
      <c r="D21" s="6"/>
      <c r="E21" s="6"/>
    </row>
    <row r="22" spans="2:5">
      <c r="B22" s="6"/>
      <c r="C22" s="6"/>
      <c r="D22" s="6"/>
      <c r="E22" s="6"/>
    </row>
    <row r="23" spans="2:5">
      <c r="C23" s="6"/>
      <c r="D23" s="6"/>
      <c r="E23" s="6"/>
    </row>
    <row r="24" spans="2:5">
      <c r="B24" s="6"/>
      <c r="C24" s="6"/>
      <c r="D24" s="6"/>
      <c r="E24" s="6"/>
    </row>
    <row r="25" spans="2:5">
      <c r="B25" s="6"/>
      <c r="C25" s="6"/>
      <c r="D25" s="6"/>
      <c r="E25" s="6"/>
    </row>
    <row r="26" spans="2:5">
      <c r="B26" s="6"/>
      <c r="C26" s="6"/>
      <c r="D26" s="6"/>
      <c r="E26" s="6"/>
    </row>
    <row r="27" spans="2:5">
      <c r="B27" s="6"/>
      <c r="C27" s="6"/>
      <c r="D27" s="6"/>
      <c r="E27" s="6"/>
    </row>
    <row r="28" spans="2:5">
      <c r="B28" s="6"/>
      <c r="C28" s="6"/>
      <c r="D28" s="6"/>
      <c r="E28" s="6"/>
    </row>
    <row r="29" spans="2:5">
      <c r="B29" s="6"/>
      <c r="C29" s="6"/>
      <c r="D29" s="6"/>
      <c r="E29" s="6"/>
    </row>
    <row r="30" spans="2:5">
      <c r="B30" s="6"/>
      <c r="C30" s="6"/>
      <c r="D30" s="6"/>
      <c r="E30" s="6"/>
    </row>
    <row r="31" spans="2:5">
      <c r="B31" s="6"/>
      <c r="C31" s="6"/>
      <c r="D31" s="6"/>
      <c r="E31" s="6"/>
    </row>
    <row r="32" spans="2:5">
      <c r="B32" s="6"/>
      <c r="C32" s="6"/>
      <c r="D32" s="6"/>
      <c r="E32" s="6"/>
    </row>
    <row r="33" spans="2:5">
      <c r="B33" s="6"/>
      <c r="C33" s="6"/>
      <c r="D33" s="6"/>
      <c r="E33" s="6"/>
    </row>
    <row r="34" spans="2:5">
      <c r="B34" s="6"/>
      <c r="C34" s="6"/>
      <c r="D34" s="6"/>
      <c r="E34" s="6"/>
    </row>
    <row r="35" spans="2:5">
      <c r="B35" s="6"/>
      <c r="C35" s="6"/>
      <c r="D35" s="6"/>
      <c r="E35" s="6"/>
    </row>
    <row r="36" spans="2:5">
      <c r="B36" s="6"/>
      <c r="C36" s="6"/>
      <c r="D36" s="6"/>
      <c r="E36" s="6"/>
    </row>
    <row r="37" spans="2:5">
      <c r="B37" s="6"/>
      <c r="C37" s="6"/>
      <c r="D37" s="6"/>
      <c r="E37" s="6"/>
    </row>
    <row r="38" spans="2:5">
      <c r="B38" s="6"/>
      <c r="C38" s="6"/>
      <c r="D38" s="6"/>
      <c r="E38" s="6"/>
    </row>
    <row r="39" spans="2:5">
      <c r="B39" s="6"/>
      <c r="C39" s="6"/>
      <c r="D39" s="6"/>
      <c r="E39" s="6"/>
    </row>
    <row r="40" spans="2:5">
      <c r="B40" s="6"/>
      <c r="C40" s="6"/>
      <c r="D40" s="6"/>
      <c r="E40" s="6"/>
    </row>
    <row r="41" spans="2:5">
      <c r="B41" s="6"/>
      <c r="C41" s="6"/>
      <c r="D41" s="6"/>
      <c r="E41" s="6"/>
    </row>
    <row r="42" spans="2:5">
      <c r="B42" s="6"/>
      <c r="C42" s="6"/>
      <c r="D42" s="6"/>
      <c r="E42" s="6"/>
    </row>
    <row r="43" spans="2:5">
      <c r="B43" s="6"/>
      <c r="C43" s="6"/>
      <c r="D43" s="6"/>
      <c r="E43" s="6"/>
    </row>
    <row r="44" spans="2:5">
      <c r="B44" s="6"/>
      <c r="C44" s="6"/>
      <c r="D44" s="6"/>
      <c r="E44" s="6"/>
    </row>
    <row r="45" spans="2:5">
      <c r="B45" s="6"/>
      <c r="C45" s="6"/>
      <c r="D45" s="6"/>
      <c r="E45" s="6"/>
    </row>
    <row r="46" spans="2:5">
      <c r="B46" s="6"/>
      <c r="C46" s="6"/>
      <c r="D46" s="6"/>
      <c r="E46" s="6"/>
    </row>
    <row r="47" spans="2:5">
      <c r="B47" s="6"/>
      <c r="C47" s="6"/>
      <c r="D47" s="6"/>
      <c r="E47" s="6"/>
    </row>
    <row r="48" spans="2:5">
      <c r="B48" s="6"/>
      <c r="C48" s="6"/>
      <c r="D48" s="6"/>
      <c r="E48" s="6"/>
    </row>
    <row r="49" spans="2:5">
      <c r="B49" s="6"/>
      <c r="C49" s="6"/>
      <c r="D49" s="6"/>
      <c r="E49" s="6"/>
    </row>
    <row r="50" spans="2:5">
      <c r="B50" s="6"/>
      <c r="C50" s="6"/>
      <c r="D50" s="6"/>
      <c r="E50" s="6"/>
    </row>
    <row r="51" spans="2:5">
      <c r="B51" s="6"/>
      <c r="C51" s="6"/>
      <c r="D51" s="6"/>
      <c r="E51" s="6"/>
    </row>
    <row r="52" spans="2:5">
      <c r="B52" s="6"/>
      <c r="C52" s="6"/>
      <c r="D52" s="6"/>
      <c r="E52" s="6"/>
    </row>
    <row r="53" spans="2:5">
      <c r="B53" s="6"/>
      <c r="C53" s="6"/>
      <c r="D53" s="6"/>
      <c r="E53" s="6"/>
    </row>
    <row r="54" spans="2:5">
      <c r="B54" s="6"/>
      <c r="C54" s="6"/>
      <c r="D54" s="6"/>
      <c r="E54" s="6"/>
    </row>
    <row r="55" spans="2:5">
      <c r="B55" s="6"/>
      <c r="C55" s="6"/>
      <c r="D55" s="6"/>
      <c r="E55" s="6"/>
    </row>
    <row r="56" spans="2:5">
      <c r="B56" s="6"/>
      <c r="C56" s="6"/>
      <c r="D56" s="6"/>
      <c r="E56" s="6"/>
    </row>
    <row r="57" spans="2:5">
      <c r="B57" s="6"/>
      <c r="C57" s="6"/>
      <c r="D57" s="6"/>
      <c r="E57" s="6"/>
    </row>
    <row r="58" spans="2:5">
      <c r="B58" s="6"/>
      <c r="C58" s="6"/>
      <c r="D58" s="6"/>
      <c r="E58" s="6"/>
    </row>
    <row r="59" spans="2:5">
      <c r="B59" s="6"/>
      <c r="C59" s="6"/>
      <c r="D59" s="6"/>
      <c r="E59" s="6"/>
    </row>
    <row r="60" spans="2:5">
      <c r="B60" s="6"/>
      <c r="C60" s="6"/>
      <c r="D60" s="6"/>
      <c r="E60" s="6"/>
    </row>
    <row r="61" spans="2:5">
      <c r="B61" s="6"/>
      <c r="C61" s="6"/>
      <c r="D61" s="6"/>
      <c r="E61" s="6"/>
    </row>
    <row r="62" spans="2:5">
      <c r="B62" s="6"/>
      <c r="C62" s="6"/>
      <c r="D62" s="6"/>
      <c r="E62" s="6"/>
    </row>
    <row r="63" spans="2:5">
      <c r="B63" s="6"/>
      <c r="C63" s="6"/>
      <c r="D63" s="6"/>
      <c r="E63" s="6"/>
    </row>
    <row r="64" spans="2:5">
      <c r="B64" s="6"/>
      <c r="C64" s="6"/>
      <c r="D64" s="6"/>
      <c r="E64" s="6"/>
    </row>
    <row r="65" spans="2:5">
      <c r="B65" s="6"/>
      <c r="C65" s="6"/>
      <c r="D65" s="6"/>
      <c r="E65" s="6"/>
    </row>
    <row r="66" spans="2:5">
      <c r="B66" s="6"/>
      <c r="C66" s="6"/>
      <c r="D66" s="6"/>
      <c r="E66" s="6"/>
    </row>
    <row r="67" spans="2:5">
      <c r="B67" s="6"/>
      <c r="C67" s="6"/>
      <c r="D67" s="6"/>
      <c r="E67" s="6"/>
    </row>
    <row r="68" spans="2:5">
      <c r="B68" s="6"/>
      <c r="C68" s="6"/>
      <c r="D68" s="6"/>
      <c r="E68" s="6"/>
    </row>
    <row r="69" spans="2:5">
      <c r="B69" s="6"/>
      <c r="C69" s="6"/>
      <c r="D69" s="6"/>
      <c r="E69" s="6"/>
    </row>
    <row r="70" spans="2:5">
      <c r="B70" s="6"/>
      <c r="C70" s="6"/>
      <c r="D70" s="6"/>
      <c r="E70" s="6"/>
    </row>
    <row r="71" spans="2:5">
      <c r="B71" s="6"/>
      <c r="C71" s="6"/>
      <c r="D71" s="6"/>
      <c r="E71" s="6"/>
    </row>
    <row r="72" spans="2:5">
      <c r="B72" s="6"/>
      <c r="C72" s="6"/>
      <c r="D72" s="6"/>
      <c r="E72" s="6"/>
    </row>
    <row r="73" spans="2:5">
      <c r="B73" s="6"/>
      <c r="C73" s="6"/>
      <c r="D73" s="6"/>
      <c r="E73" s="6"/>
    </row>
    <row r="74" spans="2:5">
      <c r="B74" s="6"/>
      <c r="C74" s="6"/>
      <c r="D74" s="6"/>
      <c r="E74" s="6"/>
    </row>
    <row r="75" spans="2:5">
      <c r="B75" s="6"/>
      <c r="C75" s="6"/>
      <c r="D75" s="6"/>
      <c r="E75" s="6"/>
    </row>
    <row r="76" spans="2:5">
      <c r="B76" s="6"/>
      <c r="C76" s="6"/>
      <c r="D76" s="6"/>
      <c r="E76" s="6"/>
    </row>
    <row r="77" spans="2:5">
      <c r="B77" s="6"/>
      <c r="C77" s="6"/>
      <c r="D77" s="6"/>
      <c r="E77" s="6"/>
    </row>
    <row r="78" spans="2:5">
      <c r="B78" s="6"/>
      <c r="C78" s="6"/>
      <c r="D78" s="6"/>
      <c r="E78" s="6"/>
    </row>
    <row r="79" spans="2:5">
      <c r="B79" s="6"/>
      <c r="C79" s="6"/>
      <c r="D79" s="6"/>
      <c r="E79" s="6"/>
    </row>
    <row r="80" spans="2:5">
      <c r="B80" s="6"/>
      <c r="C80" s="6"/>
      <c r="D80" s="6"/>
      <c r="E80" s="6"/>
    </row>
    <row r="81" spans="2:5">
      <c r="B81" s="6"/>
      <c r="C81" s="6"/>
      <c r="D81" s="6"/>
      <c r="E81" s="6"/>
    </row>
    <row r="82" spans="2:5">
      <c r="B82" s="6"/>
      <c r="C82" s="6"/>
      <c r="D82" s="6"/>
      <c r="E82" s="6"/>
    </row>
    <row r="83" spans="2:5">
      <c r="B83" s="6"/>
      <c r="C83" s="6"/>
      <c r="D83" s="6"/>
      <c r="E83" s="6"/>
    </row>
    <row r="84" spans="2:5">
      <c r="B84" s="6"/>
      <c r="C84" s="6"/>
      <c r="D84" s="6"/>
      <c r="E84" s="6"/>
    </row>
    <row r="85" spans="2:5">
      <c r="B85" s="6"/>
      <c r="C85" s="6"/>
      <c r="D85" s="6"/>
      <c r="E85" s="6"/>
    </row>
    <row r="86" spans="2:5">
      <c r="B86" s="6"/>
      <c r="C86" s="6"/>
      <c r="D86" s="6"/>
      <c r="E86" s="6"/>
    </row>
    <row r="87" spans="2:5">
      <c r="B87" s="6"/>
      <c r="C87" s="6"/>
      <c r="D87" s="6"/>
      <c r="E87" s="6"/>
    </row>
    <row r="88" spans="2:5">
      <c r="B88" s="6"/>
      <c r="C88" s="6"/>
      <c r="D88" s="6"/>
      <c r="E88" s="6"/>
    </row>
    <row r="89" spans="2:5">
      <c r="B89" s="6"/>
      <c r="C89" s="6"/>
      <c r="D89" s="6"/>
      <c r="E89" s="6"/>
    </row>
    <row r="90" spans="2:5">
      <c r="B90" s="6"/>
      <c r="C90" s="6"/>
      <c r="D90" s="6"/>
      <c r="E90" s="6"/>
    </row>
    <row r="91" spans="2:5">
      <c r="B91" s="6"/>
      <c r="C91" s="6"/>
      <c r="D91" s="6"/>
      <c r="E91" s="6"/>
    </row>
    <row r="92" spans="2:5">
      <c r="B92" s="6"/>
      <c r="C92" s="6"/>
      <c r="D92" s="6"/>
      <c r="E92" s="6"/>
    </row>
    <row r="93" spans="2:5">
      <c r="B93" s="6"/>
      <c r="C93" s="6"/>
      <c r="D93" s="6"/>
      <c r="E93" s="6"/>
    </row>
    <row r="94" spans="2:5">
      <c r="B94" s="6"/>
      <c r="C94" s="6"/>
      <c r="D94" s="6"/>
      <c r="E94" s="6"/>
    </row>
    <row r="95" spans="2:5">
      <c r="B95" s="6"/>
      <c r="C95" s="6"/>
      <c r="D95" s="6"/>
      <c r="E95" s="6"/>
    </row>
    <row r="96" spans="2:5">
      <c r="B96" s="6"/>
      <c r="C96" s="6"/>
      <c r="D96" s="6"/>
      <c r="E96" s="6"/>
    </row>
    <row r="97" spans="2:5">
      <c r="B97" s="6"/>
      <c r="C97" s="6"/>
      <c r="D97" s="6"/>
      <c r="E97" s="6"/>
    </row>
  </sheetData>
  <mergeCells count="4">
    <mergeCell ref="A2:D2"/>
    <mergeCell ref="A3:D3"/>
    <mergeCell ref="A6:D6"/>
    <mergeCell ref="A13:D13"/>
  </mergeCells>
  <pageMargins left="0.7" right="0.7" top="0.75" bottom="0.75" header="0.3" footer="0.3"/>
  <pageSetup paperSize="3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9"/>
  <sheetViews>
    <sheetView workbookViewId="0"/>
  </sheetViews>
  <sheetFormatPr defaultColWidth="11.42578125" defaultRowHeight="15"/>
  <cols>
    <col min="1" max="1" width="2.7109375" customWidth="1"/>
    <col min="3" max="3" width="64.42578125" bestFit="1" customWidth="1"/>
  </cols>
  <sheetData>
    <row r="1" spans="2:15" ht="16.5">
      <c r="B1" s="40" t="s">
        <v>27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2:15" ht="9.9499999999999993" customHeight="1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2:15">
      <c r="B3" s="14"/>
      <c r="C3" s="14"/>
      <c r="D3" s="37" t="s">
        <v>28</v>
      </c>
      <c r="E3" s="38"/>
      <c r="F3" s="38"/>
      <c r="G3" s="38"/>
      <c r="H3" s="38"/>
      <c r="I3" s="38"/>
      <c r="J3" s="37" t="s">
        <v>29</v>
      </c>
      <c r="K3" s="38"/>
      <c r="L3" s="38"/>
      <c r="M3" s="38"/>
      <c r="N3" s="38"/>
      <c r="O3" s="39"/>
    </row>
    <row r="4" spans="2:15">
      <c r="B4" s="14"/>
      <c r="C4" s="14"/>
      <c r="D4" s="37" t="s">
        <v>15</v>
      </c>
      <c r="E4" s="38"/>
      <c r="F4" s="38"/>
      <c r="G4" s="38" t="s">
        <v>16</v>
      </c>
      <c r="H4" s="38"/>
      <c r="I4" s="38"/>
      <c r="J4" s="37" t="s">
        <v>15</v>
      </c>
      <c r="K4" s="38"/>
      <c r="L4" s="38"/>
      <c r="M4" s="38" t="s">
        <v>16</v>
      </c>
      <c r="N4" s="38"/>
      <c r="O4" s="39"/>
    </row>
    <row r="5" spans="2:15">
      <c r="B5" s="15" t="s">
        <v>30</v>
      </c>
      <c r="C5" s="16" t="s">
        <v>31</v>
      </c>
      <c r="D5" s="17">
        <v>2012</v>
      </c>
      <c r="E5" s="18">
        <v>2014</v>
      </c>
      <c r="F5" s="18" t="s">
        <v>32</v>
      </c>
      <c r="G5" s="18">
        <v>2012</v>
      </c>
      <c r="H5" s="18">
        <v>2014</v>
      </c>
      <c r="I5" s="18" t="s">
        <v>32</v>
      </c>
      <c r="J5" s="17">
        <v>2012</v>
      </c>
      <c r="K5" s="18">
        <v>2014</v>
      </c>
      <c r="L5" s="18" t="s">
        <v>32</v>
      </c>
      <c r="M5" s="18">
        <v>2012</v>
      </c>
      <c r="N5" s="18">
        <v>2014</v>
      </c>
      <c r="O5" s="31" t="s">
        <v>32</v>
      </c>
    </row>
    <row r="6" spans="2:15">
      <c r="B6" s="19">
        <v>0</v>
      </c>
      <c r="C6" s="20" t="s">
        <v>33</v>
      </c>
      <c r="D6" s="21">
        <v>234.19499999999999</v>
      </c>
      <c r="E6" s="22">
        <v>346.64100000000002</v>
      </c>
      <c r="F6" s="23">
        <v>0.48013834624992002</v>
      </c>
      <c r="G6" s="22">
        <v>174.43100000000001</v>
      </c>
      <c r="H6" s="22">
        <v>185.53</v>
      </c>
      <c r="I6" s="23">
        <v>6.3629744712808911E-2</v>
      </c>
      <c r="J6" s="21">
        <v>50.654000000000003</v>
      </c>
      <c r="K6" s="22">
        <v>55.561</v>
      </c>
      <c r="L6" s="23">
        <v>9.6872902436135222E-2</v>
      </c>
      <c r="M6" s="22">
        <v>1767.248</v>
      </c>
      <c r="N6" s="22">
        <v>1830.604</v>
      </c>
      <c r="O6" s="32">
        <v>3.5850090083564989E-2</v>
      </c>
    </row>
    <row r="7" spans="2:15">
      <c r="B7" s="19">
        <v>12060</v>
      </c>
      <c r="C7" s="20" t="s">
        <v>34</v>
      </c>
      <c r="D7" s="21">
        <v>4.5940000000000003</v>
      </c>
      <c r="E7" s="22">
        <v>7.5549999999999997</v>
      </c>
      <c r="F7" s="23">
        <v>0.64453635176316926</v>
      </c>
      <c r="G7" s="22">
        <v>1.752</v>
      </c>
      <c r="H7" s="22">
        <v>1.679</v>
      </c>
      <c r="I7" s="23">
        <v>-4.166666666666663E-2</v>
      </c>
      <c r="J7" s="21">
        <v>0.72799999999999998</v>
      </c>
      <c r="K7" s="22">
        <v>0.85499999999999998</v>
      </c>
      <c r="L7" s="23">
        <v>0.1744505494505495</v>
      </c>
      <c r="M7" s="22">
        <v>21.87</v>
      </c>
      <c r="N7" s="22">
        <v>23.495999999999999</v>
      </c>
      <c r="O7" s="32">
        <v>7.4348422496570477E-2</v>
      </c>
    </row>
    <row r="8" spans="2:15">
      <c r="B8" s="19">
        <v>12420</v>
      </c>
      <c r="C8" s="20" t="s">
        <v>35</v>
      </c>
      <c r="D8" s="21">
        <v>1.0369999999999999</v>
      </c>
      <c r="E8" s="22">
        <v>2.4420000000000002</v>
      </c>
      <c r="F8" s="23">
        <v>1.3548698167791708</v>
      </c>
      <c r="G8" s="22">
        <v>0.69299999999999995</v>
      </c>
      <c r="H8" s="22">
        <v>0.70499999999999996</v>
      </c>
      <c r="I8" s="23">
        <v>1.7316017316017396E-2</v>
      </c>
      <c r="J8" s="21">
        <v>0.27200000000000002</v>
      </c>
      <c r="K8" s="22">
        <v>0.40300000000000002</v>
      </c>
      <c r="L8" s="23">
        <v>0.48161764705882359</v>
      </c>
      <c r="M8" s="22">
        <v>10.832000000000001</v>
      </c>
      <c r="N8" s="22">
        <v>11.21</v>
      </c>
      <c r="O8" s="32">
        <v>3.4896602658788689E-2</v>
      </c>
    </row>
    <row r="9" spans="2:15">
      <c r="B9" s="19">
        <v>12580</v>
      </c>
      <c r="C9" s="20" t="s">
        <v>36</v>
      </c>
      <c r="D9" s="21">
        <v>2.3069999999999999</v>
      </c>
      <c r="E9" s="22">
        <v>3.4710000000000001</v>
      </c>
      <c r="F9" s="23">
        <v>0.50455136540962298</v>
      </c>
      <c r="G9" s="22">
        <v>3.1309999999999998</v>
      </c>
      <c r="H9" s="22">
        <v>2.3239999999999998</v>
      </c>
      <c r="I9" s="23">
        <v>-0.25774512935164484</v>
      </c>
      <c r="J9" s="21">
        <v>0.30299999999999999</v>
      </c>
      <c r="K9" s="22">
        <v>0.33100000000000002</v>
      </c>
      <c r="L9" s="23">
        <v>9.2409240924092417E-2</v>
      </c>
      <c r="M9" s="22">
        <v>9.1639999999999997</v>
      </c>
      <c r="N9" s="22">
        <v>8.6440000000000001</v>
      </c>
      <c r="O9" s="32">
        <v>-5.6743780008729816E-2</v>
      </c>
    </row>
    <row r="10" spans="2:15">
      <c r="B10" s="19">
        <v>14460</v>
      </c>
      <c r="C10" s="20" t="s">
        <v>37</v>
      </c>
      <c r="D10" s="21">
        <v>6.6459999999999999</v>
      </c>
      <c r="E10" s="22">
        <v>12.891999999999999</v>
      </c>
      <c r="F10" s="23">
        <v>0.93981342160698156</v>
      </c>
      <c r="G10" s="22">
        <v>5.9260000000000002</v>
      </c>
      <c r="H10" s="22">
        <v>7.1050000000000004</v>
      </c>
      <c r="I10" s="23">
        <v>0.19895376307796164</v>
      </c>
      <c r="J10" s="21">
        <v>0.69199999999999995</v>
      </c>
      <c r="K10" s="22">
        <v>0.86</v>
      </c>
      <c r="L10" s="23">
        <v>0.24277456647398843</v>
      </c>
      <c r="M10" s="22">
        <v>23.408000000000001</v>
      </c>
      <c r="N10" s="22">
        <v>23.945</v>
      </c>
      <c r="O10" s="32">
        <v>2.2940874914558984E-2</v>
      </c>
    </row>
    <row r="11" spans="2:15">
      <c r="B11" s="19">
        <v>15380</v>
      </c>
      <c r="C11" s="20" t="s">
        <v>38</v>
      </c>
      <c r="D11" s="21">
        <v>0.45</v>
      </c>
      <c r="E11" s="22">
        <v>0.61699999999999999</v>
      </c>
      <c r="F11" s="23">
        <v>0.37111111111111117</v>
      </c>
      <c r="G11" s="22">
        <v>1.3460000000000001</v>
      </c>
      <c r="H11" s="22">
        <v>1.196</v>
      </c>
      <c r="I11" s="23">
        <v>-0.11144130757800896</v>
      </c>
      <c r="J11" s="21">
        <v>0.112</v>
      </c>
      <c r="K11" s="22">
        <v>0.11799999999999999</v>
      </c>
      <c r="L11" s="23">
        <v>5.3571428571428603E-2</v>
      </c>
      <c r="M11" s="22">
        <v>4.0110000000000001</v>
      </c>
      <c r="N11" s="22">
        <v>4.1280000000000001</v>
      </c>
      <c r="O11" s="32">
        <v>2.9169783096484769E-2</v>
      </c>
    </row>
    <row r="12" spans="2:15">
      <c r="B12" s="19">
        <v>16740</v>
      </c>
      <c r="C12" s="20" t="s">
        <v>39</v>
      </c>
      <c r="D12" s="21">
        <v>1.153</v>
      </c>
      <c r="E12" s="22">
        <v>1.8620000000000001</v>
      </c>
      <c r="F12" s="23">
        <v>0.61491760624457936</v>
      </c>
      <c r="G12" s="22">
        <v>0.36499999999999999</v>
      </c>
      <c r="H12" s="22">
        <v>0.39600000000000002</v>
      </c>
      <c r="I12" s="23">
        <v>8.4931506849315053E-2</v>
      </c>
      <c r="J12" s="21">
        <v>0.219</v>
      </c>
      <c r="K12" s="22">
        <v>0.25600000000000001</v>
      </c>
      <c r="L12" s="23">
        <v>0.16894977168949765</v>
      </c>
      <c r="M12" s="22">
        <v>9.2170000000000005</v>
      </c>
      <c r="N12" s="22">
        <v>9.3520000000000003</v>
      </c>
      <c r="O12" s="32">
        <v>1.4646848215254415E-2</v>
      </c>
    </row>
    <row r="13" spans="2:15">
      <c r="B13" s="19">
        <v>16980</v>
      </c>
      <c r="C13" s="20" t="s">
        <v>40</v>
      </c>
      <c r="D13" s="21">
        <v>17.591999999999999</v>
      </c>
      <c r="E13" s="22">
        <v>26.268999999999998</v>
      </c>
      <c r="F13" s="23">
        <v>0.49323556161891768</v>
      </c>
      <c r="G13" s="22">
        <v>6.5830000000000002</v>
      </c>
      <c r="H13" s="22">
        <v>7.3780000000000001</v>
      </c>
      <c r="I13" s="23">
        <v>0.12076560838523465</v>
      </c>
      <c r="J13" s="21">
        <v>0.91200000000000003</v>
      </c>
      <c r="K13" s="22">
        <v>1.036</v>
      </c>
      <c r="L13" s="23">
        <v>0.13596491228070184</v>
      </c>
      <c r="M13" s="22">
        <v>37.362000000000002</v>
      </c>
      <c r="N13" s="22">
        <v>37.677999999999997</v>
      </c>
      <c r="O13" s="32">
        <v>8.457791338793319E-3</v>
      </c>
    </row>
    <row r="14" spans="2:15">
      <c r="B14" s="19">
        <v>17140</v>
      </c>
      <c r="C14" s="20" t="s">
        <v>41</v>
      </c>
      <c r="D14" s="21">
        <v>0.69699999999999995</v>
      </c>
      <c r="E14" s="22">
        <v>1.099</v>
      </c>
      <c r="F14" s="23">
        <v>0.5767575322812053</v>
      </c>
      <c r="G14" s="22">
        <v>1.155</v>
      </c>
      <c r="H14" s="22">
        <v>1.0860000000000001</v>
      </c>
      <c r="I14" s="23">
        <v>-5.9740259740259649E-2</v>
      </c>
      <c r="J14" s="21">
        <v>0.19600000000000001</v>
      </c>
      <c r="K14" s="22">
        <v>0.21299999999999999</v>
      </c>
      <c r="L14" s="23">
        <v>8.6734693877551061E-2</v>
      </c>
      <c r="M14" s="22">
        <v>5.5460000000000003</v>
      </c>
      <c r="N14" s="22">
        <v>6.0270000000000001</v>
      </c>
      <c r="O14" s="32">
        <v>8.6729174179588808E-2</v>
      </c>
    </row>
    <row r="15" spans="2:15">
      <c r="B15" s="19">
        <v>17460</v>
      </c>
      <c r="C15" s="20" t="s">
        <v>42</v>
      </c>
      <c r="D15" s="21">
        <v>0.69499999999999995</v>
      </c>
      <c r="E15" s="22">
        <v>0.997</v>
      </c>
      <c r="F15" s="23">
        <v>0.43453237410071943</v>
      </c>
      <c r="G15" s="22">
        <v>1.33</v>
      </c>
      <c r="H15" s="22">
        <v>1.597</v>
      </c>
      <c r="I15" s="23">
        <v>0.20075187969924801</v>
      </c>
      <c r="J15" s="21">
        <v>0.192</v>
      </c>
      <c r="K15" s="22">
        <v>0.22700000000000001</v>
      </c>
      <c r="L15" s="23">
        <v>0.18229166666666674</v>
      </c>
      <c r="M15" s="22">
        <v>6.0170000000000003</v>
      </c>
      <c r="N15" s="22">
        <v>6.665</v>
      </c>
      <c r="O15" s="32">
        <v>0.10769486455044031</v>
      </c>
    </row>
    <row r="16" spans="2:15">
      <c r="B16" s="19">
        <v>18140</v>
      </c>
      <c r="C16" s="20" t="s">
        <v>43</v>
      </c>
      <c r="D16" s="21">
        <v>1.0349999999999999</v>
      </c>
      <c r="E16" s="22">
        <v>1.667</v>
      </c>
      <c r="F16" s="23">
        <v>0.61062801932367172</v>
      </c>
      <c r="G16" s="22">
        <v>0.53500000000000003</v>
      </c>
      <c r="H16" s="22">
        <v>0.5</v>
      </c>
      <c r="I16" s="23">
        <v>-6.5420560747663559E-2</v>
      </c>
      <c r="J16" s="21">
        <v>0.20899999999999999</v>
      </c>
      <c r="K16" s="22">
        <v>0.23100000000000001</v>
      </c>
      <c r="L16" s="23">
        <v>0.10526315789473695</v>
      </c>
      <c r="M16" s="22">
        <v>7.431</v>
      </c>
      <c r="N16" s="22">
        <v>7.1680000000000001</v>
      </c>
      <c r="O16" s="32">
        <v>-3.5392275602206924E-2</v>
      </c>
    </row>
    <row r="17" spans="2:15">
      <c r="B17" s="19">
        <v>19100</v>
      </c>
      <c r="C17" s="20" t="s">
        <v>44</v>
      </c>
      <c r="D17" s="21">
        <v>3.6789999999999998</v>
      </c>
      <c r="E17" s="22">
        <v>6.3479999999999999</v>
      </c>
      <c r="F17" s="23">
        <v>0.72546887741234034</v>
      </c>
      <c r="G17" s="22">
        <v>1.417</v>
      </c>
      <c r="H17" s="22">
        <v>1.706</v>
      </c>
      <c r="I17" s="23">
        <v>0.20395201129146079</v>
      </c>
      <c r="J17" s="21">
        <v>0.86899999999999999</v>
      </c>
      <c r="K17" s="22">
        <v>0.93400000000000005</v>
      </c>
      <c r="L17" s="23">
        <v>7.4798619102416586E-2</v>
      </c>
      <c r="M17" s="22">
        <v>30.468</v>
      </c>
      <c r="N17" s="22">
        <v>30.143999999999998</v>
      </c>
      <c r="O17" s="32">
        <v>-1.0634107916502655E-2</v>
      </c>
    </row>
    <row r="18" spans="2:15">
      <c r="B18" s="19">
        <v>19740</v>
      </c>
      <c r="C18" s="20" t="s">
        <v>45</v>
      </c>
      <c r="D18" s="21">
        <v>2.4889999999999999</v>
      </c>
      <c r="E18" s="22">
        <v>4.6749999999999998</v>
      </c>
      <c r="F18" s="23">
        <v>0.87826436319807155</v>
      </c>
      <c r="G18" s="22">
        <v>1.296</v>
      </c>
      <c r="H18" s="22">
        <v>1.5640000000000001</v>
      </c>
      <c r="I18" s="23">
        <v>0.20679012345679015</v>
      </c>
      <c r="J18" s="21">
        <v>0.33500000000000002</v>
      </c>
      <c r="K18" s="22">
        <v>0.39</v>
      </c>
      <c r="L18" s="23">
        <v>0.16417910447761197</v>
      </c>
      <c r="M18" s="22">
        <v>14.840999999999999</v>
      </c>
      <c r="N18" s="22">
        <v>15.862</v>
      </c>
      <c r="O18" s="32">
        <v>6.8795903241021472E-2</v>
      </c>
    </row>
    <row r="19" spans="2:15">
      <c r="B19" s="19">
        <v>19820</v>
      </c>
      <c r="C19" s="20" t="s">
        <v>46</v>
      </c>
      <c r="D19" s="21">
        <v>2.2879999999999998</v>
      </c>
      <c r="E19" s="22">
        <v>3.028</v>
      </c>
      <c r="F19" s="23">
        <v>0.32342657342657355</v>
      </c>
      <c r="G19" s="22">
        <v>1.476</v>
      </c>
      <c r="H19" s="22">
        <v>1.522</v>
      </c>
      <c r="I19" s="23">
        <v>3.1165311653116534E-2</v>
      </c>
      <c r="J19" s="21">
        <v>0.47299999999999998</v>
      </c>
      <c r="K19" s="22">
        <v>0.44500000000000001</v>
      </c>
      <c r="L19" s="23">
        <v>-5.9196617336152113E-2</v>
      </c>
      <c r="M19" s="22">
        <v>16.718</v>
      </c>
      <c r="N19" s="22">
        <v>17.434000000000001</v>
      </c>
      <c r="O19" s="32">
        <v>4.282808948438821E-2</v>
      </c>
    </row>
    <row r="20" spans="2:15">
      <c r="B20" s="19">
        <v>25540</v>
      </c>
      <c r="C20" s="20" t="s">
        <v>47</v>
      </c>
      <c r="D20" s="21">
        <v>0.38400000000000001</v>
      </c>
      <c r="E20" s="22">
        <v>0.5</v>
      </c>
      <c r="F20" s="23">
        <v>0.30208333333333326</v>
      </c>
      <c r="G20" s="22">
        <v>1.0529999999999999</v>
      </c>
      <c r="H20" s="22">
        <v>1.087</v>
      </c>
      <c r="I20" s="23">
        <v>3.228869895536568E-2</v>
      </c>
      <c r="J20" s="21">
        <v>0.12</v>
      </c>
      <c r="K20" s="22">
        <v>0.105</v>
      </c>
      <c r="L20" s="23">
        <v>-0.125</v>
      </c>
      <c r="M20" s="22">
        <v>3.7709999999999999</v>
      </c>
      <c r="N20" s="22">
        <v>3.88</v>
      </c>
      <c r="O20" s="32">
        <v>2.8904799787854651E-2</v>
      </c>
    </row>
    <row r="21" spans="2:15">
      <c r="B21" s="19">
        <v>26420</v>
      </c>
      <c r="C21" s="20" t="s">
        <v>48</v>
      </c>
      <c r="D21" s="21">
        <v>3.5659999999999998</v>
      </c>
      <c r="E21" s="22">
        <v>5.492</v>
      </c>
      <c r="F21" s="23">
        <v>0.54010095344924292</v>
      </c>
      <c r="G21" s="22">
        <v>1.7050000000000001</v>
      </c>
      <c r="H21" s="22">
        <v>2.1859999999999999</v>
      </c>
      <c r="I21" s="23">
        <v>0.28211143695014651</v>
      </c>
      <c r="J21" s="21">
        <v>0.95099999999999996</v>
      </c>
      <c r="K21" s="22">
        <v>0.95799999999999996</v>
      </c>
      <c r="L21" s="23">
        <v>7.3606729758148859E-3</v>
      </c>
      <c r="M21" s="22">
        <v>21.701000000000001</v>
      </c>
      <c r="N21" s="22">
        <v>24.103000000000002</v>
      </c>
      <c r="O21" s="32">
        <v>0.11068614349569139</v>
      </c>
    </row>
    <row r="22" spans="2:15">
      <c r="B22" s="19">
        <v>26900</v>
      </c>
      <c r="C22" s="20" t="s">
        <v>49</v>
      </c>
      <c r="D22" s="21">
        <v>0.89400000000000002</v>
      </c>
      <c r="E22" s="22">
        <v>1.4350000000000001</v>
      </c>
      <c r="F22" s="23">
        <v>0.60514541387024612</v>
      </c>
      <c r="G22" s="22">
        <v>0.60899999999999999</v>
      </c>
      <c r="H22" s="22">
        <v>0.58099999999999996</v>
      </c>
      <c r="I22" s="23">
        <v>-4.5977011494252928E-2</v>
      </c>
      <c r="J22" s="21">
        <v>0.17299999999999999</v>
      </c>
      <c r="K22" s="22">
        <v>0.18099999999999999</v>
      </c>
      <c r="L22" s="23">
        <v>4.6242774566473965E-2</v>
      </c>
      <c r="M22" s="22">
        <v>8.6129999999999995</v>
      </c>
      <c r="N22" s="22">
        <v>8.2929999999999993</v>
      </c>
      <c r="O22" s="32">
        <v>-3.7153140601416501E-2</v>
      </c>
    </row>
    <row r="23" spans="2:15">
      <c r="B23" s="19">
        <v>27260</v>
      </c>
      <c r="C23" s="20" t="s">
        <v>50</v>
      </c>
      <c r="D23" s="21">
        <v>0.52300000000000002</v>
      </c>
      <c r="E23" s="22">
        <v>0.755</v>
      </c>
      <c r="F23" s="23">
        <v>0.44359464627151057</v>
      </c>
      <c r="G23" s="22">
        <v>0.371</v>
      </c>
      <c r="H23" s="22">
        <v>0.53100000000000003</v>
      </c>
      <c r="I23" s="23">
        <v>0.43126684636118617</v>
      </c>
      <c r="J23" s="21">
        <v>0.16200000000000001</v>
      </c>
      <c r="K23" s="22">
        <v>0.17699999999999999</v>
      </c>
      <c r="L23" s="23">
        <v>9.259259259259256E-2</v>
      </c>
      <c r="M23" s="22">
        <v>9.0709999999999997</v>
      </c>
      <c r="N23" s="22">
        <v>9.4879999999999995</v>
      </c>
      <c r="O23" s="32">
        <v>4.5970675779958059E-2</v>
      </c>
    </row>
    <row r="24" spans="2:15">
      <c r="B24" s="19">
        <v>28140</v>
      </c>
      <c r="C24" s="20" t="s">
        <v>51</v>
      </c>
      <c r="D24" s="21">
        <v>0.96499999999999997</v>
      </c>
      <c r="E24" s="22">
        <v>1.278</v>
      </c>
      <c r="F24" s="23">
        <v>0.32435233160621779</v>
      </c>
      <c r="G24" s="22">
        <v>0.97</v>
      </c>
      <c r="H24" s="22">
        <v>1.1259999999999999</v>
      </c>
      <c r="I24" s="23">
        <v>0.16082474226804111</v>
      </c>
      <c r="J24" s="21">
        <v>0.183</v>
      </c>
      <c r="K24" s="22">
        <v>0.193</v>
      </c>
      <c r="L24" s="23">
        <v>5.464480874316946E-2</v>
      </c>
      <c r="M24" s="22">
        <v>8.9</v>
      </c>
      <c r="N24" s="22">
        <v>8.9789999999999992</v>
      </c>
      <c r="O24" s="32">
        <v>8.8764044943818732E-3</v>
      </c>
    </row>
    <row r="25" spans="2:15">
      <c r="B25" s="19">
        <v>29820</v>
      </c>
      <c r="C25" s="20" t="s">
        <v>52</v>
      </c>
      <c r="D25" s="21">
        <v>0.83399999999999996</v>
      </c>
      <c r="E25" s="22">
        <v>1.712</v>
      </c>
      <c r="F25" s="23">
        <v>1.0527577937649881</v>
      </c>
      <c r="G25" s="22">
        <v>11.228</v>
      </c>
      <c r="H25" s="22">
        <v>11.727</v>
      </c>
      <c r="I25" s="23">
        <v>4.4442465265407849E-2</v>
      </c>
      <c r="J25" s="21">
        <v>0.248</v>
      </c>
      <c r="K25" s="22">
        <v>0.29199999999999998</v>
      </c>
      <c r="L25" s="23">
        <v>0.17741935483870952</v>
      </c>
      <c r="M25" s="22">
        <v>164.47200000000001</v>
      </c>
      <c r="N25" s="22">
        <v>170.23</v>
      </c>
      <c r="O25" s="32">
        <v>3.500899849214445E-2</v>
      </c>
    </row>
    <row r="26" spans="2:15">
      <c r="B26" s="19">
        <v>31080</v>
      </c>
      <c r="C26" s="20" t="s">
        <v>53</v>
      </c>
      <c r="D26" s="21">
        <v>9.9600000000000009</v>
      </c>
      <c r="E26" s="22">
        <v>23.498999999999999</v>
      </c>
      <c r="F26" s="23">
        <v>1.35933734939759</v>
      </c>
      <c r="G26" s="22">
        <v>7.7690000000000001</v>
      </c>
      <c r="H26" s="22">
        <v>8.7730010000000007</v>
      </c>
      <c r="I26" s="23">
        <v>0.12923169005019952</v>
      </c>
      <c r="J26" s="21">
        <v>2.02</v>
      </c>
      <c r="K26" s="22">
        <v>2.4780000000000002</v>
      </c>
      <c r="L26" s="23">
        <v>0.22673267326732671</v>
      </c>
      <c r="M26" s="22">
        <v>63.707000000000001</v>
      </c>
      <c r="N26" s="22">
        <v>67.966999999999999</v>
      </c>
      <c r="O26" s="32">
        <v>6.6868632960271235E-2</v>
      </c>
    </row>
    <row r="27" spans="2:15">
      <c r="B27" s="19">
        <v>31140</v>
      </c>
      <c r="C27" s="20" t="s">
        <v>54</v>
      </c>
      <c r="D27" s="21">
        <v>0.51600000000000001</v>
      </c>
      <c r="E27" s="22">
        <v>0.70699999999999996</v>
      </c>
      <c r="F27" s="23">
        <v>0.37015503875968991</v>
      </c>
      <c r="G27" s="22">
        <v>0.435</v>
      </c>
      <c r="H27" s="22">
        <v>0.33800000000000002</v>
      </c>
      <c r="I27" s="23">
        <v>-0.22298850574712636</v>
      </c>
      <c r="J27" s="21">
        <v>9.2999999999999999E-2</v>
      </c>
      <c r="K27" s="22">
        <v>9.5000000000000001E-2</v>
      </c>
      <c r="L27" s="23">
        <v>2.1505376344086002E-2</v>
      </c>
      <c r="M27" s="22">
        <v>4.7469999999999999</v>
      </c>
      <c r="N27" s="22">
        <v>4.9710000000000001</v>
      </c>
      <c r="O27" s="32">
        <v>4.7187697493153546E-2</v>
      </c>
    </row>
    <row r="28" spans="2:15">
      <c r="B28" s="19">
        <v>32820</v>
      </c>
      <c r="C28" s="20" t="s">
        <v>55</v>
      </c>
      <c r="D28" s="21">
        <v>0.313</v>
      </c>
      <c r="E28" s="22">
        <v>0.44</v>
      </c>
      <c r="F28" s="23">
        <v>0.40575079872204478</v>
      </c>
      <c r="G28" s="22">
        <v>0.747</v>
      </c>
      <c r="H28" s="22">
        <v>0.73699999999999999</v>
      </c>
      <c r="I28" s="23">
        <v>-1.338688085676043E-2</v>
      </c>
      <c r="J28" s="21">
        <v>0.153</v>
      </c>
      <c r="K28" s="22">
        <v>0.17299999999999999</v>
      </c>
      <c r="L28" s="23">
        <v>0.13071895424836599</v>
      </c>
      <c r="M28" s="22">
        <v>13.656000000000001</v>
      </c>
      <c r="N28" s="22">
        <v>12.391</v>
      </c>
      <c r="O28" s="32">
        <v>-9.263327475102523E-2</v>
      </c>
    </row>
    <row r="29" spans="2:15">
      <c r="B29" s="19">
        <v>33100</v>
      </c>
      <c r="C29" s="20" t="s">
        <v>56</v>
      </c>
      <c r="D29" s="21">
        <v>6.6609999999999996</v>
      </c>
      <c r="E29" s="22">
        <v>8.9779999999999998</v>
      </c>
      <c r="F29" s="23">
        <v>0.34784566881849588</v>
      </c>
      <c r="G29" s="22">
        <v>3.214</v>
      </c>
      <c r="H29" s="22">
        <v>3.5830000000000002</v>
      </c>
      <c r="I29" s="23">
        <v>0.11481020535158692</v>
      </c>
      <c r="J29" s="21">
        <v>1.3959999999999999</v>
      </c>
      <c r="K29" s="22">
        <v>1.5720000000000001</v>
      </c>
      <c r="L29" s="23">
        <v>0.12607449856733544</v>
      </c>
      <c r="M29" s="22">
        <v>49.597999999999999</v>
      </c>
      <c r="N29" s="22">
        <v>51.298999999999999</v>
      </c>
      <c r="O29" s="32">
        <v>3.4295737731360187E-2</v>
      </c>
    </row>
    <row r="30" spans="2:15">
      <c r="B30" s="19">
        <v>33340</v>
      </c>
      <c r="C30" s="20" t="s">
        <v>57</v>
      </c>
      <c r="D30" s="21">
        <v>0.63300000000000001</v>
      </c>
      <c r="E30" s="22">
        <v>0.95199999999999996</v>
      </c>
      <c r="F30" s="23">
        <v>0.50394944707740907</v>
      </c>
      <c r="G30" s="24" t="s">
        <v>58</v>
      </c>
      <c r="H30" s="24" t="s">
        <v>58</v>
      </c>
      <c r="I30" s="24" t="s">
        <v>58</v>
      </c>
      <c r="J30" s="21">
        <v>0.13100000000000001</v>
      </c>
      <c r="K30" s="22">
        <v>0.14699999999999999</v>
      </c>
      <c r="L30" s="23">
        <v>0.12213740458015265</v>
      </c>
      <c r="M30" s="22">
        <v>5.7050000000000001</v>
      </c>
      <c r="N30" s="22">
        <v>5.556</v>
      </c>
      <c r="O30" s="32">
        <v>-2.6117440841367245E-2</v>
      </c>
    </row>
    <row r="31" spans="2:15">
      <c r="B31" s="19">
        <v>33460</v>
      </c>
      <c r="C31" s="20" t="s">
        <v>59</v>
      </c>
      <c r="D31" s="21">
        <v>3.105</v>
      </c>
      <c r="E31" s="22">
        <v>4.5149999999999997</v>
      </c>
      <c r="F31" s="23">
        <v>0.45410628019323651</v>
      </c>
      <c r="G31" s="22">
        <v>1.7769999999999999</v>
      </c>
      <c r="H31" s="22">
        <v>2.0720000000000001</v>
      </c>
      <c r="I31" s="23">
        <v>0.16601012943162652</v>
      </c>
      <c r="J31" s="21">
        <v>0.372</v>
      </c>
      <c r="K31" s="22">
        <v>0.38900000000000001</v>
      </c>
      <c r="L31" s="23">
        <v>4.5698924731182755E-2</v>
      </c>
      <c r="M31" s="22">
        <v>13.199</v>
      </c>
      <c r="N31" s="22">
        <v>13.087999999999999</v>
      </c>
      <c r="O31" s="32">
        <v>-8.4097280096977478E-3</v>
      </c>
    </row>
    <row r="32" spans="2:15">
      <c r="B32" s="19">
        <v>34980</v>
      </c>
      <c r="C32" s="20" t="s">
        <v>60</v>
      </c>
      <c r="D32" s="21">
        <v>1.024</v>
      </c>
      <c r="E32" s="22">
        <v>2.1150000000000002</v>
      </c>
      <c r="F32" s="23">
        <v>1.0654296875</v>
      </c>
      <c r="G32" s="22">
        <v>0.44900000000000001</v>
      </c>
      <c r="H32" s="22">
        <v>0.59599999999999997</v>
      </c>
      <c r="I32" s="23">
        <v>0.32739420935412022</v>
      </c>
      <c r="J32" s="21">
        <v>0.191</v>
      </c>
      <c r="K32" s="22">
        <v>0.23200000000000001</v>
      </c>
      <c r="L32" s="23">
        <v>0.21465968586387429</v>
      </c>
      <c r="M32" s="22">
        <v>11.792</v>
      </c>
      <c r="N32" s="22">
        <v>11.9</v>
      </c>
      <c r="O32" s="32">
        <v>9.1587516960651705E-3</v>
      </c>
    </row>
    <row r="33" spans="2:15">
      <c r="B33" s="19">
        <v>35380</v>
      </c>
      <c r="C33" s="20" t="s">
        <v>61</v>
      </c>
      <c r="D33" s="21">
        <v>2</v>
      </c>
      <c r="E33" s="22">
        <v>2.319</v>
      </c>
      <c r="F33" s="23">
        <v>0.15949999999999998</v>
      </c>
      <c r="G33" s="22">
        <v>0.749</v>
      </c>
      <c r="H33" s="22">
        <v>0.75600000000000001</v>
      </c>
      <c r="I33" s="23">
        <v>9.3457943925234765E-3</v>
      </c>
      <c r="J33" s="21">
        <v>0.217</v>
      </c>
      <c r="K33" s="22">
        <v>0.30299999999999999</v>
      </c>
      <c r="L33" s="23">
        <v>0.3963133640552996</v>
      </c>
      <c r="M33" s="22">
        <v>13.885</v>
      </c>
      <c r="N33" s="22">
        <v>13.914</v>
      </c>
      <c r="O33" s="32">
        <v>2.0885848037450749E-3</v>
      </c>
    </row>
    <row r="34" spans="2:15">
      <c r="B34" s="19">
        <v>35620</v>
      </c>
      <c r="C34" s="20" t="s">
        <v>62</v>
      </c>
      <c r="D34" s="21">
        <v>73.881</v>
      </c>
      <c r="E34" s="22">
        <v>91.551000000000002</v>
      </c>
      <c r="F34" s="23">
        <v>0.23916839241482934</v>
      </c>
      <c r="G34" s="22">
        <v>22.783999999999999</v>
      </c>
      <c r="H34" s="22">
        <v>22.454000000000001</v>
      </c>
      <c r="I34" s="23">
        <v>-1.4483848314606695E-2</v>
      </c>
      <c r="J34" s="21">
        <v>2.637</v>
      </c>
      <c r="K34" s="22">
        <v>3.3010000000000002</v>
      </c>
      <c r="L34" s="23">
        <v>0.25180128934395141</v>
      </c>
      <c r="M34" s="22">
        <v>76.653999999999996</v>
      </c>
      <c r="N34" s="22">
        <v>80.522000000000006</v>
      </c>
      <c r="O34" s="32">
        <v>5.0460510867012864E-2</v>
      </c>
    </row>
    <row r="35" spans="2:15">
      <c r="B35" s="19">
        <v>36420</v>
      </c>
      <c r="C35" s="20" t="s">
        <v>63</v>
      </c>
      <c r="D35" s="21">
        <v>0.34</v>
      </c>
      <c r="E35" s="22">
        <v>0.55200000000000005</v>
      </c>
      <c r="F35" s="23">
        <v>0.62352941176470589</v>
      </c>
      <c r="G35" s="22">
        <v>0.16600000000000001</v>
      </c>
      <c r="H35" s="22">
        <v>0.2</v>
      </c>
      <c r="I35" s="23">
        <v>0.20481927710843384</v>
      </c>
      <c r="J35" s="21">
        <v>0.11700000000000001</v>
      </c>
      <c r="K35" s="22">
        <v>0.129</v>
      </c>
      <c r="L35" s="23">
        <v>0.10256410256410242</v>
      </c>
      <c r="M35" s="22">
        <v>4.8559999999999999</v>
      </c>
      <c r="N35" s="22">
        <v>4.9119999999999999</v>
      </c>
      <c r="O35" s="32">
        <v>1.1532125205930832E-2</v>
      </c>
    </row>
    <row r="36" spans="2:15">
      <c r="B36" s="19">
        <v>36740</v>
      </c>
      <c r="C36" s="20" t="s">
        <v>64</v>
      </c>
      <c r="D36" s="21">
        <v>2.9950000000000001</v>
      </c>
      <c r="E36" s="22">
        <v>3.84</v>
      </c>
      <c r="F36" s="23">
        <v>0.28213689482470783</v>
      </c>
      <c r="G36" s="22">
        <v>1.5249999999999999</v>
      </c>
      <c r="H36" s="22">
        <v>1.4590000000000001</v>
      </c>
      <c r="I36" s="23">
        <v>-4.3278688524590048E-2</v>
      </c>
      <c r="J36" s="21">
        <v>0.42099999999999999</v>
      </c>
      <c r="K36" s="22">
        <v>0.48699999999999999</v>
      </c>
      <c r="L36" s="23">
        <v>0.15676959619952502</v>
      </c>
      <c r="M36" s="22">
        <v>51.276000000000003</v>
      </c>
      <c r="N36" s="22">
        <v>56.444000000000003</v>
      </c>
      <c r="O36" s="32">
        <v>0.10078789297137059</v>
      </c>
    </row>
    <row r="37" spans="2:15">
      <c r="B37" s="19">
        <v>37980</v>
      </c>
      <c r="C37" s="20" t="s">
        <v>65</v>
      </c>
      <c r="D37" s="21">
        <v>4.6609999999999996</v>
      </c>
      <c r="E37" s="22">
        <v>6.0919999999999996</v>
      </c>
      <c r="F37" s="23">
        <v>0.30701566187513407</v>
      </c>
      <c r="G37" s="22">
        <v>4.4219999999999997</v>
      </c>
      <c r="H37" s="22">
        <v>4.4089999999999998</v>
      </c>
      <c r="I37" s="23">
        <v>-2.9398462234282441E-3</v>
      </c>
      <c r="J37" s="21">
        <v>0.58399999999999996</v>
      </c>
      <c r="K37" s="22">
        <v>0.61899999999999999</v>
      </c>
      <c r="L37" s="23">
        <v>5.9931506849315141E-2</v>
      </c>
      <c r="M37" s="22">
        <v>17.687000000000001</v>
      </c>
      <c r="N37" s="22">
        <v>18.023</v>
      </c>
      <c r="O37" s="32">
        <v>1.8997003448860683E-2</v>
      </c>
    </row>
    <row r="38" spans="2:15">
      <c r="B38" s="19">
        <v>38060</v>
      </c>
      <c r="C38" s="20" t="s">
        <v>66</v>
      </c>
      <c r="D38" s="21">
        <v>2.581</v>
      </c>
      <c r="E38" s="22">
        <v>4.532</v>
      </c>
      <c r="F38" s="23">
        <v>0.75590856257264627</v>
      </c>
      <c r="G38" s="22">
        <v>1.9650000000000001</v>
      </c>
      <c r="H38" s="22">
        <v>2.3780000000000001</v>
      </c>
      <c r="I38" s="23">
        <v>0.2101781170483461</v>
      </c>
      <c r="J38" s="21">
        <v>0.41699999999999998</v>
      </c>
      <c r="K38" s="22">
        <v>0.48699999999999999</v>
      </c>
      <c r="L38" s="23">
        <v>0.16786570743405282</v>
      </c>
      <c r="M38" s="22">
        <v>25.021999999999998</v>
      </c>
      <c r="N38" s="22">
        <v>25.189</v>
      </c>
      <c r="O38" s="32">
        <v>6.674126768443811E-3</v>
      </c>
    </row>
    <row r="39" spans="2:15">
      <c r="B39" s="19">
        <v>38300</v>
      </c>
      <c r="C39" s="20" t="s">
        <v>67</v>
      </c>
      <c r="D39" s="21">
        <v>0.66300000000000003</v>
      </c>
      <c r="E39" s="22">
        <v>1.2270000000000001</v>
      </c>
      <c r="F39" s="23">
        <v>0.85067873303167429</v>
      </c>
      <c r="G39" s="22">
        <v>1.244</v>
      </c>
      <c r="H39" s="22">
        <v>1.18</v>
      </c>
      <c r="I39" s="23">
        <v>-5.144694533762062E-2</v>
      </c>
      <c r="J39" s="21">
        <v>0.20699999999999999</v>
      </c>
      <c r="K39" s="22">
        <v>0.23100000000000001</v>
      </c>
      <c r="L39" s="23">
        <v>0.11594202898550732</v>
      </c>
      <c r="M39" s="22">
        <v>8.3510000000000009</v>
      </c>
      <c r="N39" s="22">
        <v>8.3359989999999993</v>
      </c>
      <c r="O39" s="32">
        <v>-1.7963118189440186E-3</v>
      </c>
    </row>
    <row r="40" spans="2:15">
      <c r="B40" s="19">
        <v>38900</v>
      </c>
      <c r="C40" s="20" t="s">
        <v>68</v>
      </c>
      <c r="D40" s="21">
        <v>1.2430000000000001</v>
      </c>
      <c r="E40" s="22">
        <v>1.518</v>
      </c>
      <c r="F40" s="23">
        <v>0.22123893805309724</v>
      </c>
      <c r="G40" s="22">
        <v>1.0169999999999999</v>
      </c>
      <c r="H40" s="22">
        <v>1.1459999999999999</v>
      </c>
      <c r="I40" s="23">
        <v>0.12684365781710927</v>
      </c>
      <c r="J40" s="21">
        <v>0.38500000000000001</v>
      </c>
      <c r="K40" s="22">
        <v>0.54400000000000004</v>
      </c>
      <c r="L40" s="23">
        <v>0.41298701298701301</v>
      </c>
      <c r="M40" s="22">
        <v>9.048</v>
      </c>
      <c r="N40" s="22">
        <v>9.4589999999999996</v>
      </c>
      <c r="O40" s="32">
        <v>4.5424403183023765E-2</v>
      </c>
    </row>
    <row r="41" spans="2:15">
      <c r="B41" s="19">
        <v>39300</v>
      </c>
      <c r="C41" s="20" t="s">
        <v>69</v>
      </c>
      <c r="D41" s="21">
        <v>0.60499999999999998</v>
      </c>
      <c r="E41" s="22">
        <v>0.91900000000000004</v>
      </c>
      <c r="F41" s="23">
        <v>0.51900826446281001</v>
      </c>
      <c r="G41" s="22">
        <v>0.70299999999999996</v>
      </c>
      <c r="H41" s="22">
        <v>0.76</v>
      </c>
      <c r="I41" s="23">
        <v>8.1081081081081141E-2</v>
      </c>
      <c r="J41" s="21">
        <v>0.21299999999999999</v>
      </c>
      <c r="K41" s="22">
        <v>0.23200000000000001</v>
      </c>
      <c r="L41" s="23">
        <v>8.9201877934272478E-2</v>
      </c>
      <c r="M41" s="22">
        <v>5.6109999999999998</v>
      </c>
      <c r="N41" s="22">
        <v>5.5910000000000002</v>
      </c>
      <c r="O41" s="32">
        <v>-3.5644270183566862E-3</v>
      </c>
    </row>
    <row r="42" spans="2:15">
      <c r="B42" s="19">
        <v>39580</v>
      </c>
      <c r="C42" s="20" t="s">
        <v>70</v>
      </c>
      <c r="D42" s="21">
        <v>0.80700000000000005</v>
      </c>
      <c r="E42" s="22">
        <v>1.3759999999999999</v>
      </c>
      <c r="F42" s="23">
        <v>0.7050805452292439</v>
      </c>
      <c r="G42" s="22">
        <v>0.22800000000000001</v>
      </c>
      <c r="H42" s="22">
        <v>0.32</v>
      </c>
      <c r="I42" s="23">
        <v>0.40350877192982448</v>
      </c>
      <c r="J42" s="21">
        <v>0.121</v>
      </c>
      <c r="K42" s="22">
        <v>0.13100000000000001</v>
      </c>
      <c r="L42" s="23">
        <v>8.2644628099173723E-2</v>
      </c>
      <c r="M42" s="22">
        <v>4.0010000000000003</v>
      </c>
      <c r="N42" s="22">
        <v>4.1669999999999998</v>
      </c>
      <c r="O42" s="32">
        <v>4.1489627593101597E-2</v>
      </c>
    </row>
    <row r="43" spans="2:15">
      <c r="B43" s="19">
        <v>40060</v>
      </c>
      <c r="C43" s="20" t="s">
        <v>71</v>
      </c>
      <c r="D43" s="21">
        <v>0.55300000000000005</v>
      </c>
      <c r="E43" s="22">
        <v>0.77</v>
      </c>
      <c r="F43" s="23">
        <v>0.39240506329113911</v>
      </c>
      <c r="G43" s="22">
        <v>0.73299999999999998</v>
      </c>
      <c r="H43" s="22">
        <v>0.75</v>
      </c>
      <c r="I43" s="23">
        <v>2.3192360163710735E-2</v>
      </c>
      <c r="J43" s="21">
        <v>0.14699999999999999</v>
      </c>
      <c r="K43" s="22">
        <v>0.155</v>
      </c>
      <c r="L43" s="23">
        <v>5.4421768707483054E-2</v>
      </c>
      <c r="M43" s="22">
        <v>5.1660000000000004</v>
      </c>
      <c r="N43" s="22">
        <v>5.1260000000000003</v>
      </c>
      <c r="O43" s="32">
        <v>-7.7429345722028753E-3</v>
      </c>
    </row>
    <row r="44" spans="2:15">
      <c r="B44" s="19">
        <v>40140</v>
      </c>
      <c r="C44" s="20" t="s">
        <v>72</v>
      </c>
      <c r="D44" s="21">
        <v>1.149</v>
      </c>
      <c r="E44" s="22">
        <v>2.125</v>
      </c>
      <c r="F44" s="23">
        <v>0.84943429068755427</v>
      </c>
      <c r="G44" s="22">
        <v>1.1279999999999999</v>
      </c>
      <c r="H44" s="22">
        <v>1.131</v>
      </c>
      <c r="I44" s="23">
        <v>2.6595744680852906E-3</v>
      </c>
      <c r="J44" s="21">
        <v>0.59499999999999997</v>
      </c>
      <c r="K44" s="22">
        <v>0.68500000000000005</v>
      </c>
      <c r="L44" s="23">
        <v>0.1512605042016808</v>
      </c>
      <c r="M44" s="22">
        <v>13.555999999999999</v>
      </c>
      <c r="N44" s="22">
        <v>14.708</v>
      </c>
      <c r="O44" s="32">
        <v>8.4980820300973869E-2</v>
      </c>
    </row>
    <row r="45" spans="2:15">
      <c r="B45" s="19">
        <v>40380</v>
      </c>
      <c r="C45" s="20" t="s">
        <v>73</v>
      </c>
      <c r="D45" s="21">
        <v>0.314</v>
      </c>
      <c r="E45" s="22">
        <v>0.32600000000000001</v>
      </c>
      <c r="F45" s="23">
        <v>3.8216560509554132E-2</v>
      </c>
      <c r="G45" s="22">
        <v>0.65500000000000003</v>
      </c>
      <c r="H45" s="22">
        <v>0.81</v>
      </c>
      <c r="I45" s="23">
        <v>0.23664122137404586</v>
      </c>
      <c r="J45" s="21">
        <v>0.19</v>
      </c>
      <c r="K45" s="22">
        <v>0.183</v>
      </c>
      <c r="L45" s="23">
        <v>-3.6842105263157898E-2</v>
      </c>
      <c r="M45" s="22">
        <v>3.2250000000000001</v>
      </c>
      <c r="N45" s="22">
        <v>3.0179999999999998</v>
      </c>
      <c r="O45" s="32">
        <v>-6.4186046511627959E-2</v>
      </c>
    </row>
    <row r="46" spans="2:15">
      <c r="B46" s="19">
        <v>40900</v>
      </c>
      <c r="C46" s="20" t="s">
        <v>74</v>
      </c>
      <c r="D46" s="21">
        <v>0.78400000000000003</v>
      </c>
      <c r="E46" s="22">
        <v>1.502</v>
      </c>
      <c r="F46" s="23">
        <v>0.91581632653061207</v>
      </c>
      <c r="G46" s="22">
        <v>0.42</v>
      </c>
      <c r="H46" s="22">
        <v>0.32800000000000001</v>
      </c>
      <c r="I46" s="23">
        <v>-0.21904761904761894</v>
      </c>
      <c r="J46" s="21">
        <v>0.28999999999999998</v>
      </c>
      <c r="K46" s="22">
        <v>0.35299999999999998</v>
      </c>
      <c r="L46" s="23">
        <v>0.21724137931034493</v>
      </c>
      <c r="M46" s="22">
        <v>7.9649999999999999</v>
      </c>
      <c r="N46" s="22">
        <v>8.3189989999999998</v>
      </c>
      <c r="O46" s="32">
        <v>4.4444318895166424E-2</v>
      </c>
    </row>
    <row r="47" spans="2:15">
      <c r="B47" s="19">
        <v>41180</v>
      </c>
      <c r="C47" s="20" t="s">
        <v>75</v>
      </c>
      <c r="D47" s="21">
        <v>1.1839999999999999</v>
      </c>
      <c r="E47" s="22">
        <v>1.3140000000000001</v>
      </c>
      <c r="F47" s="23">
        <v>0.10979729729729737</v>
      </c>
      <c r="G47" s="22">
        <v>0.88</v>
      </c>
      <c r="H47" s="22">
        <v>1.0109999999999999</v>
      </c>
      <c r="I47" s="23">
        <v>0.1488636363636362</v>
      </c>
      <c r="J47" s="21">
        <v>0.28699999999999998</v>
      </c>
      <c r="K47" s="22">
        <v>0.29199999999999998</v>
      </c>
      <c r="L47" s="23">
        <v>1.7421602787456525E-2</v>
      </c>
      <c r="M47" s="22">
        <v>9.5489999999999995</v>
      </c>
      <c r="N47" s="22">
        <v>9.8849999999999998</v>
      </c>
      <c r="O47" s="32">
        <v>3.5186930568645858E-2</v>
      </c>
    </row>
    <row r="48" spans="2:15">
      <c r="B48" s="19">
        <v>41620</v>
      </c>
      <c r="C48" s="20" t="s">
        <v>76</v>
      </c>
      <c r="D48" s="21">
        <v>0.38600000000000001</v>
      </c>
      <c r="E48" s="22">
        <v>0.56000000000000005</v>
      </c>
      <c r="F48" s="23">
        <v>0.45077720207253891</v>
      </c>
      <c r="G48" s="22">
        <v>0.29199999999999998</v>
      </c>
      <c r="H48" s="22">
        <v>0.219</v>
      </c>
      <c r="I48" s="23">
        <v>-0.25</v>
      </c>
      <c r="J48" s="21">
        <v>0.115</v>
      </c>
      <c r="K48" s="22">
        <v>0.14699999999999999</v>
      </c>
      <c r="L48" s="23">
        <v>0.27826086956521734</v>
      </c>
      <c r="M48" s="22">
        <v>6.851</v>
      </c>
      <c r="N48" s="22">
        <v>7.4109999999999996</v>
      </c>
      <c r="O48" s="32">
        <v>8.1739891986571278E-2</v>
      </c>
    </row>
    <row r="49" spans="2:15">
      <c r="B49" s="19">
        <v>41700</v>
      </c>
      <c r="C49" s="20" t="s">
        <v>77</v>
      </c>
      <c r="D49" s="21">
        <v>1.032</v>
      </c>
      <c r="E49" s="22">
        <v>1.345</v>
      </c>
      <c r="F49" s="23">
        <v>0.30329457364341073</v>
      </c>
      <c r="G49" s="22">
        <v>0.76300000000000001</v>
      </c>
      <c r="H49" s="22">
        <v>0.92500000000000004</v>
      </c>
      <c r="I49" s="23">
        <v>0.21231979030144177</v>
      </c>
      <c r="J49" s="21">
        <v>0.41699999999999998</v>
      </c>
      <c r="K49" s="22">
        <v>0.41</v>
      </c>
      <c r="L49" s="23">
        <v>-1.6786570743405282E-2</v>
      </c>
      <c r="M49" s="22">
        <v>14.358000000000001</v>
      </c>
      <c r="N49" s="22">
        <v>14.837</v>
      </c>
      <c r="O49" s="32">
        <v>3.3361192366624826E-2</v>
      </c>
    </row>
    <row r="50" spans="2:15">
      <c r="B50" s="19">
        <v>41740</v>
      </c>
      <c r="C50" s="20" t="s">
        <v>78</v>
      </c>
      <c r="D50" s="21">
        <v>2.617</v>
      </c>
      <c r="E50" s="22">
        <v>5.4790000000000001</v>
      </c>
      <c r="F50" s="23">
        <v>1.0936186473060756</v>
      </c>
      <c r="G50" s="22">
        <v>1.72</v>
      </c>
      <c r="H50" s="22">
        <v>1.7010000000000001</v>
      </c>
      <c r="I50" s="23">
        <v>-1.104651162790693E-2</v>
      </c>
      <c r="J50" s="21">
        <v>0.57599999999999996</v>
      </c>
      <c r="K50" s="22">
        <v>0.70899999999999996</v>
      </c>
      <c r="L50" s="23">
        <v>0.2309027777777779</v>
      </c>
      <c r="M50" s="22">
        <v>28.097999999999999</v>
      </c>
      <c r="N50" s="22">
        <v>28.803000000000001</v>
      </c>
      <c r="O50" s="32">
        <v>2.5090753790305342E-2</v>
      </c>
    </row>
    <row r="51" spans="2:15">
      <c r="B51" s="19">
        <v>41860</v>
      </c>
      <c r="C51" s="20" t="s">
        <v>79</v>
      </c>
      <c r="D51" s="21">
        <v>6.9729999999999999</v>
      </c>
      <c r="E51" s="22">
        <v>16.853999999999999</v>
      </c>
      <c r="F51" s="23">
        <v>1.4170371432668865</v>
      </c>
      <c r="G51" s="22">
        <v>3.5880000000000001</v>
      </c>
      <c r="H51" s="22">
        <v>4.3630000000000004</v>
      </c>
      <c r="I51" s="23">
        <v>0.21599777034559642</v>
      </c>
      <c r="J51" s="21">
        <v>0.93799999999999994</v>
      </c>
      <c r="K51" s="22">
        <v>1.3460000000000001</v>
      </c>
      <c r="L51" s="23">
        <v>0.43496801705756938</v>
      </c>
      <c r="M51" s="22">
        <v>31.335999999999999</v>
      </c>
      <c r="N51" s="22">
        <v>31.263000000000002</v>
      </c>
      <c r="O51" s="32">
        <v>-2.3295889711513196E-3</v>
      </c>
    </row>
    <row r="52" spans="2:15">
      <c r="B52" s="19">
        <v>41940</v>
      </c>
      <c r="C52" s="20" t="s">
        <v>80</v>
      </c>
      <c r="D52" s="21">
        <v>1.23</v>
      </c>
      <c r="E52" s="22">
        <v>3.0110000000000001</v>
      </c>
      <c r="F52" s="23">
        <v>1.447967479674797</v>
      </c>
      <c r="G52" s="22">
        <v>0.81399999999999995</v>
      </c>
      <c r="H52" s="22">
        <v>0.56399999999999995</v>
      </c>
      <c r="I52" s="23">
        <v>-0.30712530712530717</v>
      </c>
      <c r="J52" s="21">
        <v>0.24</v>
      </c>
      <c r="K52" s="22">
        <v>0.32800000000000001</v>
      </c>
      <c r="L52" s="23">
        <v>0.3666666666666667</v>
      </c>
      <c r="M52" s="22">
        <v>7.7119999999999997</v>
      </c>
      <c r="N52" s="22">
        <v>8.2859999999999996</v>
      </c>
      <c r="O52" s="32">
        <v>7.4429460580912821E-2</v>
      </c>
    </row>
    <row r="53" spans="2:15">
      <c r="B53" s="19">
        <v>42660</v>
      </c>
      <c r="C53" s="20" t="s">
        <v>81</v>
      </c>
      <c r="D53" s="21">
        <v>3.1930000000000001</v>
      </c>
      <c r="E53" s="22">
        <v>5.8250000000000002</v>
      </c>
      <c r="F53" s="23">
        <v>0.82430316316943308</v>
      </c>
      <c r="G53" s="22">
        <v>2.4449999999999998</v>
      </c>
      <c r="H53" s="22">
        <v>2.5</v>
      </c>
      <c r="I53" s="23">
        <v>2.249488752556239E-2</v>
      </c>
      <c r="J53" s="21">
        <v>0.63100000000000001</v>
      </c>
      <c r="K53" s="22">
        <v>0.81100000000000005</v>
      </c>
      <c r="L53" s="23">
        <v>0.28526148969889076</v>
      </c>
      <c r="M53" s="22">
        <v>15.42</v>
      </c>
      <c r="N53" s="22">
        <v>15.416</v>
      </c>
      <c r="O53" s="32">
        <v>-2.5940337224383825E-4</v>
      </c>
    </row>
    <row r="54" spans="2:15">
      <c r="B54" s="19">
        <v>45300</v>
      </c>
      <c r="C54" s="20" t="s">
        <v>82</v>
      </c>
      <c r="D54" s="21">
        <v>1.4430000000000001</v>
      </c>
      <c r="E54" s="22">
        <v>1.9339999999999999</v>
      </c>
      <c r="F54" s="23">
        <v>0.34026334026334015</v>
      </c>
      <c r="G54" s="24" t="s">
        <v>58</v>
      </c>
      <c r="H54" s="24" t="s">
        <v>58</v>
      </c>
      <c r="I54" s="24" t="s">
        <v>58</v>
      </c>
      <c r="J54" s="21">
        <v>0.443</v>
      </c>
      <c r="K54" s="22">
        <v>0.47599999999999998</v>
      </c>
      <c r="L54" s="23">
        <v>7.4492099322799099E-2</v>
      </c>
      <c r="M54" s="22">
        <v>13.661</v>
      </c>
      <c r="N54" s="22">
        <v>15.281000000000001</v>
      </c>
      <c r="O54" s="32">
        <v>0.11858575506917512</v>
      </c>
    </row>
    <row r="55" spans="2:15">
      <c r="B55" s="19">
        <v>47260</v>
      </c>
      <c r="C55" s="20" t="s">
        <v>83</v>
      </c>
      <c r="D55" s="21">
        <v>0.65300000000000002</v>
      </c>
      <c r="E55" s="22">
        <v>0.83099999999999996</v>
      </c>
      <c r="F55" s="23">
        <v>0.27258805513016826</v>
      </c>
      <c r="G55" s="22">
        <v>0.64500000000000002</v>
      </c>
      <c r="H55" s="22">
        <v>0.52400000000000002</v>
      </c>
      <c r="I55" s="23">
        <v>-0.18759689922480616</v>
      </c>
      <c r="J55" s="21">
        <v>0.17399999999999999</v>
      </c>
      <c r="K55" s="22">
        <v>0.17100000000000001</v>
      </c>
      <c r="L55" s="23">
        <v>-1.724137931034464E-2</v>
      </c>
      <c r="M55" s="22">
        <v>11.301</v>
      </c>
      <c r="N55" s="22">
        <v>10.504</v>
      </c>
      <c r="O55" s="32">
        <v>-7.0524732324573125E-2</v>
      </c>
    </row>
    <row r="56" spans="2:15">
      <c r="B56" s="25">
        <v>47900</v>
      </c>
      <c r="C56" s="26" t="s">
        <v>84</v>
      </c>
      <c r="D56" s="27">
        <v>13.173</v>
      </c>
      <c r="E56" s="28">
        <v>21.422000000000001</v>
      </c>
      <c r="F56" s="29">
        <v>0.6262051165262279</v>
      </c>
      <c r="G56" s="28">
        <v>4.0730000000000004</v>
      </c>
      <c r="H56" s="28">
        <v>4.8310000000000004</v>
      </c>
      <c r="I56" s="29">
        <v>0.18610360913331703</v>
      </c>
      <c r="J56" s="27">
        <v>0.86099999999999999</v>
      </c>
      <c r="K56" s="28">
        <v>0.94</v>
      </c>
      <c r="L56" s="29">
        <v>9.1753774680603861E-2</v>
      </c>
      <c r="M56" s="28">
        <v>41.534999999999997</v>
      </c>
      <c r="N56" s="28">
        <v>41.465000000000003</v>
      </c>
      <c r="O56" s="33">
        <v>-1.6853256289874885E-3</v>
      </c>
    </row>
    <row r="57" spans="2:15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15">
      <c r="B58" s="14"/>
      <c r="C58" s="30" t="s">
        <v>7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15">
      <c r="B59" s="14"/>
      <c r="C59" s="30" t="s">
        <v>21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</sheetData>
  <mergeCells count="7">
    <mergeCell ref="J4:L4"/>
    <mergeCell ref="M4:O4"/>
    <mergeCell ref="B1:O1"/>
    <mergeCell ref="D3:I3"/>
    <mergeCell ref="J3:O3"/>
    <mergeCell ref="D4:F4"/>
    <mergeCell ref="G4:I4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1.USA_total</vt:lpstr>
      <vt:lpstr>2.USA_rides_rooms</vt:lpstr>
      <vt:lpstr>3.USA_compare_bar_2010_2014</vt:lpstr>
      <vt:lpstr>4.Metro50_2yr_bar_rides</vt:lpstr>
      <vt:lpstr>5.Metro50_2yr_bar_rooms</vt:lpstr>
      <vt:lpstr>appendix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SysAndy</cp:lastModifiedBy>
  <cp:lastPrinted>2016-09-30T19:15:49Z</cp:lastPrinted>
  <dcterms:created xsi:type="dcterms:W3CDTF">2016-09-23T08:27:13Z</dcterms:created>
  <dcterms:modified xsi:type="dcterms:W3CDTF">2016-10-01T12:09:35Z</dcterms:modified>
</cp:coreProperties>
</file>