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Q:\Infrastructure\Water\2017 USGS Water Use Analysis\Data\Water Use FINAL\1985-2010 Metro County\"/>
    </mc:Choice>
  </mc:AlternateContent>
  <bookViews>
    <workbookView xWindow="0" yWindow="0" windowWidth="18870" windowHeight="7725"/>
  </bookViews>
  <sheets>
    <sheet name="Totals" sheetId="1" r:id="rId1"/>
    <sheet name="US_Shares" sheetId="2" r:id="rId2"/>
    <sheet name="Intra_Shares" sheetId="3" r:id="rId3"/>
  </sheets>
  <definedNames>
    <definedName name="_xlnm._FilterDatabase" localSheetId="2" hidden="1">Intra_Shares!$A$1:$P$43</definedName>
    <definedName name="_xlnm._FilterDatabase" localSheetId="0" hidden="1">Totals!$A$1:$R$43</definedName>
    <definedName name="_xlnm._FilterDatabase" localSheetId="1" hidden="1">US_Shares!$A$1:$P$37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0" i="3" l="1"/>
  <c r="H80" i="3"/>
  <c r="I80" i="3"/>
  <c r="J80" i="3"/>
  <c r="K80" i="3"/>
  <c r="L80" i="3"/>
  <c r="M80" i="3"/>
  <c r="N80" i="3"/>
  <c r="O80" i="3"/>
  <c r="E80" i="3"/>
  <c r="G78" i="3"/>
  <c r="H78" i="3"/>
  <c r="I78" i="3"/>
  <c r="J78" i="3"/>
  <c r="K78" i="3"/>
  <c r="L78" i="3"/>
  <c r="M78" i="3"/>
  <c r="N78" i="3"/>
  <c r="O78" i="3"/>
  <c r="G77" i="3"/>
  <c r="H77" i="3"/>
  <c r="I77" i="3"/>
  <c r="J77" i="3"/>
  <c r="K77" i="3"/>
  <c r="L77" i="3"/>
  <c r="M77" i="3"/>
  <c r="N77" i="3"/>
  <c r="O77" i="3"/>
  <c r="G76" i="3"/>
  <c r="H76" i="3"/>
  <c r="I76" i="3"/>
  <c r="J76" i="3"/>
  <c r="K76" i="3"/>
  <c r="L76" i="3"/>
  <c r="M76" i="3"/>
  <c r="N76" i="3"/>
  <c r="O76" i="3"/>
  <c r="E77" i="3"/>
  <c r="E78" i="3"/>
  <c r="E76" i="3"/>
  <c r="G74" i="3"/>
  <c r="H74" i="3"/>
  <c r="I74" i="3"/>
  <c r="J74" i="3"/>
  <c r="K74" i="3"/>
  <c r="L74" i="3"/>
  <c r="M74" i="3"/>
  <c r="N74" i="3"/>
  <c r="O74" i="3"/>
  <c r="G73" i="3"/>
  <c r="H73" i="3"/>
  <c r="I73" i="3"/>
  <c r="J73" i="3"/>
  <c r="K73" i="3"/>
  <c r="L73" i="3"/>
  <c r="M73" i="3"/>
  <c r="N73" i="3"/>
  <c r="O73" i="3"/>
  <c r="E73" i="3"/>
  <c r="E74" i="3"/>
  <c r="G72" i="3"/>
  <c r="H72" i="3"/>
  <c r="I72" i="3"/>
  <c r="J72" i="3"/>
  <c r="K72" i="3"/>
  <c r="L72" i="3"/>
  <c r="M72" i="3"/>
  <c r="N72" i="3"/>
  <c r="O72" i="3"/>
  <c r="E72" i="3"/>
  <c r="G68" i="3"/>
  <c r="J68" i="3"/>
  <c r="K68" i="3"/>
  <c r="L68" i="3"/>
  <c r="M68" i="3"/>
  <c r="N68" i="3"/>
  <c r="O68" i="3"/>
  <c r="E68" i="3"/>
  <c r="G66" i="3"/>
  <c r="J66" i="3"/>
  <c r="K66" i="3"/>
  <c r="L66" i="3"/>
  <c r="M66" i="3"/>
  <c r="N66" i="3"/>
  <c r="O66" i="3"/>
  <c r="G65" i="3"/>
  <c r="J65" i="3"/>
  <c r="K65" i="3"/>
  <c r="L65" i="3"/>
  <c r="M65" i="3"/>
  <c r="N65" i="3"/>
  <c r="O65" i="3"/>
  <c r="G64" i="3"/>
  <c r="J64" i="3"/>
  <c r="K64" i="3"/>
  <c r="L64" i="3"/>
  <c r="M64" i="3"/>
  <c r="N64" i="3"/>
  <c r="O64" i="3"/>
  <c r="E65" i="3"/>
  <c r="E66" i="3"/>
  <c r="E64" i="3"/>
  <c r="G62" i="3"/>
  <c r="J62" i="3"/>
  <c r="K62" i="3"/>
  <c r="L62" i="3"/>
  <c r="M62" i="3"/>
  <c r="N62" i="3"/>
  <c r="O62" i="3"/>
  <c r="G61" i="3"/>
  <c r="J61" i="3"/>
  <c r="K61" i="3"/>
  <c r="L61" i="3"/>
  <c r="M61" i="3"/>
  <c r="N61" i="3"/>
  <c r="O61" i="3"/>
  <c r="G60" i="3"/>
  <c r="J60" i="3"/>
  <c r="K60" i="3"/>
  <c r="L60" i="3"/>
  <c r="M60" i="3"/>
  <c r="N60" i="3"/>
  <c r="O60" i="3"/>
  <c r="E61" i="3"/>
  <c r="E62" i="3"/>
  <c r="E60" i="3"/>
  <c r="G56" i="3"/>
  <c r="H56" i="3"/>
  <c r="I56" i="3"/>
  <c r="J56" i="3"/>
  <c r="K56" i="3"/>
  <c r="L56" i="3"/>
  <c r="M56" i="3"/>
  <c r="N56" i="3"/>
  <c r="O56" i="3"/>
  <c r="E56" i="3"/>
  <c r="G54" i="3"/>
  <c r="H54" i="3"/>
  <c r="I54" i="3"/>
  <c r="J54" i="3"/>
  <c r="K54" i="3"/>
  <c r="L54" i="3"/>
  <c r="M54" i="3"/>
  <c r="N54" i="3"/>
  <c r="O54" i="3"/>
  <c r="G53" i="3"/>
  <c r="H53" i="3"/>
  <c r="I53" i="3"/>
  <c r="J53" i="3"/>
  <c r="K53" i="3"/>
  <c r="L53" i="3"/>
  <c r="M53" i="3"/>
  <c r="N53" i="3"/>
  <c r="O53" i="3"/>
  <c r="G52" i="3"/>
  <c r="H52" i="3"/>
  <c r="I52" i="3"/>
  <c r="J52" i="3"/>
  <c r="K52" i="3"/>
  <c r="L52" i="3"/>
  <c r="M52" i="3"/>
  <c r="N52" i="3"/>
  <c r="O52" i="3"/>
  <c r="E53" i="3"/>
  <c r="E54" i="3"/>
  <c r="E52" i="3"/>
  <c r="G50" i="3"/>
  <c r="H50" i="3"/>
  <c r="I50" i="3"/>
  <c r="J50" i="3"/>
  <c r="K50" i="3"/>
  <c r="L50" i="3"/>
  <c r="M50" i="3"/>
  <c r="N50" i="3"/>
  <c r="O50" i="3"/>
  <c r="G49" i="3"/>
  <c r="H49" i="3"/>
  <c r="I49" i="3"/>
  <c r="J49" i="3"/>
  <c r="K49" i="3"/>
  <c r="L49" i="3"/>
  <c r="M49" i="3"/>
  <c r="N49" i="3"/>
  <c r="O49" i="3"/>
  <c r="G48" i="3"/>
  <c r="H48" i="3"/>
  <c r="I48" i="3"/>
  <c r="J48" i="3"/>
  <c r="K48" i="3"/>
  <c r="L48" i="3"/>
  <c r="M48" i="3"/>
  <c r="N48" i="3"/>
  <c r="O48" i="3"/>
  <c r="E49" i="3"/>
  <c r="E50" i="3"/>
  <c r="E48" i="3"/>
  <c r="R27" i="1"/>
  <c r="R33" i="1"/>
  <c r="R21" i="1"/>
  <c r="R3" i="1"/>
  <c r="R40" i="1"/>
  <c r="R10" i="1"/>
  <c r="R16" i="1"/>
  <c r="R28" i="1"/>
  <c r="R34" i="1"/>
  <c r="R22" i="1"/>
  <c r="R4" i="1"/>
  <c r="R41" i="1"/>
  <c r="R11" i="1"/>
  <c r="R17" i="1"/>
  <c r="R29" i="1"/>
  <c r="R35" i="1"/>
  <c r="R23" i="1"/>
  <c r="R5" i="1"/>
  <c r="R42" i="1"/>
  <c r="R12" i="1"/>
  <c r="R18" i="1"/>
  <c r="R30" i="1"/>
  <c r="R36" i="1"/>
  <c r="R24" i="1"/>
  <c r="R6" i="1"/>
  <c r="R43" i="1"/>
  <c r="R13" i="1"/>
  <c r="R19" i="1"/>
  <c r="R31" i="1"/>
  <c r="R37" i="1"/>
  <c r="R25" i="1"/>
  <c r="R7" i="1"/>
  <c r="Q27" i="1"/>
  <c r="Q33" i="1"/>
  <c r="Q21" i="1"/>
  <c r="Q3" i="1"/>
  <c r="Q40" i="1"/>
  <c r="Q10" i="1"/>
  <c r="Q16" i="1"/>
  <c r="Q28" i="1"/>
  <c r="Q34" i="1"/>
  <c r="Q22" i="1"/>
  <c r="Q4" i="1"/>
  <c r="Q41" i="1"/>
  <c r="Q11" i="1"/>
  <c r="Q17" i="1"/>
  <c r="Q29" i="1"/>
  <c r="Q35" i="1"/>
  <c r="Q23" i="1"/>
  <c r="Q5" i="1"/>
  <c r="Q42" i="1"/>
  <c r="Q12" i="1"/>
  <c r="Q18" i="1"/>
  <c r="Q30" i="1"/>
  <c r="Q36" i="1"/>
  <c r="Q24" i="1"/>
  <c r="Q6" i="1"/>
  <c r="Q43" i="1"/>
  <c r="Q13" i="1"/>
  <c r="Q19" i="1"/>
  <c r="Q31" i="1"/>
  <c r="Q37" i="1"/>
  <c r="Q25" i="1"/>
  <c r="Q7" i="1"/>
  <c r="R26" i="1"/>
  <c r="Q26" i="1"/>
  <c r="R8" i="1"/>
  <c r="R14" i="1"/>
  <c r="R32" i="1"/>
  <c r="R20" i="1"/>
  <c r="R2" i="1"/>
  <c r="R39" i="1"/>
  <c r="R9" i="1"/>
  <c r="R15" i="1"/>
  <c r="R38" i="1"/>
  <c r="Q8" i="1"/>
  <c r="Q14" i="1"/>
  <c r="Q32" i="1"/>
  <c r="Q20" i="1"/>
  <c r="Q2" i="1"/>
  <c r="Q39" i="1"/>
  <c r="Q9" i="1"/>
  <c r="Q15" i="1"/>
  <c r="Q38" i="1"/>
</calcChain>
</file>

<file path=xl/sharedStrings.xml><?xml version="1.0" encoding="utf-8"?>
<sst xmlns="http://schemas.openxmlformats.org/spreadsheetml/2006/main" count="241" uniqueCount="29">
  <si>
    <t>All Metro Total</t>
  </si>
  <si>
    <t>Top 100 Metro Total</t>
  </si>
  <si>
    <t>Small Metro Total</t>
  </si>
  <si>
    <t>Micro Total</t>
  </si>
  <si>
    <t>Non-Metro Total</t>
  </si>
  <si>
    <t>US Total</t>
  </si>
  <si>
    <t>TP-TotPop</t>
  </si>
  <si>
    <t>PS-TOPop</t>
  </si>
  <si>
    <t>PS-Wtotl</t>
  </si>
  <si>
    <t>DO-SSPop</t>
  </si>
  <si>
    <t>DO-WFrTo</t>
  </si>
  <si>
    <t>DO-PSDel</t>
  </si>
  <si>
    <t>DO-TOTAL</t>
  </si>
  <si>
    <t>IN-Wtotl</t>
  </si>
  <si>
    <t>IR-WFrTo</t>
  </si>
  <si>
    <t>LI-WFrTo</t>
  </si>
  <si>
    <t>AQ-WTotl</t>
  </si>
  <si>
    <t>MI-Wtotl</t>
  </si>
  <si>
    <t>PT-Wtotl</t>
  </si>
  <si>
    <t>TO-WTotl</t>
  </si>
  <si>
    <t>Geography</t>
  </si>
  <si>
    <t>Year</t>
  </si>
  <si>
    <t>TO_percapita</t>
  </si>
  <si>
    <t>DO_percapita</t>
  </si>
  <si>
    <t>1985-2010</t>
  </si>
  <si>
    <t>2000-2010</t>
  </si>
  <si>
    <t>2005-2010</t>
  </si>
  <si>
    <t>Rural Total</t>
  </si>
  <si>
    <t>Note: Only percentage point change shown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</si>
</sst>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,##0.0"/>
    <numFmt numFmtId="165" formatCode="0.0%"/>
    <numFmt numFmtId="166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Fill="1"/>
    <xf numFmtId="0" fontId="0" fillId="0" borderId="0" xfId="0" applyFill="1" applyAlignment="1"/>
    <xf numFmtId="0" fontId="2" fillId="0" borderId="0" xfId="0" applyFont="1" applyFill="1" applyBorder="1" applyAlignment="1" applyProtection="1">
      <alignment horizontal="right" vertical="center"/>
    </xf>
    <xf numFmtId="164" fontId="0" fillId="0" borderId="0" xfId="0" applyNumberFormat="1" applyFill="1" applyAlignment="1"/>
    <xf numFmtId="0" fontId="3" fillId="2" borderId="1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5" fontId="3" fillId="2" borderId="1" xfId="0" applyNumberFormat="1" applyFont="1" applyFill="1" applyBorder="1" applyAlignment="1" applyProtection="1">
      <alignment horizontal="center" vertical="center"/>
    </xf>
    <xf numFmtId="165" fontId="0" fillId="0" borderId="0" xfId="0" applyNumberFormat="1"/>
    <xf numFmtId="0" fontId="3" fillId="2" borderId="2" xfId="0" applyFont="1" applyFill="1" applyBorder="1" applyAlignment="1" applyProtection="1">
      <alignment horizontal="center" vertical="center"/>
    </xf>
    <xf numFmtId="2" fontId="0" fillId="0" borderId="0" xfId="0" applyNumberFormat="1" applyFill="1"/>
    <xf numFmtId="166" fontId="3" fillId="2" borderId="2" xfId="0" applyNumberFormat="1" applyFont="1" applyFill="1" applyBorder="1" applyAlignment="1" applyProtection="1">
      <alignment horizontal="center" vertical="center"/>
    </xf>
    <xf numFmtId="166" fontId="0" fillId="0" borderId="0" xfId="0" applyNumberFormat="1" applyFill="1"/>
    <xf numFmtId="166" fontId="0" fillId="0" borderId="0" xfId="0" applyNumberFormat="1"/>
    <xf numFmtId="0" fontId="1" fillId="3" borderId="0" xfId="0" applyFont="1" applyFill="1"/>
    <xf numFmtId="166" fontId="1" fillId="3" borderId="0" xfId="0" applyNumberFormat="1" applyFont="1" applyFill="1"/>
    <xf numFmtId="0" fontId="3" fillId="3" borderId="0" xfId="0" applyFont="1" applyFill="1" applyBorder="1" applyAlignment="1" applyProtection="1">
      <alignment horizontal="right" vertical="center"/>
    </xf>
    <xf numFmtId="164" fontId="1" fillId="3" borderId="0" xfId="0" applyNumberFormat="1" applyFont="1" applyFill="1"/>
    <xf numFmtId="10" fontId="1" fillId="3" borderId="0" xfId="0" applyNumberFormat="1" applyFont="1" applyFill="1"/>
    <xf numFmtId="10" fontId="0" fillId="0" borderId="0" xfId="0" applyNumberFormat="1" applyFill="1"/>
    <xf numFmtId="2" fontId="1" fillId="3" borderId="0" xfId="0" applyNumberFormat="1" applyFont="1" applyFill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0"/>
  <sheetViews>
    <sheetView tabSelected="1" workbookViewId="0">
      <pane ySplit="1" topLeftCell="A2" activePane="bottomLeft" state="frozen"/>
      <selection pane="bottomLeft" activeCell="C2" sqref="C2:C7"/>
    </sheetView>
  </sheetViews>
  <sheetFormatPr defaultRowHeight="15" x14ac:dyDescent="0.25"/>
  <cols>
    <col min="1" max="1" width="9.140625" style="1"/>
    <col min="2" max="2" width="18.7109375" style="1" bestFit="1" customWidth="1"/>
    <col min="3" max="16" width="9.140625" style="1"/>
    <col min="17" max="17" width="12.7109375" bestFit="1" customWidth="1"/>
    <col min="18" max="18" width="13.140625" style="13" bestFit="1" customWidth="1"/>
  </cols>
  <sheetData>
    <row r="1" spans="1:18" x14ac:dyDescent="0.25">
      <c r="A1" s="6" t="s">
        <v>21</v>
      </c>
      <c r="B1" s="6" t="s">
        <v>20</v>
      </c>
      <c r="C1" s="5" t="s">
        <v>6</v>
      </c>
      <c r="D1" s="5" t="s">
        <v>7</v>
      </c>
      <c r="E1" s="5" t="s">
        <v>8</v>
      </c>
      <c r="F1" s="5" t="s">
        <v>9</v>
      </c>
      <c r="G1" s="5" t="s">
        <v>10</v>
      </c>
      <c r="H1" s="5" t="s">
        <v>11</v>
      </c>
      <c r="I1" s="5" t="s">
        <v>12</v>
      </c>
      <c r="J1" s="5" t="s">
        <v>13</v>
      </c>
      <c r="K1" s="5" t="s">
        <v>14</v>
      </c>
      <c r="L1" s="5" t="s">
        <v>15</v>
      </c>
      <c r="M1" s="5" t="s">
        <v>16</v>
      </c>
      <c r="N1" s="5" t="s">
        <v>17</v>
      </c>
      <c r="O1" s="5" t="s">
        <v>18</v>
      </c>
      <c r="P1" s="5" t="s">
        <v>19</v>
      </c>
      <c r="Q1" s="9" t="s">
        <v>22</v>
      </c>
      <c r="R1" s="11" t="s">
        <v>23</v>
      </c>
    </row>
    <row r="2" spans="1:18" s="1" customFormat="1" x14ac:dyDescent="0.25">
      <c r="A2" s="2">
        <v>2010</v>
      </c>
      <c r="B2" s="3" t="s">
        <v>5</v>
      </c>
      <c r="C2" s="4">
        <v>308745.84499999892</v>
      </c>
      <c r="D2" s="4">
        <v>264353.3960000003</v>
      </c>
      <c r="E2" s="4">
        <v>41355.57999999998</v>
      </c>
      <c r="F2" s="4">
        <v>44392.448999999899</v>
      </c>
      <c r="G2" s="4">
        <v>3598.6899999999987</v>
      </c>
      <c r="H2" s="4">
        <v>23589.709999999926</v>
      </c>
      <c r="I2" s="4">
        <v>27188.399999999921</v>
      </c>
      <c r="J2" s="4">
        <v>15939.670000000084</v>
      </c>
      <c r="K2" s="4">
        <v>115302.06999999977</v>
      </c>
      <c r="L2" s="4">
        <v>1993.3599999999949</v>
      </c>
      <c r="M2" s="4">
        <v>9424.0500000000211</v>
      </c>
      <c r="N2" s="4">
        <v>5316.1200000000199</v>
      </c>
      <c r="O2" s="4">
        <v>158487.52000000008</v>
      </c>
      <c r="P2" s="4">
        <v>351417.05999999918</v>
      </c>
      <c r="Q2" s="10">
        <f t="shared" ref="Q2:Q43" si="0">P2/C2</f>
        <v>1.1382082243082507</v>
      </c>
      <c r="R2" s="12">
        <f t="shared" ref="R2:R43" si="1">I2/C2</f>
        <v>8.8060780218758947E-2</v>
      </c>
    </row>
    <row r="3" spans="1:18" s="1" customFormat="1" x14ac:dyDescent="0.25">
      <c r="A3" s="2">
        <v>2005</v>
      </c>
      <c r="B3" s="3" t="s">
        <v>5</v>
      </c>
      <c r="C3" s="4">
        <v>296629.12699999934</v>
      </c>
      <c r="D3" s="4">
        <v>253802.83899999934</v>
      </c>
      <c r="E3" s="4">
        <v>43562.399999999878</v>
      </c>
      <c r="F3" s="4">
        <v>42826.287999999928</v>
      </c>
      <c r="G3" s="4">
        <v>3824.6099999999979</v>
      </c>
      <c r="H3" s="4">
        <v>25223.56999999996</v>
      </c>
      <c r="I3" s="4">
        <v>29048.180000000033</v>
      </c>
      <c r="J3" s="4">
        <v>18137.910000000094</v>
      </c>
      <c r="K3" s="4">
        <v>128389.14999999976</v>
      </c>
      <c r="L3" s="4">
        <v>2128.1799999999912</v>
      </c>
      <c r="M3" s="4">
        <v>8773.9600000000319</v>
      </c>
      <c r="N3" s="4">
        <v>4021.660000000013</v>
      </c>
      <c r="O3" s="4">
        <v>198466.94000000018</v>
      </c>
      <c r="P3" s="4">
        <v>407304.80999999918</v>
      </c>
      <c r="Q3" s="10">
        <f t="shared" si="0"/>
        <v>1.3731113128347645</v>
      </c>
      <c r="R3" s="12">
        <f t="shared" si="1"/>
        <v>9.7927605066241846E-2</v>
      </c>
    </row>
    <row r="4" spans="1:18" s="1" customFormat="1" x14ac:dyDescent="0.25">
      <c r="A4" s="2">
        <v>2000</v>
      </c>
      <c r="B4" s="3" t="s">
        <v>5</v>
      </c>
      <c r="C4" s="4">
        <v>281408.06999999977</v>
      </c>
      <c r="D4" s="4">
        <v>177388.17000000045</v>
      </c>
      <c r="E4" s="4">
        <v>42728.269999999909</v>
      </c>
      <c r="F4" s="4">
        <v>35322.550000000032</v>
      </c>
      <c r="G4" s="4">
        <v>3030.6400000000017</v>
      </c>
      <c r="H4" s="4"/>
      <c r="I4" s="4"/>
      <c r="J4" s="4">
        <v>19732.51999999992</v>
      </c>
      <c r="K4" s="4">
        <v>136803.21999999991</v>
      </c>
      <c r="L4" s="4">
        <v>1762.1399999999994</v>
      </c>
      <c r="M4" s="4">
        <v>3698.4300000000017</v>
      </c>
      <c r="N4" s="4">
        <v>3492.2800000000097</v>
      </c>
      <c r="O4" s="4">
        <v>192927.94999999984</v>
      </c>
      <c r="P4" s="4">
        <v>404459.57999999967</v>
      </c>
      <c r="Q4" s="10">
        <f t="shared" si="0"/>
        <v>1.4372707221935745</v>
      </c>
      <c r="R4" s="12">
        <f t="shared" si="1"/>
        <v>0</v>
      </c>
    </row>
    <row r="5" spans="1:18" s="1" customFormat="1" x14ac:dyDescent="0.25">
      <c r="A5" s="2">
        <v>1995</v>
      </c>
      <c r="B5" s="3" t="s">
        <v>5</v>
      </c>
      <c r="C5" s="4">
        <v>263179.57999999984</v>
      </c>
      <c r="D5" s="4">
        <v>221038.01000000018</v>
      </c>
      <c r="E5" s="4">
        <v>39773.849999999875</v>
      </c>
      <c r="F5" s="4">
        <v>42141.569999999934</v>
      </c>
      <c r="G5" s="4">
        <v>3372.330000000019</v>
      </c>
      <c r="H5" s="4">
        <v>22513.700000000077</v>
      </c>
      <c r="I5" s="4">
        <v>25886.030000000013</v>
      </c>
      <c r="J5" s="4">
        <v>22366.849999999889</v>
      </c>
      <c r="K5" s="4">
        <v>133621.34999999948</v>
      </c>
      <c r="L5" s="4">
        <v>2277.7699999999982</v>
      </c>
      <c r="M5" s="4">
        <v>3201.1200000000526</v>
      </c>
      <c r="N5" s="4">
        <v>3769.6200000000144</v>
      </c>
      <c r="O5" s="4">
        <v>187208.35999999993</v>
      </c>
      <c r="P5" s="4">
        <v>398508.01999999885</v>
      </c>
      <c r="Q5" s="10">
        <f t="shared" si="0"/>
        <v>1.5142056993935438</v>
      </c>
      <c r="R5" s="12">
        <f t="shared" si="1"/>
        <v>9.8358808840716405E-2</v>
      </c>
    </row>
    <row r="6" spans="1:18" s="1" customFormat="1" x14ac:dyDescent="0.25">
      <c r="A6" s="2">
        <v>1990</v>
      </c>
      <c r="B6" s="3" t="s">
        <v>5</v>
      </c>
      <c r="C6" s="4">
        <v>248591.08999999921</v>
      </c>
      <c r="D6" s="4">
        <v>206093.23000000051</v>
      </c>
      <c r="E6" s="4">
        <v>38118.039999999972</v>
      </c>
      <c r="F6" s="4">
        <v>42497.870000000177</v>
      </c>
      <c r="G6" s="4">
        <v>3377.9500000000075</v>
      </c>
      <c r="H6" s="4">
        <v>21745.52999999993</v>
      </c>
      <c r="I6" s="4">
        <v>25123.47999999992</v>
      </c>
      <c r="J6" s="4">
        <v>22517.149999999972</v>
      </c>
      <c r="K6" s="4">
        <v>136371.07999999978</v>
      </c>
      <c r="L6" s="4">
        <v>2238.969999999993</v>
      </c>
      <c r="M6" s="4">
        <v>2248.6800000000162</v>
      </c>
      <c r="N6" s="4">
        <v>4583.300000000012</v>
      </c>
      <c r="O6" s="4">
        <v>192532.39999999991</v>
      </c>
      <c r="P6" s="4">
        <v>404372.37000000029</v>
      </c>
      <c r="Q6" s="10">
        <f t="shared" si="0"/>
        <v>1.6266567317436902</v>
      </c>
      <c r="R6" s="12">
        <f t="shared" si="1"/>
        <v>0.10106347737563723</v>
      </c>
    </row>
    <row r="7" spans="1:18" s="1" customFormat="1" x14ac:dyDescent="0.25">
      <c r="A7" s="2">
        <v>1985</v>
      </c>
      <c r="B7" s="3" t="s">
        <v>5</v>
      </c>
      <c r="C7" s="4">
        <v>238742.80000000037</v>
      </c>
      <c r="D7" s="4">
        <v>196771.62000000069</v>
      </c>
      <c r="E7" s="4">
        <v>36135.620000000119</v>
      </c>
      <c r="F7" s="4">
        <v>41971.179999999957</v>
      </c>
      <c r="G7" s="4">
        <v>3294.75000000001</v>
      </c>
      <c r="H7" s="4">
        <v>20772.720000000016</v>
      </c>
      <c r="I7" s="4">
        <v>24067.469999999925</v>
      </c>
      <c r="J7" s="4">
        <v>25810.409999999803</v>
      </c>
      <c r="K7" s="4">
        <v>136806.4099999996</v>
      </c>
      <c r="L7" s="4">
        <v>4412.3400000000038</v>
      </c>
      <c r="M7" s="4">
        <v>0</v>
      </c>
      <c r="N7" s="4">
        <v>3429.5700000000174</v>
      </c>
      <c r="O7" s="4">
        <v>184668.99000000028</v>
      </c>
      <c r="P7" s="4">
        <v>395783.26999999915</v>
      </c>
      <c r="Q7" s="10">
        <f t="shared" si="0"/>
        <v>1.6577809676354576</v>
      </c>
      <c r="R7" s="12">
        <f t="shared" si="1"/>
        <v>0.100809197177883</v>
      </c>
    </row>
    <row r="8" spans="1:18" s="1" customFormat="1" x14ac:dyDescent="0.25">
      <c r="A8" s="2">
        <v>2010</v>
      </c>
      <c r="B8" s="3" t="s">
        <v>1</v>
      </c>
      <c r="C8" s="4">
        <v>203855.13099999976</v>
      </c>
      <c r="D8" s="4">
        <v>184774.77100000004</v>
      </c>
      <c r="E8" s="4">
        <v>26715.789999999994</v>
      </c>
      <c r="F8" s="4">
        <v>19080.35999999999</v>
      </c>
      <c r="G8" s="4">
        <v>1569.110000000001</v>
      </c>
      <c r="H8" s="4">
        <v>16568.579999999973</v>
      </c>
      <c r="I8" s="4">
        <v>18137.689999999995</v>
      </c>
      <c r="J8" s="4">
        <v>8101.46000000001</v>
      </c>
      <c r="K8" s="4">
        <v>19121.730000000014</v>
      </c>
      <c r="L8" s="4">
        <v>275.35000000000002</v>
      </c>
      <c r="M8" s="4">
        <v>993.99999999999909</v>
      </c>
      <c r="N8" s="4">
        <v>1413.96</v>
      </c>
      <c r="O8" s="4">
        <v>77387.700000000012</v>
      </c>
      <c r="P8" s="4">
        <v>135579.09999999986</v>
      </c>
      <c r="Q8" s="10">
        <f t="shared" si="0"/>
        <v>0.66507572968570516</v>
      </c>
      <c r="R8" s="12">
        <f t="shared" si="1"/>
        <v>8.8973428880728136E-2</v>
      </c>
    </row>
    <row r="9" spans="1:18" s="1" customFormat="1" x14ac:dyDescent="0.25">
      <c r="A9" s="2">
        <v>2005</v>
      </c>
      <c r="B9" s="3" t="s">
        <v>1</v>
      </c>
      <c r="C9" s="4">
        <v>195337.79599999983</v>
      </c>
      <c r="D9" s="4">
        <v>177863.6049999996</v>
      </c>
      <c r="E9" s="4">
        <v>28372.789999999997</v>
      </c>
      <c r="F9" s="4">
        <v>17474.19100000001</v>
      </c>
      <c r="G9" s="4">
        <v>1563.2999999999984</v>
      </c>
      <c r="H9" s="4">
        <v>17553.439999999991</v>
      </c>
      <c r="I9" s="4">
        <v>19116.740000000009</v>
      </c>
      <c r="J9" s="4">
        <v>9638.5200000000186</v>
      </c>
      <c r="K9" s="4">
        <v>20845.119999999952</v>
      </c>
      <c r="L9" s="4">
        <v>300.41999999999962</v>
      </c>
      <c r="M9" s="4">
        <v>960.10999999999922</v>
      </c>
      <c r="N9" s="4">
        <v>1222.0599999999988</v>
      </c>
      <c r="O9" s="4">
        <v>101975.51000000004</v>
      </c>
      <c r="P9" s="4">
        <v>164877.82999999993</v>
      </c>
      <c r="Q9" s="10">
        <f t="shared" si="0"/>
        <v>0.84406517006058612</v>
      </c>
      <c r="R9" s="12">
        <f t="shared" si="1"/>
        <v>9.786503375926299E-2</v>
      </c>
    </row>
    <row r="10" spans="1:18" s="1" customFormat="1" x14ac:dyDescent="0.25">
      <c r="A10" s="2">
        <v>2000</v>
      </c>
      <c r="B10" s="3" t="s">
        <v>1</v>
      </c>
      <c r="C10" s="4">
        <v>183631.2099999997</v>
      </c>
      <c r="D10" s="4">
        <v>122671.24999999996</v>
      </c>
      <c r="E10" s="4">
        <v>28094.359999999997</v>
      </c>
      <c r="F10" s="4">
        <v>14472.129999999988</v>
      </c>
      <c r="G10" s="4">
        <v>1269.2299999999984</v>
      </c>
      <c r="H10" s="4"/>
      <c r="I10" s="4"/>
      <c r="J10" s="4">
        <v>9678.8800000000083</v>
      </c>
      <c r="K10" s="4">
        <v>24265.459999999966</v>
      </c>
      <c r="L10" s="4">
        <v>287.11000000000013</v>
      </c>
      <c r="M10" s="4">
        <v>348.63999999999987</v>
      </c>
      <c r="N10" s="4">
        <v>969.84000000000037</v>
      </c>
      <c r="O10" s="4">
        <v>96621.5</v>
      </c>
      <c r="P10" s="4">
        <v>161042.59</v>
      </c>
      <c r="Q10" s="10">
        <f t="shared" si="0"/>
        <v>0.87698921114771422</v>
      </c>
      <c r="R10" s="12">
        <f t="shared" si="1"/>
        <v>0</v>
      </c>
    </row>
    <row r="11" spans="1:18" s="1" customFormat="1" x14ac:dyDescent="0.25">
      <c r="A11" s="2">
        <v>1995</v>
      </c>
      <c r="B11" s="3" t="s">
        <v>1</v>
      </c>
      <c r="C11" s="4">
        <v>170269.7</v>
      </c>
      <c r="D11" s="4">
        <v>153594.43999999997</v>
      </c>
      <c r="E11" s="4">
        <v>25930.419999999969</v>
      </c>
      <c r="F11" s="4">
        <v>16675.260000000006</v>
      </c>
      <c r="G11" s="4">
        <v>1350.5499999999993</v>
      </c>
      <c r="H11" s="4">
        <v>15774.170000000002</v>
      </c>
      <c r="I11" s="4">
        <v>17124.719999999983</v>
      </c>
      <c r="J11" s="4">
        <v>11815.340000000013</v>
      </c>
      <c r="K11" s="4">
        <v>23472.359999999979</v>
      </c>
      <c r="L11" s="4">
        <v>365.87999999999909</v>
      </c>
      <c r="M11" s="4">
        <v>241.01000000000002</v>
      </c>
      <c r="N11" s="4">
        <v>1110.0499999999995</v>
      </c>
      <c r="O11" s="4">
        <v>100783.90999999996</v>
      </c>
      <c r="P11" s="4">
        <v>165977.74999999997</v>
      </c>
      <c r="Q11" s="10">
        <f t="shared" si="0"/>
        <v>0.97479322510111877</v>
      </c>
      <c r="R11" s="12">
        <f t="shared" si="1"/>
        <v>0.10057408922433048</v>
      </c>
    </row>
    <row r="12" spans="1:18" s="1" customFormat="1" x14ac:dyDescent="0.25">
      <c r="A12" s="2">
        <v>1990</v>
      </c>
      <c r="B12" s="3" t="s">
        <v>1</v>
      </c>
      <c r="C12" s="4">
        <v>160562.16000000003</v>
      </c>
      <c r="D12" s="4">
        <v>142382.52000000005</v>
      </c>
      <c r="E12" s="4">
        <v>25015.870000000035</v>
      </c>
      <c r="F12" s="4">
        <v>18179.629999999983</v>
      </c>
      <c r="G12" s="4">
        <v>1449.6899999999985</v>
      </c>
      <c r="H12" s="4">
        <v>15393.48</v>
      </c>
      <c r="I12" s="4">
        <v>16843.169999999987</v>
      </c>
      <c r="J12" s="4">
        <v>12686.920000000013</v>
      </c>
      <c r="K12" s="4">
        <v>24529.840000000026</v>
      </c>
      <c r="L12" s="4">
        <v>377.44999999999965</v>
      </c>
      <c r="M12" s="4">
        <v>236.07000000000005</v>
      </c>
      <c r="N12" s="4">
        <v>1293.4599999999978</v>
      </c>
      <c r="O12" s="4">
        <v>105780.96</v>
      </c>
      <c r="P12" s="4">
        <v>172157.59</v>
      </c>
      <c r="Q12" s="10">
        <f t="shared" si="0"/>
        <v>1.0722177006089104</v>
      </c>
      <c r="R12" s="12">
        <f t="shared" si="1"/>
        <v>0.1049012419862811</v>
      </c>
    </row>
    <row r="13" spans="1:18" s="1" customFormat="1" x14ac:dyDescent="0.25">
      <c r="A13" s="2">
        <v>1985</v>
      </c>
      <c r="B13" s="3" t="s">
        <v>1</v>
      </c>
      <c r="C13" s="4">
        <v>151584.48999999985</v>
      </c>
      <c r="D13" s="4">
        <v>135238.02000000005</v>
      </c>
      <c r="E13" s="4">
        <v>23367.799999999992</v>
      </c>
      <c r="F13" s="4">
        <v>16346.470000000001</v>
      </c>
      <c r="G13" s="4">
        <v>1301.7799999999995</v>
      </c>
      <c r="H13" s="4">
        <v>14202.050000000014</v>
      </c>
      <c r="I13" s="4">
        <v>15503.830000000009</v>
      </c>
      <c r="J13" s="4">
        <v>14494.760000000011</v>
      </c>
      <c r="K13" s="4">
        <v>25204.319999999971</v>
      </c>
      <c r="L13" s="4">
        <v>698.88999999999874</v>
      </c>
      <c r="M13" s="4">
        <v>0</v>
      </c>
      <c r="N13" s="4">
        <v>1148.3999999999983</v>
      </c>
      <c r="O13" s="4">
        <v>98544.499999999985</v>
      </c>
      <c r="P13" s="4">
        <v>165552.71999999994</v>
      </c>
      <c r="Q13" s="10">
        <f t="shared" si="0"/>
        <v>1.0921481478744963</v>
      </c>
      <c r="R13" s="12">
        <f t="shared" si="1"/>
        <v>0.10227847189379352</v>
      </c>
    </row>
    <row r="14" spans="1:18" s="1" customFormat="1" x14ac:dyDescent="0.25">
      <c r="A14" s="2">
        <v>2010</v>
      </c>
      <c r="B14" s="3" t="s">
        <v>2</v>
      </c>
      <c r="C14" s="4">
        <v>58597.307999999961</v>
      </c>
      <c r="D14" s="4">
        <v>47411.790000000023</v>
      </c>
      <c r="E14" s="4">
        <v>7615.7000000000044</v>
      </c>
      <c r="F14" s="4">
        <v>11185.518000000007</v>
      </c>
      <c r="G14" s="4">
        <v>886.13000000000034</v>
      </c>
      <c r="H14" s="4">
        <v>4184.8300000000017</v>
      </c>
      <c r="I14" s="4">
        <v>5070.9599999999991</v>
      </c>
      <c r="J14" s="4">
        <v>4640.2400000000007</v>
      </c>
      <c r="K14" s="4">
        <v>27614.270000000033</v>
      </c>
      <c r="L14" s="4">
        <v>437.90999999999997</v>
      </c>
      <c r="M14" s="4">
        <v>1332.5399999999995</v>
      </c>
      <c r="N14" s="4">
        <v>555.1500000000002</v>
      </c>
      <c r="O14" s="4">
        <v>42550.500000000007</v>
      </c>
      <c r="P14" s="4">
        <v>85632.439999999944</v>
      </c>
      <c r="Q14" s="10">
        <f t="shared" si="0"/>
        <v>1.4613715701752032</v>
      </c>
      <c r="R14" s="12">
        <f t="shared" si="1"/>
        <v>8.6539129067157869E-2</v>
      </c>
    </row>
    <row r="15" spans="1:18" s="1" customFormat="1" x14ac:dyDescent="0.25">
      <c r="A15" s="2">
        <v>2005</v>
      </c>
      <c r="B15" s="3" t="s">
        <v>2</v>
      </c>
      <c r="C15" s="4">
        <v>55763.059999999961</v>
      </c>
      <c r="D15" s="4">
        <v>45049.011000000006</v>
      </c>
      <c r="E15" s="4">
        <v>8628.8400000000092</v>
      </c>
      <c r="F15" s="4">
        <v>10714.049000000005</v>
      </c>
      <c r="G15" s="4">
        <v>989.2</v>
      </c>
      <c r="H15" s="4">
        <v>4548.2000000000025</v>
      </c>
      <c r="I15" s="4">
        <v>5537.4000000000051</v>
      </c>
      <c r="J15" s="4">
        <v>4881.9400000000041</v>
      </c>
      <c r="K15" s="4">
        <v>30215.870000000039</v>
      </c>
      <c r="L15" s="4">
        <v>456.01</v>
      </c>
      <c r="M15" s="4">
        <v>1274.6299999999992</v>
      </c>
      <c r="N15" s="4">
        <v>666.06999999999971</v>
      </c>
      <c r="O15" s="4">
        <v>50828.859999999986</v>
      </c>
      <c r="P15" s="4">
        <v>97941.419999999969</v>
      </c>
      <c r="Q15" s="10">
        <f t="shared" si="0"/>
        <v>1.7563853203177882</v>
      </c>
      <c r="R15" s="12">
        <f t="shared" si="1"/>
        <v>9.9302297972887588E-2</v>
      </c>
    </row>
    <row r="16" spans="1:18" s="1" customFormat="1" x14ac:dyDescent="0.25">
      <c r="A16" s="2">
        <v>2000</v>
      </c>
      <c r="B16" s="3" t="s">
        <v>2</v>
      </c>
      <c r="C16" s="4">
        <v>53007.010000000024</v>
      </c>
      <c r="D16" s="4">
        <v>32558.10000000002</v>
      </c>
      <c r="E16" s="4">
        <v>7933.3300000000054</v>
      </c>
      <c r="F16" s="4">
        <v>9446.1800000000021</v>
      </c>
      <c r="G16" s="4">
        <v>758.06999999999994</v>
      </c>
      <c r="H16" s="4"/>
      <c r="I16" s="4"/>
      <c r="J16" s="4">
        <v>5551.5400000000036</v>
      </c>
      <c r="K16" s="4">
        <v>34401.680000000015</v>
      </c>
      <c r="L16" s="4">
        <v>468.85999999999956</v>
      </c>
      <c r="M16" s="4">
        <v>582.41</v>
      </c>
      <c r="N16" s="4">
        <v>585.3900000000001</v>
      </c>
      <c r="O16" s="4">
        <v>50076.139999999992</v>
      </c>
      <c r="P16" s="4">
        <v>100710.23000000007</v>
      </c>
      <c r="Q16" s="10">
        <f t="shared" si="0"/>
        <v>1.899941724688867</v>
      </c>
      <c r="R16" s="12">
        <f t="shared" si="1"/>
        <v>0</v>
      </c>
    </row>
    <row r="17" spans="1:18" s="1" customFormat="1" x14ac:dyDescent="0.25">
      <c r="A17" s="2">
        <v>1995</v>
      </c>
      <c r="B17" s="3" t="s">
        <v>2</v>
      </c>
      <c r="C17" s="4">
        <v>49846.529999999984</v>
      </c>
      <c r="D17" s="4">
        <v>38707.279999999999</v>
      </c>
      <c r="E17" s="4">
        <v>7543.2499999999918</v>
      </c>
      <c r="F17" s="4">
        <v>11139.250000000004</v>
      </c>
      <c r="G17" s="4">
        <v>896.20000000000084</v>
      </c>
      <c r="H17" s="4">
        <v>3898.8399999999988</v>
      </c>
      <c r="I17" s="4">
        <v>4795.0399999999954</v>
      </c>
      <c r="J17" s="4">
        <v>5823.2900000000018</v>
      </c>
      <c r="K17" s="4">
        <v>33402.389999999985</v>
      </c>
      <c r="L17" s="4">
        <v>577.13999999999976</v>
      </c>
      <c r="M17" s="4">
        <v>474.36999999999819</v>
      </c>
      <c r="N17" s="4">
        <v>604.98999999999944</v>
      </c>
      <c r="O17" s="4">
        <v>42259.110000000015</v>
      </c>
      <c r="P17" s="4">
        <v>92330.59000000004</v>
      </c>
      <c r="Q17" s="10">
        <f t="shared" si="0"/>
        <v>1.8522972411519933</v>
      </c>
      <c r="R17" s="12">
        <f t="shared" si="1"/>
        <v>9.6196064199453743E-2</v>
      </c>
    </row>
    <row r="18" spans="1:18" s="1" customFormat="1" x14ac:dyDescent="0.25">
      <c r="A18" s="2">
        <v>1990</v>
      </c>
      <c r="B18" s="3" t="s">
        <v>2</v>
      </c>
      <c r="C18" s="4">
        <v>46777.280000000013</v>
      </c>
      <c r="D18" s="4">
        <v>36401.949999999997</v>
      </c>
      <c r="E18" s="4">
        <v>7231.4899999999971</v>
      </c>
      <c r="F18" s="4">
        <v>10375.319999999998</v>
      </c>
      <c r="G18" s="4">
        <v>847.63999999999965</v>
      </c>
      <c r="H18" s="4">
        <v>3697.1700000000037</v>
      </c>
      <c r="I18" s="4">
        <v>4544.8099999999922</v>
      </c>
      <c r="J18" s="4">
        <v>5579.8300000000036</v>
      </c>
      <c r="K18" s="4">
        <v>31933.459999999992</v>
      </c>
      <c r="L18" s="4">
        <v>473.1999999999997</v>
      </c>
      <c r="M18" s="4">
        <v>613.45999999999765</v>
      </c>
      <c r="N18" s="4">
        <v>943.7399999999999</v>
      </c>
      <c r="O18" s="4">
        <v>42197.130000000012</v>
      </c>
      <c r="P18" s="4">
        <v>90511.860000000044</v>
      </c>
      <c r="Q18" s="10">
        <f t="shared" si="0"/>
        <v>1.9349534645879372</v>
      </c>
      <c r="R18" s="12">
        <f t="shared" si="1"/>
        <v>9.7158492327899165E-2</v>
      </c>
    </row>
    <row r="19" spans="1:18" s="1" customFormat="1" x14ac:dyDescent="0.25">
      <c r="A19" s="2">
        <v>1985</v>
      </c>
      <c r="B19" s="3" t="s">
        <v>2</v>
      </c>
      <c r="C19" s="4">
        <v>45164.599999999955</v>
      </c>
      <c r="D19" s="4">
        <v>34640.040000000008</v>
      </c>
      <c r="E19" s="4">
        <v>6993.13</v>
      </c>
      <c r="F19" s="4">
        <v>10524.55999999999</v>
      </c>
      <c r="G19" s="4">
        <v>831.7399999999999</v>
      </c>
      <c r="H19" s="4">
        <v>3785.8400000000029</v>
      </c>
      <c r="I19" s="4">
        <v>4617.5799999999899</v>
      </c>
      <c r="J19" s="4">
        <v>6599.39</v>
      </c>
      <c r="K19" s="4">
        <v>33581.09999999994</v>
      </c>
      <c r="L19" s="4">
        <v>783.92000000000007</v>
      </c>
      <c r="M19" s="4">
        <v>0</v>
      </c>
      <c r="N19" s="4">
        <v>653.87999999999943</v>
      </c>
      <c r="O19" s="4">
        <v>45086.779999999984</v>
      </c>
      <c r="P19" s="4">
        <v>94767.429999999906</v>
      </c>
      <c r="Q19" s="10">
        <f t="shared" si="0"/>
        <v>2.0982678912245429</v>
      </c>
      <c r="R19" s="12">
        <f t="shared" si="1"/>
        <v>0.10223892163331447</v>
      </c>
    </row>
    <row r="20" spans="1:18" s="1" customFormat="1" x14ac:dyDescent="0.25">
      <c r="A20" s="2">
        <v>2010</v>
      </c>
      <c r="B20" s="3" t="s">
        <v>27</v>
      </c>
      <c r="C20" s="4">
        <v>19139.182999999979</v>
      </c>
      <c r="D20" s="4">
        <v>12386.866999999973</v>
      </c>
      <c r="E20" s="4">
        <v>3533.5699999999979</v>
      </c>
      <c r="F20" s="4">
        <v>6752.316000000008</v>
      </c>
      <c r="G20" s="4">
        <v>531.37999999999988</v>
      </c>
      <c r="H20" s="4">
        <v>1089.5899999999999</v>
      </c>
      <c r="I20" s="4">
        <v>1620.9699999999998</v>
      </c>
      <c r="J20" s="4">
        <v>1623.4099999999974</v>
      </c>
      <c r="K20" s="4">
        <v>40650.519999999939</v>
      </c>
      <c r="L20" s="4">
        <v>844.44999999999823</v>
      </c>
      <c r="M20" s="4">
        <v>4029.9000000000037</v>
      </c>
      <c r="N20" s="4">
        <v>1565.7999999999947</v>
      </c>
      <c r="O20" s="4">
        <v>17838.600000000009</v>
      </c>
      <c r="P20" s="4">
        <v>70617.630000000077</v>
      </c>
      <c r="Q20" s="10">
        <f t="shared" si="0"/>
        <v>3.6896888440849409</v>
      </c>
      <c r="R20" s="12">
        <f t="shared" si="1"/>
        <v>8.4693792833267834E-2</v>
      </c>
    </row>
    <row r="21" spans="1:18" s="1" customFormat="1" x14ac:dyDescent="0.25">
      <c r="A21" s="2">
        <v>2005</v>
      </c>
      <c r="B21" s="3" t="s">
        <v>27</v>
      </c>
      <c r="C21" s="4">
        <v>19011.94299999997</v>
      </c>
      <c r="D21" s="4">
        <v>11864.943999999985</v>
      </c>
      <c r="E21" s="4">
        <v>2969.7600000000016</v>
      </c>
      <c r="F21" s="4">
        <v>7146.9989999999934</v>
      </c>
      <c r="G21" s="4">
        <v>602.67000000000007</v>
      </c>
      <c r="H21" s="4">
        <v>1204.3600000000015</v>
      </c>
      <c r="I21" s="4">
        <v>1807.0299999999986</v>
      </c>
      <c r="J21" s="4">
        <v>1833.3799999999967</v>
      </c>
      <c r="K21" s="4">
        <v>47311.899999999863</v>
      </c>
      <c r="L21" s="4">
        <v>885.09999999999877</v>
      </c>
      <c r="M21" s="4">
        <v>3447.9399999999996</v>
      </c>
      <c r="N21" s="4">
        <v>1315.549999999997</v>
      </c>
      <c r="O21" s="4">
        <v>20906.119999999995</v>
      </c>
      <c r="P21" s="4">
        <v>79272.420000000042</v>
      </c>
      <c r="Q21" s="10">
        <f t="shared" si="0"/>
        <v>4.1696117014447269</v>
      </c>
      <c r="R21" s="12">
        <f t="shared" si="1"/>
        <v>9.5047097500765773E-2</v>
      </c>
    </row>
    <row r="22" spans="1:18" s="1" customFormat="1" x14ac:dyDescent="0.25">
      <c r="A22" s="2">
        <v>2000</v>
      </c>
      <c r="B22" s="3" t="s">
        <v>27</v>
      </c>
      <c r="C22" s="4">
        <v>18854.530000000017</v>
      </c>
      <c r="D22" s="4">
        <v>8749.1400000000085</v>
      </c>
      <c r="E22" s="4">
        <v>2983.15</v>
      </c>
      <c r="F22" s="4">
        <v>5701.3600000000133</v>
      </c>
      <c r="G22" s="4">
        <v>474.22000000000025</v>
      </c>
      <c r="H22" s="4"/>
      <c r="I22" s="4"/>
      <c r="J22" s="4">
        <v>2103.0399999999968</v>
      </c>
      <c r="K22" s="4">
        <v>46529.799999999836</v>
      </c>
      <c r="L22" s="4">
        <v>660.61000000000081</v>
      </c>
      <c r="M22" s="4">
        <v>1688.6799999999985</v>
      </c>
      <c r="N22" s="4">
        <v>1292.6399999999992</v>
      </c>
      <c r="O22" s="4">
        <v>21179.159999999989</v>
      </c>
      <c r="P22" s="4">
        <v>77143.859999999971</v>
      </c>
      <c r="Q22" s="10">
        <f t="shared" si="0"/>
        <v>4.0915291974925871</v>
      </c>
      <c r="R22" s="12">
        <f t="shared" si="1"/>
        <v>0</v>
      </c>
    </row>
    <row r="23" spans="1:18" s="1" customFormat="1" x14ac:dyDescent="0.25">
      <c r="A23" s="2">
        <v>1995</v>
      </c>
      <c r="B23" s="3" t="s">
        <v>27</v>
      </c>
      <c r="C23" s="4">
        <v>18184.2</v>
      </c>
      <c r="D23" s="4">
        <v>11181.200000000004</v>
      </c>
      <c r="E23" s="4">
        <v>2802.0200000000009</v>
      </c>
      <c r="F23" s="4">
        <v>7003.0000000000027</v>
      </c>
      <c r="G23" s="4">
        <v>543.98999999999955</v>
      </c>
      <c r="H23" s="4">
        <v>1146.8799999999997</v>
      </c>
      <c r="I23" s="4">
        <v>1690.8700000000006</v>
      </c>
      <c r="J23" s="4">
        <v>1855.3499999999979</v>
      </c>
      <c r="K23" s="4">
        <v>46094.089999999938</v>
      </c>
      <c r="L23" s="4">
        <v>849.82999999999822</v>
      </c>
      <c r="M23" s="4">
        <v>1332.3899999999924</v>
      </c>
      <c r="N23" s="4">
        <v>1342.309999999999</v>
      </c>
      <c r="O23" s="4">
        <v>19704.189999999995</v>
      </c>
      <c r="P23" s="4">
        <v>75182.330000000089</v>
      </c>
      <c r="Q23" s="10">
        <f t="shared" si="0"/>
        <v>4.1344865322642779</v>
      </c>
      <c r="R23" s="12">
        <f t="shared" si="1"/>
        <v>9.2985668877377095E-2</v>
      </c>
    </row>
    <row r="24" spans="1:18" s="1" customFormat="1" x14ac:dyDescent="0.25">
      <c r="A24" s="2">
        <v>1990</v>
      </c>
      <c r="B24" s="3" t="s">
        <v>27</v>
      </c>
      <c r="C24" s="4">
        <v>17485.610000000019</v>
      </c>
      <c r="D24" s="4">
        <v>10437.699999999977</v>
      </c>
      <c r="E24" s="4">
        <v>2692.5099999999989</v>
      </c>
      <c r="F24" s="4">
        <v>7047.9099999999917</v>
      </c>
      <c r="G24" s="4">
        <v>549.58999999999935</v>
      </c>
      <c r="H24" s="4">
        <v>1047.6300000000008</v>
      </c>
      <c r="I24" s="4">
        <v>1597.2199999999993</v>
      </c>
      <c r="J24" s="4">
        <v>1785.8699999999942</v>
      </c>
      <c r="K24" s="4">
        <v>45602.549999999952</v>
      </c>
      <c r="L24" s="4">
        <v>887.00999999999931</v>
      </c>
      <c r="M24" s="4">
        <v>501.50999999999817</v>
      </c>
      <c r="N24" s="4">
        <v>1174.5299999999988</v>
      </c>
      <c r="O24" s="4">
        <v>20335.070000000007</v>
      </c>
      <c r="P24" s="4">
        <v>73890.839999999895</v>
      </c>
      <c r="Q24" s="10">
        <f t="shared" si="0"/>
        <v>4.2258085362763902</v>
      </c>
      <c r="R24" s="12">
        <f t="shared" si="1"/>
        <v>9.1344825831068954E-2</v>
      </c>
    </row>
    <row r="25" spans="1:18" s="1" customFormat="1" x14ac:dyDescent="0.25">
      <c r="A25" s="2">
        <v>1985</v>
      </c>
      <c r="B25" s="3" t="s">
        <v>27</v>
      </c>
      <c r="C25" s="4">
        <v>18167.300000000032</v>
      </c>
      <c r="D25" s="4">
        <v>10656.479999999994</v>
      </c>
      <c r="E25" s="4">
        <v>2636.5399999999963</v>
      </c>
      <c r="F25" s="4">
        <v>7510.8200000000043</v>
      </c>
      <c r="G25" s="4">
        <v>568.93999999999994</v>
      </c>
      <c r="H25" s="4">
        <v>1104.72</v>
      </c>
      <c r="I25" s="4">
        <v>1673.6599999999983</v>
      </c>
      <c r="J25" s="4">
        <v>2052.7099999999973</v>
      </c>
      <c r="K25" s="4">
        <v>44200.65</v>
      </c>
      <c r="L25" s="4">
        <v>1487.8199999999968</v>
      </c>
      <c r="M25" s="4">
        <v>0</v>
      </c>
      <c r="N25" s="4">
        <v>987.9899999999999</v>
      </c>
      <c r="O25" s="4">
        <v>18308.349999999999</v>
      </c>
      <c r="P25" s="4">
        <v>70323.43999999993</v>
      </c>
      <c r="Q25" s="10">
        <f t="shared" si="0"/>
        <v>3.8708800977580493</v>
      </c>
      <c r="R25" s="12">
        <f t="shared" si="1"/>
        <v>9.212486170206885E-2</v>
      </c>
    </row>
    <row r="26" spans="1:18" s="1" customFormat="1" x14ac:dyDescent="0.25">
      <c r="A26" s="2">
        <v>2010</v>
      </c>
      <c r="B26" s="3" t="s">
        <v>4</v>
      </c>
      <c r="C26" s="4">
        <v>46293.405999999981</v>
      </c>
      <c r="D26" s="4">
        <v>32166.834999999995</v>
      </c>
      <c r="E26" s="4">
        <v>7024.0899999999947</v>
      </c>
      <c r="F26" s="4">
        <v>14126.571000000007</v>
      </c>
      <c r="G26" s="4">
        <v>1143.4499999999991</v>
      </c>
      <c r="H26" s="4">
        <v>2836.3</v>
      </c>
      <c r="I26" s="4">
        <v>3979.7500000000014</v>
      </c>
      <c r="J26" s="4">
        <v>3197.9699999999957</v>
      </c>
      <c r="K26" s="4">
        <v>68566.069999999934</v>
      </c>
      <c r="L26" s="4">
        <v>1280.0999999999976</v>
      </c>
      <c r="M26" s="4">
        <v>7097.5100000000057</v>
      </c>
      <c r="N26" s="4">
        <v>3347.0099999999948</v>
      </c>
      <c r="O26" s="4">
        <v>38549.320000000014</v>
      </c>
      <c r="P26" s="4">
        <v>130205.52000000005</v>
      </c>
      <c r="Q26" s="10">
        <f t="shared" si="0"/>
        <v>2.8126148246685521</v>
      </c>
      <c r="R26" s="12">
        <f t="shared" si="1"/>
        <v>8.5967967014567978E-2</v>
      </c>
    </row>
    <row r="27" spans="1:18" s="1" customFormat="1" x14ac:dyDescent="0.25">
      <c r="A27" s="2">
        <v>2005</v>
      </c>
      <c r="B27" s="3" t="s">
        <v>4</v>
      </c>
      <c r="C27" s="4">
        <v>45528.270999999979</v>
      </c>
      <c r="D27" s="4">
        <v>30890.222999999984</v>
      </c>
      <c r="E27" s="4">
        <v>6560.7700000000059</v>
      </c>
      <c r="F27" s="4">
        <v>14638.047999999992</v>
      </c>
      <c r="G27" s="4">
        <v>1272.1099999999999</v>
      </c>
      <c r="H27" s="4">
        <v>3121.9300000000003</v>
      </c>
      <c r="I27" s="4">
        <v>4394.04</v>
      </c>
      <c r="J27" s="4">
        <v>3617.4499999999953</v>
      </c>
      <c r="K27" s="4">
        <v>77328.159999999858</v>
      </c>
      <c r="L27" s="4">
        <v>1371.7499999999989</v>
      </c>
      <c r="M27" s="4">
        <v>6539.2199999999993</v>
      </c>
      <c r="N27" s="4">
        <v>2133.529999999997</v>
      </c>
      <c r="O27" s="4">
        <v>45662.569999999985</v>
      </c>
      <c r="P27" s="4">
        <v>144485.56000000011</v>
      </c>
      <c r="Q27" s="10">
        <f t="shared" si="0"/>
        <v>3.1735349668780564</v>
      </c>
      <c r="R27" s="12">
        <f t="shared" si="1"/>
        <v>9.651234065093317E-2</v>
      </c>
    </row>
    <row r="28" spans="1:18" s="1" customFormat="1" x14ac:dyDescent="0.25">
      <c r="A28" s="2">
        <v>2000</v>
      </c>
      <c r="B28" s="3" t="s">
        <v>4</v>
      </c>
      <c r="C28" s="4">
        <v>44769.850000000035</v>
      </c>
      <c r="D28" s="4">
        <v>22158.820000000014</v>
      </c>
      <c r="E28" s="4">
        <v>6700.5800000000017</v>
      </c>
      <c r="F28" s="4">
        <v>11404.240000000013</v>
      </c>
      <c r="G28" s="4">
        <v>1003.3400000000006</v>
      </c>
      <c r="H28" s="4"/>
      <c r="I28" s="4"/>
      <c r="J28" s="4">
        <v>4502.0999999999967</v>
      </c>
      <c r="K28" s="4">
        <v>78136.079999999842</v>
      </c>
      <c r="L28" s="4">
        <v>1006.1700000000008</v>
      </c>
      <c r="M28" s="4">
        <v>2767.3799999999983</v>
      </c>
      <c r="N28" s="4">
        <v>1937.0499999999993</v>
      </c>
      <c r="O28" s="4">
        <v>46230.309999999976</v>
      </c>
      <c r="P28" s="4">
        <v>142706.75999999998</v>
      </c>
      <c r="Q28" s="10">
        <f t="shared" si="0"/>
        <v>3.1875639520793539</v>
      </c>
      <c r="R28" s="12">
        <f t="shared" si="1"/>
        <v>0</v>
      </c>
    </row>
    <row r="29" spans="1:18" s="1" customFormat="1" x14ac:dyDescent="0.25">
      <c r="A29" s="2">
        <v>1995</v>
      </c>
      <c r="B29" s="3" t="s">
        <v>4</v>
      </c>
      <c r="C29" s="4">
        <v>43063.349999999991</v>
      </c>
      <c r="D29" s="4">
        <v>28736.29</v>
      </c>
      <c r="E29" s="4">
        <v>6300.1799999999994</v>
      </c>
      <c r="F29" s="4">
        <v>14327.060000000001</v>
      </c>
      <c r="G29" s="4">
        <v>1125.5799999999997</v>
      </c>
      <c r="H29" s="4">
        <v>2840.6899999999978</v>
      </c>
      <c r="I29" s="4">
        <v>3966.2699999999995</v>
      </c>
      <c r="J29" s="4">
        <v>4728.2199999999957</v>
      </c>
      <c r="K29" s="4">
        <v>76746.599999999948</v>
      </c>
      <c r="L29" s="4">
        <v>1334.7499999999982</v>
      </c>
      <c r="M29" s="4">
        <v>2485.739999999987</v>
      </c>
      <c r="N29" s="4">
        <v>2054.5799999999981</v>
      </c>
      <c r="O29" s="4">
        <v>44165.339999999982</v>
      </c>
      <c r="P29" s="4">
        <v>140199.68000000011</v>
      </c>
      <c r="Q29" s="10">
        <f t="shared" si="0"/>
        <v>3.2556612525500253</v>
      </c>
      <c r="R29" s="12">
        <f t="shared" si="1"/>
        <v>9.2103145714395193E-2</v>
      </c>
    </row>
    <row r="30" spans="1:18" s="1" customFormat="1" x14ac:dyDescent="0.25">
      <c r="A30" s="2">
        <v>1990</v>
      </c>
      <c r="B30" s="3" t="s">
        <v>4</v>
      </c>
      <c r="C30" s="4">
        <v>41251.650000000031</v>
      </c>
      <c r="D30" s="4">
        <v>27308.75999999998</v>
      </c>
      <c r="E30" s="4">
        <v>5870.6799999999948</v>
      </c>
      <c r="F30" s="4">
        <v>13942.919999999991</v>
      </c>
      <c r="G30" s="4">
        <v>1080.6199999999999</v>
      </c>
      <c r="H30" s="4">
        <v>2654.8799999999997</v>
      </c>
      <c r="I30" s="4">
        <v>3735.4999999999973</v>
      </c>
      <c r="J30" s="4">
        <v>4250.3999999999924</v>
      </c>
      <c r="K30" s="4">
        <v>79907.779999999941</v>
      </c>
      <c r="L30" s="4">
        <v>1388.319999999999</v>
      </c>
      <c r="M30" s="4">
        <v>1399.1499999999955</v>
      </c>
      <c r="N30" s="4">
        <v>2346.0999999999985</v>
      </c>
      <c r="O30" s="4">
        <v>44554.31</v>
      </c>
      <c r="P30" s="4">
        <v>141702.91999999993</v>
      </c>
      <c r="Q30" s="10">
        <f t="shared" si="0"/>
        <v>3.4350848996343135</v>
      </c>
      <c r="R30" s="12">
        <f t="shared" si="1"/>
        <v>9.055395359943165E-2</v>
      </c>
    </row>
    <row r="31" spans="1:18" s="1" customFormat="1" x14ac:dyDescent="0.25">
      <c r="A31" s="2">
        <v>1985</v>
      </c>
      <c r="B31" s="3" t="s">
        <v>4</v>
      </c>
      <c r="C31" s="4">
        <v>41993.71000000005</v>
      </c>
      <c r="D31" s="4">
        <v>26893.559999999983</v>
      </c>
      <c r="E31" s="4">
        <v>5774.6899999999969</v>
      </c>
      <c r="F31" s="4">
        <v>15100.150000000005</v>
      </c>
      <c r="G31" s="4">
        <v>1161.2300000000005</v>
      </c>
      <c r="H31" s="4">
        <v>2784.83</v>
      </c>
      <c r="I31" s="4">
        <v>3946.0599999999968</v>
      </c>
      <c r="J31" s="4">
        <v>4716.2599999999993</v>
      </c>
      <c r="K31" s="4">
        <v>78020.989999999932</v>
      </c>
      <c r="L31" s="4">
        <v>2929.5299999999957</v>
      </c>
      <c r="M31" s="4">
        <v>0</v>
      </c>
      <c r="N31" s="4">
        <v>1627.29</v>
      </c>
      <c r="O31" s="4">
        <v>41037.710000000006</v>
      </c>
      <c r="P31" s="4">
        <v>135463.11999999991</v>
      </c>
      <c r="Q31" s="10">
        <f t="shared" si="0"/>
        <v>3.2257954822281656</v>
      </c>
      <c r="R31" s="12">
        <f t="shared" si="1"/>
        <v>9.3967882332853941E-2</v>
      </c>
    </row>
    <row r="32" spans="1:18" s="1" customFormat="1" x14ac:dyDescent="0.25">
      <c r="A32" s="2">
        <v>2010</v>
      </c>
      <c r="B32" s="3" t="s">
        <v>3</v>
      </c>
      <c r="C32" s="4">
        <v>27154.223000000002</v>
      </c>
      <c r="D32" s="4">
        <v>19779.968000000023</v>
      </c>
      <c r="E32" s="4">
        <v>3490.5199999999963</v>
      </c>
      <c r="F32" s="4">
        <v>7374.2549999999992</v>
      </c>
      <c r="G32" s="4">
        <v>612.06999999999925</v>
      </c>
      <c r="H32" s="4">
        <v>1746.7100000000005</v>
      </c>
      <c r="I32" s="4">
        <v>2358.7800000000016</v>
      </c>
      <c r="J32" s="4">
        <v>1574.5599999999986</v>
      </c>
      <c r="K32" s="4">
        <v>27915.549999999996</v>
      </c>
      <c r="L32" s="4">
        <v>435.64999999999952</v>
      </c>
      <c r="M32" s="4">
        <v>3067.6100000000024</v>
      </c>
      <c r="N32" s="4">
        <v>1781.2099999999998</v>
      </c>
      <c r="O32" s="4">
        <v>20710.720000000005</v>
      </c>
      <c r="P32" s="4">
        <v>59587.889999999978</v>
      </c>
      <c r="Q32" s="10">
        <f t="shared" si="0"/>
        <v>2.194424417888885</v>
      </c>
      <c r="R32" s="12">
        <f t="shared" si="1"/>
        <v>8.6866046581410242E-2</v>
      </c>
    </row>
    <row r="33" spans="1:18" s="1" customFormat="1" x14ac:dyDescent="0.25">
      <c r="A33" s="2">
        <v>2005</v>
      </c>
      <c r="B33" s="3" t="s">
        <v>3</v>
      </c>
      <c r="C33" s="4">
        <v>26516.328000000009</v>
      </c>
      <c r="D33" s="4">
        <v>19025.278999999999</v>
      </c>
      <c r="E33" s="4">
        <v>3591.0100000000039</v>
      </c>
      <c r="F33" s="4">
        <v>7491.0489999999972</v>
      </c>
      <c r="G33" s="4">
        <v>669.43999999999983</v>
      </c>
      <c r="H33" s="4">
        <v>1917.5699999999988</v>
      </c>
      <c r="I33" s="4">
        <v>2587.0100000000011</v>
      </c>
      <c r="J33" s="4">
        <v>1784.0699999999983</v>
      </c>
      <c r="K33" s="4">
        <v>30016.259999999995</v>
      </c>
      <c r="L33" s="4">
        <v>486.65000000000009</v>
      </c>
      <c r="M33" s="4">
        <v>3091.2799999999993</v>
      </c>
      <c r="N33" s="4">
        <v>817.97999999999979</v>
      </c>
      <c r="O33" s="4">
        <v>24756.44999999999</v>
      </c>
      <c r="P33" s="4">
        <v>65213.140000000065</v>
      </c>
      <c r="Q33" s="10">
        <f t="shared" si="0"/>
        <v>2.4593578718742672</v>
      </c>
      <c r="R33" s="12">
        <f t="shared" si="1"/>
        <v>9.7562905391726948E-2</v>
      </c>
    </row>
    <row r="34" spans="1:18" s="1" customFormat="1" x14ac:dyDescent="0.25">
      <c r="A34" s="2">
        <v>2000</v>
      </c>
      <c r="B34" s="3" t="s">
        <v>3</v>
      </c>
      <c r="C34" s="4">
        <v>25915.320000000018</v>
      </c>
      <c r="D34" s="4">
        <v>13409.680000000004</v>
      </c>
      <c r="E34" s="4">
        <v>3717.4300000000012</v>
      </c>
      <c r="F34" s="4">
        <v>5702.8799999999983</v>
      </c>
      <c r="G34" s="4">
        <v>529.12000000000035</v>
      </c>
      <c r="H34" s="4"/>
      <c r="I34" s="4"/>
      <c r="J34" s="4">
        <v>2399.06</v>
      </c>
      <c r="K34" s="4">
        <v>31606.28000000001</v>
      </c>
      <c r="L34" s="4">
        <v>345.55999999999989</v>
      </c>
      <c r="M34" s="4">
        <v>1078.6999999999998</v>
      </c>
      <c r="N34" s="4">
        <v>644.4100000000002</v>
      </c>
      <c r="O34" s="4">
        <v>25051.149999999987</v>
      </c>
      <c r="P34" s="4">
        <v>65562.900000000009</v>
      </c>
      <c r="Q34" s="10">
        <f t="shared" si="0"/>
        <v>2.5298896560027027</v>
      </c>
      <c r="R34" s="12">
        <f t="shared" si="1"/>
        <v>0</v>
      </c>
    </row>
    <row r="35" spans="1:18" s="1" customFormat="1" x14ac:dyDescent="0.25">
      <c r="A35" s="2">
        <v>1995</v>
      </c>
      <c r="B35" s="3" t="s">
        <v>3</v>
      </c>
      <c r="C35" s="4">
        <v>24879.149999999991</v>
      </c>
      <c r="D35" s="4">
        <v>17555.089999999997</v>
      </c>
      <c r="E35" s="4">
        <v>3498.1599999999985</v>
      </c>
      <c r="F35" s="4">
        <v>7324.0599999999995</v>
      </c>
      <c r="G35" s="4">
        <v>581.59000000000015</v>
      </c>
      <c r="H35" s="4">
        <v>1693.8099999999984</v>
      </c>
      <c r="I35" s="4">
        <v>2275.3999999999992</v>
      </c>
      <c r="J35" s="4">
        <v>2872.8699999999981</v>
      </c>
      <c r="K35" s="4">
        <v>30652.510000000017</v>
      </c>
      <c r="L35" s="4">
        <v>484.92000000000007</v>
      </c>
      <c r="M35" s="4">
        <v>1153.3499999999945</v>
      </c>
      <c r="N35" s="4">
        <v>712.2699999999993</v>
      </c>
      <c r="O35" s="4">
        <v>24461.149999999987</v>
      </c>
      <c r="P35" s="4">
        <v>65017.350000000035</v>
      </c>
      <c r="Q35" s="10">
        <f t="shared" si="0"/>
        <v>2.6133268218568584</v>
      </c>
      <c r="R35" s="12">
        <f t="shared" si="1"/>
        <v>9.1458108496471943E-2</v>
      </c>
    </row>
    <row r="36" spans="1:18" s="1" customFormat="1" x14ac:dyDescent="0.25">
      <c r="A36" s="2">
        <v>1990</v>
      </c>
      <c r="B36" s="3" t="s">
        <v>3</v>
      </c>
      <c r="C36" s="4">
        <v>23766.040000000012</v>
      </c>
      <c r="D36" s="4">
        <v>16871.060000000001</v>
      </c>
      <c r="E36" s="4">
        <v>3178.169999999996</v>
      </c>
      <c r="F36" s="4">
        <v>6895.0099999999993</v>
      </c>
      <c r="G36" s="4">
        <v>531.03000000000065</v>
      </c>
      <c r="H36" s="4">
        <v>1607.2499999999989</v>
      </c>
      <c r="I36" s="4">
        <v>2138.2799999999979</v>
      </c>
      <c r="J36" s="4">
        <v>2464.5299999999979</v>
      </c>
      <c r="K36" s="4">
        <v>34305.229999999996</v>
      </c>
      <c r="L36" s="4">
        <v>501.30999999999977</v>
      </c>
      <c r="M36" s="4">
        <v>897.63999999999749</v>
      </c>
      <c r="N36" s="4">
        <v>1171.5699999999997</v>
      </c>
      <c r="O36" s="4">
        <v>24219.239999999994</v>
      </c>
      <c r="P36" s="4">
        <v>67812.080000000016</v>
      </c>
      <c r="Q36" s="10">
        <f t="shared" si="0"/>
        <v>2.8533184325196785</v>
      </c>
      <c r="R36" s="12">
        <f t="shared" si="1"/>
        <v>8.9972077805136941E-2</v>
      </c>
    </row>
    <row r="37" spans="1:18" s="1" customFormat="1" x14ac:dyDescent="0.25">
      <c r="A37" s="2">
        <v>1985</v>
      </c>
      <c r="B37" s="3" t="s">
        <v>3</v>
      </c>
      <c r="C37" s="4">
        <v>23826.410000000014</v>
      </c>
      <c r="D37" s="4">
        <v>16237.079999999989</v>
      </c>
      <c r="E37" s="4">
        <v>3138.15</v>
      </c>
      <c r="F37" s="4">
        <v>7589.3300000000008</v>
      </c>
      <c r="G37" s="4">
        <v>592.29000000000065</v>
      </c>
      <c r="H37" s="4">
        <v>1680.11</v>
      </c>
      <c r="I37" s="4">
        <v>2272.3999999999987</v>
      </c>
      <c r="J37" s="4">
        <v>2663.550000000002</v>
      </c>
      <c r="K37" s="4">
        <v>33820.339999999938</v>
      </c>
      <c r="L37" s="4">
        <v>1441.7099999999989</v>
      </c>
      <c r="M37" s="4">
        <v>0</v>
      </c>
      <c r="N37" s="4">
        <v>639.30000000000018</v>
      </c>
      <c r="O37" s="4">
        <v>22729.360000000004</v>
      </c>
      <c r="P37" s="4">
        <v>65139.679999999978</v>
      </c>
      <c r="Q37" s="10">
        <f t="shared" si="0"/>
        <v>2.7339276038647844</v>
      </c>
      <c r="R37" s="12">
        <f t="shared" si="1"/>
        <v>9.5373159447856279E-2</v>
      </c>
    </row>
    <row r="38" spans="1:18" s="1" customFormat="1" x14ac:dyDescent="0.25">
      <c r="A38" s="2">
        <v>2010</v>
      </c>
      <c r="B38" s="3" t="s">
        <v>0</v>
      </c>
      <c r="C38" s="4">
        <v>262452.43899999972</v>
      </c>
      <c r="D38" s="4">
        <v>232186.56100000005</v>
      </c>
      <c r="E38" s="4">
        <v>34331.49</v>
      </c>
      <c r="F38" s="4">
        <v>30265.877999999997</v>
      </c>
      <c r="G38" s="4">
        <v>2455.2400000000016</v>
      </c>
      <c r="H38" s="4">
        <v>20753.409999999974</v>
      </c>
      <c r="I38" s="4">
        <v>23208.649999999994</v>
      </c>
      <c r="J38" s="4">
        <v>12741.700000000012</v>
      </c>
      <c r="K38" s="4">
        <v>46736.000000000044</v>
      </c>
      <c r="L38" s="4">
        <v>713.26</v>
      </c>
      <c r="M38" s="4">
        <v>2326.5399999999986</v>
      </c>
      <c r="N38" s="4">
        <v>1969.1100000000001</v>
      </c>
      <c r="O38" s="4">
        <v>119938.20000000001</v>
      </c>
      <c r="P38" s="4">
        <v>221211.5399999998</v>
      </c>
      <c r="Q38" s="10">
        <f t="shared" si="0"/>
        <v>0.84286334256546969</v>
      </c>
      <c r="R38" s="12">
        <f t="shared" si="1"/>
        <v>8.8429926917158577E-2</v>
      </c>
    </row>
    <row r="39" spans="1:18" s="1" customFormat="1" x14ac:dyDescent="0.25">
      <c r="A39" s="2">
        <v>2005</v>
      </c>
      <c r="B39" s="3" t="s">
        <v>0</v>
      </c>
      <c r="C39" s="4">
        <v>251100.8559999998</v>
      </c>
      <c r="D39" s="4">
        <v>222912.6159999996</v>
      </c>
      <c r="E39" s="4">
        <v>37001.630000000005</v>
      </c>
      <c r="F39" s="4">
        <v>28188.240000000013</v>
      </c>
      <c r="G39" s="4">
        <v>2552.4999999999982</v>
      </c>
      <c r="H39" s="4">
        <v>22101.639999999992</v>
      </c>
      <c r="I39" s="4">
        <v>24654.140000000014</v>
      </c>
      <c r="J39" s="4">
        <v>14520.460000000023</v>
      </c>
      <c r="K39" s="4">
        <v>51060.989999999991</v>
      </c>
      <c r="L39" s="4">
        <v>756.42999999999961</v>
      </c>
      <c r="M39" s="4">
        <v>2234.7399999999984</v>
      </c>
      <c r="N39" s="4">
        <v>1888.1299999999985</v>
      </c>
      <c r="O39" s="4">
        <v>152804.37000000002</v>
      </c>
      <c r="P39" s="4">
        <v>262819.24999999988</v>
      </c>
      <c r="Q39" s="10">
        <f t="shared" si="0"/>
        <v>1.0466680766711527</v>
      </c>
      <c r="R39" s="12">
        <f t="shared" si="1"/>
        <v>9.8184213278827037E-2</v>
      </c>
    </row>
    <row r="40" spans="1:18" s="1" customFormat="1" x14ac:dyDescent="0.25">
      <c r="A40" s="2">
        <v>2000</v>
      </c>
      <c r="B40" s="3" t="s">
        <v>0</v>
      </c>
      <c r="C40" s="4">
        <v>236638.21999999974</v>
      </c>
      <c r="D40" s="4">
        <v>155229.34999999998</v>
      </c>
      <c r="E40" s="4">
        <v>36027.69</v>
      </c>
      <c r="F40" s="4">
        <v>23918.30999999999</v>
      </c>
      <c r="G40" s="4">
        <v>2027.2999999999984</v>
      </c>
      <c r="H40" s="4"/>
      <c r="I40" s="4"/>
      <c r="J40" s="4">
        <v>15230.420000000013</v>
      </c>
      <c r="K40" s="4">
        <v>58667.139999999985</v>
      </c>
      <c r="L40" s="4">
        <v>755.96999999999969</v>
      </c>
      <c r="M40" s="4">
        <v>931.04999999999984</v>
      </c>
      <c r="N40" s="4">
        <v>1555.2300000000005</v>
      </c>
      <c r="O40" s="4">
        <v>146697.63999999998</v>
      </c>
      <c r="P40" s="4">
        <v>261752.82000000007</v>
      </c>
      <c r="Q40" s="10">
        <f t="shared" si="0"/>
        <v>1.1061307847903874</v>
      </c>
      <c r="R40" s="12">
        <f t="shared" si="1"/>
        <v>0</v>
      </c>
    </row>
    <row r="41" spans="1:18" s="1" customFormat="1" x14ac:dyDescent="0.25">
      <c r="A41" s="2">
        <v>1995</v>
      </c>
      <c r="B41" s="3" t="s">
        <v>0</v>
      </c>
      <c r="C41" s="4">
        <v>220116.22999999998</v>
      </c>
      <c r="D41" s="4">
        <v>192301.71999999997</v>
      </c>
      <c r="E41" s="4">
        <v>33473.669999999962</v>
      </c>
      <c r="F41" s="4">
        <v>27814.510000000009</v>
      </c>
      <c r="G41" s="4">
        <v>2246.75</v>
      </c>
      <c r="H41" s="4">
        <v>19673.010000000002</v>
      </c>
      <c r="I41" s="4">
        <v>21919.75999999998</v>
      </c>
      <c r="J41" s="4">
        <v>17638.630000000016</v>
      </c>
      <c r="K41" s="4">
        <v>56874.749999999964</v>
      </c>
      <c r="L41" s="4">
        <v>943.01999999999884</v>
      </c>
      <c r="M41" s="4">
        <v>715.37999999999818</v>
      </c>
      <c r="N41" s="4">
        <v>1715.0399999999991</v>
      </c>
      <c r="O41" s="4">
        <v>143043.01999999996</v>
      </c>
      <c r="P41" s="4">
        <v>258308.34000000003</v>
      </c>
      <c r="Q41" s="10">
        <f t="shared" si="0"/>
        <v>1.1735088321292804</v>
      </c>
      <c r="R41" s="12">
        <f t="shared" si="1"/>
        <v>9.9582661396662941E-2</v>
      </c>
    </row>
    <row r="42" spans="1:18" s="1" customFormat="1" x14ac:dyDescent="0.25">
      <c r="A42" s="2">
        <v>1990</v>
      </c>
      <c r="B42" s="3" t="s">
        <v>0</v>
      </c>
      <c r="C42" s="4">
        <v>207339.44000000006</v>
      </c>
      <c r="D42" s="4">
        <v>178784.47000000003</v>
      </c>
      <c r="E42" s="4">
        <v>32247.360000000033</v>
      </c>
      <c r="F42" s="4">
        <v>28554.949999999983</v>
      </c>
      <c r="G42" s="4">
        <v>2297.3299999999981</v>
      </c>
      <c r="H42" s="4">
        <v>19090.650000000001</v>
      </c>
      <c r="I42" s="4">
        <v>21387.979999999981</v>
      </c>
      <c r="J42" s="4">
        <v>18266.750000000015</v>
      </c>
      <c r="K42" s="4">
        <v>56463.300000000017</v>
      </c>
      <c r="L42" s="4">
        <v>850.64999999999941</v>
      </c>
      <c r="M42" s="4">
        <v>849.5299999999977</v>
      </c>
      <c r="N42" s="4">
        <v>2237.1999999999975</v>
      </c>
      <c r="O42" s="4">
        <v>147978.09000000003</v>
      </c>
      <c r="P42" s="4">
        <v>262669.45000000007</v>
      </c>
      <c r="Q42" s="10">
        <f t="shared" si="0"/>
        <v>1.2668571401562578</v>
      </c>
      <c r="R42" s="12">
        <f t="shared" si="1"/>
        <v>0.10315442156108831</v>
      </c>
    </row>
    <row r="43" spans="1:18" s="1" customFormat="1" x14ac:dyDescent="0.25">
      <c r="A43" s="2">
        <v>1985</v>
      </c>
      <c r="B43" s="3" t="s">
        <v>0</v>
      </c>
      <c r="C43" s="4">
        <v>196749.08999999979</v>
      </c>
      <c r="D43" s="4">
        <v>169878.06000000006</v>
      </c>
      <c r="E43" s="4">
        <v>30360.929999999993</v>
      </c>
      <c r="F43" s="4">
        <v>26871.029999999992</v>
      </c>
      <c r="G43" s="4">
        <v>2133.5199999999995</v>
      </c>
      <c r="H43" s="4">
        <v>17987.890000000018</v>
      </c>
      <c r="I43" s="4">
        <v>20121.41</v>
      </c>
      <c r="J43" s="4">
        <v>21094.150000000012</v>
      </c>
      <c r="K43" s="4">
        <v>58785.419999999911</v>
      </c>
      <c r="L43" s="4">
        <v>1482.8099999999988</v>
      </c>
      <c r="M43" s="4">
        <v>0</v>
      </c>
      <c r="N43" s="4">
        <v>1802.2799999999977</v>
      </c>
      <c r="O43" s="4">
        <v>143631.27999999997</v>
      </c>
      <c r="P43" s="4">
        <v>260320.14999999985</v>
      </c>
      <c r="Q43" s="10">
        <f t="shared" si="0"/>
        <v>1.3231072631644707</v>
      </c>
      <c r="R43" s="12">
        <f t="shared" si="1"/>
        <v>0.10226939296136019</v>
      </c>
    </row>
    <row r="46" spans="1:18" s="14" customFormat="1" x14ac:dyDescent="0.25">
      <c r="B46" s="14" t="s">
        <v>24</v>
      </c>
      <c r="R46" s="15"/>
    </row>
    <row r="47" spans="1:18" s="14" customFormat="1" x14ac:dyDescent="0.25">
      <c r="R47" s="15"/>
    </row>
    <row r="48" spans="1:18" s="14" customFormat="1" x14ac:dyDescent="0.25">
      <c r="B48" s="16" t="s">
        <v>0</v>
      </c>
      <c r="C48" s="17">
        <v>65703.348999999929</v>
      </c>
      <c r="D48" s="17">
        <v>62308.500999999989</v>
      </c>
      <c r="E48" s="17">
        <v>3970.5600000000049</v>
      </c>
      <c r="F48" s="17">
        <v>3394.8480000000054</v>
      </c>
      <c r="G48" s="17">
        <v>321.72000000000207</v>
      </c>
      <c r="H48" s="17">
        <v>2765.5199999999568</v>
      </c>
      <c r="I48" s="17">
        <v>3087.2399999999943</v>
      </c>
      <c r="J48" s="17">
        <v>-8352.4500000000007</v>
      </c>
      <c r="K48" s="17">
        <v>-12049.419999999867</v>
      </c>
      <c r="L48" s="17">
        <v>-769.54999999999882</v>
      </c>
      <c r="M48" s="17">
        <v>2326.5399999999986</v>
      </c>
      <c r="N48" s="17">
        <v>166.83000000000243</v>
      </c>
      <c r="O48" s="17">
        <v>-23693.079999999958</v>
      </c>
      <c r="P48" s="17">
        <v>-39108.610000000044</v>
      </c>
      <c r="Q48" s="20">
        <v>-0.48024392059900101</v>
      </c>
      <c r="R48" s="15">
        <v>-1.3839466044201609E-2</v>
      </c>
    </row>
    <row r="49" spans="2:18" s="14" customFormat="1" x14ac:dyDescent="0.25">
      <c r="B49" s="16" t="s">
        <v>1</v>
      </c>
      <c r="C49" s="17">
        <v>52270.640999999916</v>
      </c>
      <c r="D49" s="17">
        <v>49536.750999999989</v>
      </c>
      <c r="E49" s="17">
        <v>3347.9900000000016</v>
      </c>
      <c r="F49" s="17">
        <v>2733.8899999999885</v>
      </c>
      <c r="G49" s="17">
        <v>267.33000000000152</v>
      </c>
      <c r="H49" s="17">
        <v>2366.5299999999588</v>
      </c>
      <c r="I49" s="17">
        <v>2633.859999999986</v>
      </c>
      <c r="J49" s="17">
        <v>-6393.3000000000011</v>
      </c>
      <c r="K49" s="17">
        <v>-6082.5899999999565</v>
      </c>
      <c r="L49" s="17">
        <v>-423.53999999999871</v>
      </c>
      <c r="M49" s="17">
        <v>993.99999999999909</v>
      </c>
      <c r="N49" s="17">
        <v>265.56000000000176</v>
      </c>
      <c r="O49" s="17">
        <v>-21156.799999999974</v>
      </c>
      <c r="P49" s="17">
        <v>-29973.620000000083</v>
      </c>
      <c r="Q49" s="20">
        <v>-0.42707241818879116</v>
      </c>
      <c r="R49" s="15">
        <v>-1.3305043013065385E-2</v>
      </c>
    </row>
    <row r="50" spans="2:18" s="14" customFormat="1" x14ac:dyDescent="0.25">
      <c r="B50" s="16" t="s">
        <v>2</v>
      </c>
      <c r="C50" s="17">
        <v>13432.708000000006</v>
      </c>
      <c r="D50" s="17">
        <v>12771.750000000015</v>
      </c>
      <c r="E50" s="17">
        <v>622.57000000000426</v>
      </c>
      <c r="F50" s="17">
        <v>660.95800000001691</v>
      </c>
      <c r="G50" s="17">
        <v>54.390000000000441</v>
      </c>
      <c r="H50" s="17">
        <v>398.98999999999887</v>
      </c>
      <c r="I50" s="17">
        <v>453.3800000000092</v>
      </c>
      <c r="J50" s="17">
        <v>-1959.1499999999996</v>
      </c>
      <c r="K50" s="17">
        <v>-5966.8299999999072</v>
      </c>
      <c r="L50" s="17">
        <v>-346.0100000000001</v>
      </c>
      <c r="M50" s="17">
        <v>1332.5399999999995</v>
      </c>
      <c r="N50" s="17">
        <v>-98.729999999999222</v>
      </c>
      <c r="O50" s="17">
        <v>-2536.279999999977</v>
      </c>
      <c r="P50" s="17">
        <v>-9134.9899999999616</v>
      </c>
      <c r="Q50" s="20">
        <v>-0.63689632104933969</v>
      </c>
      <c r="R50" s="15">
        <v>-1.5699792566156598E-2</v>
      </c>
    </row>
    <row r="51" spans="2:18" s="14" customFormat="1" x14ac:dyDescent="0.25">
      <c r="B51" s="16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20"/>
      <c r="R51" s="15"/>
    </row>
    <row r="52" spans="2:18" s="14" customFormat="1" x14ac:dyDescent="0.25">
      <c r="B52" s="16" t="s">
        <v>4</v>
      </c>
      <c r="C52" s="17">
        <v>4299.6959999999344</v>
      </c>
      <c r="D52" s="17">
        <v>5273.2750000000124</v>
      </c>
      <c r="E52" s="17">
        <v>1249.3999999999978</v>
      </c>
      <c r="F52" s="17">
        <v>-973.5789999999979</v>
      </c>
      <c r="G52" s="17">
        <v>-17.780000000001451</v>
      </c>
      <c r="H52" s="17">
        <v>51.470000000000482</v>
      </c>
      <c r="I52" s="17">
        <v>33.690000000004375</v>
      </c>
      <c r="J52" s="17">
        <v>-1518.2900000000034</v>
      </c>
      <c r="K52" s="17">
        <v>-9454.9200000000055</v>
      </c>
      <c r="L52" s="17">
        <v>-1649.429999999998</v>
      </c>
      <c r="M52" s="17">
        <v>7097.5100000000057</v>
      </c>
      <c r="N52" s="17">
        <v>1719.7199999999943</v>
      </c>
      <c r="O52" s="17">
        <v>-2488.3899999999885</v>
      </c>
      <c r="P52" s="17">
        <v>-5257.599999999853</v>
      </c>
      <c r="Q52" s="20">
        <v>-0.72069443964900781</v>
      </c>
      <c r="R52" s="15">
        <v>-1.5938181735247053E-2</v>
      </c>
    </row>
    <row r="53" spans="2:18" s="14" customFormat="1" x14ac:dyDescent="0.25">
      <c r="B53" s="16" t="s">
        <v>3</v>
      </c>
      <c r="C53" s="17">
        <v>3327.8129999999874</v>
      </c>
      <c r="D53" s="17">
        <v>3542.8880000000336</v>
      </c>
      <c r="E53" s="17">
        <v>352.36999999999625</v>
      </c>
      <c r="F53" s="17">
        <v>-215.07500000000164</v>
      </c>
      <c r="G53" s="17">
        <v>19.779999999998608</v>
      </c>
      <c r="H53" s="17">
        <v>66.600000000000591</v>
      </c>
      <c r="I53" s="17">
        <v>86.380000000002838</v>
      </c>
      <c r="J53" s="17">
        <v>-1088.9900000000034</v>
      </c>
      <c r="K53" s="17">
        <v>-5904.7899999999427</v>
      </c>
      <c r="L53" s="17">
        <v>-1006.0599999999994</v>
      </c>
      <c r="M53" s="17">
        <v>3067.6100000000024</v>
      </c>
      <c r="N53" s="17">
        <v>1141.9099999999996</v>
      </c>
      <c r="O53" s="17">
        <v>-2018.6399999999994</v>
      </c>
      <c r="P53" s="17">
        <v>-5551.7900000000009</v>
      </c>
      <c r="Q53" s="20">
        <v>-0.53950318597589941</v>
      </c>
      <c r="R53" s="15">
        <v>-8.5071128664460371E-3</v>
      </c>
    </row>
    <row r="54" spans="2:18" s="14" customFormat="1" x14ac:dyDescent="0.25">
      <c r="B54" s="16" t="s">
        <v>27</v>
      </c>
      <c r="C54" s="17">
        <v>971.88299999994706</v>
      </c>
      <c r="D54" s="17">
        <v>1730.3869999999788</v>
      </c>
      <c r="E54" s="17">
        <v>897.03000000000156</v>
      </c>
      <c r="F54" s="17">
        <v>-758.50399999999627</v>
      </c>
      <c r="G54" s="17">
        <v>-37.560000000000059</v>
      </c>
      <c r="H54" s="17">
        <v>-15.130000000000109</v>
      </c>
      <c r="I54" s="17">
        <v>-52.689999999998463</v>
      </c>
      <c r="J54" s="17">
        <v>-429.29999999999995</v>
      </c>
      <c r="K54" s="17">
        <v>-3550.1300000000629</v>
      </c>
      <c r="L54" s="17">
        <v>-643.36999999999853</v>
      </c>
      <c r="M54" s="17">
        <v>4029.9000000000037</v>
      </c>
      <c r="N54" s="17">
        <v>577.80999999999483</v>
      </c>
      <c r="O54" s="17">
        <v>-469.74999999998909</v>
      </c>
      <c r="P54" s="17">
        <v>294.19000000014785</v>
      </c>
      <c r="Q54" s="20">
        <v>-0.1811912536731084</v>
      </c>
      <c r="R54" s="15">
        <v>-7.4310688688010162E-3</v>
      </c>
    </row>
    <row r="55" spans="2:18" s="14" customFormat="1" x14ac:dyDescent="0.25">
      <c r="B55" s="16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20"/>
      <c r="R55" s="15"/>
    </row>
    <row r="56" spans="2:18" s="14" customFormat="1" x14ac:dyDescent="0.25">
      <c r="B56" s="16" t="s">
        <v>5</v>
      </c>
      <c r="C56" s="17">
        <v>70003.044999998558</v>
      </c>
      <c r="D56" s="17">
        <v>67581.775999999605</v>
      </c>
      <c r="E56" s="17">
        <v>5219.9599999998609</v>
      </c>
      <c r="F56" s="17">
        <v>2421.268999999942</v>
      </c>
      <c r="G56" s="17">
        <v>303.93999999998869</v>
      </c>
      <c r="H56" s="17">
        <v>2816.9899999999107</v>
      </c>
      <c r="I56" s="17">
        <v>3120.9299999999967</v>
      </c>
      <c r="J56" s="17">
        <v>-9870.7399999997197</v>
      </c>
      <c r="K56" s="17">
        <v>-21504.339999999822</v>
      </c>
      <c r="L56" s="17">
        <v>-2418.9800000000087</v>
      </c>
      <c r="M56" s="17">
        <v>9424.0500000000211</v>
      </c>
      <c r="N56" s="17">
        <v>1886.5500000000025</v>
      </c>
      <c r="O56" s="17">
        <v>-26181.470000000205</v>
      </c>
      <c r="P56" s="17">
        <v>-44366.209999999963</v>
      </c>
      <c r="Q56" s="20">
        <v>-0.51957274332720682</v>
      </c>
      <c r="R56" s="15">
        <v>-1.2748416959124056E-2</v>
      </c>
    </row>
    <row r="57" spans="2:18" x14ac:dyDescent="0.25">
      <c r="Q57" s="21"/>
    </row>
    <row r="58" spans="2:18" s="14" customFormat="1" x14ac:dyDescent="0.25">
      <c r="B58" s="14" t="s">
        <v>25</v>
      </c>
      <c r="Q58" s="20"/>
      <c r="R58" s="15"/>
    </row>
    <row r="59" spans="2:18" s="14" customFormat="1" x14ac:dyDescent="0.25">
      <c r="Q59" s="20"/>
      <c r="R59" s="15"/>
    </row>
    <row r="60" spans="2:18" s="14" customFormat="1" x14ac:dyDescent="0.25">
      <c r="B60" s="16" t="s">
        <v>0</v>
      </c>
      <c r="C60" s="17">
        <v>25814.218999999983</v>
      </c>
      <c r="D60" s="17">
        <v>76957.211000000068</v>
      </c>
      <c r="E60" s="17">
        <v>-1696.2000000000044</v>
      </c>
      <c r="F60" s="17">
        <v>6347.5680000000066</v>
      </c>
      <c r="G60" s="17">
        <v>427.94000000000324</v>
      </c>
      <c r="H60" s="17"/>
      <c r="I60" s="17"/>
      <c r="J60" s="17">
        <v>-2488.7200000000012</v>
      </c>
      <c r="K60" s="17">
        <v>-11931.139999999941</v>
      </c>
      <c r="L60" s="17">
        <v>-42.709999999999695</v>
      </c>
      <c r="M60" s="17">
        <v>1395.4899999999989</v>
      </c>
      <c r="N60" s="17">
        <v>413.87999999999965</v>
      </c>
      <c r="O60" s="17">
        <v>-26759.439999999973</v>
      </c>
      <c r="P60" s="17">
        <v>-40541.280000000261</v>
      </c>
      <c r="Q60" s="20">
        <v>-0.26326744222491771</v>
      </c>
      <c r="R60" s="15">
        <v>8.8429926917158577E-2</v>
      </c>
    </row>
    <row r="61" spans="2:18" s="14" customFormat="1" x14ac:dyDescent="0.25">
      <c r="B61" s="16" t="s">
        <v>1</v>
      </c>
      <c r="C61" s="17">
        <v>20223.92100000006</v>
      </c>
      <c r="D61" s="17">
        <v>62103.521000000081</v>
      </c>
      <c r="E61" s="17">
        <v>-1378.5700000000033</v>
      </c>
      <c r="F61" s="17">
        <v>4608.2300000000014</v>
      </c>
      <c r="G61" s="17">
        <v>299.88000000000261</v>
      </c>
      <c r="H61" s="17"/>
      <c r="I61" s="17"/>
      <c r="J61" s="17">
        <v>-1577.4199999999983</v>
      </c>
      <c r="K61" s="17">
        <v>-5143.7299999999523</v>
      </c>
      <c r="L61" s="17">
        <v>-11.760000000000105</v>
      </c>
      <c r="M61" s="17">
        <v>645.35999999999922</v>
      </c>
      <c r="N61" s="17">
        <v>444.11999999999966</v>
      </c>
      <c r="O61" s="17">
        <v>-19233.799999999988</v>
      </c>
      <c r="P61" s="17">
        <v>-25463.490000000136</v>
      </c>
      <c r="Q61" s="20">
        <v>-0.21191348146200906</v>
      </c>
      <c r="R61" s="15">
        <v>8.8973428880728136E-2</v>
      </c>
    </row>
    <row r="62" spans="2:18" s="14" customFormat="1" x14ac:dyDescent="0.25">
      <c r="B62" s="16" t="s">
        <v>2</v>
      </c>
      <c r="C62" s="17">
        <v>5590.297999999937</v>
      </c>
      <c r="D62" s="17">
        <v>14853.690000000002</v>
      </c>
      <c r="E62" s="17">
        <v>-317.63000000000102</v>
      </c>
      <c r="F62" s="17">
        <v>1739.3380000000052</v>
      </c>
      <c r="G62" s="17">
        <v>128.0600000000004</v>
      </c>
      <c r="H62" s="17"/>
      <c r="I62" s="17"/>
      <c r="J62" s="17">
        <v>-911.30000000000291</v>
      </c>
      <c r="K62" s="17">
        <v>-6787.4099999999817</v>
      </c>
      <c r="L62" s="17">
        <v>-30.949999999999591</v>
      </c>
      <c r="M62" s="17">
        <v>750.12999999999954</v>
      </c>
      <c r="N62" s="17">
        <v>-30.239999999999895</v>
      </c>
      <c r="O62" s="17">
        <v>-7525.6399999999849</v>
      </c>
      <c r="P62" s="17">
        <v>-15077.790000000125</v>
      </c>
      <c r="Q62" s="20">
        <v>-0.43857015451366377</v>
      </c>
      <c r="R62" s="15">
        <v>8.6539129067157869E-2</v>
      </c>
    </row>
    <row r="63" spans="2:18" s="14" customFormat="1" x14ac:dyDescent="0.25">
      <c r="B63" s="16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20"/>
      <c r="R63" s="15"/>
    </row>
    <row r="64" spans="2:18" s="14" customFormat="1" x14ac:dyDescent="0.25">
      <c r="B64" s="16" t="s">
        <v>4</v>
      </c>
      <c r="C64" s="17">
        <v>1523.5559999999459</v>
      </c>
      <c r="D64" s="17">
        <v>10008.014999999983</v>
      </c>
      <c r="E64" s="17">
        <v>323.50999999999294</v>
      </c>
      <c r="F64" s="17">
        <v>2722.3309999999956</v>
      </c>
      <c r="G64" s="17">
        <v>140.10999999999854</v>
      </c>
      <c r="H64" s="17"/>
      <c r="I64" s="17"/>
      <c r="J64" s="17">
        <v>-1304.1300000000008</v>
      </c>
      <c r="K64" s="17">
        <v>-9570.0099999999111</v>
      </c>
      <c r="L64" s="17">
        <v>273.92999999999705</v>
      </c>
      <c r="M64" s="17">
        <v>4330.1300000000083</v>
      </c>
      <c r="N64" s="17">
        <v>1409.9599999999953</v>
      </c>
      <c r="O64" s="17">
        <v>-7680.9899999999616</v>
      </c>
      <c r="P64" s="17">
        <v>-12501.239999999925</v>
      </c>
      <c r="Q64" s="20">
        <v>-0.73730559152146391</v>
      </c>
      <c r="R64" s="15">
        <v>0.17155983941467806</v>
      </c>
    </row>
    <row r="65" spans="2:20" s="14" customFormat="1" x14ac:dyDescent="0.25">
      <c r="B65" s="16" t="s">
        <v>3</v>
      </c>
      <c r="C65" s="17">
        <v>1238.9029999999839</v>
      </c>
      <c r="D65" s="17">
        <v>6370.2880000000187</v>
      </c>
      <c r="E65" s="17">
        <v>-226.91000000000486</v>
      </c>
      <c r="F65" s="17">
        <v>1671.3750000000009</v>
      </c>
      <c r="G65" s="17">
        <v>82.949999999998909</v>
      </c>
      <c r="H65" s="17"/>
      <c r="I65" s="17"/>
      <c r="J65" s="17">
        <v>-824.50000000000136</v>
      </c>
      <c r="K65" s="17">
        <v>-3690.7300000000141</v>
      </c>
      <c r="L65" s="17">
        <v>90.089999999999634</v>
      </c>
      <c r="M65" s="17">
        <v>1988.9100000000026</v>
      </c>
      <c r="N65" s="17">
        <v>1136.7999999999997</v>
      </c>
      <c r="O65" s="17">
        <v>-4340.4299999999821</v>
      </c>
      <c r="P65" s="17">
        <v>-5975.0100000000311</v>
      </c>
      <c r="Q65" s="20">
        <v>-0.33546523811381768</v>
      </c>
      <c r="R65" s="15">
        <v>8.6866046581410242E-2</v>
      </c>
    </row>
    <row r="66" spans="2:20" s="14" customFormat="1" x14ac:dyDescent="0.25">
      <c r="B66" s="16" t="s">
        <v>27</v>
      </c>
      <c r="C66" s="17">
        <v>284.65299999996205</v>
      </c>
      <c r="D66" s="17">
        <v>3637.7269999999644</v>
      </c>
      <c r="E66" s="17">
        <v>550.4199999999978</v>
      </c>
      <c r="F66" s="17">
        <v>1050.9559999999947</v>
      </c>
      <c r="G66" s="17">
        <v>57.159999999999627</v>
      </c>
      <c r="H66" s="17"/>
      <c r="I66" s="17"/>
      <c r="J66" s="17">
        <v>-479.62999999999943</v>
      </c>
      <c r="K66" s="17">
        <v>-5879.279999999897</v>
      </c>
      <c r="L66" s="17">
        <v>183.83999999999742</v>
      </c>
      <c r="M66" s="17">
        <v>2341.2200000000053</v>
      </c>
      <c r="N66" s="17">
        <v>273.15999999999553</v>
      </c>
      <c r="O66" s="17">
        <v>-3340.5599999999795</v>
      </c>
      <c r="P66" s="17">
        <v>-6526.2299999998941</v>
      </c>
      <c r="Q66" s="20">
        <v>-0.40184035340764623</v>
      </c>
      <c r="R66" s="15">
        <v>8.4693792833267834E-2</v>
      </c>
    </row>
    <row r="67" spans="2:20" s="14" customFormat="1" x14ac:dyDescent="0.25">
      <c r="B67" s="16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20"/>
      <c r="R67" s="15"/>
    </row>
    <row r="68" spans="2:20" s="14" customFormat="1" x14ac:dyDescent="0.25">
      <c r="B68" s="16" t="s">
        <v>5</v>
      </c>
      <c r="C68" s="17">
        <v>27337.77499999915</v>
      </c>
      <c r="D68" s="17">
        <v>86965.22599999985</v>
      </c>
      <c r="E68" s="17">
        <v>-1372.6899999999296</v>
      </c>
      <c r="F68" s="17">
        <v>9069.8989999998666</v>
      </c>
      <c r="G68" s="17">
        <v>568.049999999997</v>
      </c>
      <c r="H68" s="17"/>
      <c r="I68" s="17"/>
      <c r="J68" s="17">
        <v>-3792.8499999998367</v>
      </c>
      <c r="K68" s="17">
        <v>-21501.15000000014</v>
      </c>
      <c r="L68" s="17">
        <v>231.21999999999548</v>
      </c>
      <c r="M68" s="17">
        <v>5725.620000000019</v>
      </c>
      <c r="N68" s="17">
        <v>1823.8400000000101</v>
      </c>
      <c r="O68" s="17">
        <v>-34440.42999999976</v>
      </c>
      <c r="P68" s="17">
        <v>-53042.520000000484</v>
      </c>
      <c r="Q68" s="20">
        <v>-0.2990624978853238</v>
      </c>
      <c r="R68" s="15">
        <v>8.8060780218758947E-2</v>
      </c>
    </row>
    <row r="69" spans="2:20" x14ac:dyDescent="0.25">
      <c r="Q69" s="21"/>
    </row>
    <row r="70" spans="2:20" s="14" customFormat="1" x14ac:dyDescent="0.25">
      <c r="B70" s="14" t="s">
        <v>26</v>
      </c>
      <c r="Q70" s="20"/>
      <c r="R70" s="15"/>
    </row>
    <row r="71" spans="2:20" s="14" customFormat="1" x14ac:dyDescent="0.25">
      <c r="Q71" s="20"/>
      <c r="R71" s="15"/>
    </row>
    <row r="72" spans="2:20" s="14" customFormat="1" x14ac:dyDescent="0.25">
      <c r="B72" s="16" t="s">
        <v>0</v>
      </c>
      <c r="C72" s="17">
        <v>11351.582999999926</v>
      </c>
      <c r="D72" s="17">
        <v>9273.9450000004435</v>
      </c>
      <c r="E72" s="17">
        <v>-2670.1400000000067</v>
      </c>
      <c r="F72" s="17">
        <v>2077.6379999999845</v>
      </c>
      <c r="G72" s="17">
        <v>-97.25999999999658</v>
      </c>
      <c r="H72" s="17">
        <v>-1348.2300000000178</v>
      </c>
      <c r="I72" s="17">
        <v>-1445.4900000000198</v>
      </c>
      <c r="J72" s="17">
        <v>-1778.7600000000111</v>
      </c>
      <c r="K72" s="17">
        <v>-4324.989999999947</v>
      </c>
      <c r="L72" s="17">
        <v>-43.169999999999618</v>
      </c>
      <c r="M72" s="17">
        <v>91.800000000000182</v>
      </c>
      <c r="N72" s="17">
        <v>80.98000000000161</v>
      </c>
      <c r="O72" s="17">
        <v>-32866.170000000013</v>
      </c>
      <c r="P72" s="17">
        <v>-41607.710000000079</v>
      </c>
      <c r="Q72" s="20">
        <v>-0.20380473410568301</v>
      </c>
      <c r="R72" s="15">
        <v>-9.75428636166846E-3</v>
      </c>
      <c r="T72" s="17"/>
    </row>
    <row r="73" spans="2:20" s="14" customFormat="1" x14ac:dyDescent="0.25">
      <c r="B73" s="16" t="s">
        <v>1</v>
      </c>
      <c r="C73" s="17">
        <v>8517.3349999999336</v>
      </c>
      <c r="D73" s="17">
        <v>6911.166000000434</v>
      </c>
      <c r="E73" s="17">
        <v>-1657.0000000000036</v>
      </c>
      <c r="F73" s="17">
        <v>1606.1689999999799</v>
      </c>
      <c r="G73" s="17">
        <v>5.8100000000026739</v>
      </c>
      <c r="H73" s="17">
        <v>-984.86000000001877</v>
      </c>
      <c r="I73" s="17">
        <v>-979.05000000001382</v>
      </c>
      <c r="J73" s="17">
        <v>-1537.0600000000086</v>
      </c>
      <c r="K73" s="17">
        <v>-1723.3899999999376</v>
      </c>
      <c r="L73" s="17">
        <v>-25.069999999999595</v>
      </c>
      <c r="M73" s="17">
        <v>33.889999999999873</v>
      </c>
      <c r="N73" s="17">
        <v>191.90000000000123</v>
      </c>
      <c r="O73" s="17">
        <v>-24587.810000000027</v>
      </c>
      <c r="P73" s="17">
        <v>-29298.730000000069</v>
      </c>
      <c r="Q73" s="20">
        <v>-0.17898944037488096</v>
      </c>
      <c r="R73" s="15">
        <v>-8.8916048785348534E-3</v>
      </c>
    </row>
    <row r="74" spans="2:20" s="14" customFormat="1" x14ac:dyDescent="0.25">
      <c r="B74" s="16" t="s">
        <v>2</v>
      </c>
      <c r="C74" s="17">
        <v>2834.2479999999996</v>
      </c>
      <c r="D74" s="17">
        <v>2362.7790000000168</v>
      </c>
      <c r="E74" s="17">
        <v>-1013.1400000000049</v>
      </c>
      <c r="F74" s="17">
        <v>471.46900000000278</v>
      </c>
      <c r="G74" s="17">
        <v>-103.06999999999971</v>
      </c>
      <c r="H74" s="17">
        <v>-363.3700000000008</v>
      </c>
      <c r="I74" s="17">
        <v>-466.44000000000597</v>
      </c>
      <c r="J74" s="17">
        <v>-241.70000000000346</v>
      </c>
      <c r="K74" s="17">
        <v>-2601.6000000000058</v>
      </c>
      <c r="L74" s="17">
        <v>-18.100000000000023</v>
      </c>
      <c r="M74" s="17">
        <v>57.910000000000309</v>
      </c>
      <c r="N74" s="17">
        <v>-110.9199999999995</v>
      </c>
      <c r="O74" s="17">
        <v>-8278.3599999999788</v>
      </c>
      <c r="P74" s="17">
        <v>-12308.980000000025</v>
      </c>
      <c r="Q74" s="20">
        <v>-0.29501375014258491</v>
      </c>
      <c r="R74" s="15">
        <v>-1.2763168905729719E-2</v>
      </c>
    </row>
    <row r="75" spans="2:20" s="14" customFormat="1" x14ac:dyDescent="0.25">
      <c r="B75" s="16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20"/>
      <c r="R75" s="15"/>
    </row>
    <row r="76" spans="2:20" s="14" customFormat="1" x14ac:dyDescent="0.25">
      <c r="B76" s="16" t="s">
        <v>4</v>
      </c>
      <c r="C76" s="17">
        <v>765.13500000000204</v>
      </c>
      <c r="D76" s="17">
        <v>1276.6120000000119</v>
      </c>
      <c r="E76" s="17">
        <v>463.3199999999888</v>
      </c>
      <c r="F76" s="17">
        <v>-511.47699999998349</v>
      </c>
      <c r="G76" s="17">
        <v>-128.66000000000076</v>
      </c>
      <c r="H76" s="17">
        <v>-285.62999999999988</v>
      </c>
      <c r="I76" s="17">
        <v>-414.28999999999837</v>
      </c>
      <c r="J76" s="17">
        <v>-419.47999999999911</v>
      </c>
      <c r="K76" s="17">
        <v>-8762.0899999999237</v>
      </c>
      <c r="L76" s="17">
        <v>-91.650000000001114</v>
      </c>
      <c r="M76" s="17">
        <v>558.29000000000724</v>
      </c>
      <c r="N76" s="17">
        <v>1213.4799999999977</v>
      </c>
      <c r="O76" s="17">
        <v>-7113.2499999999709</v>
      </c>
      <c r="P76" s="17">
        <v>-14280.040000000052</v>
      </c>
      <c r="Q76" s="20">
        <v>-0.74485631134516828</v>
      </c>
      <c r="R76" s="15">
        <v>-2.1050163477814646E-2</v>
      </c>
    </row>
    <row r="77" spans="2:20" s="14" customFormat="1" x14ac:dyDescent="0.25">
      <c r="B77" s="16" t="s">
        <v>3</v>
      </c>
      <c r="C77" s="17">
        <v>637.89499999999316</v>
      </c>
      <c r="D77" s="17">
        <v>754.68900000002395</v>
      </c>
      <c r="E77" s="17">
        <v>-100.49000000000751</v>
      </c>
      <c r="F77" s="17">
        <v>-116.79399999999805</v>
      </c>
      <c r="G77" s="17">
        <v>-57.370000000000573</v>
      </c>
      <c r="H77" s="17">
        <v>-170.85999999999831</v>
      </c>
      <c r="I77" s="17">
        <v>-228.22999999999956</v>
      </c>
      <c r="J77" s="17">
        <v>-209.50999999999976</v>
      </c>
      <c r="K77" s="17">
        <v>-2100.7099999999991</v>
      </c>
      <c r="L77" s="17">
        <v>-51.000000000000568</v>
      </c>
      <c r="M77" s="17">
        <v>-23.66999999999689</v>
      </c>
      <c r="N77" s="17">
        <v>963.23</v>
      </c>
      <c r="O77" s="17">
        <v>-4045.729999999985</v>
      </c>
      <c r="P77" s="17">
        <v>-5625.2500000000873</v>
      </c>
      <c r="Q77" s="20">
        <v>-0.26493345398538226</v>
      </c>
      <c r="R77" s="15">
        <v>-1.0696858810316706E-2</v>
      </c>
    </row>
    <row r="78" spans="2:20" s="14" customFormat="1" x14ac:dyDescent="0.25">
      <c r="B78" s="16" t="s">
        <v>27</v>
      </c>
      <c r="C78" s="17">
        <v>127.24000000000888</v>
      </c>
      <c r="D78" s="17">
        <v>521.92299999998795</v>
      </c>
      <c r="E78" s="17">
        <v>563.80999999999631</v>
      </c>
      <c r="F78" s="17">
        <v>-394.68299999998544</v>
      </c>
      <c r="G78" s="17">
        <v>-71.290000000000191</v>
      </c>
      <c r="H78" s="17">
        <v>-114.77000000000157</v>
      </c>
      <c r="I78" s="17">
        <v>-186.05999999999881</v>
      </c>
      <c r="J78" s="17">
        <v>-209.96999999999935</v>
      </c>
      <c r="K78" s="17">
        <v>-6661.3799999999246</v>
      </c>
      <c r="L78" s="17">
        <v>-40.650000000000546</v>
      </c>
      <c r="M78" s="17">
        <v>581.96000000000413</v>
      </c>
      <c r="N78" s="17">
        <v>250.24999999999773</v>
      </c>
      <c r="O78" s="17">
        <v>-3067.5199999999859</v>
      </c>
      <c r="P78" s="17">
        <v>-8654.7899999999645</v>
      </c>
      <c r="Q78" s="20">
        <v>-0.47992285735978601</v>
      </c>
      <c r="R78" s="15">
        <v>-1.035330466749794E-2</v>
      </c>
    </row>
    <row r="79" spans="2:20" s="14" customFormat="1" x14ac:dyDescent="0.25">
      <c r="B79" s="16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</row>
    <row r="80" spans="2:20" s="14" customFormat="1" x14ac:dyDescent="0.25">
      <c r="B80" s="16" t="s">
        <v>5</v>
      </c>
      <c r="C80" s="17">
        <v>12116.717999999586</v>
      </c>
      <c r="D80" s="17">
        <v>10550.557000000961</v>
      </c>
      <c r="E80" s="17">
        <v>-2206.8199999998978</v>
      </c>
      <c r="F80" s="17">
        <v>1566.160999999971</v>
      </c>
      <c r="G80" s="17">
        <v>-225.91999999999916</v>
      </c>
      <c r="H80" s="17">
        <v>-1633.8600000000333</v>
      </c>
      <c r="I80" s="17">
        <v>-1859.7800000001116</v>
      </c>
      <c r="J80" s="17">
        <v>-2198.2400000000107</v>
      </c>
      <c r="K80" s="17">
        <v>-13087.079999999987</v>
      </c>
      <c r="L80" s="17">
        <v>-134.8199999999963</v>
      </c>
      <c r="M80" s="17">
        <v>650.08999999998923</v>
      </c>
      <c r="N80" s="17">
        <v>1294.4600000000069</v>
      </c>
      <c r="O80" s="17">
        <v>-39979.4200000001</v>
      </c>
      <c r="P80" s="17">
        <v>-55887.75</v>
      </c>
      <c r="Q80" s="17">
        <v>-0.23490308852651376</v>
      </c>
      <c r="R80" s="17">
        <v>-9.8668248474828996E-3</v>
      </c>
    </row>
  </sheetData>
  <autoFilter ref="A1:R43">
    <sortState ref="A2:R43">
      <sortCondition descending="1" ref="B1:B43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8"/>
  <sheetViews>
    <sheetView workbookViewId="0">
      <pane ySplit="1" topLeftCell="A29" activePane="bottomLeft" state="frozen"/>
      <selection pane="bottomLeft" activeCell="G45" sqref="G45"/>
    </sheetView>
  </sheetViews>
  <sheetFormatPr defaultRowHeight="15" x14ac:dyDescent="0.25"/>
  <cols>
    <col min="3" max="16" width="9.140625" style="8"/>
  </cols>
  <sheetData>
    <row r="1" spans="1:16" x14ac:dyDescent="0.25">
      <c r="A1" s="6" t="s">
        <v>21</v>
      </c>
      <c r="B1" s="6" t="s">
        <v>20</v>
      </c>
      <c r="C1" s="7" t="s">
        <v>6</v>
      </c>
      <c r="D1" s="7" t="s">
        <v>7</v>
      </c>
      <c r="E1" s="7" t="s">
        <v>8</v>
      </c>
      <c r="F1" s="7" t="s">
        <v>9</v>
      </c>
      <c r="G1" s="7" t="s">
        <v>10</v>
      </c>
      <c r="H1" s="7" t="s">
        <v>11</v>
      </c>
      <c r="I1" s="7" t="s">
        <v>12</v>
      </c>
      <c r="J1" s="7" t="s">
        <v>13</v>
      </c>
      <c r="K1" s="7" t="s">
        <v>14</v>
      </c>
      <c r="L1" s="7" t="s">
        <v>15</v>
      </c>
      <c r="M1" s="7" t="s">
        <v>16</v>
      </c>
      <c r="N1" s="7" t="s">
        <v>17</v>
      </c>
      <c r="O1" s="7" t="s">
        <v>18</v>
      </c>
      <c r="P1" s="7" t="s">
        <v>19</v>
      </c>
    </row>
    <row r="2" spans="1:16" x14ac:dyDescent="0.25">
      <c r="A2">
        <v>2010</v>
      </c>
      <c r="B2" t="s">
        <v>1</v>
      </c>
      <c r="C2" s="8">
        <v>0.6602684191588083</v>
      </c>
      <c r="D2" s="8">
        <v>0.69896878116897665</v>
      </c>
      <c r="E2" s="8">
        <v>0.64600206308314401</v>
      </c>
      <c r="F2" s="8">
        <v>0.4298109347380234</v>
      </c>
      <c r="G2" s="8">
        <v>0.43602255265110407</v>
      </c>
      <c r="H2" s="8">
        <v>0.70236471749758789</v>
      </c>
      <c r="I2" s="8">
        <v>0.66711134160156715</v>
      </c>
      <c r="J2" s="8">
        <v>0.50825769918699493</v>
      </c>
      <c r="K2" s="8">
        <v>0.16584030104576658</v>
      </c>
      <c r="L2" s="8">
        <v>0.13813360356383228</v>
      </c>
      <c r="M2" s="8">
        <v>0.10547482239589102</v>
      </c>
      <c r="N2" s="8">
        <v>0.26597593733775665</v>
      </c>
      <c r="O2" s="8">
        <v>0.48828892016229403</v>
      </c>
      <c r="P2" s="8">
        <v>0.38580682451785403</v>
      </c>
    </row>
    <row r="3" spans="1:16" x14ac:dyDescent="0.25">
      <c r="A3">
        <v>2005</v>
      </c>
      <c r="B3" t="s">
        <v>1</v>
      </c>
      <c r="C3" s="8">
        <v>0.6585253376011192</v>
      </c>
      <c r="D3" s="8">
        <v>0.70079438709509501</v>
      </c>
      <c r="E3" s="8">
        <v>0.65131374763557737</v>
      </c>
      <c r="F3" s="8">
        <v>0.40802487948523669</v>
      </c>
      <c r="G3" s="8">
        <v>0.40874755857459955</v>
      </c>
      <c r="H3" s="8">
        <v>0.69591417868287553</v>
      </c>
      <c r="I3" s="8">
        <v>0.65810456971830888</v>
      </c>
      <c r="J3" s="8">
        <v>0.53140190904023499</v>
      </c>
      <c r="K3" s="8">
        <v>0.16235889091874189</v>
      </c>
      <c r="L3" s="8">
        <v>0.14116287156161644</v>
      </c>
      <c r="M3" s="8">
        <v>0.10942721416555304</v>
      </c>
      <c r="N3" s="8">
        <v>0.30386954640620911</v>
      </c>
      <c r="O3" s="8">
        <v>0.51381610458648652</v>
      </c>
      <c r="P3" s="8">
        <v>0.40480206948697772</v>
      </c>
    </row>
    <row r="4" spans="1:16" x14ac:dyDescent="0.25">
      <c r="A4">
        <v>2000</v>
      </c>
      <c r="B4" t="s">
        <v>1</v>
      </c>
      <c r="C4" s="8">
        <v>0.65254422163515013</v>
      </c>
      <c r="D4" s="8">
        <v>0.69154132431717208</v>
      </c>
      <c r="E4" s="8">
        <v>0.65751222785289587</v>
      </c>
      <c r="F4" s="8">
        <v>0.40971362486570123</v>
      </c>
      <c r="G4" s="8">
        <v>0.41879932951455723</v>
      </c>
      <c r="J4" s="8">
        <v>0.4905040005027258</v>
      </c>
      <c r="K4" s="8">
        <v>0.17737491851434478</v>
      </c>
      <c r="L4" s="8">
        <v>0.16293257062435459</v>
      </c>
      <c r="M4" s="8">
        <v>9.4267026819488189E-2</v>
      </c>
      <c r="N4" s="8">
        <v>0.27770969109006083</v>
      </c>
      <c r="O4" s="8">
        <v>0.50081649652111104</v>
      </c>
      <c r="P4" s="8">
        <v>0.39816732737545774</v>
      </c>
    </row>
    <row r="5" spans="1:16" x14ac:dyDescent="0.25">
      <c r="A5">
        <v>1995</v>
      </c>
      <c r="B5" t="s">
        <v>1</v>
      </c>
      <c r="C5" s="8">
        <v>0.64697154695664505</v>
      </c>
      <c r="D5" s="8">
        <v>0.69487795334386082</v>
      </c>
      <c r="E5" s="8">
        <v>0.6519464421975758</v>
      </c>
      <c r="F5" s="8">
        <v>0.3956962210947535</v>
      </c>
      <c r="G5" s="8">
        <v>0.40047978697220959</v>
      </c>
      <c r="H5" s="8">
        <v>0.70064760568009465</v>
      </c>
      <c r="I5" s="8">
        <v>0.66154292489037425</v>
      </c>
      <c r="J5" s="8">
        <v>0.52825230195579942</v>
      </c>
      <c r="K5" s="8">
        <v>0.1756632454319618</v>
      </c>
      <c r="L5" s="8">
        <v>0.16063079239782743</v>
      </c>
      <c r="M5" s="8">
        <v>7.5289273754184802E-2</v>
      </c>
      <c r="N5" s="8">
        <v>0.2944726524158921</v>
      </c>
      <c r="O5" s="8">
        <v>0.5383515458390854</v>
      </c>
      <c r="P5" s="8">
        <v>0.41649789130969173</v>
      </c>
    </row>
    <row r="6" spans="1:16" x14ac:dyDescent="0.25">
      <c r="A6">
        <v>1990</v>
      </c>
      <c r="B6" t="s">
        <v>1</v>
      </c>
      <c r="C6" s="8">
        <v>0.64588863583164036</v>
      </c>
      <c r="D6" s="8">
        <v>0.69086461500942897</v>
      </c>
      <c r="E6" s="8">
        <v>0.65627377483207572</v>
      </c>
      <c r="F6" s="8">
        <v>0.4277774391987153</v>
      </c>
      <c r="G6" s="8">
        <v>0.42916265782501078</v>
      </c>
      <c r="H6" s="8">
        <v>0.70789169084405157</v>
      </c>
      <c r="I6" s="8">
        <v>0.67041548384220817</v>
      </c>
      <c r="J6" s="8">
        <v>0.5634336494627441</v>
      </c>
      <c r="K6" s="8">
        <v>0.17987567451984735</v>
      </c>
      <c r="L6" s="8">
        <v>0.1685819818934603</v>
      </c>
      <c r="M6" s="8">
        <v>0.10498158919899601</v>
      </c>
      <c r="N6" s="8">
        <v>0.28221150699277692</v>
      </c>
      <c r="O6" s="8">
        <v>0.54941900687884249</v>
      </c>
      <c r="P6" s="8">
        <v>0.42574024036310859</v>
      </c>
    </row>
    <row r="7" spans="1:16" x14ac:dyDescent="0.25">
      <c r="A7">
        <v>1985</v>
      </c>
      <c r="B7" t="s">
        <v>1</v>
      </c>
      <c r="C7" s="8">
        <v>0.63492800620584</v>
      </c>
      <c r="D7" s="8">
        <v>0.68728417238217365</v>
      </c>
      <c r="E7" s="8">
        <v>0.64666940819058627</v>
      </c>
      <c r="F7" s="8">
        <v>0.38946891652796078</v>
      </c>
      <c r="G7" s="8">
        <v>0.39510736778207622</v>
      </c>
      <c r="H7" s="8">
        <v>0.68368754789936048</v>
      </c>
      <c r="I7" s="8">
        <v>0.64418196013125006</v>
      </c>
      <c r="J7" s="8">
        <v>0.56158580975661065</v>
      </c>
      <c r="K7" s="8">
        <v>0.18423347268596585</v>
      </c>
      <c r="L7" s="8">
        <v>0.15839441203533683</v>
      </c>
      <c r="N7" s="8">
        <v>0.33485247421688213</v>
      </c>
      <c r="O7" s="8">
        <v>0.53362776284204416</v>
      </c>
      <c r="P7" s="8">
        <v>0.41829135425557606</v>
      </c>
    </row>
    <row r="8" spans="1:16" x14ac:dyDescent="0.25">
      <c r="A8">
        <v>2010</v>
      </c>
      <c r="B8" t="s">
        <v>2</v>
      </c>
      <c r="C8" s="8">
        <v>0.18979140593778732</v>
      </c>
      <c r="D8" s="8">
        <v>0.17935003187929527</v>
      </c>
      <c r="E8" s="8">
        <v>0.18415169125907577</v>
      </c>
      <c r="F8" s="8">
        <v>0.25196893282458988</v>
      </c>
      <c r="G8" s="8">
        <v>0.24623682506689953</v>
      </c>
      <c r="H8" s="8">
        <v>0.17740065477701994</v>
      </c>
      <c r="I8" s="8">
        <v>0.18651189477865612</v>
      </c>
      <c r="J8" s="8">
        <v>0.29111267673671892</v>
      </c>
      <c r="K8" s="8">
        <v>0.23949500646432528</v>
      </c>
      <c r="L8" s="8">
        <v>0.21968435204880257</v>
      </c>
      <c r="M8" s="8">
        <v>0.14139780667547355</v>
      </c>
      <c r="N8" s="8">
        <v>0.10442766528972222</v>
      </c>
      <c r="O8" s="8">
        <v>0.26847855275923294</v>
      </c>
      <c r="P8" s="8">
        <v>0.24367752664028361</v>
      </c>
    </row>
    <row r="9" spans="1:16" x14ac:dyDescent="0.25">
      <c r="A9">
        <v>2005</v>
      </c>
      <c r="B9" t="s">
        <v>2</v>
      </c>
      <c r="C9" s="8">
        <v>0.18798915859668794</v>
      </c>
      <c r="D9" s="8">
        <v>0.17749608781956974</v>
      </c>
      <c r="E9" s="8">
        <v>0.19807999559253012</v>
      </c>
      <c r="F9" s="8">
        <v>0.25017458902812267</v>
      </c>
      <c r="G9" s="8">
        <v>0.25864075029872341</v>
      </c>
      <c r="H9" s="8">
        <v>0.1803154747722075</v>
      </c>
      <c r="I9" s="8">
        <v>0.19062812196839868</v>
      </c>
      <c r="J9" s="8">
        <v>0.26915669997259767</v>
      </c>
      <c r="K9" s="8">
        <v>0.23534597744435642</v>
      </c>
      <c r="L9" s="8">
        <v>0.21427228899811193</v>
      </c>
      <c r="M9" s="8">
        <v>0.14527419773967451</v>
      </c>
      <c r="N9" s="8">
        <v>0.16562066410387688</v>
      </c>
      <c r="O9" s="8">
        <v>0.25610744036261124</v>
      </c>
      <c r="P9" s="8">
        <v>0.24046222287431412</v>
      </c>
    </row>
    <row r="10" spans="1:16" x14ac:dyDescent="0.25">
      <c r="A10">
        <v>2000</v>
      </c>
      <c r="B10" t="s">
        <v>2</v>
      </c>
      <c r="C10" s="8">
        <v>0.18836350357685216</v>
      </c>
      <c r="D10" s="8">
        <v>0.18354155184080165</v>
      </c>
      <c r="E10" s="8">
        <v>0.1856693472494913</v>
      </c>
      <c r="F10" s="8">
        <v>0.26742633247033393</v>
      </c>
      <c r="G10" s="8">
        <v>0.25013528495631271</v>
      </c>
      <c r="J10" s="8">
        <v>0.28133963629582159</v>
      </c>
      <c r="K10" s="8">
        <v>0.25146834994088618</v>
      </c>
      <c r="L10" s="8">
        <v>0.26607420522773428</v>
      </c>
      <c r="M10" s="8">
        <v>0.15747492855076337</v>
      </c>
      <c r="N10" s="8">
        <v>0.16762401640189173</v>
      </c>
      <c r="O10" s="8">
        <v>0.25955876274018375</v>
      </c>
      <c r="P10" s="8">
        <v>0.24899949211241368</v>
      </c>
    </row>
    <row r="11" spans="1:16" x14ac:dyDescent="0.25">
      <c r="A11">
        <v>1995</v>
      </c>
      <c r="B11" t="s">
        <v>2</v>
      </c>
      <c r="C11" s="8">
        <v>0.1894012065829728</v>
      </c>
      <c r="D11" s="8">
        <v>0.17511594499063743</v>
      </c>
      <c r="E11" s="8">
        <v>0.18965350349538743</v>
      </c>
      <c r="F11" s="8">
        <v>0.26432925968349119</v>
      </c>
      <c r="G11" s="8">
        <v>0.26575097929324704</v>
      </c>
      <c r="H11" s="8">
        <v>0.17317633263301835</v>
      </c>
      <c r="I11" s="8">
        <v>0.18523659286495431</v>
      </c>
      <c r="J11" s="8">
        <v>0.26035360365898774</v>
      </c>
      <c r="K11" s="8">
        <v>0.24997794139933563</v>
      </c>
      <c r="L11" s="8">
        <v>0.25337940178332324</v>
      </c>
      <c r="M11" s="8">
        <v>0.14818875893436997</v>
      </c>
      <c r="N11" s="8">
        <v>0.16049097787044772</v>
      </c>
      <c r="O11" s="8">
        <v>0.22573302816177671</v>
      </c>
      <c r="P11" s="8">
        <v>0.23169066961312423</v>
      </c>
    </row>
    <row r="12" spans="1:16" x14ac:dyDescent="0.25">
      <c r="A12">
        <v>1990</v>
      </c>
      <c r="B12" t="s">
        <v>2</v>
      </c>
      <c r="C12" s="8">
        <v>0.18816957598922859</v>
      </c>
      <c r="D12" s="8">
        <v>0.17662855786189535</v>
      </c>
      <c r="E12" s="8">
        <v>0.18971305974808786</v>
      </c>
      <c r="F12" s="8">
        <v>0.2441374120632388</v>
      </c>
      <c r="G12" s="8">
        <v>0.25093325833715646</v>
      </c>
      <c r="H12" s="8">
        <v>0.17001976958023168</v>
      </c>
      <c r="I12" s="8">
        <v>0.18089890413270801</v>
      </c>
      <c r="J12" s="8">
        <v>0.24780356306193327</v>
      </c>
      <c r="K12" s="8">
        <v>0.23416592432941091</v>
      </c>
      <c r="L12" s="8">
        <v>0.21134718196313537</v>
      </c>
      <c r="M12" s="8">
        <v>0.27280893679847434</v>
      </c>
      <c r="N12" s="8">
        <v>0.20590840660659293</v>
      </c>
      <c r="O12" s="8">
        <v>0.21916898142858049</v>
      </c>
      <c r="P12" s="8">
        <v>0.2238329488238773</v>
      </c>
    </row>
    <row r="13" spans="1:16" x14ac:dyDescent="0.25">
      <c r="A13">
        <v>1985</v>
      </c>
      <c r="B13" t="s">
        <v>2</v>
      </c>
      <c r="C13" s="8">
        <v>0.18917680449420834</v>
      </c>
      <c r="D13" s="8">
        <v>0.17604184993750566</v>
      </c>
      <c r="E13" s="8">
        <v>0.19352456108404884</v>
      </c>
      <c r="F13" s="8">
        <v>0.25075682885256029</v>
      </c>
      <c r="G13" s="8">
        <v>0.25244403976022378</v>
      </c>
      <c r="H13" s="8">
        <v>0.18225056708991408</v>
      </c>
      <c r="I13" s="8">
        <v>0.19185980080166318</v>
      </c>
      <c r="J13" s="8">
        <v>0.25568714328831083</v>
      </c>
      <c r="K13" s="8">
        <v>0.24546437553620506</v>
      </c>
      <c r="L13" s="8">
        <v>0.17766536576963685</v>
      </c>
      <c r="N13" s="8">
        <v>0.19065947042923634</v>
      </c>
      <c r="O13" s="8">
        <v>0.24414916657095442</v>
      </c>
      <c r="P13" s="8">
        <v>0.2394427384462211</v>
      </c>
    </row>
    <row r="14" spans="1:16" x14ac:dyDescent="0.25">
      <c r="A14">
        <v>2010</v>
      </c>
      <c r="B14" t="s">
        <v>27</v>
      </c>
      <c r="C14" s="8">
        <v>6.1990090911183099E-2</v>
      </c>
      <c r="D14" s="8">
        <v>4.6857226680000579E-2</v>
      </c>
      <c r="E14" s="8">
        <v>8.544360881893083E-2</v>
      </c>
      <c r="F14" s="8">
        <v>0.15210505732630392</v>
      </c>
      <c r="G14" s="8">
        <v>0.14765928712948326</v>
      </c>
      <c r="H14" s="8">
        <v>4.6189207073762388E-2</v>
      </c>
      <c r="I14" s="8">
        <v>5.9619911432817099E-2</v>
      </c>
      <c r="J14" s="8">
        <v>0.10184715241908954</v>
      </c>
      <c r="K14" s="8">
        <v>0.35255672339620631</v>
      </c>
      <c r="L14" s="8">
        <v>0.42363145643536559</v>
      </c>
      <c r="M14" s="8">
        <v>0.42761869896700405</v>
      </c>
      <c r="N14" s="8">
        <v>0.29453812178806893</v>
      </c>
      <c r="O14" s="8">
        <v>0.11255523463298561</v>
      </c>
      <c r="P14" s="8">
        <v>0.20095105798221702</v>
      </c>
    </row>
    <row r="15" spans="1:16" x14ac:dyDescent="0.25">
      <c r="A15">
        <v>2005</v>
      </c>
      <c r="B15" t="s">
        <v>27</v>
      </c>
      <c r="C15" s="8">
        <v>6.4093311375993139E-2</v>
      </c>
      <c r="D15" s="8">
        <v>4.6748665407954776E-2</v>
      </c>
      <c r="E15" s="8">
        <v>6.8172552476447809E-2</v>
      </c>
      <c r="F15" s="8">
        <v>0.16688345718872497</v>
      </c>
      <c r="G15" s="8">
        <v>0.1575768509730405</v>
      </c>
      <c r="H15" s="8">
        <v>4.7747404510939707E-2</v>
      </c>
      <c r="I15" s="8">
        <v>6.2208028179390119E-2</v>
      </c>
      <c r="J15" s="8">
        <v>0.10108000315361512</v>
      </c>
      <c r="K15" s="8">
        <v>0.36850388058492445</v>
      </c>
      <c r="L15" s="8">
        <v>0.41589527201646592</v>
      </c>
      <c r="M15" s="8">
        <v>0.39297421004882482</v>
      </c>
      <c r="N15" s="8">
        <v>0.32711616596131765</v>
      </c>
      <c r="O15" s="8">
        <v>0.10533804773732076</v>
      </c>
      <c r="P15" s="8">
        <v>0.19462677104157008</v>
      </c>
    </row>
    <row r="16" spans="1:16" x14ac:dyDescent="0.25">
      <c r="A16">
        <v>2000</v>
      </c>
      <c r="B16" t="s">
        <v>27</v>
      </c>
      <c r="C16" s="8">
        <v>6.7000672724133431E-2</v>
      </c>
      <c r="D16" s="8">
        <v>4.9322003829229348E-2</v>
      </c>
      <c r="E16" s="8">
        <v>6.9816774702088483E-2</v>
      </c>
      <c r="F16" s="8">
        <v>0.16140850533158019</v>
      </c>
      <c r="G16" s="8">
        <v>0.15647519995776468</v>
      </c>
      <c r="J16" s="8">
        <v>0.10657736568872123</v>
      </c>
      <c r="K16" s="8">
        <v>0.3401221111608328</v>
      </c>
      <c r="L16" s="8">
        <v>0.37489075782854997</v>
      </c>
      <c r="M16" s="8">
        <v>0.45659374383184154</v>
      </c>
      <c r="N16" s="8">
        <v>0.37014214209627966</v>
      </c>
      <c r="O16" s="8">
        <v>0.10977756203805621</v>
      </c>
      <c r="P16" s="8">
        <v>0.19073317536451984</v>
      </c>
    </row>
    <row r="17" spans="1:16" x14ac:dyDescent="0.25">
      <c r="A17">
        <v>1995</v>
      </c>
      <c r="B17" t="s">
        <v>27</v>
      </c>
      <c r="C17" s="8">
        <v>6.909426635607524E-2</v>
      </c>
      <c r="D17" s="8">
        <v>5.0584965002173132E-2</v>
      </c>
      <c r="E17" s="8">
        <v>7.0448799902448705E-2</v>
      </c>
      <c r="F17" s="8">
        <v>0.16617795682505454</v>
      </c>
      <c r="G17" s="8">
        <v>0.16130983622599107</v>
      </c>
      <c r="H17" s="8">
        <v>5.0941426775696387E-2</v>
      </c>
      <c r="I17" s="8">
        <v>6.5319788318255051E-2</v>
      </c>
      <c r="J17" s="8">
        <v>8.2950884903328234E-2</v>
      </c>
      <c r="K17" s="8">
        <v>0.34496051716286447</v>
      </c>
      <c r="L17" s="8">
        <v>0.37309737155199996</v>
      </c>
      <c r="M17" s="8">
        <v>0.41622619583144976</v>
      </c>
      <c r="N17" s="8">
        <v>0.35608628986475926</v>
      </c>
      <c r="O17" s="8">
        <v>0.10525272482489566</v>
      </c>
      <c r="P17" s="8">
        <v>0.18865951556006402</v>
      </c>
    </row>
    <row r="18" spans="1:16" x14ac:dyDescent="0.25">
      <c r="A18">
        <v>1990</v>
      </c>
      <c r="B18" t="s">
        <v>27</v>
      </c>
      <c r="C18" s="8">
        <v>7.0338844405083367E-2</v>
      </c>
      <c r="D18" s="8">
        <v>5.0645525813729796E-2</v>
      </c>
      <c r="E18" s="8">
        <v>7.0636108257402561E-2</v>
      </c>
      <c r="F18" s="8">
        <v>0.16584148805575344</v>
      </c>
      <c r="G18" s="8">
        <v>0.16269927026746936</v>
      </c>
      <c r="H18" s="8">
        <v>4.8176797714289059E-2</v>
      </c>
      <c r="I18" s="8">
        <v>6.3574791390364885E-2</v>
      </c>
      <c r="J18" s="8">
        <v>7.9311546976415598E-2</v>
      </c>
      <c r="K18" s="8">
        <v>0.33440044619431059</v>
      </c>
      <c r="L18" s="8">
        <v>0.39616877403449002</v>
      </c>
      <c r="M18" s="8">
        <v>0.22302417418218445</v>
      </c>
      <c r="N18" s="8">
        <v>0.25626295463966919</v>
      </c>
      <c r="O18" s="8">
        <v>0.10561895036887306</v>
      </c>
      <c r="P18" s="8">
        <v>0.18272969540426276</v>
      </c>
    </row>
    <row r="19" spans="1:16" x14ac:dyDescent="0.25">
      <c r="A19">
        <v>1985</v>
      </c>
      <c r="B19" t="s">
        <v>27</v>
      </c>
      <c r="C19" s="8">
        <v>7.6095697964504078E-2</v>
      </c>
      <c r="D19" s="8">
        <v>5.4156590264388516E-2</v>
      </c>
      <c r="E19" s="8">
        <v>7.2962356810260559E-2</v>
      </c>
      <c r="F19" s="8">
        <v>0.17895184266918424</v>
      </c>
      <c r="G19" s="8">
        <v>0.17268078002883322</v>
      </c>
      <c r="H19" s="8">
        <v>5.3181287765877515E-2</v>
      </c>
      <c r="I19" s="8">
        <v>6.9540338057968012E-2</v>
      </c>
      <c r="J19" s="8">
        <v>7.9530313544031769E-2</v>
      </c>
      <c r="K19" s="8">
        <v>0.3230890277728955</v>
      </c>
      <c r="L19" s="8">
        <v>0.33719522974204064</v>
      </c>
      <c r="N19" s="8">
        <v>0.2880798467446341</v>
      </c>
      <c r="O19" s="8">
        <v>9.9141442209652902E-2</v>
      </c>
      <c r="P19" s="8">
        <v>0.17768168927403141</v>
      </c>
    </row>
    <row r="20" spans="1:16" x14ac:dyDescent="0.25">
      <c r="A20">
        <v>2010</v>
      </c>
      <c r="B20" t="s">
        <v>4</v>
      </c>
      <c r="C20" s="8">
        <v>0.14994017490340686</v>
      </c>
      <c r="D20" s="8">
        <v>0.12168118695172715</v>
      </c>
      <c r="E20" s="8">
        <v>0.16984624565778059</v>
      </c>
      <c r="F20" s="8">
        <v>0.31822013243738906</v>
      </c>
      <c r="G20" s="8">
        <v>0.31774062228199695</v>
      </c>
      <c r="H20" s="8">
        <v>0.12023462772539421</v>
      </c>
      <c r="I20" s="8">
        <v>0.1463767636197795</v>
      </c>
      <c r="J20" s="8">
        <v>0.20062962407628132</v>
      </c>
      <c r="K20" s="8">
        <v>0.59466469248990994</v>
      </c>
      <c r="L20" s="8">
        <v>0.64218204438736648</v>
      </c>
      <c r="M20" s="8">
        <v>0.75312737092863358</v>
      </c>
      <c r="N20" s="8">
        <v>0.62959639737251649</v>
      </c>
      <c r="O20" s="8">
        <v>0.24323252707847279</v>
      </c>
      <c r="P20" s="8">
        <v>0.37051564884186428</v>
      </c>
    </row>
    <row r="21" spans="1:16" x14ac:dyDescent="0.25">
      <c r="A21">
        <v>2005</v>
      </c>
      <c r="B21" t="s">
        <v>4</v>
      </c>
      <c r="C21" s="8">
        <v>0.15348550380219431</v>
      </c>
      <c r="D21" s="8">
        <v>0.12170952508533628</v>
      </c>
      <c r="E21" s="8">
        <v>0.1506062567718956</v>
      </c>
      <c r="F21" s="8">
        <v>0.34180053148664241</v>
      </c>
      <c r="G21" s="8">
        <v>0.33261169112667716</v>
      </c>
      <c r="H21" s="8">
        <v>0.12377034654491832</v>
      </c>
      <c r="I21" s="8">
        <v>0.15126730831329174</v>
      </c>
      <c r="J21" s="8">
        <v>0.19944139098716315</v>
      </c>
      <c r="K21" s="8">
        <v>0.6022951316369024</v>
      </c>
      <c r="L21" s="8">
        <v>0.64456483944027509</v>
      </c>
      <c r="M21" s="8">
        <v>0.74529858809476857</v>
      </c>
      <c r="N21" s="8">
        <v>0.53050978948990968</v>
      </c>
      <c r="O21" s="8">
        <v>0.23007645505090141</v>
      </c>
      <c r="P21" s="8">
        <v>0.35473570763871021</v>
      </c>
    </row>
    <row r="22" spans="1:16" x14ac:dyDescent="0.25">
      <c r="A22">
        <v>2000</v>
      </c>
      <c r="B22" t="s">
        <v>4</v>
      </c>
      <c r="C22" s="8">
        <v>0.15909227478799762</v>
      </c>
      <c r="D22" s="8">
        <v>0.12491712384202373</v>
      </c>
      <c r="E22" s="8">
        <v>0.15681842489761499</v>
      </c>
      <c r="F22" s="8">
        <v>0.32286004266396401</v>
      </c>
      <c r="G22" s="8">
        <v>0.33106538552912917</v>
      </c>
      <c r="J22" s="8">
        <v>0.22815636320145702</v>
      </c>
      <c r="K22" s="8">
        <v>0.57115673154476843</v>
      </c>
      <c r="L22" s="8">
        <v>0.57099322414791165</v>
      </c>
      <c r="M22" s="8">
        <v>0.74825804462974754</v>
      </c>
      <c r="N22" s="8">
        <v>0.55466629250804456</v>
      </c>
      <c r="O22" s="8">
        <v>0.2396247407387059</v>
      </c>
      <c r="P22" s="8">
        <v>0.35283318051212953</v>
      </c>
    </row>
    <row r="23" spans="1:16" x14ac:dyDescent="0.25">
      <c r="A23">
        <v>1995</v>
      </c>
      <c r="B23" t="s">
        <v>4</v>
      </c>
      <c r="C23" s="8">
        <v>0.16362724646038274</v>
      </c>
      <c r="D23" s="8">
        <v>0.13000610166550078</v>
      </c>
      <c r="E23" s="8">
        <v>0.15840005430703891</v>
      </c>
      <c r="F23" s="8">
        <v>0.33997451922175714</v>
      </c>
      <c r="G23" s="8">
        <v>0.33376923373453765</v>
      </c>
      <c r="H23" s="8">
        <v>0.12617606168688345</v>
      </c>
      <c r="I23" s="8">
        <v>0.15322048224467011</v>
      </c>
      <c r="J23" s="8">
        <v>0.21139409438521825</v>
      </c>
      <c r="K23" s="8">
        <v>0.57435881316870574</v>
      </c>
      <c r="L23" s="8">
        <v>0.58598980581884885</v>
      </c>
      <c r="M23" s="8">
        <v>0.7765219673114242</v>
      </c>
      <c r="N23" s="8">
        <v>0.54503636971365554</v>
      </c>
      <c r="O23" s="8">
        <v>0.23591542599913806</v>
      </c>
      <c r="P23" s="8">
        <v>0.35181143907718726</v>
      </c>
    </row>
    <row r="24" spans="1:16" x14ac:dyDescent="0.25">
      <c r="A24">
        <v>1990</v>
      </c>
      <c r="B24" t="s">
        <v>4</v>
      </c>
      <c r="C24" s="8">
        <v>0.16594178817913449</v>
      </c>
      <c r="D24" s="8">
        <v>0.13250682712867334</v>
      </c>
      <c r="E24" s="8">
        <v>0.15401316541983792</v>
      </c>
      <c r="F24" s="8">
        <v>0.32808514873804107</v>
      </c>
      <c r="G24" s="8">
        <v>0.31990408383782987</v>
      </c>
      <c r="H24" s="8">
        <v>0.12208853957572008</v>
      </c>
      <c r="I24" s="8">
        <v>0.14868561202508607</v>
      </c>
      <c r="J24" s="8">
        <v>0.18876278747532427</v>
      </c>
      <c r="K24" s="8">
        <v>0.58595840115074305</v>
      </c>
      <c r="L24" s="8">
        <v>0.62007083614340675</v>
      </c>
      <c r="M24" s="8">
        <v>0.62220947400251947</v>
      </c>
      <c r="N24" s="8">
        <v>0.51188008640062665</v>
      </c>
      <c r="O24" s="8">
        <v>0.23141201169257755</v>
      </c>
      <c r="P24" s="8">
        <v>0.3504268108130133</v>
      </c>
    </row>
    <row r="25" spans="1:16" x14ac:dyDescent="0.25">
      <c r="A25">
        <v>1985</v>
      </c>
      <c r="B25" t="s">
        <v>4</v>
      </c>
      <c r="C25" s="8">
        <v>0.17589518929994952</v>
      </c>
      <c r="D25" s="8">
        <v>0.13667397768031736</v>
      </c>
      <c r="E25" s="8">
        <v>0.15980603072536123</v>
      </c>
      <c r="F25" s="8">
        <v>0.35977425461947987</v>
      </c>
      <c r="G25" s="8">
        <v>0.35244859245769694</v>
      </c>
      <c r="H25" s="8">
        <v>0.1340618850107255</v>
      </c>
      <c r="I25" s="8">
        <v>0.1639582390670897</v>
      </c>
      <c r="J25" s="8">
        <v>0.18272704695508654</v>
      </c>
      <c r="K25" s="8">
        <v>0.57030215177783095</v>
      </c>
      <c r="L25" s="8">
        <v>0.66394022219502424</v>
      </c>
      <c r="N25" s="8">
        <v>0.47448805535387578</v>
      </c>
      <c r="O25" s="8">
        <v>0.22222307058699972</v>
      </c>
      <c r="P25" s="8">
        <v>0.34226590729820439</v>
      </c>
    </row>
    <row r="26" spans="1:16" x14ac:dyDescent="0.25">
      <c r="A26">
        <v>2010</v>
      </c>
      <c r="B26" t="s">
        <v>3</v>
      </c>
      <c r="C26" s="8">
        <v>8.795008399222376E-2</v>
      </c>
      <c r="D26" s="8">
        <v>7.4823960271726567E-2</v>
      </c>
      <c r="E26" s="8">
        <v>8.4402636838849757E-2</v>
      </c>
      <c r="F26" s="8">
        <v>0.16611507511108514</v>
      </c>
      <c r="G26" s="8">
        <v>0.1700813351525137</v>
      </c>
      <c r="H26" s="8">
        <v>7.4045420651631833E-2</v>
      </c>
      <c r="I26" s="8">
        <v>8.6756852186962399E-2</v>
      </c>
      <c r="J26" s="8">
        <v>9.8782471657191798E-2</v>
      </c>
      <c r="K26" s="8">
        <v>0.24210796909370361</v>
      </c>
      <c r="L26" s="8">
        <v>0.21855058795200097</v>
      </c>
      <c r="M26" s="8">
        <v>0.32550867196162964</v>
      </c>
      <c r="N26" s="8">
        <v>0.33505827558444751</v>
      </c>
      <c r="O26" s="8">
        <v>0.13067729244548715</v>
      </c>
      <c r="P26" s="8">
        <v>0.16956459085964726</v>
      </c>
    </row>
    <row r="27" spans="1:16" x14ac:dyDescent="0.25">
      <c r="A27">
        <v>2005</v>
      </c>
      <c r="B27" t="s">
        <v>3</v>
      </c>
      <c r="C27" s="8">
        <v>8.9392192426201181E-2</v>
      </c>
      <c r="D27" s="8">
        <v>7.4960859677381503E-2</v>
      </c>
      <c r="E27" s="8">
        <v>8.2433704295447774E-2</v>
      </c>
      <c r="F27" s="8">
        <v>0.17491707429791745</v>
      </c>
      <c r="G27" s="8">
        <v>0.17503484015363663</v>
      </c>
      <c r="H27" s="8">
        <v>7.6022942033978608E-2</v>
      </c>
      <c r="I27" s="8">
        <v>8.9059280133901617E-2</v>
      </c>
      <c r="J27" s="8">
        <v>9.8361387833548031E-2</v>
      </c>
      <c r="K27" s="8">
        <v>0.23379125105197793</v>
      </c>
      <c r="L27" s="8">
        <v>0.22866956742380912</v>
      </c>
      <c r="M27" s="8">
        <v>0.35232437804594369</v>
      </c>
      <c r="N27" s="8">
        <v>0.20339362352859197</v>
      </c>
      <c r="O27" s="8">
        <v>0.12473840731358063</v>
      </c>
      <c r="P27" s="8">
        <v>0.16010893659714009</v>
      </c>
    </row>
    <row r="28" spans="1:16" x14ac:dyDescent="0.25">
      <c r="A28">
        <v>2000</v>
      </c>
      <c r="B28" t="s">
        <v>3</v>
      </c>
      <c r="C28" s="8">
        <v>9.2091602063864186E-2</v>
      </c>
      <c r="D28" s="8">
        <v>7.5595120012794365E-2</v>
      </c>
      <c r="E28" s="8">
        <v>8.7001650195526498E-2</v>
      </c>
      <c r="F28" s="8">
        <v>0.16145153733238379</v>
      </c>
      <c r="G28" s="8">
        <v>0.17459018557136449</v>
      </c>
      <c r="J28" s="8">
        <v>0.12157899751273581</v>
      </c>
      <c r="K28" s="8">
        <v>0.23103462038393563</v>
      </c>
      <c r="L28" s="8">
        <v>0.19610246631936168</v>
      </c>
      <c r="M28" s="8">
        <v>0.29166430079790595</v>
      </c>
      <c r="N28" s="8">
        <v>0.18452415041176493</v>
      </c>
      <c r="O28" s="8">
        <v>0.12984717870064968</v>
      </c>
      <c r="P28" s="8">
        <v>0.16210000514760972</v>
      </c>
    </row>
    <row r="29" spans="1:16" x14ac:dyDescent="0.25">
      <c r="A29">
        <v>1995</v>
      </c>
      <c r="B29" t="s">
        <v>3</v>
      </c>
      <c r="C29" s="8">
        <v>9.453298010430751E-2</v>
      </c>
      <c r="D29" s="8">
        <v>7.9421136663327646E-2</v>
      </c>
      <c r="E29" s="8">
        <v>8.7951254404590187E-2</v>
      </c>
      <c r="F29" s="8">
        <v>0.1737965623967026</v>
      </c>
      <c r="G29" s="8">
        <v>0.17245939750854658</v>
      </c>
      <c r="H29" s="8">
        <v>7.5234634911187079E-2</v>
      </c>
      <c r="I29" s="8">
        <v>8.7900693926415058E-2</v>
      </c>
      <c r="J29" s="8">
        <v>0.12844320948189003</v>
      </c>
      <c r="K29" s="8">
        <v>0.22939829600584138</v>
      </c>
      <c r="L29" s="8">
        <v>0.21289243426684892</v>
      </c>
      <c r="M29" s="8">
        <v>0.36029577147997432</v>
      </c>
      <c r="N29" s="8">
        <v>0.18895007984889634</v>
      </c>
      <c r="O29" s="8">
        <v>0.13066270117424242</v>
      </c>
      <c r="P29" s="8">
        <v>0.16315192351712324</v>
      </c>
    </row>
    <row r="30" spans="1:16" x14ac:dyDescent="0.25">
      <c r="A30">
        <v>1990</v>
      </c>
      <c r="B30" t="s">
        <v>3</v>
      </c>
      <c r="C30" s="8">
        <v>9.5602943774051138E-2</v>
      </c>
      <c r="D30" s="8">
        <v>8.1861301314943527E-2</v>
      </c>
      <c r="E30" s="8">
        <v>8.3377057162435375E-2</v>
      </c>
      <c r="F30" s="8">
        <v>0.16224366068228763</v>
      </c>
      <c r="G30" s="8">
        <v>0.15720481357036056</v>
      </c>
      <c r="H30" s="8">
        <v>7.3911741861431013E-2</v>
      </c>
      <c r="I30" s="8">
        <v>8.5110820634721182E-2</v>
      </c>
      <c r="J30" s="8">
        <v>0.10945124049890866</v>
      </c>
      <c r="K30" s="8">
        <v>0.25155795495643246</v>
      </c>
      <c r="L30" s="8">
        <v>0.22390206210891675</v>
      </c>
      <c r="M30" s="8">
        <v>0.39918529982033507</v>
      </c>
      <c r="N30" s="8">
        <v>0.25561713176095752</v>
      </c>
      <c r="O30" s="8">
        <v>0.12579306132370452</v>
      </c>
      <c r="P30" s="8">
        <v>0.16769711540875051</v>
      </c>
    </row>
    <row r="31" spans="1:16" x14ac:dyDescent="0.25">
      <c r="A31">
        <v>1985</v>
      </c>
      <c r="B31" t="s">
        <v>3</v>
      </c>
      <c r="C31" s="8">
        <v>9.9799491335445412E-2</v>
      </c>
      <c r="D31" s="8">
        <v>8.2517387415928845E-2</v>
      </c>
      <c r="E31" s="8">
        <v>8.6843673915100658E-2</v>
      </c>
      <c r="F31" s="8">
        <v>0.18082241195029564</v>
      </c>
      <c r="G31" s="8">
        <v>0.17976781242886375</v>
      </c>
      <c r="H31" s="8">
        <v>8.0880597244847988E-2</v>
      </c>
      <c r="I31" s="8">
        <v>9.4417901009121688E-2</v>
      </c>
      <c r="J31" s="8">
        <v>0.10319673341105477</v>
      </c>
      <c r="K31" s="8">
        <v>0.24721312400493542</v>
      </c>
      <c r="L31" s="8">
        <v>0.32674499245298361</v>
      </c>
      <c r="N31" s="8">
        <v>0.18640820860924168</v>
      </c>
      <c r="O31" s="8">
        <v>0.12308162837734679</v>
      </c>
      <c r="P31" s="8">
        <v>0.16458421802417297</v>
      </c>
    </row>
    <row r="32" spans="1:16" x14ac:dyDescent="0.25">
      <c r="A32">
        <v>2010</v>
      </c>
      <c r="B32" t="s">
        <v>0</v>
      </c>
      <c r="C32" s="8">
        <v>0.85005982509659572</v>
      </c>
      <c r="D32" s="8">
        <v>0.87831881304827186</v>
      </c>
      <c r="E32" s="8">
        <v>0.83015375434221972</v>
      </c>
      <c r="F32" s="8">
        <v>0.68177986756261333</v>
      </c>
      <c r="G32" s="8">
        <v>0.6822593777180036</v>
      </c>
      <c r="H32" s="8">
        <v>0.87976537227460783</v>
      </c>
      <c r="I32" s="8">
        <v>0.85362323638022319</v>
      </c>
      <c r="J32" s="8">
        <v>0.79937037592371385</v>
      </c>
      <c r="K32" s="8">
        <v>0.40533530751009184</v>
      </c>
      <c r="L32" s="8">
        <v>0.35781795561263485</v>
      </c>
      <c r="M32" s="8">
        <v>0.24687262907136459</v>
      </c>
      <c r="N32" s="8">
        <v>0.37040360262747885</v>
      </c>
      <c r="O32" s="8">
        <v>0.75676747292152691</v>
      </c>
      <c r="P32" s="8">
        <v>0.62948435115813761</v>
      </c>
    </row>
    <row r="33" spans="1:19" x14ac:dyDescent="0.25">
      <c r="A33">
        <v>2005</v>
      </c>
      <c r="B33" t="s">
        <v>0</v>
      </c>
      <c r="C33" s="8">
        <v>0.84651449619780716</v>
      </c>
      <c r="D33" s="8">
        <v>0.87829047491466472</v>
      </c>
      <c r="E33" s="8">
        <v>0.84939374322810746</v>
      </c>
      <c r="F33" s="8">
        <v>0.65819946851335942</v>
      </c>
      <c r="G33" s="8">
        <v>0.6673883088733229</v>
      </c>
      <c r="H33" s="8">
        <v>0.87622965345508297</v>
      </c>
      <c r="I33" s="8">
        <v>0.84873269168670762</v>
      </c>
      <c r="J33" s="8">
        <v>0.8005586090128326</v>
      </c>
      <c r="K33" s="8">
        <v>0.39770486836309832</v>
      </c>
      <c r="L33" s="8">
        <v>0.3554351605597284</v>
      </c>
      <c r="M33" s="8">
        <v>0.25470141190522755</v>
      </c>
      <c r="N33" s="8">
        <v>0.46949021051008599</v>
      </c>
      <c r="O33" s="8">
        <v>0.76992354494909776</v>
      </c>
      <c r="P33" s="8">
        <v>0.64526429236129179</v>
      </c>
    </row>
    <row r="34" spans="1:19" x14ac:dyDescent="0.25">
      <c r="A34">
        <v>2000</v>
      </c>
      <c r="B34" t="s">
        <v>0</v>
      </c>
      <c r="C34" s="8">
        <v>0.84090772521200241</v>
      </c>
      <c r="D34" s="8">
        <v>0.87508287615797364</v>
      </c>
      <c r="E34" s="8">
        <v>0.84318157510238723</v>
      </c>
      <c r="F34" s="8">
        <v>0.67713995733603516</v>
      </c>
      <c r="G34" s="8">
        <v>0.66893461447086988</v>
      </c>
      <c r="J34" s="8">
        <v>0.77184363679854751</v>
      </c>
      <c r="K34" s="8">
        <v>0.42884326845523096</v>
      </c>
      <c r="L34" s="8">
        <v>0.42900677585208891</v>
      </c>
      <c r="M34" s="8">
        <v>0.25174195537025157</v>
      </c>
      <c r="N34" s="8">
        <v>0.44533370749195256</v>
      </c>
      <c r="O34" s="8">
        <v>0.76037525926129479</v>
      </c>
      <c r="P34" s="8">
        <v>0.64716681948787136</v>
      </c>
    </row>
    <row r="35" spans="1:19" x14ac:dyDescent="0.25">
      <c r="A35">
        <v>1995</v>
      </c>
      <c r="B35" t="s">
        <v>0</v>
      </c>
      <c r="C35" s="8">
        <v>0.83637275353961771</v>
      </c>
      <c r="D35" s="8">
        <v>0.86999389833449825</v>
      </c>
      <c r="E35" s="8">
        <v>0.84159994569296326</v>
      </c>
      <c r="F35" s="8">
        <v>0.66002548077824463</v>
      </c>
      <c r="G35" s="8">
        <v>0.66623076626545663</v>
      </c>
      <c r="H35" s="8">
        <v>0.87382393831311311</v>
      </c>
      <c r="I35" s="8">
        <v>0.84677951775532856</v>
      </c>
      <c r="J35" s="8">
        <v>0.78860590561478716</v>
      </c>
      <c r="K35" s="8">
        <v>0.42564118683129742</v>
      </c>
      <c r="L35" s="8">
        <v>0.4140101941811507</v>
      </c>
      <c r="M35" s="8">
        <v>0.22347803268855476</v>
      </c>
      <c r="N35" s="8">
        <v>0.45496363028633985</v>
      </c>
      <c r="O35" s="8">
        <v>0.76408457400086205</v>
      </c>
      <c r="P35" s="8">
        <v>0.64818856092281596</v>
      </c>
    </row>
    <row r="36" spans="1:19" x14ac:dyDescent="0.25">
      <c r="A36">
        <v>1990</v>
      </c>
      <c r="B36" t="s">
        <v>0</v>
      </c>
      <c r="C36" s="8">
        <v>0.83405821182086903</v>
      </c>
      <c r="D36" s="8">
        <v>0.86749317287132421</v>
      </c>
      <c r="E36" s="8">
        <v>0.84598683458016355</v>
      </c>
      <c r="F36" s="8">
        <v>0.67191485126195416</v>
      </c>
      <c r="G36" s="8">
        <v>0.68009591616216725</v>
      </c>
      <c r="H36" s="8">
        <v>0.87791146042428325</v>
      </c>
      <c r="I36" s="8">
        <v>0.85131438797491632</v>
      </c>
      <c r="J36" s="8">
        <v>0.81123721252467729</v>
      </c>
      <c r="K36" s="8">
        <v>0.41404159884925829</v>
      </c>
      <c r="L36" s="8">
        <v>0.3799291638565957</v>
      </c>
      <c r="M36" s="8">
        <v>0.37779052599747032</v>
      </c>
      <c r="N36" s="8">
        <v>0.48811991359936979</v>
      </c>
      <c r="O36" s="8">
        <v>0.76858798830742303</v>
      </c>
      <c r="P36" s="8">
        <v>0.64957318918698592</v>
      </c>
    </row>
    <row r="37" spans="1:19" x14ac:dyDescent="0.25">
      <c r="A37">
        <v>1985</v>
      </c>
      <c r="B37" t="s">
        <v>0</v>
      </c>
      <c r="C37" s="8">
        <v>0.82410481070004826</v>
      </c>
      <c r="D37" s="8">
        <v>0.86332602231967936</v>
      </c>
      <c r="E37" s="8">
        <v>0.84019396927463519</v>
      </c>
      <c r="F37" s="8">
        <v>0.64022574538052113</v>
      </c>
      <c r="G37" s="8">
        <v>0.64755140754230001</v>
      </c>
      <c r="H37" s="8">
        <v>0.86593811498927453</v>
      </c>
      <c r="I37" s="8">
        <v>0.83604176093291327</v>
      </c>
      <c r="J37" s="8">
        <v>0.81727295304492154</v>
      </c>
      <c r="K37" s="8">
        <v>0.42969784822217089</v>
      </c>
      <c r="L37" s="8">
        <v>0.33605977780497365</v>
      </c>
      <c r="N37" s="8">
        <v>0.5255119446461185</v>
      </c>
      <c r="O37" s="8">
        <v>0.77777692941299859</v>
      </c>
      <c r="P37" s="8">
        <v>0.65773409270179717</v>
      </c>
    </row>
    <row r="40" spans="1:19" s="14" customFormat="1" x14ac:dyDescent="0.25">
      <c r="B40" s="14" t="s">
        <v>24</v>
      </c>
      <c r="R40" s="15"/>
    </row>
    <row r="41" spans="1:19" s="14" customFormat="1" x14ac:dyDescent="0.25">
      <c r="R41" s="15"/>
    </row>
    <row r="42" spans="1:19" s="14" customFormat="1" x14ac:dyDescent="0.25">
      <c r="B42" s="16" t="s">
        <v>0</v>
      </c>
      <c r="C42" s="18">
        <v>2.595501439654746E-2</v>
      </c>
      <c r="D42" s="18">
        <v>1.4992790728592498E-2</v>
      </c>
      <c r="E42" s="18">
        <v>-1.004021493241547E-2</v>
      </c>
      <c r="F42" s="18">
        <v>4.1554122182092201E-2</v>
      </c>
      <c r="G42" s="18">
        <v>3.4707970175703595E-2</v>
      </c>
      <c r="H42" s="18">
        <v>1.3827257285333294E-2</v>
      </c>
      <c r="I42" s="18">
        <v>1.7581475447309924E-2</v>
      </c>
      <c r="J42" s="18">
        <v>-1.7902577121207686E-2</v>
      </c>
      <c r="K42" s="18">
        <v>-2.436254071207905E-2</v>
      </c>
      <c r="L42" s="18">
        <v>2.1758177807661205E-2</v>
      </c>
      <c r="M42" s="18"/>
      <c r="N42" s="18">
        <v>-0.15510834201863966</v>
      </c>
      <c r="O42" s="18">
        <v>-2.1009456491471679E-2</v>
      </c>
      <c r="P42" s="18">
        <v>-2.8249741543659557E-2</v>
      </c>
      <c r="Q42" s="17"/>
      <c r="R42" s="17"/>
      <c r="S42" s="14" t="s">
        <v>28</v>
      </c>
    </row>
    <row r="43" spans="1:19" s="14" customFormat="1" x14ac:dyDescent="0.25">
      <c r="B43" s="16" t="s">
        <v>1</v>
      </c>
      <c r="C43" s="18">
        <v>2.5340412952968294E-2</v>
      </c>
      <c r="D43" s="18">
        <v>1.1684608786802997E-2</v>
      </c>
      <c r="E43" s="18">
        <v>-6.6734510744226316E-4</v>
      </c>
      <c r="F43" s="18">
        <v>4.0342018210062613E-2</v>
      </c>
      <c r="G43" s="18">
        <v>4.0915184869027843E-2</v>
      </c>
      <c r="H43" s="18">
        <v>1.8677169598227406E-2</v>
      </c>
      <c r="I43" s="18">
        <v>2.292938147031709E-2</v>
      </c>
      <c r="J43" s="18">
        <v>-5.3328110569615728E-2</v>
      </c>
      <c r="K43" s="18">
        <v>-1.8393171640199268E-2</v>
      </c>
      <c r="L43" s="18">
        <v>-2.0260808471504549E-2</v>
      </c>
      <c r="M43" s="18"/>
      <c r="N43" s="18">
        <v>-6.8876536879125483E-2</v>
      </c>
      <c r="O43" s="18">
        <v>-4.5338842679750135E-2</v>
      </c>
      <c r="P43" s="18">
        <v>-3.2484529737722034E-2</v>
      </c>
      <c r="Q43" s="17"/>
      <c r="R43" s="17"/>
    </row>
    <row r="44" spans="1:19" s="14" customFormat="1" x14ac:dyDescent="0.25">
      <c r="B44" s="16" t="s">
        <v>2</v>
      </c>
      <c r="C44" s="18">
        <v>6.1460144357897151E-4</v>
      </c>
      <c r="D44" s="18">
        <v>3.3081819417896119E-3</v>
      </c>
      <c r="E44" s="18">
        <v>-9.372869824973068E-3</v>
      </c>
      <c r="F44" s="18">
        <v>1.2121039720295879E-3</v>
      </c>
      <c r="G44" s="18">
        <v>-6.2072146933242478E-3</v>
      </c>
      <c r="H44" s="18">
        <v>-4.849912312894139E-3</v>
      </c>
      <c r="I44" s="18">
        <v>-5.3479060230070541E-3</v>
      </c>
      <c r="J44" s="18">
        <v>3.5425533448408097E-2</v>
      </c>
      <c r="K44" s="18">
        <v>-5.9693690718797821E-3</v>
      </c>
      <c r="L44" s="18">
        <v>4.2018986279165726E-2</v>
      </c>
      <c r="M44" s="18"/>
      <c r="N44" s="18">
        <v>-8.6231805139514117E-2</v>
      </c>
      <c r="O44" s="18">
        <v>2.4329386188278512E-2</v>
      </c>
      <c r="P44" s="18">
        <v>4.2347881940625054E-3</v>
      </c>
      <c r="Q44" s="17"/>
      <c r="R44" s="17"/>
    </row>
    <row r="45" spans="1:19" s="14" customFormat="1" x14ac:dyDescent="0.25">
      <c r="B45" s="16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7"/>
      <c r="R45" s="17"/>
    </row>
    <row r="46" spans="1:19" s="14" customFormat="1" x14ac:dyDescent="0.25">
      <c r="B46" s="16" t="s">
        <v>4</v>
      </c>
      <c r="C46" s="18">
        <v>-2.5955014396542658E-2</v>
      </c>
      <c r="D46" s="18">
        <v>-1.4992790728590208E-2</v>
      </c>
      <c r="E46" s="18">
        <v>1.0040214932419356E-2</v>
      </c>
      <c r="F46" s="18">
        <v>-4.1554122182090814E-2</v>
      </c>
      <c r="G46" s="18">
        <v>-3.4707970175699987E-2</v>
      </c>
      <c r="H46" s="18">
        <v>-1.3827257285331282E-2</v>
      </c>
      <c r="I46" s="18">
        <v>-1.7581475447310202E-2</v>
      </c>
      <c r="J46" s="18">
        <v>1.7902577121194779E-2</v>
      </c>
      <c r="K46" s="18">
        <v>2.4362540712078995E-2</v>
      </c>
      <c r="L46" s="18">
        <v>-2.1758177807657764E-2</v>
      </c>
      <c r="M46" s="18"/>
      <c r="N46" s="18">
        <v>0.15510834201864071</v>
      </c>
      <c r="O46" s="18">
        <v>2.1009456491473066E-2</v>
      </c>
      <c r="P46" s="18">
        <v>2.824974154365989E-2</v>
      </c>
      <c r="Q46" s="17"/>
      <c r="R46" s="17"/>
    </row>
    <row r="47" spans="1:19" s="14" customFormat="1" x14ac:dyDescent="0.25">
      <c r="B47" s="16" t="s">
        <v>3</v>
      </c>
      <c r="C47" s="18">
        <v>-1.1849407343221652E-2</v>
      </c>
      <c r="D47" s="18">
        <v>-7.6934271442022778E-3</v>
      </c>
      <c r="E47" s="18">
        <v>-2.4410370762509015E-3</v>
      </c>
      <c r="F47" s="18">
        <v>-1.4707336839210494E-2</v>
      </c>
      <c r="G47" s="18">
        <v>-9.6864772763500528E-3</v>
      </c>
      <c r="H47" s="18">
        <v>-6.8351765932161551E-3</v>
      </c>
      <c r="I47" s="18">
        <v>-7.6610488221592887E-3</v>
      </c>
      <c r="J47" s="18">
        <v>-4.4142617538629747E-3</v>
      </c>
      <c r="K47" s="18">
        <v>-5.1051549112318129E-3</v>
      </c>
      <c r="L47" s="18">
        <v>-0.10819440450098264</v>
      </c>
      <c r="M47" s="18"/>
      <c r="N47" s="18">
        <v>0.14865006697520583</v>
      </c>
      <c r="O47" s="18">
        <v>7.5956640681403564E-3</v>
      </c>
      <c r="P47" s="18">
        <v>4.9803728354742838E-3</v>
      </c>
      <c r="Q47" s="17"/>
      <c r="R47" s="17"/>
    </row>
    <row r="48" spans="1:19" s="14" customFormat="1" x14ac:dyDescent="0.25">
      <c r="B48" s="16" t="s">
        <v>27</v>
      </c>
      <c r="C48" s="18">
        <v>-1.4105607053320979E-2</v>
      </c>
      <c r="D48" s="18">
        <v>-7.299363584387937E-3</v>
      </c>
      <c r="E48" s="18">
        <v>1.2481252008670271E-2</v>
      </c>
      <c r="F48" s="18">
        <v>-2.6846785342880319E-2</v>
      </c>
      <c r="G48" s="18">
        <v>-2.5021492899349962E-2</v>
      </c>
      <c r="H48" s="18">
        <v>-6.9920806921151268E-3</v>
      </c>
      <c r="I48" s="18">
        <v>-9.9204266251509132E-3</v>
      </c>
      <c r="J48" s="18">
        <v>2.2316838875057768E-2</v>
      </c>
      <c r="K48" s="18">
        <v>2.9467695623310808E-2</v>
      </c>
      <c r="L48" s="18">
        <v>8.6436226693324958E-2</v>
      </c>
      <c r="M48" s="18"/>
      <c r="N48" s="18">
        <v>6.4582750434348246E-3</v>
      </c>
      <c r="O48" s="18">
        <v>1.341379242333271E-2</v>
      </c>
      <c r="P48" s="18">
        <v>2.3269368708185606E-2</v>
      </c>
      <c r="Q48" s="17"/>
      <c r="R48" s="17"/>
    </row>
    <row r="49" spans="1:18" x14ac:dyDescent="0.25">
      <c r="A49" s="1"/>
      <c r="B49" s="1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R49" s="13"/>
    </row>
    <row r="50" spans="1:18" s="14" customFormat="1" x14ac:dyDescent="0.25">
      <c r="B50" s="14" t="s">
        <v>25</v>
      </c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R50" s="15"/>
    </row>
    <row r="51" spans="1:18" s="14" customFormat="1" x14ac:dyDescent="0.25"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R51" s="15"/>
    </row>
    <row r="52" spans="1:18" s="14" customFormat="1" x14ac:dyDescent="0.25">
      <c r="B52" s="16" t="s">
        <v>0</v>
      </c>
      <c r="C52" s="18">
        <v>9.1520998845933121E-3</v>
      </c>
      <c r="D52" s="18">
        <v>3.2359368902982188E-3</v>
      </c>
      <c r="E52" s="18">
        <v>-1.3027820760167508E-2</v>
      </c>
      <c r="F52" s="18">
        <v>4.63991022657817E-3</v>
      </c>
      <c r="G52" s="18">
        <v>1.332476324713372E-2</v>
      </c>
      <c r="H52" s="18"/>
      <c r="I52" s="18"/>
      <c r="J52" s="18">
        <v>2.7526739125166344E-2</v>
      </c>
      <c r="K52" s="18">
        <v>-2.3507960945139128E-2</v>
      </c>
      <c r="L52" s="18">
        <v>-7.1188820239454054E-2</v>
      </c>
      <c r="M52" s="18">
        <v>-4.8693262988869779E-3</v>
      </c>
      <c r="N52" s="18">
        <v>-7.4930104864473712E-2</v>
      </c>
      <c r="O52" s="18">
        <v>-3.6077863397678822E-3</v>
      </c>
      <c r="P52" s="18">
        <v>-1.7682468329733747E-2</v>
      </c>
      <c r="Q52" s="17"/>
      <c r="R52" s="17"/>
    </row>
    <row r="53" spans="1:18" s="14" customFormat="1" x14ac:dyDescent="0.25">
      <c r="B53" s="16" t="s">
        <v>1</v>
      </c>
      <c r="C53" s="18">
        <v>7.7241975236581606E-3</v>
      </c>
      <c r="D53" s="18">
        <v>7.4274568518045703E-3</v>
      </c>
      <c r="E53" s="18">
        <v>-1.1510164769751863E-2</v>
      </c>
      <c r="F53" s="18">
        <v>2.0097309872322167E-2</v>
      </c>
      <c r="G53" s="18">
        <v>1.7223223136546839E-2</v>
      </c>
      <c r="H53" s="18"/>
      <c r="I53" s="18"/>
      <c r="J53" s="18">
        <v>1.7753698684269126E-2</v>
      </c>
      <c r="K53" s="18">
        <v>-1.1534617468578201E-2</v>
      </c>
      <c r="L53" s="18">
        <v>-2.4798967060522314E-2</v>
      </c>
      <c r="M53" s="18">
        <v>1.1207795576402835E-2</v>
      </c>
      <c r="N53" s="18">
        <v>-1.1733753752304177E-2</v>
      </c>
      <c r="O53" s="18">
        <v>-1.2527576358817016E-2</v>
      </c>
      <c r="P53" s="18">
        <v>-1.2360502857603706E-2</v>
      </c>
      <c r="Q53" s="17"/>
      <c r="R53" s="17"/>
    </row>
    <row r="54" spans="1:18" s="14" customFormat="1" x14ac:dyDescent="0.25">
      <c r="B54" s="16" t="s">
        <v>2</v>
      </c>
      <c r="C54" s="18">
        <v>1.4279023609351515E-3</v>
      </c>
      <c r="D54" s="18">
        <v>-4.1915199615063792E-3</v>
      </c>
      <c r="E54" s="18">
        <v>-1.517655990415534E-3</v>
      </c>
      <c r="F54" s="18">
        <v>-1.5457399645744052E-2</v>
      </c>
      <c r="G54" s="18">
        <v>-3.898459889413175E-3</v>
      </c>
      <c r="H54" s="18"/>
      <c r="I54" s="18"/>
      <c r="J54" s="18">
        <v>9.7730404408973293E-3</v>
      </c>
      <c r="K54" s="18">
        <v>-1.1973343476560899E-2</v>
      </c>
      <c r="L54" s="18">
        <v>-4.6389853178931711E-2</v>
      </c>
      <c r="M54" s="18">
        <v>-1.6077121875289813E-2</v>
      </c>
      <c r="N54" s="18">
        <v>-6.3196351112169508E-2</v>
      </c>
      <c r="O54" s="18">
        <v>8.9197900190491897E-3</v>
      </c>
      <c r="P54" s="18">
        <v>-5.3219654721300691E-3</v>
      </c>
      <c r="Q54" s="17"/>
      <c r="R54" s="17"/>
    </row>
    <row r="55" spans="1:18" s="14" customFormat="1" x14ac:dyDescent="0.25">
      <c r="B55" s="16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7"/>
      <c r="R55" s="17"/>
    </row>
    <row r="56" spans="1:18" s="14" customFormat="1" x14ac:dyDescent="0.25">
      <c r="B56" s="16" t="s">
        <v>4</v>
      </c>
      <c r="C56" s="18">
        <v>-9.1520998845907586E-3</v>
      </c>
      <c r="D56" s="18">
        <v>-3.2359368902965813E-3</v>
      </c>
      <c r="E56" s="18">
        <v>1.3027820760165593E-2</v>
      </c>
      <c r="F56" s="18">
        <v>-4.6399102265749503E-3</v>
      </c>
      <c r="G56" s="18">
        <v>-1.3324763247132221E-2</v>
      </c>
      <c r="H56" s="18"/>
      <c r="I56" s="18"/>
      <c r="J56" s="18">
        <v>-2.7526739125175698E-2</v>
      </c>
      <c r="K56" s="18">
        <v>2.3507960945141515E-2</v>
      </c>
      <c r="L56" s="18">
        <v>7.1188820239454831E-2</v>
      </c>
      <c r="M56" s="18">
        <v>4.8693262988860342E-3</v>
      </c>
      <c r="N56" s="18">
        <v>7.4930104864471936E-2</v>
      </c>
      <c r="O56" s="18">
        <v>3.607786339766883E-3</v>
      </c>
      <c r="P56" s="18">
        <v>1.7682468329734746E-2</v>
      </c>
      <c r="Q56" s="17"/>
      <c r="R56" s="17"/>
    </row>
    <row r="57" spans="1:18" s="14" customFormat="1" x14ac:dyDescent="0.25">
      <c r="B57" s="16" t="s">
        <v>3</v>
      </c>
      <c r="C57" s="18">
        <v>-4.1415180716404265E-3</v>
      </c>
      <c r="D57" s="18">
        <v>-7.7115974106779783E-4</v>
      </c>
      <c r="E57" s="18">
        <v>-2.5990133566767409E-3</v>
      </c>
      <c r="F57" s="18">
        <v>4.6635377787013488E-3</v>
      </c>
      <c r="G57" s="18">
        <v>-4.5088504188507961E-3</v>
      </c>
      <c r="H57" s="18"/>
      <c r="I57" s="18"/>
      <c r="J57" s="18">
        <v>-2.2796525855544009E-2</v>
      </c>
      <c r="K57" s="18">
        <v>1.1073348709767977E-2</v>
      </c>
      <c r="L57" s="18">
        <v>2.244812163263929E-2</v>
      </c>
      <c r="M57" s="18">
        <v>3.3844371163723685E-2</v>
      </c>
      <c r="N57" s="18">
        <v>0.15053412517268258</v>
      </c>
      <c r="O57" s="18">
        <v>8.3011374483746292E-4</v>
      </c>
      <c r="P57" s="18">
        <v>7.4645857120375358E-3</v>
      </c>
      <c r="Q57" s="17"/>
      <c r="R57" s="17"/>
    </row>
    <row r="58" spans="1:18" s="14" customFormat="1" x14ac:dyDescent="0.25">
      <c r="B58" s="16" t="s">
        <v>27</v>
      </c>
      <c r="C58" s="18">
        <v>-5.0105818129503321E-3</v>
      </c>
      <c r="D58" s="18">
        <v>-2.4647771492287696E-3</v>
      </c>
      <c r="E58" s="18">
        <v>1.5626834116842347E-2</v>
      </c>
      <c r="F58" s="18">
        <v>-9.3034480052762714E-3</v>
      </c>
      <c r="G58" s="18">
        <v>-8.8159128282814248E-3</v>
      </c>
      <c r="H58" s="18"/>
      <c r="I58" s="18"/>
      <c r="J58" s="18">
        <v>-4.730213269631689E-3</v>
      </c>
      <c r="K58" s="18">
        <v>1.243461223537351E-2</v>
      </c>
      <c r="L58" s="18">
        <v>4.8740698606815624E-2</v>
      </c>
      <c r="M58" s="18">
        <v>-2.8975044864837485E-2</v>
      </c>
      <c r="N58" s="18">
        <v>-7.5604020308210729E-2</v>
      </c>
      <c r="O58" s="18">
        <v>2.7776725949294062E-3</v>
      </c>
      <c r="P58" s="18">
        <v>1.0217882617697183E-2</v>
      </c>
      <c r="Q58" s="17"/>
      <c r="R58" s="17"/>
    </row>
    <row r="59" spans="1:18" x14ac:dyDescent="0.25">
      <c r="A59" s="1"/>
      <c r="B59" s="1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R59" s="13"/>
    </row>
    <row r="60" spans="1:18" s="14" customFormat="1" x14ac:dyDescent="0.25">
      <c r="B60" s="14" t="s">
        <v>26</v>
      </c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R60" s="15"/>
    </row>
    <row r="61" spans="1:18" s="14" customFormat="1" x14ac:dyDescent="0.25"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R61" s="15"/>
    </row>
    <row r="62" spans="1:18" s="14" customFormat="1" x14ac:dyDescent="0.25">
      <c r="B62" s="16" t="s">
        <v>0</v>
      </c>
      <c r="C62" s="18">
        <v>3.5453288987885578E-3</v>
      </c>
      <c r="D62" s="18">
        <v>2.8338133607141991E-5</v>
      </c>
      <c r="E62" s="18">
        <v>-1.9239988885887738E-2</v>
      </c>
      <c r="F62" s="18">
        <v>2.3580399049253908E-2</v>
      </c>
      <c r="G62" s="18">
        <v>1.4871068844680702E-2</v>
      </c>
      <c r="H62" s="18">
        <v>3.5357188195248579E-3</v>
      </c>
      <c r="I62" s="18">
        <v>4.890544693515575E-3</v>
      </c>
      <c r="J62" s="18">
        <v>-1.1882330891187509E-3</v>
      </c>
      <c r="K62" s="18">
        <v>7.6304391469935173E-3</v>
      </c>
      <c r="L62" s="18">
        <v>2.3827950529064501E-3</v>
      </c>
      <c r="M62" s="18">
        <v>-7.8287828338629573E-3</v>
      </c>
      <c r="N62" s="18">
        <v>-9.9086607882607147E-2</v>
      </c>
      <c r="O62" s="18">
        <v>-1.3156072027570853E-2</v>
      </c>
      <c r="P62" s="18">
        <v>-1.577994120315418E-2</v>
      </c>
      <c r="Q62" s="17"/>
      <c r="R62" s="17"/>
    </row>
    <row r="63" spans="1:18" s="14" customFormat="1" x14ac:dyDescent="0.25">
      <c r="B63" s="16" t="s">
        <v>1</v>
      </c>
      <c r="C63" s="18">
        <v>1.7430815576890968E-3</v>
      </c>
      <c r="D63" s="18">
        <v>-1.8256059261183566E-3</v>
      </c>
      <c r="E63" s="18">
        <v>-5.31168455243336E-3</v>
      </c>
      <c r="F63" s="18">
        <v>2.1786055252786707E-2</v>
      </c>
      <c r="G63" s="18">
        <v>2.7274994076504522E-2</v>
      </c>
      <c r="H63" s="18">
        <v>6.4505388147123588E-3</v>
      </c>
      <c r="I63" s="18">
        <v>9.0067718832582688E-3</v>
      </c>
      <c r="J63" s="18">
        <v>-2.3144209853240061E-2</v>
      </c>
      <c r="K63" s="18">
        <v>3.4814101270246867E-3</v>
      </c>
      <c r="L63" s="18">
        <v>-3.029267997784163E-3</v>
      </c>
      <c r="M63" s="18">
        <v>-3.9523917696620142E-3</v>
      </c>
      <c r="N63" s="18">
        <v>-3.7893609068452461E-2</v>
      </c>
      <c r="O63" s="18">
        <v>-2.5527184424192495E-2</v>
      </c>
      <c r="P63" s="18">
        <v>-1.8995244969123692E-2</v>
      </c>
      <c r="Q63" s="17"/>
      <c r="R63" s="17"/>
    </row>
    <row r="64" spans="1:18" s="14" customFormat="1" x14ac:dyDescent="0.25">
      <c r="B64" s="16" t="s">
        <v>2</v>
      </c>
      <c r="C64" s="18">
        <v>1.8022473410993778E-3</v>
      </c>
      <c r="D64" s="18">
        <v>1.8539440597255263E-3</v>
      </c>
      <c r="E64" s="18">
        <v>-1.392830433345435E-2</v>
      </c>
      <c r="F64" s="18">
        <v>1.7943437964672015E-3</v>
      </c>
      <c r="G64" s="18">
        <v>-1.2403925231823876E-2</v>
      </c>
      <c r="H64" s="18">
        <v>-2.9148199951875564E-3</v>
      </c>
      <c r="I64" s="18">
        <v>-4.1162271897425551E-3</v>
      </c>
      <c r="J64" s="18">
        <v>2.1955976764121254E-2</v>
      </c>
      <c r="K64" s="18">
        <v>4.1490290199688584E-3</v>
      </c>
      <c r="L64" s="18">
        <v>5.4120630506906409E-3</v>
      </c>
      <c r="M64" s="18">
        <v>-3.8763910642009569E-3</v>
      </c>
      <c r="N64" s="18">
        <v>-6.1192998814154659E-2</v>
      </c>
      <c r="O64" s="18">
        <v>1.2371112396621697E-2</v>
      </c>
      <c r="P64" s="18">
        <v>3.215303765969485E-3</v>
      </c>
      <c r="Q64" s="17"/>
      <c r="R64" s="17"/>
    </row>
    <row r="65" spans="2:18" s="14" customFormat="1" x14ac:dyDescent="0.25">
      <c r="B65" s="16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7"/>
      <c r="R65" s="17"/>
    </row>
    <row r="66" spans="2:18" s="14" customFormat="1" x14ac:dyDescent="0.25">
      <c r="B66" s="16" t="s">
        <v>4</v>
      </c>
      <c r="C66" s="18">
        <v>-3.5453288987874476E-3</v>
      </c>
      <c r="D66" s="18">
        <v>-2.8338133609126515E-5</v>
      </c>
      <c r="E66" s="18">
        <v>1.923998888588499E-2</v>
      </c>
      <c r="F66" s="18">
        <v>-2.3580399049253353E-2</v>
      </c>
      <c r="G66" s="18">
        <v>-1.4871068844680202E-2</v>
      </c>
      <c r="H66" s="18">
        <v>-3.5357188195241085E-3</v>
      </c>
      <c r="I66" s="18">
        <v>-4.8905446935122443E-3</v>
      </c>
      <c r="J66" s="18">
        <v>1.1882330891181681E-3</v>
      </c>
      <c r="K66" s="18">
        <v>-7.6304391469924626E-3</v>
      </c>
      <c r="L66" s="18">
        <v>-2.382795052908615E-3</v>
      </c>
      <c r="M66" s="18">
        <v>7.8287828338650112E-3</v>
      </c>
      <c r="N66" s="18">
        <v>9.9086607882606814E-2</v>
      </c>
      <c r="O66" s="18">
        <v>1.3156072027571381E-2</v>
      </c>
      <c r="P66" s="18">
        <v>1.5779941203154069E-2</v>
      </c>
      <c r="Q66" s="17"/>
      <c r="R66" s="17"/>
    </row>
    <row r="67" spans="2:18" s="14" customFormat="1" x14ac:dyDescent="0.25">
      <c r="B67" s="16" t="s">
        <v>3</v>
      </c>
      <c r="C67" s="18">
        <v>-1.4421084339774209E-3</v>
      </c>
      <c r="D67" s="18">
        <v>-1.3689940565493608E-4</v>
      </c>
      <c r="E67" s="18">
        <v>1.9689325434019828E-3</v>
      </c>
      <c r="F67" s="18">
        <v>-8.8019991868323044E-3</v>
      </c>
      <c r="G67" s="18">
        <v>-4.953505001122932E-3</v>
      </c>
      <c r="H67" s="18">
        <v>-1.9775213823467752E-3</v>
      </c>
      <c r="I67" s="18">
        <v>-2.3024279469392173E-3</v>
      </c>
      <c r="J67" s="18">
        <v>4.2108382364376695E-4</v>
      </c>
      <c r="K67" s="18">
        <v>8.3167180417256792E-3</v>
      </c>
      <c r="L67" s="18">
        <v>-1.0118979471808148E-2</v>
      </c>
      <c r="M67" s="18">
        <v>-2.681570608431405E-2</v>
      </c>
      <c r="N67" s="18">
        <v>0.13166465205585554</v>
      </c>
      <c r="O67" s="18">
        <v>5.9388851319065183E-3</v>
      </c>
      <c r="P67" s="18">
        <v>9.4556542625071627E-3</v>
      </c>
      <c r="Q67" s="17"/>
      <c r="R67" s="17"/>
    </row>
    <row r="68" spans="2:18" s="14" customFormat="1" x14ac:dyDescent="0.25">
      <c r="B68" s="16" t="s">
        <v>27</v>
      </c>
      <c r="C68" s="18">
        <v>-2.1032204648100405E-3</v>
      </c>
      <c r="D68" s="18">
        <v>1.0856127204580263E-4</v>
      </c>
      <c r="E68" s="18">
        <v>1.7271056342483021E-2</v>
      </c>
      <c r="F68" s="18">
        <v>-1.4778399862421049E-2</v>
      </c>
      <c r="G68" s="18">
        <v>-9.9175638435572422E-3</v>
      </c>
      <c r="H68" s="18">
        <v>-1.5581974371773194E-3</v>
      </c>
      <c r="I68" s="18">
        <v>-2.5881167465730201E-3</v>
      </c>
      <c r="J68" s="18">
        <v>7.6714926547441498E-4</v>
      </c>
      <c r="K68" s="18">
        <v>-1.5947157188718142E-2</v>
      </c>
      <c r="L68" s="18">
        <v>7.736184418899672E-3</v>
      </c>
      <c r="M68" s="18">
        <v>3.4644488918179228E-2</v>
      </c>
      <c r="N68" s="18">
        <v>-3.2578044173248721E-2</v>
      </c>
      <c r="O68" s="18">
        <v>7.2171868956648483E-3</v>
      </c>
      <c r="P68" s="18">
        <v>6.3242869406469338E-3</v>
      </c>
      <c r="Q68" s="17"/>
      <c r="R68" s="17"/>
    </row>
  </sheetData>
  <autoFilter ref="A1:P37">
    <sortState ref="A2:P37">
      <sortCondition descending="1" ref="B1:B37"/>
    </sortState>
  </autoFilter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0"/>
  <sheetViews>
    <sheetView workbookViewId="0">
      <pane ySplit="1" topLeftCell="A2" activePane="bottomLeft" state="frozen"/>
      <selection pane="bottomLeft" activeCell="E2" sqref="E2"/>
    </sheetView>
  </sheetViews>
  <sheetFormatPr defaultRowHeight="15" x14ac:dyDescent="0.25"/>
  <cols>
    <col min="4" max="16" width="9.140625" style="8"/>
  </cols>
  <sheetData>
    <row r="1" spans="1:16" x14ac:dyDescent="0.25">
      <c r="A1" s="6" t="s">
        <v>21</v>
      </c>
      <c r="B1" s="6" t="s">
        <v>20</v>
      </c>
      <c r="C1" s="7" t="s">
        <v>6</v>
      </c>
      <c r="D1" s="7" t="s">
        <v>7</v>
      </c>
      <c r="E1" s="7" t="s">
        <v>8</v>
      </c>
      <c r="F1" s="7" t="s">
        <v>9</v>
      </c>
      <c r="G1" s="7" t="s">
        <v>10</v>
      </c>
      <c r="H1" s="7" t="s">
        <v>11</v>
      </c>
      <c r="I1" s="7" t="s">
        <v>12</v>
      </c>
      <c r="J1" s="7" t="s">
        <v>13</v>
      </c>
      <c r="K1" s="7" t="s">
        <v>14</v>
      </c>
      <c r="L1" s="7" t="s">
        <v>15</v>
      </c>
      <c r="M1" s="7" t="s">
        <v>16</v>
      </c>
      <c r="N1" s="7" t="s">
        <v>17</v>
      </c>
      <c r="O1" s="7" t="s">
        <v>18</v>
      </c>
      <c r="P1" s="7" t="s">
        <v>19</v>
      </c>
    </row>
    <row r="2" spans="1:16" x14ac:dyDescent="0.25">
      <c r="A2">
        <v>2010</v>
      </c>
      <c r="B2" t="s">
        <v>5</v>
      </c>
      <c r="E2" s="8">
        <v>0.11768233448882669</v>
      </c>
      <c r="G2" s="8">
        <v>1.0240510235900349E-2</v>
      </c>
      <c r="H2" s="8">
        <v>6.7127389888242711E-2</v>
      </c>
      <c r="I2" s="8">
        <v>7.7367900124143046E-2</v>
      </c>
      <c r="J2" s="8">
        <v>4.5358270312773431E-2</v>
      </c>
      <c r="K2" s="8">
        <v>0.32810606861260533</v>
      </c>
      <c r="L2" s="8">
        <v>5.6723484056237896E-3</v>
      </c>
      <c r="M2" s="8">
        <v>2.681728086849296E-2</v>
      </c>
      <c r="N2" s="8">
        <v>1.5127666255019129E-2</v>
      </c>
      <c r="O2" s="8">
        <v>0.4509955208207605</v>
      </c>
    </row>
    <row r="3" spans="1:16" x14ac:dyDescent="0.25">
      <c r="A3">
        <v>2005</v>
      </c>
      <c r="B3" t="s">
        <v>5</v>
      </c>
      <c r="E3" s="8">
        <v>0.10695282483897002</v>
      </c>
      <c r="G3" s="8">
        <v>9.3900437856356406E-3</v>
      </c>
      <c r="H3" s="8">
        <v>6.1927994417743333E-2</v>
      </c>
      <c r="I3" s="8">
        <v>7.1318038203379161E-2</v>
      </c>
      <c r="J3" s="8">
        <v>4.453153892290182E-2</v>
      </c>
      <c r="K3" s="8">
        <v>0.315216385487812</v>
      </c>
      <c r="L3" s="8">
        <v>5.2250303648513153E-3</v>
      </c>
      <c r="M3" s="8">
        <v>2.15415084344328E-2</v>
      </c>
      <c r="N3" s="8">
        <v>9.8738338002932521E-3</v>
      </c>
      <c r="O3" s="8">
        <v>0.48726883436510504</v>
      </c>
    </row>
    <row r="4" spans="1:16" x14ac:dyDescent="0.25">
      <c r="A4">
        <v>2000</v>
      </c>
      <c r="B4" t="s">
        <v>5</v>
      </c>
      <c r="E4" s="8">
        <v>0.10564286794739772</v>
      </c>
      <c r="G4" s="8">
        <v>7.4930602459706954E-3</v>
      </c>
      <c r="J4" s="8">
        <v>4.8787372028621344E-2</v>
      </c>
      <c r="K4" s="8">
        <v>0.33823706190863378</v>
      </c>
      <c r="L4" s="8">
        <v>4.3567765164568509E-3</v>
      </c>
      <c r="M4" s="8">
        <v>9.1441275788300153E-3</v>
      </c>
      <c r="N4" s="8">
        <v>8.6344351146287902E-3</v>
      </c>
      <c r="O4" s="8">
        <v>0.47700180571813877</v>
      </c>
    </row>
    <row r="5" spans="1:16" x14ac:dyDescent="0.25">
      <c r="A5">
        <v>1995</v>
      </c>
      <c r="B5" t="s">
        <v>5</v>
      </c>
      <c r="E5" s="8">
        <v>9.9806899745706473E-2</v>
      </c>
      <c r="G5" s="8">
        <v>8.4623892889283108E-3</v>
      </c>
      <c r="H5" s="8">
        <v>5.6494973426131155E-2</v>
      </c>
      <c r="I5" s="8">
        <v>6.4957362715059253E-2</v>
      </c>
      <c r="J5" s="8">
        <v>5.6126473941477899E-2</v>
      </c>
      <c r="K5" s="8">
        <v>0.33530404231262362</v>
      </c>
      <c r="L5" s="8">
        <v>5.7157444409776364E-3</v>
      </c>
      <c r="M5" s="8">
        <v>8.0327617998756009E-3</v>
      </c>
      <c r="N5" s="8">
        <v>9.4593328385211058E-3</v>
      </c>
      <c r="O5" s="8">
        <v>0.46977313028731632</v>
      </c>
    </row>
    <row r="6" spans="1:16" x14ac:dyDescent="0.25">
      <c r="A6">
        <v>1990</v>
      </c>
      <c r="B6" t="s">
        <v>5</v>
      </c>
      <c r="E6" s="8">
        <v>9.4264699638108171E-2</v>
      </c>
      <c r="G6" s="8">
        <v>8.3535628312092769E-3</v>
      </c>
      <c r="H6" s="8">
        <v>5.3776003538520481E-2</v>
      </c>
      <c r="I6" s="8">
        <v>6.2129566369729716E-2</v>
      </c>
      <c r="J6" s="8">
        <v>5.5684195238166138E-2</v>
      </c>
      <c r="K6" s="8">
        <v>0.33724134020333707</v>
      </c>
      <c r="L6" s="8">
        <v>5.5369015444848308E-3</v>
      </c>
      <c r="M6" s="8">
        <v>5.5609140654194911E-3</v>
      </c>
      <c r="N6" s="8">
        <v>1.1334355015403275E-2</v>
      </c>
      <c r="O6" s="8">
        <v>0.47612649697109566</v>
      </c>
    </row>
    <row r="7" spans="1:16" x14ac:dyDescent="0.25">
      <c r="A7">
        <v>1985</v>
      </c>
      <c r="B7" t="s">
        <v>5</v>
      </c>
      <c r="E7" s="8">
        <v>9.1301534802115808E-2</v>
      </c>
      <c r="G7" s="8">
        <v>8.3246318117489327E-3</v>
      </c>
      <c r="H7" s="8">
        <v>5.2485088619334666E-2</v>
      </c>
      <c r="I7" s="8">
        <v>6.0809720431083347E-2</v>
      </c>
      <c r="J7" s="8">
        <v>6.5213494243957962E-2</v>
      </c>
      <c r="K7" s="8">
        <v>0.34565991129438062</v>
      </c>
      <c r="L7" s="8">
        <v>1.1148374209955902E-2</v>
      </c>
      <c r="M7" s="8">
        <v>0</v>
      </c>
      <c r="N7" s="8">
        <v>8.6652727893223608E-3</v>
      </c>
      <c r="O7" s="8">
        <v>0.46659119775325691</v>
      </c>
    </row>
    <row r="8" spans="1:16" x14ac:dyDescent="0.25">
      <c r="A8">
        <v>2010</v>
      </c>
      <c r="B8" t="s">
        <v>1</v>
      </c>
      <c r="E8" s="8">
        <v>0.19704947148933738</v>
      </c>
      <c r="G8" s="8">
        <v>1.1573391474054649E-2</v>
      </c>
      <c r="H8" s="8">
        <v>0.12220600372771312</v>
      </c>
      <c r="I8" s="8">
        <v>0.13377939520176793</v>
      </c>
      <c r="J8" s="8">
        <v>5.9754490183221591E-2</v>
      </c>
      <c r="K8" s="8">
        <v>0.14103744603703694</v>
      </c>
      <c r="L8" s="8">
        <v>2.0309177446966404E-3</v>
      </c>
      <c r="M8" s="8">
        <v>7.3315134854855957E-3</v>
      </c>
      <c r="N8" s="8">
        <v>1.0429041054262799E-2</v>
      </c>
      <c r="O8" s="8">
        <v>0.57079372853190569</v>
      </c>
    </row>
    <row r="9" spans="1:16" x14ac:dyDescent="0.25">
      <c r="A9">
        <v>2005</v>
      </c>
      <c r="B9" t="s">
        <v>1</v>
      </c>
      <c r="E9" s="8">
        <v>0.17208371798682703</v>
      </c>
      <c r="G9" s="8">
        <v>9.4815658357463774E-3</v>
      </c>
      <c r="H9" s="8">
        <v>0.10646331286625982</v>
      </c>
      <c r="I9" s="8">
        <v>0.11594487870200632</v>
      </c>
      <c r="J9" s="8">
        <v>5.8458556859949107E-2</v>
      </c>
      <c r="K9" s="8">
        <v>0.12642767071837349</v>
      </c>
      <c r="L9" s="8">
        <v>1.8220763822522394E-3</v>
      </c>
      <c r="M9" s="8">
        <v>5.8231600937494118E-3</v>
      </c>
      <c r="N9" s="8">
        <v>7.4119122019012463E-3</v>
      </c>
      <c r="O9" s="8">
        <v>0.61849133992120153</v>
      </c>
    </row>
    <row r="10" spans="1:16" x14ac:dyDescent="0.25">
      <c r="A10">
        <v>2000</v>
      </c>
      <c r="B10" t="s">
        <v>1</v>
      </c>
      <c r="E10" s="8">
        <v>0.1744529816615592</v>
      </c>
      <c r="G10" s="8">
        <v>7.8813312677099793E-3</v>
      </c>
      <c r="J10" s="8">
        <v>6.0101368215700009E-2</v>
      </c>
      <c r="K10" s="8">
        <v>0.15067728356827823</v>
      </c>
      <c r="L10" s="8">
        <v>1.7828203085904178E-3</v>
      </c>
      <c r="M10" s="8">
        <v>2.1648931503150805E-3</v>
      </c>
      <c r="N10" s="8">
        <v>6.0222578387493664E-3</v>
      </c>
      <c r="O10" s="8">
        <v>0.59997482653501788</v>
      </c>
    </row>
    <row r="11" spans="1:16" x14ac:dyDescent="0.25">
      <c r="A11">
        <v>1995</v>
      </c>
      <c r="B11" t="s">
        <v>1</v>
      </c>
      <c r="E11" s="8">
        <v>0.15622828963520696</v>
      </c>
      <c r="G11" s="8">
        <v>8.1369340167582668E-3</v>
      </c>
      <c r="H11" s="8">
        <v>9.5037858990135754E-2</v>
      </c>
      <c r="I11" s="8">
        <v>0.10317479300689392</v>
      </c>
      <c r="J11" s="8">
        <v>7.1186288523612445E-2</v>
      </c>
      <c r="K11" s="8">
        <v>0.1414187142553745</v>
      </c>
      <c r="L11" s="8">
        <v>2.204391853727377E-3</v>
      </c>
      <c r="M11" s="8">
        <v>1.4520620986849145E-3</v>
      </c>
      <c r="N11" s="8">
        <v>6.6879446190829779E-3</v>
      </c>
      <c r="O11" s="8">
        <v>0.60721337649172846</v>
      </c>
    </row>
    <row r="12" spans="1:16" x14ac:dyDescent="0.25">
      <c r="A12">
        <v>1990</v>
      </c>
      <c r="B12" t="s">
        <v>1</v>
      </c>
      <c r="E12" s="8">
        <v>0.14530797044730956</v>
      </c>
      <c r="G12" s="8">
        <v>8.420714997230145E-3</v>
      </c>
      <c r="H12" s="8">
        <v>8.9415052801331621E-2</v>
      </c>
      <c r="I12" s="8">
        <v>9.7835767798561693E-2</v>
      </c>
      <c r="J12" s="8">
        <v>7.3693643132434719E-2</v>
      </c>
      <c r="K12" s="8">
        <v>0.14248480128003665</v>
      </c>
      <c r="L12" s="8">
        <v>2.1924679591530044E-3</v>
      </c>
      <c r="M12" s="8">
        <v>1.3712436378785278E-3</v>
      </c>
      <c r="N12" s="8">
        <v>7.5132324982011989E-3</v>
      </c>
      <c r="O12" s="8">
        <v>0.61444261620995044</v>
      </c>
    </row>
    <row r="13" spans="1:16" x14ac:dyDescent="0.25">
      <c r="A13">
        <v>1985</v>
      </c>
      <c r="B13" t="s">
        <v>1</v>
      </c>
      <c r="E13" s="8">
        <v>0.14115020278736587</v>
      </c>
      <c r="G13" s="8">
        <v>7.8632353488363102E-3</v>
      </c>
      <c r="H13" s="8">
        <v>8.578566392627085E-2</v>
      </c>
      <c r="I13" s="8">
        <v>9.3648899275107139E-2</v>
      </c>
      <c r="J13" s="8">
        <v>8.7553741188909587E-2</v>
      </c>
      <c r="K13" s="8">
        <v>0.15224346661293139</v>
      </c>
      <c r="L13" s="8">
        <v>4.221555526239611E-3</v>
      </c>
      <c r="M13" s="8">
        <v>0</v>
      </c>
      <c r="N13" s="8">
        <v>6.9367631048284717E-3</v>
      </c>
      <c r="O13" s="8">
        <v>0.59524542997541818</v>
      </c>
    </row>
    <row r="14" spans="1:16" x14ac:dyDescent="0.25">
      <c r="A14">
        <v>2010</v>
      </c>
      <c r="B14" t="s">
        <v>2</v>
      </c>
      <c r="E14" s="8">
        <v>8.8934754165594362E-2</v>
      </c>
      <c r="G14" s="8">
        <v>1.0348064355050503E-2</v>
      </c>
      <c r="H14" s="8">
        <v>4.8869680695773757E-2</v>
      </c>
      <c r="I14" s="8">
        <v>5.9217745050824222E-2</v>
      </c>
      <c r="J14" s="8">
        <v>5.4187875529413898E-2</v>
      </c>
      <c r="K14" s="8">
        <v>0.32247440339198613</v>
      </c>
      <c r="L14" s="8">
        <v>5.1138330286980057E-3</v>
      </c>
      <c r="M14" s="8">
        <v>1.5561158831863256E-2</v>
      </c>
      <c r="N14" s="8">
        <v>6.482940343636133E-3</v>
      </c>
      <c r="O14" s="8">
        <v>0.49689697035375885</v>
      </c>
    </row>
    <row r="15" spans="1:16" x14ac:dyDescent="0.25">
      <c r="A15">
        <v>2005</v>
      </c>
      <c r="B15" t="s">
        <v>2</v>
      </c>
      <c r="E15" s="8">
        <v>8.8102051205710644E-2</v>
      </c>
      <c r="G15" s="8">
        <v>1.0099914826638213E-2</v>
      </c>
      <c r="H15" s="8">
        <v>4.6437962610711626E-2</v>
      </c>
      <c r="I15" s="8">
        <v>5.6537877437349865E-2</v>
      </c>
      <c r="J15" s="8">
        <v>4.9845509693447428E-2</v>
      </c>
      <c r="K15" s="8">
        <v>0.30850961727939058</v>
      </c>
      <c r="L15" s="8">
        <v>4.655946381010201E-3</v>
      </c>
      <c r="M15" s="8">
        <v>1.3014207880588208E-2</v>
      </c>
      <c r="N15" s="8">
        <v>6.8006978048715232E-3</v>
      </c>
      <c r="O15" s="8">
        <v>0.51897205492834397</v>
      </c>
    </row>
    <row r="16" spans="1:16" x14ac:dyDescent="0.25">
      <c r="A16">
        <v>2000</v>
      </c>
      <c r="B16" t="s">
        <v>2</v>
      </c>
      <c r="E16" s="8">
        <v>7.8773824665081191E-2</v>
      </c>
      <c r="G16" s="8">
        <v>7.5272392884019766E-3</v>
      </c>
      <c r="J16" s="8">
        <v>5.5123893570692868E-2</v>
      </c>
      <c r="K16" s="8">
        <v>0.34159072022772652</v>
      </c>
      <c r="L16" s="8">
        <v>4.6555349938134311E-3</v>
      </c>
      <c r="M16" s="8">
        <v>5.783027205875705E-3</v>
      </c>
      <c r="N16" s="8">
        <v>5.8126170499263052E-3</v>
      </c>
      <c r="O16" s="8">
        <v>0.49722992391140364</v>
      </c>
    </row>
    <row r="17" spans="1:15" x14ac:dyDescent="0.25">
      <c r="A17">
        <v>1995</v>
      </c>
      <c r="B17" t="s">
        <v>2</v>
      </c>
      <c r="E17" s="8">
        <v>8.1698275728553107E-2</v>
      </c>
      <c r="G17" s="8">
        <v>9.7064255735829306E-3</v>
      </c>
      <c r="H17" s="8">
        <v>4.2226958584365128E-2</v>
      </c>
      <c r="I17" s="8">
        <v>5.1933384157948015E-2</v>
      </c>
      <c r="J17" s="8">
        <v>6.3069996628419681E-2</v>
      </c>
      <c r="K17" s="8">
        <v>0.3617694850644837</v>
      </c>
      <c r="L17" s="8">
        <v>6.2507994371096241E-3</v>
      </c>
      <c r="M17" s="8">
        <v>5.1377338756310124E-3</v>
      </c>
      <c r="N17" s="8">
        <v>6.5524329477370307E-3</v>
      </c>
      <c r="O17" s="8">
        <v>0.45769349031561474</v>
      </c>
    </row>
    <row r="18" spans="1:15" x14ac:dyDescent="0.25">
      <c r="A18">
        <v>1990</v>
      </c>
      <c r="B18" t="s">
        <v>2</v>
      </c>
      <c r="E18" s="8">
        <v>7.9895496568073987E-2</v>
      </c>
      <c r="G18" s="8">
        <v>9.3649605698081905E-3</v>
      </c>
      <c r="H18" s="8">
        <v>4.0847354147843185E-2</v>
      </c>
      <c r="I18" s="8">
        <v>5.0212314717651259E-2</v>
      </c>
      <c r="J18" s="8">
        <v>6.1647501222491734E-2</v>
      </c>
      <c r="K18" s="8">
        <v>0.35280967599163221</v>
      </c>
      <c r="L18" s="8">
        <v>5.2280441480265618E-3</v>
      </c>
      <c r="M18" s="8">
        <v>6.7776753234327228E-3</v>
      </c>
      <c r="N18" s="8">
        <v>1.0426699882203277E-2</v>
      </c>
      <c r="O18" s="8">
        <v>0.46620553372784507</v>
      </c>
    </row>
    <row r="19" spans="1:15" x14ac:dyDescent="0.25">
      <c r="A19">
        <v>1985</v>
      </c>
      <c r="B19" t="s">
        <v>2</v>
      </c>
      <c r="E19" s="8">
        <v>7.3792546658699165E-2</v>
      </c>
      <c r="G19" s="8">
        <v>8.7766440432118994E-3</v>
      </c>
      <c r="H19" s="8">
        <v>3.9948746104014922E-2</v>
      </c>
      <c r="I19" s="8">
        <v>4.8725390147226683E-2</v>
      </c>
      <c r="J19" s="8">
        <v>6.9637743684723821E-2</v>
      </c>
      <c r="K19" s="8">
        <v>0.35435275600488453</v>
      </c>
      <c r="L19" s="8">
        <v>8.2720402990774447E-3</v>
      </c>
      <c r="M19" s="8">
        <v>0</v>
      </c>
      <c r="N19" s="8">
        <v>6.899838900347937E-3</v>
      </c>
      <c r="O19" s="8">
        <v>0.47576240064756459</v>
      </c>
    </row>
    <row r="20" spans="1:15" x14ac:dyDescent="0.25">
      <c r="A20">
        <v>2010</v>
      </c>
      <c r="B20" t="s">
        <v>27</v>
      </c>
      <c r="E20" s="8">
        <v>5.0038071229521495E-2</v>
      </c>
      <c r="G20" s="8">
        <v>7.5247498393814592E-3</v>
      </c>
      <c r="H20" s="8">
        <v>1.5429433131641471E-2</v>
      </c>
      <c r="I20" s="8">
        <v>2.2954182971022929E-2</v>
      </c>
      <c r="J20" s="8">
        <v>2.2988735249257097E-2</v>
      </c>
      <c r="K20" s="8">
        <v>0.57564265467419251</v>
      </c>
      <c r="L20" s="8">
        <v>1.1958062030685499E-2</v>
      </c>
      <c r="M20" s="8">
        <v>5.7066486088530571E-2</v>
      </c>
      <c r="N20" s="8">
        <v>2.21729333029159E-2</v>
      </c>
      <c r="O20" s="8">
        <v>0.25260830758551356</v>
      </c>
    </row>
    <row r="21" spans="1:15" x14ac:dyDescent="0.25">
      <c r="A21">
        <v>2005</v>
      </c>
      <c r="B21" t="s">
        <v>27</v>
      </c>
      <c r="E21" s="8">
        <v>3.7462714018318098E-2</v>
      </c>
      <c r="G21" s="8">
        <v>7.6025180005858247E-3</v>
      </c>
      <c r="H21" s="8">
        <v>1.519267356793196E-2</v>
      </c>
      <c r="I21" s="8">
        <v>2.2795191568517746E-2</v>
      </c>
      <c r="J21" s="8">
        <v>2.3127589645932291E-2</v>
      </c>
      <c r="K21" s="8">
        <v>0.5968267399935544</v>
      </c>
      <c r="L21" s="8">
        <v>1.116529557190254E-2</v>
      </c>
      <c r="M21" s="8">
        <v>4.3494824555627261E-2</v>
      </c>
      <c r="N21" s="8">
        <v>1.6595305151526803E-2</v>
      </c>
      <c r="O21" s="8">
        <v>0.26372501306255042</v>
      </c>
    </row>
    <row r="22" spans="1:15" x14ac:dyDescent="0.25">
      <c r="A22">
        <v>2000</v>
      </c>
      <c r="B22" t="s">
        <v>27</v>
      </c>
      <c r="E22" s="8">
        <v>3.8669960253479685E-2</v>
      </c>
      <c r="G22" s="8">
        <v>6.1472163824833293E-3</v>
      </c>
      <c r="J22" s="8">
        <v>2.7261275233051569E-2</v>
      </c>
      <c r="K22" s="8">
        <v>0.60315623304304256</v>
      </c>
      <c r="L22" s="8">
        <v>8.5633516393916649E-3</v>
      </c>
      <c r="M22" s="8">
        <v>2.1890011726143844E-2</v>
      </c>
      <c r="N22" s="8">
        <v>1.6756226613498466E-2</v>
      </c>
      <c r="O22" s="8">
        <v>0.27454109763239742</v>
      </c>
    </row>
    <row r="23" spans="1:15" x14ac:dyDescent="0.25">
      <c r="A23">
        <v>1995</v>
      </c>
      <c r="B23" t="s">
        <v>27</v>
      </c>
      <c r="E23" s="8">
        <v>3.7269661634588842E-2</v>
      </c>
      <c r="G23" s="8">
        <v>7.2356097503229666E-3</v>
      </c>
      <c r="H23" s="8">
        <v>1.5254648266421089E-2</v>
      </c>
      <c r="I23" s="8">
        <v>2.2490258016744074E-2</v>
      </c>
      <c r="J23" s="8">
        <v>2.4678006121917152E-2</v>
      </c>
      <c r="K23" s="8">
        <v>0.61309738604802333</v>
      </c>
      <c r="L23" s="8">
        <v>1.1303586893356421E-2</v>
      </c>
      <c r="M23" s="8">
        <v>1.7722116353669683E-2</v>
      </c>
      <c r="N23" s="8">
        <v>1.7854062251063479E-2</v>
      </c>
      <c r="O23" s="8">
        <v>0.26208538628691042</v>
      </c>
    </row>
    <row r="24" spans="1:15" x14ac:dyDescent="0.25">
      <c r="A24">
        <v>1990</v>
      </c>
      <c r="B24" t="s">
        <v>27</v>
      </c>
      <c r="E24" s="8">
        <v>3.6439022753023277E-2</v>
      </c>
      <c r="G24" s="8">
        <v>7.4378637460340161E-3</v>
      </c>
      <c r="H24" s="8">
        <v>1.4178076741311945E-2</v>
      </c>
      <c r="I24" s="8">
        <v>2.1615940487345948E-2</v>
      </c>
      <c r="J24" s="8">
        <v>2.4169030965137176E-2</v>
      </c>
      <c r="K24" s="8">
        <v>0.61716107165651413</v>
      </c>
      <c r="L24" s="8">
        <v>1.2004329630032635E-2</v>
      </c>
      <c r="M24" s="8">
        <v>6.7871741612356672E-3</v>
      </c>
      <c r="N24" s="8">
        <v>1.5895475000690214E-2</v>
      </c>
      <c r="O24" s="8">
        <v>0.2752042066377921</v>
      </c>
    </row>
    <row r="25" spans="1:15" x14ac:dyDescent="0.25">
      <c r="A25">
        <v>1985</v>
      </c>
      <c r="B25" t="s">
        <v>27</v>
      </c>
      <c r="E25" s="8">
        <v>3.7491624414277787E-2</v>
      </c>
      <c r="G25" s="8">
        <v>8.090332327315054E-3</v>
      </c>
      <c r="H25" s="8">
        <v>1.5709129132477039E-2</v>
      </c>
      <c r="I25" s="8">
        <v>2.379946145979207E-2</v>
      </c>
      <c r="J25" s="8">
        <v>2.9189556142304746E-2</v>
      </c>
      <c r="K25" s="8">
        <v>0.62853367241420566</v>
      </c>
      <c r="L25" s="8">
        <v>2.1156814854335883E-2</v>
      </c>
      <c r="M25" s="8">
        <v>0</v>
      </c>
      <c r="N25" s="8">
        <v>1.4049227398432172E-2</v>
      </c>
      <c r="O25" s="8">
        <v>0.2603449148676461</v>
      </c>
    </row>
    <row r="26" spans="1:15" x14ac:dyDescent="0.25">
      <c r="A26">
        <v>2010</v>
      </c>
      <c r="B26" t="s">
        <v>4</v>
      </c>
      <c r="E26" s="8">
        <v>5.394617678267398E-2</v>
      </c>
      <c r="G26" s="8">
        <v>8.7818857449361489E-3</v>
      </c>
      <c r="H26" s="8">
        <v>2.1783254657713431E-2</v>
      </c>
      <c r="I26" s="8">
        <v>3.0565140402649595E-2</v>
      </c>
      <c r="J26" s="8">
        <v>2.4560940273499882E-2</v>
      </c>
      <c r="K26" s="8">
        <v>0.52659879550421451</v>
      </c>
      <c r="L26" s="8">
        <v>9.8313804207379001E-3</v>
      </c>
      <c r="M26" s="8">
        <v>5.4510054566042999E-2</v>
      </c>
      <c r="N26" s="8">
        <v>2.5705592205307375E-2</v>
      </c>
      <c r="O26" s="8">
        <v>0.29606517450258635</v>
      </c>
    </row>
    <row r="27" spans="1:15" x14ac:dyDescent="0.25">
      <c r="A27">
        <v>2005</v>
      </c>
      <c r="B27" t="s">
        <v>4</v>
      </c>
      <c r="E27" s="8">
        <v>4.5407790231771265E-2</v>
      </c>
      <c r="G27" s="8">
        <v>8.8044092433873598E-3</v>
      </c>
      <c r="H27" s="8">
        <v>2.1607211128918336E-2</v>
      </c>
      <c r="I27" s="8">
        <v>3.0411620372305694E-2</v>
      </c>
      <c r="J27" s="8">
        <v>2.503675799851551E-2</v>
      </c>
      <c r="K27" s="8">
        <v>0.53519645838656682</v>
      </c>
      <c r="L27" s="8">
        <v>9.4940283305819471E-3</v>
      </c>
      <c r="M27" s="8">
        <v>4.5258640379010846E-2</v>
      </c>
      <c r="N27" s="8">
        <v>1.4766389111825399E-2</v>
      </c>
      <c r="O27" s="8">
        <v>0.31603552631833898</v>
      </c>
    </row>
    <row r="28" spans="1:15" x14ac:dyDescent="0.25">
      <c r="A28">
        <v>2000</v>
      </c>
      <c r="B28" t="s">
        <v>4</v>
      </c>
      <c r="E28" s="8">
        <v>4.6953486996691697E-2</v>
      </c>
      <c r="G28" s="8">
        <v>7.0307811627143713E-3</v>
      </c>
      <c r="J28" s="8">
        <v>3.1547909853744824E-2</v>
      </c>
      <c r="K28" s="8">
        <v>0.54752893275693348</v>
      </c>
      <c r="L28" s="8">
        <v>7.0506120382804634E-3</v>
      </c>
      <c r="M28" s="8">
        <v>1.939207364808786E-2</v>
      </c>
      <c r="N28" s="8">
        <v>1.3573638697984591E-2</v>
      </c>
      <c r="O28" s="8">
        <v>0.32395318904304171</v>
      </c>
    </row>
    <row r="29" spans="1:15" x14ac:dyDescent="0.25">
      <c r="A29">
        <v>1995</v>
      </c>
      <c r="B29" t="s">
        <v>4</v>
      </c>
      <c r="E29" s="8">
        <v>4.4937192438670288E-2</v>
      </c>
      <c r="G29" s="8">
        <v>8.0284063415836521E-3</v>
      </c>
      <c r="H29" s="8">
        <v>2.0261743821383869E-2</v>
      </c>
      <c r="I29" s="8">
        <v>2.8290150162967535E-2</v>
      </c>
      <c r="J29" s="8">
        <v>3.3724898658827121E-2</v>
      </c>
      <c r="K29" s="8">
        <v>0.54740923802393759</v>
      </c>
      <c r="L29" s="8">
        <v>9.5203498324675003E-3</v>
      </c>
      <c r="M29" s="8">
        <v>1.7729997671891869E-2</v>
      </c>
      <c r="N29" s="8">
        <v>1.4654669682555599E-2</v>
      </c>
      <c r="O29" s="8">
        <v>0.31501740945485718</v>
      </c>
    </row>
    <row r="30" spans="1:15" x14ac:dyDescent="0.25">
      <c r="A30">
        <v>1990</v>
      </c>
      <c r="B30" t="s">
        <v>4</v>
      </c>
      <c r="E30" s="8">
        <v>4.1429492066924221E-2</v>
      </c>
      <c r="G30" s="8">
        <v>7.6259543557747464E-3</v>
      </c>
      <c r="H30" s="8">
        <v>1.873553487818036E-2</v>
      </c>
      <c r="I30" s="8">
        <v>2.636148923395509E-2</v>
      </c>
      <c r="J30" s="8">
        <v>2.9995147594700199E-2</v>
      </c>
      <c r="K30" s="8">
        <v>0.56391060960493955</v>
      </c>
      <c r="L30" s="8">
        <v>9.7973986704014276E-3</v>
      </c>
      <c r="M30" s="8">
        <v>9.8738261709779614E-3</v>
      </c>
      <c r="N30" s="8">
        <v>1.6556468984548798E-2</v>
      </c>
      <c r="O30" s="8">
        <v>0.31442054969650607</v>
      </c>
    </row>
    <row r="31" spans="1:15" x14ac:dyDescent="0.25">
      <c r="A31">
        <v>1985</v>
      </c>
      <c r="B31" t="s">
        <v>4</v>
      </c>
      <c r="E31" s="8">
        <v>4.2629241080524356E-2</v>
      </c>
      <c r="G31" s="8">
        <v>8.5722962825601629E-3</v>
      </c>
      <c r="H31" s="8">
        <v>2.0557846297944427E-2</v>
      </c>
      <c r="I31" s="8">
        <v>2.9130142580504566E-2</v>
      </c>
      <c r="J31" s="8">
        <v>3.4815822933946909E-2</v>
      </c>
      <c r="K31" s="8">
        <v>0.57595742664128791</v>
      </c>
      <c r="L31" s="8">
        <v>2.1626033713087352E-2</v>
      </c>
      <c r="M31" s="8">
        <v>0</v>
      </c>
      <c r="N31" s="8">
        <v>1.201278990178287E-2</v>
      </c>
      <c r="O31" s="8">
        <v>0.30294378278013995</v>
      </c>
    </row>
    <row r="32" spans="1:15" x14ac:dyDescent="0.25">
      <c r="A32">
        <v>2010</v>
      </c>
      <c r="B32" t="s">
        <v>3</v>
      </c>
      <c r="E32" s="8">
        <v>5.8577674087805384E-2</v>
      </c>
      <c r="G32" s="8">
        <v>1.0271717961485119E-2</v>
      </c>
      <c r="H32" s="8">
        <v>2.9313170847298019E-2</v>
      </c>
      <c r="I32" s="8">
        <v>3.9584888808783171E-2</v>
      </c>
      <c r="J32" s="8">
        <v>2.6424161016609233E-2</v>
      </c>
      <c r="K32" s="8">
        <v>0.46847690025607563</v>
      </c>
      <c r="L32" s="8">
        <v>7.3110492752805926E-3</v>
      </c>
      <c r="M32" s="8">
        <v>5.1480426643735894E-2</v>
      </c>
      <c r="N32" s="8">
        <v>2.9892147548772081E-2</v>
      </c>
      <c r="O32" s="8">
        <v>0.34756592321023638</v>
      </c>
    </row>
    <row r="33" spans="1:19" x14ac:dyDescent="0.25">
      <c r="A33">
        <v>2005</v>
      </c>
      <c r="B33" t="s">
        <v>3</v>
      </c>
      <c r="E33" s="8">
        <v>5.5065742885559571E-2</v>
      </c>
      <c r="G33" s="8">
        <v>1.0265415834906878E-2</v>
      </c>
      <c r="H33" s="8">
        <v>2.9404656791560672E-2</v>
      </c>
      <c r="I33" s="8">
        <v>3.9670072626467587E-2</v>
      </c>
      <c r="J33" s="8">
        <v>2.7357523345755114E-2</v>
      </c>
      <c r="K33" s="8">
        <v>0.46027932407487149</v>
      </c>
      <c r="L33" s="8">
        <v>7.4624531191106519E-3</v>
      </c>
      <c r="M33" s="8">
        <v>4.740271669175869E-2</v>
      </c>
      <c r="N33" s="8">
        <v>1.2543177647940261E-2</v>
      </c>
      <c r="O33" s="8">
        <v>0.37962364640009616</v>
      </c>
    </row>
    <row r="34" spans="1:19" x14ac:dyDescent="0.25">
      <c r="A34">
        <v>2000</v>
      </c>
      <c r="B34" t="s">
        <v>3</v>
      </c>
      <c r="E34" s="8">
        <v>5.6700206976811593E-2</v>
      </c>
      <c r="G34" s="8">
        <v>8.0704178735229882E-3</v>
      </c>
      <c r="J34" s="8">
        <v>3.6591730994205561E-2</v>
      </c>
      <c r="K34" s="8">
        <v>0.4820756860968628</v>
      </c>
      <c r="L34" s="8">
        <v>5.2706637442822063E-3</v>
      </c>
      <c r="M34" s="8">
        <v>1.6452902479908601E-2</v>
      </c>
      <c r="N34" s="8">
        <v>9.8288818828941391E-3</v>
      </c>
      <c r="O34" s="8">
        <v>0.38209337902990842</v>
      </c>
    </row>
    <row r="35" spans="1:19" x14ac:dyDescent="0.25">
      <c r="A35">
        <v>1995</v>
      </c>
      <c r="B35" t="s">
        <v>3</v>
      </c>
      <c r="E35" s="8">
        <v>5.3803484762144207E-2</v>
      </c>
      <c r="G35" s="8">
        <v>8.945150794364887E-3</v>
      </c>
      <c r="H35" s="8">
        <v>2.6051661594943463E-2</v>
      </c>
      <c r="I35" s="8">
        <v>3.4996812389308359E-2</v>
      </c>
      <c r="J35" s="8">
        <v>4.4186205682021744E-2</v>
      </c>
      <c r="K35" s="8">
        <v>0.47145123570862241</v>
      </c>
      <c r="L35" s="8">
        <v>7.4583168954132986E-3</v>
      </c>
      <c r="M35" s="8">
        <v>1.7739111175709157E-2</v>
      </c>
      <c r="N35" s="8">
        <v>1.0955075837449526E-2</v>
      </c>
      <c r="O35" s="8">
        <v>0.37622496149104778</v>
      </c>
    </row>
    <row r="36" spans="1:19" x14ac:dyDescent="0.25">
      <c r="A36">
        <v>1990</v>
      </c>
      <c r="B36" t="s">
        <v>3</v>
      </c>
      <c r="E36" s="8">
        <v>4.6867313316447383E-2</v>
      </c>
      <c r="G36" s="8">
        <v>7.8309056439501718E-3</v>
      </c>
      <c r="H36" s="8">
        <v>2.3701529285047717E-2</v>
      </c>
      <c r="I36" s="8">
        <v>3.1532434928997863E-2</v>
      </c>
      <c r="J36" s="8">
        <v>3.6343524634548846E-2</v>
      </c>
      <c r="K36" s="8">
        <v>0.50588670927067847</v>
      </c>
      <c r="L36" s="8">
        <v>7.3926356483977433E-3</v>
      </c>
      <c r="M36" s="8">
        <v>1.3237169542653717E-2</v>
      </c>
      <c r="N36" s="8">
        <v>1.7276715299103042E-2</v>
      </c>
      <c r="O36" s="8">
        <v>0.35715229498932916</v>
      </c>
    </row>
    <row r="37" spans="1:19" x14ac:dyDescent="0.25">
      <c r="A37">
        <v>1985</v>
      </c>
      <c r="B37" t="s">
        <v>3</v>
      </c>
      <c r="E37" s="8">
        <v>4.8175704885255827E-2</v>
      </c>
      <c r="G37" s="8">
        <v>9.0926145169887354E-3</v>
      </c>
      <c r="H37" s="8">
        <v>2.579242022681107E-2</v>
      </c>
      <c r="I37" s="8">
        <v>3.4885034743799774E-2</v>
      </c>
      <c r="J37" s="8">
        <v>4.0889823222957235E-2</v>
      </c>
      <c r="K37" s="8">
        <v>0.51919720821471571</v>
      </c>
      <c r="L37" s="8">
        <v>2.2132592607148199E-2</v>
      </c>
      <c r="M37" s="8">
        <v>0</v>
      </c>
      <c r="N37" s="8">
        <v>9.8142944515539586E-3</v>
      </c>
      <c r="O37" s="8">
        <v>0.34893263215293674</v>
      </c>
    </row>
    <row r="38" spans="1:19" x14ac:dyDescent="0.25">
      <c r="A38">
        <v>2010</v>
      </c>
      <c r="B38" t="s">
        <v>0</v>
      </c>
      <c r="E38" s="8">
        <v>0.15519755434097168</v>
      </c>
      <c r="G38" s="8">
        <v>1.1099059298624311E-2</v>
      </c>
      <c r="H38" s="8">
        <v>9.381703142611815E-2</v>
      </c>
      <c r="I38" s="8">
        <v>0.10491609072474255</v>
      </c>
      <c r="J38" s="8">
        <v>5.7599617090500897E-2</v>
      </c>
      <c r="K38" s="8">
        <v>0.21127288386491991</v>
      </c>
      <c r="L38" s="8">
        <v>3.2243344990048918E-3</v>
      </c>
      <c r="M38" s="8">
        <v>1.0517263249467007E-2</v>
      </c>
      <c r="N38" s="8">
        <v>8.901479552106557E-3</v>
      </c>
      <c r="O38" s="8">
        <v>0.54218780810440592</v>
      </c>
    </row>
    <row r="39" spans="1:19" x14ac:dyDescent="0.25">
      <c r="A39">
        <v>2005</v>
      </c>
      <c r="B39" t="s">
        <v>0</v>
      </c>
      <c r="E39" s="8">
        <v>0.14078736622222315</v>
      </c>
      <c r="G39" s="8">
        <v>9.711997884477637E-3</v>
      </c>
      <c r="H39" s="8">
        <v>8.4094448941620534E-2</v>
      </c>
      <c r="I39" s="8">
        <v>9.3806446826098261E-2</v>
      </c>
      <c r="J39" s="8">
        <v>5.5248844976157681E-2</v>
      </c>
      <c r="K39" s="8">
        <v>0.19428177350022882</v>
      </c>
      <c r="L39" s="8">
        <v>2.878137731539832E-3</v>
      </c>
      <c r="M39" s="8">
        <v>8.5029540263888564E-3</v>
      </c>
      <c r="N39" s="8">
        <v>7.1841389091552438E-3</v>
      </c>
      <c r="O39" s="8">
        <v>0.58140478674982932</v>
      </c>
    </row>
    <row r="40" spans="1:19" x14ac:dyDescent="0.25">
      <c r="A40">
        <v>2000</v>
      </c>
      <c r="B40" t="s">
        <v>0</v>
      </c>
      <c r="E40" s="8">
        <v>0.13764012169954842</v>
      </c>
      <c r="G40" s="8">
        <v>7.7450932524814739E-3</v>
      </c>
      <c r="J40" s="8">
        <v>5.8186269015172438E-2</v>
      </c>
      <c r="K40" s="8">
        <v>0.22413183552330007</v>
      </c>
      <c r="L40" s="8">
        <v>2.8881064204007412E-3</v>
      </c>
      <c r="M40" s="8">
        <v>3.5569817356695512E-3</v>
      </c>
      <c r="N40" s="8">
        <v>5.9415978784870399E-3</v>
      </c>
      <c r="O40" s="8">
        <v>0.56044339847035818</v>
      </c>
    </row>
    <row r="41" spans="1:19" x14ac:dyDescent="0.25">
      <c r="A41">
        <v>1995</v>
      </c>
      <c r="B41" t="s">
        <v>0</v>
      </c>
      <c r="E41" s="8">
        <v>0.12958803420749002</v>
      </c>
      <c r="G41" s="8">
        <v>8.6979382856937557E-3</v>
      </c>
      <c r="H41" s="8">
        <v>7.6160955546383052E-2</v>
      </c>
      <c r="I41" s="8">
        <v>8.4858893832076732E-2</v>
      </c>
      <c r="J41" s="8">
        <v>6.8285174222404182E-2</v>
      </c>
      <c r="K41" s="8">
        <v>0.22018162479771253</v>
      </c>
      <c r="L41" s="8">
        <v>3.6507532044842174E-3</v>
      </c>
      <c r="M41" s="8">
        <v>2.769480846030748E-3</v>
      </c>
      <c r="N41" s="8">
        <v>6.6395068777105647E-3</v>
      </c>
      <c r="O41" s="8">
        <v>0.5537684923374907</v>
      </c>
    </row>
    <row r="42" spans="1:19" x14ac:dyDescent="0.25">
      <c r="A42">
        <v>1990</v>
      </c>
      <c r="B42" t="s">
        <v>0</v>
      </c>
      <c r="E42" s="8">
        <v>0.12276783615300532</v>
      </c>
      <c r="G42" s="8">
        <v>8.7460875255953724E-3</v>
      </c>
      <c r="H42" s="8">
        <v>7.2679369450844009E-2</v>
      </c>
      <c r="I42" s="8">
        <v>8.1425456976439312E-2</v>
      </c>
      <c r="J42" s="8">
        <v>6.95427275611991E-2</v>
      </c>
      <c r="K42" s="8">
        <v>0.21495952422331566</v>
      </c>
      <c r="L42" s="8">
        <v>3.2384809120360176E-3</v>
      </c>
      <c r="M42" s="8">
        <v>3.234216997827488E-3</v>
      </c>
      <c r="N42" s="8">
        <v>8.5171686315252768E-3</v>
      </c>
      <c r="O42" s="8">
        <v>0.5633623933045887</v>
      </c>
    </row>
    <row r="43" spans="1:19" x14ac:dyDescent="0.25">
      <c r="A43">
        <v>1985</v>
      </c>
      <c r="B43" t="s">
        <v>0</v>
      </c>
      <c r="E43" s="8">
        <v>0.11662919677942722</v>
      </c>
      <c r="G43" s="8">
        <v>8.1957543432577187E-3</v>
      </c>
      <c r="H43" s="8">
        <v>6.9099107387576519E-2</v>
      </c>
      <c r="I43" s="8">
        <v>7.7294861730834177E-2</v>
      </c>
      <c r="J43" s="8">
        <v>8.1031568243948943E-2</v>
      </c>
      <c r="K43" s="8">
        <v>0.22581970700308809</v>
      </c>
      <c r="L43" s="8">
        <v>5.6961015119267547E-3</v>
      </c>
      <c r="M43" s="8">
        <v>0</v>
      </c>
      <c r="N43" s="8">
        <v>6.923321148977514E-3</v>
      </c>
      <c r="O43" s="8">
        <v>0.55174860647552659</v>
      </c>
    </row>
    <row r="46" spans="1:19" s="14" customFormat="1" x14ac:dyDescent="0.25">
      <c r="B46" s="14" t="s">
        <v>24</v>
      </c>
      <c r="R46" s="15"/>
    </row>
    <row r="47" spans="1:19" s="14" customFormat="1" x14ac:dyDescent="0.25">
      <c r="R47" s="15"/>
    </row>
    <row r="48" spans="1:19" s="14" customFormat="1" x14ac:dyDescent="0.25">
      <c r="B48" s="16" t="s">
        <v>0</v>
      </c>
      <c r="C48" s="18"/>
      <c r="D48" s="18"/>
      <c r="E48" s="18">
        <f>E2-E37</f>
        <v>6.950662960357086E-2</v>
      </c>
      <c r="F48" s="18"/>
      <c r="G48" s="18">
        <f t="shared" ref="G48:O48" si="0">G2-G37</f>
        <v>1.1478957189116137E-3</v>
      </c>
      <c r="H48" s="18">
        <f t="shared" si="0"/>
        <v>4.1334969661431645E-2</v>
      </c>
      <c r="I48" s="18">
        <f t="shared" si="0"/>
        <v>4.2482865380343272E-2</v>
      </c>
      <c r="J48" s="18">
        <f t="shared" si="0"/>
        <v>4.4684470898161965E-3</v>
      </c>
      <c r="K48" s="18">
        <f t="shared" si="0"/>
        <v>-0.19109113960211038</v>
      </c>
      <c r="L48" s="18">
        <f t="shared" si="0"/>
        <v>-1.6460244201524411E-2</v>
      </c>
      <c r="M48" s="18">
        <f t="shared" si="0"/>
        <v>2.681728086849296E-2</v>
      </c>
      <c r="N48" s="18">
        <f t="shared" si="0"/>
        <v>5.3133718034651702E-3</v>
      </c>
      <c r="O48" s="18">
        <f t="shared" si="0"/>
        <v>0.10206288866782376</v>
      </c>
      <c r="P48" s="18"/>
      <c r="Q48" s="17"/>
      <c r="R48" s="17"/>
      <c r="S48" s="14" t="s">
        <v>28</v>
      </c>
    </row>
    <row r="49" spans="1:18" s="14" customFormat="1" x14ac:dyDescent="0.25">
      <c r="B49" s="16" t="s">
        <v>1</v>
      </c>
      <c r="C49" s="18"/>
      <c r="D49" s="18"/>
      <c r="E49" s="18">
        <f t="shared" ref="E49:O50" si="1">E3-E38</f>
        <v>-4.8244729502001663E-2</v>
      </c>
      <c r="F49" s="18"/>
      <c r="G49" s="18">
        <f t="shared" si="1"/>
        <v>-1.7090155129886701E-3</v>
      </c>
      <c r="H49" s="18">
        <f t="shared" si="1"/>
        <v>-3.1889037008374817E-2</v>
      </c>
      <c r="I49" s="18">
        <f t="shared" si="1"/>
        <v>-3.3598052521363386E-2</v>
      </c>
      <c r="J49" s="18">
        <f t="shared" si="1"/>
        <v>-1.3068078167599077E-2</v>
      </c>
      <c r="K49" s="18">
        <f t="shared" si="1"/>
        <v>0.10394350162289209</v>
      </c>
      <c r="L49" s="18">
        <f t="shared" si="1"/>
        <v>2.0006958658464235E-3</v>
      </c>
      <c r="M49" s="18">
        <f t="shared" si="1"/>
        <v>1.1024245184965793E-2</v>
      </c>
      <c r="N49" s="18">
        <f t="shared" si="1"/>
        <v>9.7235424818669508E-4</v>
      </c>
      <c r="O49" s="18">
        <f t="shared" si="1"/>
        <v>-5.491897373930088E-2</v>
      </c>
      <c r="P49" s="18"/>
      <c r="Q49" s="17"/>
      <c r="R49" s="17"/>
    </row>
    <row r="50" spans="1:18" s="14" customFormat="1" x14ac:dyDescent="0.25">
      <c r="B50" s="16" t="s">
        <v>2</v>
      </c>
      <c r="C50" s="18"/>
      <c r="D50" s="18"/>
      <c r="E50" s="18">
        <f t="shared" si="1"/>
        <v>-3.5144498274825436E-2</v>
      </c>
      <c r="F50" s="18"/>
      <c r="G50" s="18">
        <f t="shared" si="1"/>
        <v>-2.2189376385069416E-3</v>
      </c>
      <c r="H50" s="18">
        <f t="shared" si="1"/>
        <v>-8.4094448941620534E-2</v>
      </c>
      <c r="I50" s="18">
        <f t="shared" si="1"/>
        <v>-9.3806446826098261E-2</v>
      </c>
      <c r="J50" s="18">
        <f t="shared" si="1"/>
        <v>-6.4614729475363369E-3</v>
      </c>
      <c r="K50" s="18">
        <f t="shared" si="1"/>
        <v>0.14395528840840496</v>
      </c>
      <c r="L50" s="18">
        <f t="shared" si="1"/>
        <v>1.478638784917019E-3</v>
      </c>
      <c r="M50" s="18">
        <f t="shared" si="1"/>
        <v>6.4117355244115888E-4</v>
      </c>
      <c r="N50" s="18">
        <f t="shared" si="1"/>
        <v>1.4502962054735464E-3</v>
      </c>
      <c r="O50" s="18">
        <f t="shared" si="1"/>
        <v>-0.10440298103169054</v>
      </c>
      <c r="P50" s="18"/>
      <c r="Q50" s="17"/>
      <c r="R50" s="17"/>
    </row>
    <row r="51" spans="1:18" s="14" customFormat="1" x14ac:dyDescent="0.25">
      <c r="B51" s="16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7"/>
      <c r="R51" s="17"/>
    </row>
    <row r="52" spans="1:18" s="14" customFormat="1" x14ac:dyDescent="0.25">
      <c r="B52" s="16" t="s">
        <v>4</v>
      </c>
      <c r="C52" s="18"/>
      <c r="D52" s="18"/>
      <c r="E52" s="18">
        <f>E5-E40</f>
        <v>-3.783322195384195E-2</v>
      </c>
      <c r="F52" s="18"/>
      <c r="G52" s="18">
        <f t="shared" ref="G52:O52" si="2">G5-G40</f>
        <v>7.1729603644683695E-4</v>
      </c>
      <c r="H52" s="18">
        <f t="shared" si="2"/>
        <v>5.6494973426131155E-2</v>
      </c>
      <c r="I52" s="18">
        <f t="shared" si="2"/>
        <v>6.4957362715059253E-2</v>
      </c>
      <c r="J52" s="18">
        <f t="shared" si="2"/>
        <v>-2.0597950736945397E-3</v>
      </c>
      <c r="K52" s="18">
        <f t="shared" si="2"/>
        <v>0.11117220678932355</v>
      </c>
      <c r="L52" s="18">
        <f t="shared" si="2"/>
        <v>2.8276380205768952E-3</v>
      </c>
      <c r="M52" s="18">
        <f t="shared" si="2"/>
        <v>4.4757800642060497E-3</v>
      </c>
      <c r="N52" s="18">
        <f t="shared" si="2"/>
        <v>3.5177349600340659E-3</v>
      </c>
      <c r="O52" s="18">
        <f t="shared" si="2"/>
        <v>-9.0670268183041858E-2</v>
      </c>
      <c r="P52" s="18"/>
      <c r="Q52" s="17"/>
      <c r="R52" s="17"/>
    </row>
    <row r="53" spans="1:18" s="14" customFormat="1" x14ac:dyDescent="0.25">
      <c r="B53" s="16" t="s">
        <v>3</v>
      </c>
      <c r="C53" s="18"/>
      <c r="D53" s="18"/>
      <c r="E53" s="18">
        <f t="shared" ref="E53:O54" si="3">E6-E41</f>
        <v>-3.5323334569381845E-2</v>
      </c>
      <c r="F53" s="18"/>
      <c r="G53" s="18">
        <f t="shared" si="3"/>
        <v>-3.4437545448447876E-4</v>
      </c>
      <c r="H53" s="18">
        <f t="shared" si="3"/>
        <v>-2.2384952007862571E-2</v>
      </c>
      <c r="I53" s="18">
        <f t="shared" si="3"/>
        <v>-2.2729327462347015E-2</v>
      </c>
      <c r="J53" s="18">
        <f t="shared" si="3"/>
        <v>-1.2600978984238044E-2</v>
      </c>
      <c r="K53" s="18">
        <f t="shared" si="3"/>
        <v>0.11705971540562454</v>
      </c>
      <c r="L53" s="18">
        <f t="shared" si="3"/>
        <v>1.8861483400006134E-3</v>
      </c>
      <c r="M53" s="18">
        <f t="shared" si="3"/>
        <v>2.7914332193887431E-3</v>
      </c>
      <c r="N53" s="18">
        <f t="shared" si="3"/>
        <v>4.6948481376927103E-3</v>
      </c>
      <c r="O53" s="18">
        <f t="shared" si="3"/>
        <v>-7.7641995366395045E-2</v>
      </c>
      <c r="P53" s="18"/>
      <c r="Q53" s="17"/>
      <c r="R53" s="17"/>
    </row>
    <row r="54" spans="1:18" s="14" customFormat="1" x14ac:dyDescent="0.25">
      <c r="B54" s="16" t="s">
        <v>27</v>
      </c>
      <c r="C54" s="18"/>
      <c r="D54" s="18"/>
      <c r="E54" s="18">
        <f t="shared" si="3"/>
        <v>-3.1466301350889514E-2</v>
      </c>
      <c r="F54" s="18"/>
      <c r="G54" s="18">
        <f t="shared" si="3"/>
        <v>-4.2145571384643969E-4</v>
      </c>
      <c r="H54" s="18">
        <f t="shared" si="3"/>
        <v>-2.0194280831509342E-2</v>
      </c>
      <c r="I54" s="18">
        <f t="shared" si="3"/>
        <v>-2.0615736545355964E-2</v>
      </c>
      <c r="J54" s="18">
        <f t="shared" si="3"/>
        <v>-4.3292333172411379E-3</v>
      </c>
      <c r="K54" s="18">
        <f t="shared" si="3"/>
        <v>0.13070038707106496</v>
      </c>
      <c r="L54" s="18">
        <f t="shared" si="3"/>
        <v>7.9098932979198844E-3</v>
      </c>
      <c r="M54" s="18">
        <f t="shared" si="3"/>
        <v>-3.234216997827488E-3</v>
      </c>
      <c r="N54" s="18">
        <f t="shared" si="3"/>
        <v>1.4810415779708402E-4</v>
      </c>
      <c r="O54" s="18">
        <f t="shared" si="3"/>
        <v>-9.677119555133179E-2</v>
      </c>
      <c r="P54" s="18"/>
      <c r="Q54" s="17"/>
      <c r="R54" s="17"/>
    </row>
    <row r="55" spans="1:18" s="14" customFormat="1" x14ac:dyDescent="0.25">
      <c r="B55" s="16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7"/>
      <c r="R55" s="17"/>
    </row>
    <row r="56" spans="1:18" s="14" customFormat="1" x14ac:dyDescent="0.25">
      <c r="B56" s="16" t="s">
        <v>5</v>
      </c>
      <c r="C56" s="18"/>
      <c r="D56" s="18"/>
      <c r="E56" s="18">
        <f>E8-E43</f>
        <v>8.0420274709910158E-2</v>
      </c>
      <c r="F56" s="18"/>
      <c r="G56" s="18">
        <f t="shared" ref="G56:O56" si="4">G8-G43</f>
        <v>3.3776371307969299E-3</v>
      </c>
      <c r="H56" s="18">
        <f t="shared" si="4"/>
        <v>5.31068963401366E-2</v>
      </c>
      <c r="I56" s="18">
        <f t="shared" si="4"/>
        <v>5.6484533470933754E-2</v>
      </c>
      <c r="J56" s="18">
        <f t="shared" si="4"/>
        <v>-2.1277078060727352E-2</v>
      </c>
      <c r="K56" s="18">
        <f t="shared" si="4"/>
        <v>-8.4782260966051154E-2</v>
      </c>
      <c r="L56" s="18">
        <f t="shared" si="4"/>
        <v>-3.6651837672301143E-3</v>
      </c>
      <c r="M56" s="18">
        <f t="shared" si="4"/>
        <v>7.3315134854855957E-3</v>
      </c>
      <c r="N56" s="18">
        <f t="shared" si="4"/>
        <v>3.5057199052852851E-3</v>
      </c>
      <c r="O56" s="18">
        <f t="shared" si="4"/>
        <v>1.9045122056379094E-2</v>
      </c>
      <c r="P56" s="18"/>
      <c r="Q56" s="17"/>
      <c r="R56" s="17"/>
    </row>
    <row r="57" spans="1:18" x14ac:dyDescent="0.25">
      <c r="A57" s="1"/>
      <c r="B57" s="1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R57" s="13"/>
    </row>
    <row r="58" spans="1:18" s="14" customFormat="1" x14ac:dyDescent="0.25">
      <c r="B58" s="14" t="s">
        <v>25</v>
      </c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R58" s="15"/>
    </row>
    <row r="59" spans="1:18" s="14" customFormat="1" x14ac:dyDescent="0.25"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R59" s="15"/>
    </row>
    <row r="60" spans="1:18" s="14" customFormat="1" x14ac:dyDescent="0.25">
      <c r="B60" s="16" t="s">
        <v>0</v>
      </c>
      <c r="C60" s="18"/>
      <c r="D60" s="18"/>
      <c r="E60" s="18">
        <f>E2-E16</f>
        <v>3.8908509823745496E-2</v>
      </c>
      <c r="F60" s="18"/>
      <c r="G60" s="18">
        <f t="shared" ref="G60:O60" si="5">G2-G16</f>
        <v>2.7132709474983726E-3</v>
      </c>
      <c r="H60" s="18"/>
      <c r="I60" s="18"/>
      <c r="J60" s="18">
        <f t="shared" si="5"/>
        <v>-9.7656232579194369E-3</v>
      </c>
      <c r="K60" s="18">
        <f t="shared" si="5"/>
        <v>-1.348465161512119E-2</v>
      </c>
      <c r="L60" s="18">
        <f t="shared" si="5"/>
        <v>1.0168134118103585E-3</v>
      </c>
      <c r="M60" s="18">
        <f t="shared" si="5"/>
        <v>2.1034253662617255E-2</v>
      </c>
      <c r="N60" s="18">
        <f t="shared" si="5"/>
        <v>9.3150492050928235E-3</v>
      </c>
      <c r="O60" s="18">
        <f t="shared" si="5"/>
        <v>-4.6234403090643139E-2</v>
      </c>
      <c r="P60" s="18"/>
      <c r="Q60" s="17"/>
      <c r="R60" s="17"/>
    </row>
    <row r="61" spans="1:18" s="14" customFormat="1" x14ac:dyDescent="0.25">
      <c r="B61" s="16" t="s">
        <v>1</v>
      </c>
      <c r="C61" s="18"/>
      <c r="D61" s="18"/>
      <c r="E61" s="18">
        <f t="shared" ref="E61:O62" si="6">E3-E17</f>
        <v>2.5254549110416913E-2</v>
      </c>
      <c r="F61" s="18"/>
      <c r="G61" s="18">
        <f t="shared" si="6"/>
        <v>-3.1638178794729001E-4</v>
      </c>
      <c r="H61" s="18"/>
      <c r="I61" s="18"/>
      <c r="J61" s="18">
        <f t="shared" si="6"/>
        <v>-1.8538457705517861E-2</v>
      </c>
      <c r="K61" s="18">
        <f t="shared" si="6"/>
        <v>-4.6553099576671697E-2</v>
      </c>
      <c r="L61" s="18">
        <f t="shared" si="6"/>
        <v>-1.0257690722583089E-3</v>
      </c>
      <c r="M61" s="18">
        <f t="shared" si="6"/>
        <v>1.6403774558801786E-2</v>
      </c>
      <c r="N61" s="18">
        <f t="shared" si="6"/>
        <v>3.3214008525562213E-3</v>
      </c>
      <c r="O61" s="18">
        <f t="shared" si="6"/>
        <v>2.9575344049490304E-2</v>
      </c>
      <c r="P61" s="18"/>
      <c r="Q61" s="17"/>
      <c r="R61" s="17"/>
    </row>
    <row r="62" spans="1:18" s="14" customFormat="1" x14ac:dyDescent="0.25">
      <c r="B62" s="16" t="s">
        <v>2</v>
      </c>
      <c r="C62" s="18"/>
      <c r="D62" s="18"/>
      <c r="E62" s="18">
        <f t="shared" si="6"/>
        <v>2.574737137932373E-2</v>
      </c>
      <c r="F62" s="18"/>
      <c r="G62" s="18">
        <f t="shared" si="6"/>
        <v>-1.8719003238374951E-3</v>
      </c>
      <c r="H62" s="18"/>
      <c r="I62" s="18"/>
      <c r="J62" s="18">
        <f t="shared" si="6"/>
        <v>-1.286012919387039E-2</v>
      </c>
      <c r="K62" s="18">
        <f t="shared" si="6"/>
        <v>-1.4572614082998425E-2</v>
      </c>
      <c r="L62" s="18">
        <f t="shared" si="6"/>
        <v>-8.7126763156971081E-4</v>
      </c>
      <c r="M62" s="18">
        <f t="shared" si="6"/>
        <v>2.3664522553972925E-3</v>
      </c>
      <c r="N62" s="18">
        <f t="shared" si="6"/>
        <v>-1.7922647675744866E-3</v>
      </c>
      <c r="O62" s="18">
        <f t="shared" si="6"/>
        <v>1.0796271990293704E-2</v>
      </c>
      <c r="P62" s="18"/>
      <c r="Q62" s="17"/>
      <c r="R62" s="17"/>
    </row>
    <row r="63" spans="1:18" s="14" customFormat="1" x14ac:dyDescent="0.25">
      <c r="B63" s="16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7"/>
      <c r="R63" s="17"/>
    </row>
    <row r="64" spans="1:18" s="14" customFormat="1" x14ac:dyDescent="0.25">
      <c r="B64" s="16" t="s">
        <v>4</v>
      </c>
      <c r="C64" s="18"/>
      <c r="D64" s="18"/>
      <c r="E64" s="18">
        <f>E5-E19</f>
        <v>2.6014353087007308E-2</v>
      </c>
      <c r="F64" s="18"/>
      <c r="G64" s="18">
        <f t="shared" ref="G64:O64" si="7">G5-G19</f>
        <v>-3.1425475428358864E-4</v>
      </c>
      <c r="H64" s="18"/>
      <c r="I64" s="18"/>
      <c r="J64" s="18">
        <f t="shared" si="7"/>
        <v>-1.3511269743245923E-2</v>
      </c>
      <c r="K64" s="18">
        <f t="shared" si="7"/>
        <v>-1.904871369226091E-2</v>
      </c>
      <c r="L64" s="18">
        <f t="shared" si="7"/>
        <v>-2.5562958580998083E-3</v>
      </c>
      <c r="M64" s="18">
        <f t="shared" si="7"/>
        <v>8.0327617998756009E-3</v>
      </c>
      <c r="N64" s="18">
        <f t="shared" si="7"/>
        <v>2.5594939381731689E-3</v>
      </c>
      <c r="O64" s="18">
        <f t="shared" si="7"/>
        <v>-5.9892703602482666E-3</v>
      </c>
      <c r="P64" s="18"/>
      <c r="Q64" s="17"/>
      <c r="R64" s="17"/>
    </row>
    <row r="65" spans="1:18" s="14" customFormat="1" x14ac:dyDescent="0.25">
      <c r="B65" s="16" t="s">
        <v>3</v>
      </c>
      <c r="C65" s="18"/>
      <c r="D65" s="18"/>
      <c r="E65" s="18">
        <f t="shared" ref="E65:O66" si="8">E6-E20</f>
        <v>4.4226628408586675E-2</v>
      </c>
      <c r="F65" s="18"/>
      <c r="G65" s="18">
        <f t="shared" si="8"/>
        <v>8.2881299182781774E-4</v>
      </c>
      <c r="H65" s="18"/>
      <c r="I65" s="18"/>
      <c r="J65" s="18">
        <f t="shared" si="8"/>
        <v>3.2695459988909041E-2</v>
      </c>
      <c r="K65" s="18">
        <f t="shared" si="8"/>
        <v>-0.23840131447085544</v>
      </c>
      <c r="L65" s="18">
        <f t="shared" si="8"/>
        <v>-6.4211604862006687E-3</v>
      </c>
      <c r="M65" s="18">
        <f t="shared" si="8"/>
        <v>-5.1505572023111082E-2</v>
      </c>
      <c r="N65" s="18">
        <f t="shared" si="8"/>
        <v>-1.0838578287512625E-2</v>
      </c>
      <c r="O65" s="18">
        <f t="shared" si="8"/>
        <v>0.2235181893855821</v>
      </c>
      <c r="P65" s="18"/>
      <c r="Q65" s="17"/>
      <c r="R65" s="17"/>
    </row>
    <row r="66" spans="1:18" s="14" customFormat="1" x14ac:dyDescent="0.25">
      <c r="B66" s="16" t="s">
        <v>27</v>
      </c>
      <c r="C66" s="18"/>
      <c r="D66" s="18"/>
      <c r="E66" s="18">
        <f t="shared" si="8"/>
        <v>5.383882078379771E-2</v>
      </c>
      <c r="F66" s="18"/>
      <c r="G66" s="18">
        <f t="shared" si="8"/>
        <v>7.2211381116310796E-4</v>
      </c>
      <c r="H66" s="18"/>
      <c r="I66" s="18"/>
      <c r="J66" s="18">
        <f t="shared" si="8"/>
        <v>4.2085904598025671E-2</v>
      </c>
      <c r="K66" s="18">
        <f t="shared" si="8"/>
        <v>-0.25116682869917378</v>
      </c>
      <c r="L66" s="18">
        <f t="shared" si="8"/>
        <v>-1.6921361946637195E-5</v>
      </c>
      <c r="M66" s="18">
        <f t="shared" si="8"/>
        <v>-4.3494824555627261E-2</v>
      </c>
      <c r="N66" s="18">
        <f t="shared" si="8"/>
        <v>-7.9300323622044418E-3</v>
      </c>
      <c r="O66" s="18">
        <f t="shared" si="8"/>
        <v>0.2028661846907065</v>
      </c>
      <c r="P66" s="18"/>
      <c r="Q66" s="17"/>
      <c r="R66" s="17"/>
    </row>
    <row r="67" spans="1:18" s="14" customFormat="1" x14ac:dyDescent="0.25">
      <c r="B67" s="16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7"/>
      <c r="R67" s="17"/>
    </row>
    <row r="68" spans="1:18" s="14" customFormat="1" x14ac:dyDescent="0.25">
      <c r="B68" s="16" t="s">
        <v>5</v>
      </c>
      <c r="C68" s="18"/>
      <c r="D68" s="18"/>
      <c r="E68" s="18">
        <f>E8-E22</f>
        <v>0.1583795112358577</v>
      </c>
      <c r="F68" s="18"/>
      <c r="G68" s="18">
        <f t="shared" ref="G68:O68" si="9">G8-G22</f>
        <v>5.4261750915713192E-3</v>
      </c>
      <c r="H68" s="18"/>
      <c r="I68" s="18"/>
      <c r="J68" s="18">
        <f t="shared" si="9"/>
        <v>3.2493214950170018E-2</v>
      </c>
      <c r="K68" s="18">
        <f t="shared" si="9"/>
        <v>-0.46211878700600562</v>
      </c>
      <c r="L68" s="18">
        <f t="shared" si="9"/>
        <v>-6.5324338946950245E-3</v>
      </c>
      <c r="M68" s="18">
        <f t="shared" si="9"/>
        <v>-1.4558498240658248E-2</v>
      </c>
      <c r="N68" s="18">
        <f t="shared" si="9"/>
        <v>-6.3271855592356673E-3</v>
      </c>
      <c r="O68" s="18">
        <f t="shared" si="9"/>
        <v>0.29625263089950826</v>
      </c>
      <c r="P68" s="18"/>
      <c r="Q68" s="17"/>
      <c r="R68" s="17"/>
    </row>
    <row r="69" spans="1:18" x14ac:dyDescent="0.25">
      <c r="A69" s="1"/>
      <c r="B69" s="1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R69" s="13"/>
    </row>
    <row r="70" spans="1:18" s="14" customFormat="1" x14ac:dyDescent="0.25">
      <c r="B70" s="14" t="s">
        <v>26</v>
      </c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R70" s="15"/>
    </row>
    <row r="71" spans="1:18" s="14" customFormat="1" x14ac:dyDescent="0.25"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R71" s="15"/>
    </row>
    <row r="72" spans="1:18" s="14" customFormat="1" x14ac:dyDescent="0.25">
      <c r="B72" s="16" t="s">
        <v>0</v>
      </c>
      <c r="C72" s="18"/>
      <c r="D72" s="18"/>
      <c r="E72" s="18">
        <f>E2-E9</f>
        <v>-5.4401383498000347E-2</v>
      </c>
      <c r="F72" s="18"/>
      <c r="G72" s="18">
        <f t="shared" ref="G72:O72" si="10">G2-G9</f>
        <v>7.589444001539717E-4</v>
      </c>
      <c r="H72" s="18">
        <f t="shared" si="10"/>
        <v>-3.9335922978017107E-2</v>
      </c>
      <c r="I72" s="18">
        <f t="shared" si="10"/>
        <v>-3.8576978577863269E-2</v>
      </c>
      <c r="J72" s="18">
        <f t="shared" si="10"/>
        <v>-1.3100286547175675E-2</v>
      </c>
      <c r="K72" s="18">
        <f t="shared" si="10"/>
        <v>0.20167839789423184</v>
      </c>
      <c r="L72" s="18">
        <f t="shared" si="10"/>
        <v>3.8502720233715504E-3</v>
      </c>
      <c r="M72" s="18">
        <f t="shared" si="10"/>
        <v>2.0994120774743549E-2</v>
      </c>
      <c r="N72" s="18">
        <f t="shared" si="10"/>
        <v>7.7157540531178825E-3</v>
      </c>
      <c r="O72" s="18">
        <f t="shared" si="10"/>
        <v>-0.16749581910044103</v>
      </c>
      <c r="P72" s="18"/>
      <c r="Q72" s="17"/>
      <c r="R72" s="17"/>
    </row>
    <row r="73" spans="1:18" s="14" customFormat="1" x14ac:dyDescent="0.25">
      <c r="B73" s="16" t="s">
        <v>1</v>
      </c>
      <c r="C73" s="18"/>
      <c r="D73" s="18"/>
      <c r="E73" s="18">
        <f t="shared" ref="E73:O74" si="11">E3-E10</f>
        <v>-6.7500156822589183E-2</v>
      </c>
      <c r="F73" s="18"/>
      <c r="G73" s="18">
        <f t="shared" si="11"/>
        <v>1.5087125179256613E-3</v>
      </c>
      <c r="H73" s="18">
        <f t="shared" si="11"/>
        <v>6.1927994417743333E-2</v>
      </c>
      <c r="I73" s="18">
        <f t="shared" si="11"/>
        <v>7.1318038203379161E-2</v>
      </c>
      <c r="J73" s="18">
        <f t="shared" si="11"/>
        <v>-1.5569829292798189E-2</v>
      </c>
      <c r="K73" s="18">
        <f t="shared" si="11"/>
        <v>0.16453910191953378</v>
      </c>
      <c r="L73" s="18">
        <f t="shared" si="11"/>
        <v>3.4422100562608972E-3</v>
      </c>
      <c r="M73" s="18">
        <f t="shared" si="11"/>
        <v>1.9376615284117719E-2</v>
      </c>
      <c r="N73" s="18">
        <f t="shared" si="11"/>
        <v>3.8515759615438856E-3</v>
      </c>
      <c r="O73" s="18">
        <f t="shared" si="11"/>
        <v>-0.11270599216991284</v>
      </c>
      <c r="P73" s="18"/>
      <c r="Q73" s="17"/>
      <c r="R73" s="17"/>
    </row>
    <row r="74" spans="1:18" s="14" customFormat="1" x14ac:dyDescent="0.25">
      <c r="B74" s="16" t="s">
        <v>2</v>
      </c>
      <c r="C74" s="18"/>
      <c r="D74" s="18"/>
      <c r="E74" s="18">
        <f t="shared" si="11"/>
        <v>-5.0585421687809246E-2</v>
      </c>
      <c r="F74" s="18"/>
      <c r="G74" s="18">
        <f t="shared" si="11"/>
        <v>-6.4387377078757146E-4</v>
      </c>
      <c r="H74" s="18">
        <f t="shared" si="11"/>
        <v>-9.5037858990135754E-2</v>
      </c>
      <c r="I74" s="18">
        <f t="shared" si="11"/>
        <v>-0.10317479300689392</v>
      </c>
      <c r="J74" s="18">
        <f t="shared" si="11"/>
        <v>-2.2398916494991102E-2</v>
      </c>
      <c r="K74" s="18">
        <f t="shared" si="11"/>
        <v>0.19681834765325928</v>
      </c>
      <c r="L74" s="18">
        <f t="shared" si="11"/>
        <v>2.152384662729474E-3</v>
      </c>
      <c r="M74" s="18">
        <f t="shared" si="11"/>
        <v>7.6920654801451004E-3</v>
      </c>
      <c r="N74" s="18">
        <f t="shared" si="11"/>
        <v>1.9464904955458122E-3</v>
      </c>
      <c r="O74" s="18">
        <f t="shared" si="11"/>
        <v>-0.13021157077358969</v>
      </c>
      <c r="P74" s="18"/>
      <c r="Q74" s="17"/>
      <c r="R74" s="17"/>
    </row>
    <row r="75" spans="1:18" s="14" customFormat="1" x14ac:dyDescent="0.25">
      <c r="B75" s="16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7"/>
      <c r="R75" s="17"/>
    </row>
    <row r="76" spans="1:18" s="14" customFormat="1" x14ac:dyDescent="0.25">
      <c r="B76" s="16" t="s">
        <v>4</v>
      </c>
      <c r="C76" s="18"/>
      <c r="D76" s="18"/>
      <c r="E76" s="18">
        <f>E5-E12</f>
        <v>-4.5501070701603086E-2</v>
      </c>
      <c r="F76" s="18"/>
      <c r="G76" s="18">
        <f t="shared" ref="G76:O76" si="12">G5-G12</f>
        <v>4.1674291698165847E-5</v>
      </c>
      <c r="H76" s="18">
        <f t="shared" si="12"/>
        <v>-3.2920079375200466E-2</v>
      </c>
      <c r="I76" s="18">
        <f t="shared" si="12"/>
        <v>-3.2878405083502441E-2</v>
      </c>
      <c r="J76" s="18">
        <f t="shared" si="12"/>
        <v>-1.756716919095682E-2</v>
      </c>
      <c r="K76" s="18">
        <f t="shared" si="12"/>
        <v>0.19281924103258696</v>
      </c>
      <c r="L76" s="18">
        <f t="shared" si="12"/>
        <v>3.5232764818246319E-3</v>
      </c>
      <c r="M76" s="18">
        <f t="shared" si="12"/>
        <v>6.6615181619970728E-3</v>
      </c>
      <c r="N76" s="18">
        <f t="shared" si="12"/>
        <v>1.9461003403199069E-3</v>
      </c>
      <c r="O76" s="18">
        <f t="shared" si="12"/>
        <v>-0.14466948592263412</v>
      </c>
      <c r="P76" s="18"/>
      <c r="Q76" s="17"/>
      <c r="R76" s="17"/>
    </row>
    <row r="77" spans="1:18" s="14" customFormat="1" x14ac:dyDescent="0.25">
      <c r="B77" s="16" t="s">
        <v>3</v>
      </c>
      <c r="C77" s="18"/>
      <c r="D77" s="18"/>
      <c r="E77" s="18">
        <f t="shared" ref="E77:O78" si="13">E6-E13</f>
        <v>-4.6885503149257698E-2</v>
      </c>
      <c r="F77" s="18"/>
      <c r="G77" s="18">
        <f t="shared" si="13"/>
        <v>4.9032748237296669E-4</v>
      </c>
      <c r="H77" s="18">
        <f t="shared" si="13"/>
        <v>-3.2009660387750369E-2</v>
      </c>
      <c r="I77" s="18">
        <f t="shared" si="13"/>
        <v>-3.1519332905377423E-2</v>
      </c>
      <c r="J77" s="18">
        <f t="shared" si="13"/>
        <v>-3.1869545950743448E-2</v>
      </c>
      <c r="K77" s="18">
        <f t="shared" si="13"/>
        <v>0.18499787359040568</v>
      </c>
      <c r="L77" s="18">
        <f t="shared" si="13"/>
        <v>1.3153460182452198E-3</v>
      </c>
      <c r="M77" s="18">
        <f t="shared" si="13"/>
        <v>5.5609140654194911E-3</v>
      </c>
      <c r="N77" s="18">
        <f t="shared" si="13"/>
        <v>4.3975919105748032E-3</v>
      </c>
      <c r="O77" s="18">
        <f t="shared" si="13"/>
        <v>-0.11911893300432252</v>
      </c>
      <c r="P77" s="18"/>
      <c r="Q77" s="17"/>
      <c r="R77" s="17"/>
    </row>
    <row r="78" spans="1:18" s="14" customFormat="1" x14ac:dyDescent="0.25">
      <c r="B78" s="16" t="s">
        <v>27</v>
      </c>
      <c r="C78" s="18"/>
      <c r="D78" s="18"/>
      <c r="E78" s="18">
        <f t="shared" si="13"/>
        <v>2.3667806365214455E-3</v>
      </c>
      <c r="F78" s="18"/>
      <c r="G78" s="18">
        <f t="shared" si="13"/>
        <v>-2.0234325433015708E-3</v>
      </c>
      <c r="H78" s="18">
        <f t="shared" si="13"/>
        <v>3.6154079235609093E-3</v>
      </c>
      <c r="I78" s="18">
        <f t="shared" si="13"/>
        <v>1.5919753802591252E-3</v>
      </c>
      <c r="J78" s="18">
        <f t="shared" si="13"/>
        <v>1.1025618714544064E-2</v>
      </c>
      <c r="K78" s="18">
        <f t="shared" si="13"/>
        <v>2.3185507902394487E-2</v>
      </c>
      <c r="L78" s="18">
        <f t="shared" si="13"/>
        <v>6.0345411812578967E-3</v>
      </c>
      <c r="M78" s="18">
        <f t="shared" si="13"/>
        <v>-1.5561158831863256E-2</v>
      </c>
      <c r="N78" s="18">
        <f t="shared" si="13"/>
        <v>2.1823324456862279E-3</v>
      </c>
      <c r="O78" s="18">
        <f t="shared" si="13"/>
        <v>-3.0305772600501935E-2</v>
      </c>
      <c r="P78" s="18"/>
      <c r="Q78" s="17"/>
      <c r="R78" s="17"/>
    </row>
    <row r="79" spans="1:18" s="14" customFormat="1" x14ac:dyDescent="0.25">
      <c r="B79" s="16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7"/>
      <c r="R79" s="17"/>
    </row>
    <row r="80" spans="1:18" s="14" customFormat="1" x14ac:dyDescent="0.25">
      <c r="B80" s="16" t="s">
        <v>5</v>
      </c>
      <c r="C80" s="18"/>
      <c r="D80" s="18"/>
      <c r="E80" s="18">
        <f>E8-E15</f>
        <v>0.10894742028362674</v>
      </c>
      <c r="F80" s="18"/>
      <c r="G80" s="18">
        <f t="shared" ref="G80:O80" si="14">G8-G15</f>
        <v>1.473476647416436E-3</v>
      </c>
      <c r="H80" s="18">
        <f t="shared" si="14"/>
        <v>7.57680411170015E-2</v>
      </c>
      <c r="I80" s="18">
        <f t="shared" si="14"/>
        <v>7.7241517764418066E-2</v>
      </c>
      <c r="J80" s="18">
        <f t="shared" si="14"/>
        <v>9.9089804897741635E-3</v>
      </c>
      <c r="K80" s="18">
        <f t="shared" si="14"/>
        <v>-0.16747217124235364</v>
      </c>
      <c r="L80" s="18">
        <f t="shared" si="14"/>
        <v>-2.6250286363135606E-3</v>
      </c>
      <c r="M80" s="18">
        <f t="shared" si="14"/>
        <v>-5.6826943951026124E-3</v>
      </c>
      <c r="N80" s="18">
        <f t="shared" si="14"/>
        <v>3.6283432493912759E-3</v>
      </c>
      <c r="O80" s="18">
        <f t="shared" si="14"/>
        <v>5.1821673603561713E-2</v>
      </c>
      <c r="P80" s="18"/>
      <c r="Q80" s="17"/>
      <c r="R80" s="17"/>
    </row>
  </sheetData>
  <autoFilter ref="A1:P43">
    <sortState ref="A2:P43">
      <sortCondition descending="1" ref="B1:B43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Totals</vt:lpstr>
      <vt:lpstr>US_Shares</vt:lpstr>
      <vt:lpstr>Intra_Shares</vt:lpstr>
    </vt:vector>
  </TitlesOfParts>
  <Company>The Brookings Institution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Kane</dc:creator>
  <cp:lastModifiedBy>Joseph Kane</cp:lastModifiedBy>
  <dcterms:created xsi:type="dcterms:W3CDTF">2017-04-24T22:17:15Z</dcterms:created>
  <dcterms:modified xsi:type="dcterms:W3CDTF">2017-05-01T21:34:32Z</dcterms:modified>
</cp:coreProperties>
</file>