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5480" windowHeight="11040" activeTab="2"/>
  </bookViews>
  <sheets>
    <sheet name="OldResistors" sheetId="1" r:id="rId1"/>
    <sheet name="NewResistors" sheetId="5" r:id="rId2"/>
    <sheet name="Coins" sheetId="2" r:id="rId3"/>
  </sheets>
  <definedNames>
    <definedName name="DataTable" localSheetId="1">NewResistors!$A$1:$D$25</definedName>
    <definedName name="DataTable">OldResistors!$A$1:$D$25</definedName>
    <definedName name="resistors" localSheetId="1">NewResistors!$A$4:$E$30</definedName>
    <definedName name="resistors">OldResistors!$A$4:$E$30</definedName>
  </definedNames>
  <calcPr calcId="125725"/>
</workbook>
</file>

<file path=xl/calcChain.xml><?xml version="1.0" encoding="utf-8"?>
<calcChain xmlns="http://schemas.openxmlformats.org/spreadsheetml/2006/main">
  <c r="I6" i="2"/>
  <c r="I7"/>
  <c r="I8" s="1"/>
  <c r="I9" s="1"/>
  <c r="I10" s="1"/>
  <c r="I11" s="1"/>
  <c r="I12" s="1"/>
  <c r="I5"/>
  <c r="I13" i="5"/>
  <c r="I12"/>
  <c r="I11"/>
  <c r="I10"/>
  <c r="B6" i="2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5"/>
  <c r="I11" i="1"/>
  <c r="I12"/>
  <c r="I13"/>
  <c r="I10"/>
</calcChain>
</file>

<file path=xl/sharedStrings.xml><?xml version="1.0" encoding="utf-8"?>
<sst xmlns="http://schemas.openxmlformats.org/spreadsheetml/2006/main" count="43" uniqueCount="23">
  <si>
    <t>Number of Values:</t>
  </si>
  <si>
    <t>Data Exported From Matlab</t>
  </si>
  <si>
    <t>Excel Calculations</t>
  </si>
  <si>
    <t>=COUNT(resistors)</t>
  </si>
  <si>
    <t>=AVERAGE(resistors)</t>
  </si>
  <si>
    <t>=STDEV(resistors)</t>
  </si>
  <si>
    <t>=SUM(resistors)</t>
  </si>
  <si>
    <r>
      <t>Sum of Values (</t>
    </r>
    <r>
      <rPr>
        <sz val="11"/>
        <color theme="1"/>
        <rFont val="Calibri"/>
        <family val="2"/>
      </rPr>
      <t>Ω)</t>
    </r>
    <r>
      <rPr>
        <sz val="11"/>
        <color theme="1"/>
        <rFont val="Calibri"/>
        <family val="2"/>
        <scheme val="minor"/>
      </rPr>
      <t>:</t>
    </r>
  </si>
  <si>
    <t>Mean (Ω):</t>
  </si>
  <si>
    <t>Standard Deviation (Ω):</t>
  </si>
  <si>
    <t>Sum of Values (Ω):</t>
  </si>
  <si>
    <t>Original Excel Resistor Data in Ohms</t>
  </si>
  <si>
    <t>Change Due (Cents)</t>
  </si>
  <si>
    <t>Quarters</t>
  </si>
  <si>
    <t>Dimes</t>
  </si>
  <si>
    <t>Nickels</t>
  </si>
  <si>
    <t>Pennies</t>
  </si>
  <si>
    <t>Total Coins</t>
  </si>
  <si>
    <t>Number            of Occurrences</t>
  </si>
  <si>
    <t>Summary</t>
  </si>
  <si>
    <t>Sum</t>
  </si>
  <si>
    <t>OldResistors, ENR261 Fall 2015, Jim Weinschreider</t>
  </si>
  <si>
    <t>Coins, ENR261 Fall 2015, Jim Weinschreider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</si>
</sst>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workbookViewId="0"/>
  </sheetViews>
  <sheetFormatPr defaultRowHeight="15"/>
  <cols>
    <col min="8" max="8" width="19.42578125" customWidth="1"/>
  </cols>
  <sheetData>
    <row r="1" spans="1:10">
      <c r="A1" t="s">
        <v>21</v>
      </c>
    </row>
    <row r="2" spans="1:10" ht="15.75" thickBot="1"/>
    <row r="3" spans="1:10" ht="15.75" thickBot="1">
      <c r="A3" s="19" t="s">
        <v>11</v>
      </c>
      <c r="B3" s="20"/>
      <c r="C3" s="20"/>
      <c r="D3" s="20"/>
      <c r="E3" s="21"/>
      <c r="G3" s="16" t="s">
        <v>1</v>
      </c>
      <c r="H3" s="17"/>
      <c r="I3" s="18"/>
    </row>
    <row r="4" spans="1:10">
      <c r="A4" s="7">
        <v>93.995356817322318</v>
      </c>
      <c r="B4" s="2">
        <v>74.446336636901833</v>
      </c>
      <c r="C4" s="2">
        <v>104.88514615426539</v>
      </c>
      <c r="D4" s="2">
        <v>125.52947080403101</v>
      </c>
      <c r="E4" s="8">
        <v>123.9670043811202</v>
      </c>
      <c r="H4" s="1" t="s">
        <v>0</v>
      </c>
      <c r="I4" s="4"/>
    </row>
    <row r="5" spans="1:10">
      <c r="A5" s="7">
        <v>134.66266207396984</v>
      </c>
      <c r="B5" s="2">
        <v>56.328247208148241</v>
      </c>
      <c r="C5" s="2">
        <v>95.316375134279951</v>
      </c>
      <c r="D5" s="2">
        <v>121.90045051975176</v>
      </c>
      <c r="E5" s="8">
        <v>78.265987010672688</v>
      </c>
      <c r="H5" s="1" t="s">
        <v>7</v>
      </c>
      <c r="I5" s="3"/>
    </row>
    <row r="6" spans="1:10">
      <c r="A6" s="7">
        <v>86.195916790165938</v>
      </c>
      <c r="B6" s="2">
        <v>66.191353450994939</v>
      </c>
      <c r="C6" s="2">
        <v>63.061782182194293</v>
      </c>
      <c r="D6" s="2">
        <v>80.447410052875057</v>
      </c>
      <c r="E6" s="8">
        <v>84.5298589207232</v>
      </c>
      <c r="H6" s="1" t="s">
        <v>8</v>
      </c>
      <c r="I6" s="3"/>
    </row>
    <row r="7" spans="1:10">
      <c r="A7" s="7">
        <v>57.641375658567995</v>
      </c>
      <c r="B7" s="2">
        <v>88.641502568498254</v>
      </c>
      <c r="C7" s="2">
        <v>91.919048625277355</v>
      </c>
      <c r="D7" s="2">
        <v>102.69706106337253</v>
      </c>
      <c r="E7" s="8">
        <v>92.690140970807988</v>
      </c>
      <c r="H7" s="1" t="s">
        <v>9</v>
      </c>
      <c r="I7" s="3"/>
    </row>
    <row r="8" spans="1:10" ht="15.75" thickBot="1">
      <c r="A8" s="7">
        <v>93.460187397431582</v>
      </c>
      <c r="B8" s="2">
        <v>92.595189723942894</v>
      </c>
      <c r="C8" s="2">
        <v>126.85283106984571</v>
      </c>
      <c r="D8" s="2">
        <v>98.294310898927506</v>
      </c>
      <c r="E8" s="8">
        <v>96.276847014087252</v>
      </c>
    </row>
    <row r="9" spans="1:10" ht="15.75" thickBot="1">
      <c r="A9" s="7">
        <v>89.73585206840653</v>
      </c>
      <c r="B9" s="2">
        <v>139.44423951907083</v>
      </c>
      <c r="C9" s="2">
        <v>117.31345946609508</v>
      </c>
      <c r="D9" s="2">
        <v>147.5130946142599</v>
      </c>
      <c r="E9" s="8">
        <v>86.901866577682085</v>
      </c>
      <c r="G9" s="16" t="s">
        <v>2</v>
      </c>
      <c r="H9" s="17"/>
      <c r="I9" s="18"/>
    </row>
    <row r="10" spans="1:10">
      <c r="A10" s="7">
        <v>133.22911652503535</v>
      </c>
      <c r="B10" s="2">
        <v>67.752046359237283</v>
      </c>
      <c r="C10" s="2">
        <v>110.77896740753204</v>
      </c>
      <c r="D10" s="2">
        <v>118.04382918635383</v>
      </c>
      <c r="E10" s="8">
        <v>138.37831172859296</v>
      </c>
      <c r="H10" s="1" t="s">
        <v>0</v>
      </c>
      <c r="I10" s="4">
        <f>COUNT(resistors)</f>
        <v>135</v>
      </c>
      <c r="J10" s="5" t="s">
        <v>3</v>
      </c>
    </row>
    <row r="11" spans="1:10">
      <c r="A11" s="7">
        <v>98.309658622019924</v>
      </c>
      <c r="B11" s="2">
        <v>89.524098964466248</v>
      </c>
      <c r="C11" s="2">
        <v>113.50276761513669</v>
      </c>
      <c r="D11" s="2">
        <v>92.373523127753288</v>
      </c>
      <c r="E11" s="8">
        <v>115.15222720627207</v>
      </c>
      <c r="H11" s="1" t="s">
        <v>10</v>
      </c>
      <c r="I11" s="3">
        <f>SUM(resistors)</f>
        <v>13583.948111750942</v>
      </c>
      <c r="J11" s="5" t="s">
        <v>6</v>
      </c>
    </row>
    <row r="12" spans="1:10">
      <c r="A12" s="7">
        <v>71.116267261095345</v>
      </c>
      <c r="B12" s="2">
        <v>83.055249686003663</v>
      </c>
      <c r="C12" s="2">
        <v>69.568580127088353</v>
      </c>
      <c r="D12" s="2">
        <v>92.742459653527476</v>
      </c>
      <c r="E12" s="8">
        <v>99.35041614662623</v>
      </c>
      <c r="H12" s="1" t="s">
        <v>8</v>
      </c>
      <c r="I12" s="3">
        <f>AVERAGE(resistors)</f>
        <v>100.6218378648218</v>
      </c>
      <c r="J12" s="5" t="s">
        <v>4</v>
      </c>
    </row>
    <row r="13" spans="1:10">
      <c r="A13" s="7">
        <v>100.5623405741062</v>
      </c>
      <c r="B13" s="2">
        <v>93.545679899398237</v>
      </c>
      <c r="C13" s="2">
        <v>143.89003152027726</v>
      </c>
      <c r="D13" s="2">
        <v>65.150345815345645</v>
      </c>
      <c r="E13" s="8">
        <v>85.270460456376895</v>
      </c>
      <c r="H13" s="1" t="s">
        <v>9</v>
      </c>
      <c r="I13" s="3">
        <f>STDEV(resistors)</f>
        <v>20.766061321774654</v>
      </c>
      <c r="J13" s="5" t="s">
        <v>5</v>
      </c>
    </row>
    <row r="14" spans="1:10">
      <c r="A14" s="7">
        <v>48.448385111987591</v>
      </c>
      <c r="B14" s="2">
        <v>128.95340003306046</v>
      </c>
      <c r="C14" s="2">
        <v>74.404727254295722</v>
      </c>
      <c r="D14" s="2">
        <v>86.928401085606311</v>
      </c>
      <c r="E14" s="8">
        <v>115.15427356935106</v>
      </c>
    </row>
    <row r="15" spans="1:10">
      <c r="A15" s="7">
        <v>109.33423507376574</v>
      </c>
      <c r="B15" s="2">
        <v>117.49217517499346</v>
      </c>
      <c r="C15" s="2">
        <v>111.91483534057625</v>
      </c>
      <c r="D15" s="2">
        <v>72.563000483205542</v>
      </c>
      <c r="E15" s="8">
        <v>77.685229168855585</v>
      </c>
    </row>
    <row r="16" spans="1:10">
      <c r="A16" s="7">
        <v>113.87988959322684</v>
      </c>
      <c r="B16" s="2">
        <v>106.45272848487366</v>
      </c>
      <c r="C16" s="2">
        <v>81.203245624783449</v>
      </c>
      <c r="D16" s="2">
        <v>95.18104232265614</v>
      </c>
      <c r="E16" s="8">
        <v>102.63071342487819</v>
      </c>
    </row>
    <row r="17" spans="1:5">
      <c r="A17" s="7">
        <v>111.15595296141692</v>
      </c>
      <c r="B17" s="2">
        <v>102.7742999009206</v>
      </c>
      <c r="C17" s="2">
        <v>81.780774760409258</v>
      </c>
      <c r="D17" s="2">
        <v>137.69691829802468</v>
      </c>
      <c r="E17" s="8">
        <v>109.74396243691444</v>
      </c>
    </row>
    <row r="18" spans="1:5">
      <c r="A18" s="7">
        <v>101.44477780850139</v>
      </c>
      <c r="B18" s="2">
        <v>116.5968231158331</v>
      </c>
      <c r="C18" s="2">
        <v>117.24015419313218</v>
      </c>
      <c r="D18" s="2">
        <v>87.269370649300981</v>
      </c>
      <c r="E18" s="8">
        <v>81.536166160367429</v>
      </c>
    </row>
    <row r="19" spans="1:5">
      <c r="A19" s="7">
        <v>122.22377588623203</v>
      </c>
      <c r="B19" s="2">
        <v>75.976425048429519</v>
      </c>
      <c r="C19" s="2">
        <v>68.822157825343311</v>
      </c>
      <c r="D19" s="2">
        <v>114.2264980240725</v>
      </c>
      <c r="E19" s="8">
        <v>112.76812326977961</v>
      </c>
    </row>
    <row r="20" spans="1:5">
      <c r="A20" s="7">
        <v>144.1137672169134</v>
      </c>
      <c r="B20" s="2">
        <v>128.87509253923781</v>
      </c>
      <c r="C20" s="2">
        <v>126.07807800814044</v>
      </c>
      <c r="D20" s="2">
        <v>102.2592075765715</v>
      </c>
      <c r="E20" s="8">
        <v>100.03901732270606</v>
      </c>
    </row>
    <row r="21" spans="1:5">
      <c r="A21" s="7">
        <v>109.07402863958851</v>
      </c>
      <c r="B21" s="2">
        <v>99.489705260202754</v>
      </c>
      <c r="C21" s="2">
        <v>78.906498654396273</v>
      </c>
      <c r="D21" s="2">
        <v>64.503876981325448</v>
      </c>
      <c r="E21" s="8">
        <v>116.56662789173424</v>
      </c>
    </row>
    <row r="22" spans="1:5">
      <c r="A22" s="7">
        <v>108.88448994373903</v>
      </c>
      <c r="B22" s="2">
        <v>112.35812305822037</v>
      </c>
      <c r="C22" s="2">
        <v>104.2694637159002</v>
      </c>
      <c r="D22" s="2">
        <v>79.461381371947937</v>
      </c>
      <c r="E22" s="8">
        <v>124.76390363881364</v>
      </c>
    </row>
    <row r="23" spans="1:5">
      <c r="A23" s="7">
        <v>93.7757365842117</v>
      </c>
      <c r="B23" s="2">
        <v>83.201564646151382</v>
      </c>
      <c r="C23" s="2">
        <v>83.577436069026589</v>
      </c>
      <c r="D23" s="2">
        <v>91.420145306619816</v>
      </c>
      <c r="E23" s="8">
        <v>90.932769833307248</v>
      </c>
    </row>
    <row r="24" spans="1:5">
      <c r="A24" s="7">
        <v>89.524098964466248</v>
      </c>
      <c r="B24" s="2">
        <v>116.98858795862179</v>
      </c>
      <c r="C24" s="2">
        <v>110.26414793159347</v>
      </c>
      <c r="D24" s="2">
        <v>87.833916748058982</v>
      </c>
      <c r="E24" s="8">
        <v>126.09958755783737</v>
      </c>
    </row>
    <row r="25" spans="1:5">
      <c r="A25" s="7">
        <v>64.781272865366191</v>
      </c>
      <c r="B25" s="2">
        <v>111.0114342533052</v>
      </c>
      <c r="C25" s="2">
        <v>97.674558471771888</v>
      </c>
      <c r="D25" s="2">
        <v>100.83482518675737</v>
      </c>
      <c r="E25" s="8">
        <v>86.918919603340328</v>
      </c>
    </row>
    <row r="26" spans="1:5">
      <c r="A26" s="7">
        <v>89.008119882782921</v>
      </c>
      <c r="B26" s="2">
        <v>116.98640517133754</v>
      </c>
      <c r="C26" s="2">
        <v>116.06090336281341</v>
      </c>
      <c r="D26" s="2">
        <v>109.12832547328435</v>
      </c>
      <c r="E26" s="8">
        <v>113.82736627419945</v>
      </c>
    </row>
    <row r="27" spans="1:5">
      <c r="A27" s="7">
        <v>132.61247911723331</v>
      </c>
      <c r="B27" s="2">
        <v>106.07828951615375</v>
      </c>
      <c r="C27" s="2">
        <v>111.77991180156823</v>
      </c>
      <c r="D27" s="2">
        <v>137.05672497744672</v>
      </c>
      <c r="E27" s="8">
        <v>93.288861332985107</v>
      </c>
    </row>
    <row r="28" spans="1:5">
      <c r="A28" s="7">
        <v>120.76549208140932</v>
      </c>
      <c r="B28" s="2">
        <v>102.87009243038483</v>
      </c>
      <c r="C28" s="2">
        <v>122.82081368321087</v>
      </c>
      <c r="D28" s="2">
        <v>97.034024090680759</v>
      </c>
      <c r="E28" s="8">
        <v>84.403666530852206</v>
      </c>
    </row>
    <row r="29" spans="1:5">
      <c r="A29" s="7">
        <v>121.51987246179488</v>
      </c>
      <c r="B29" s="2">
        <v>88.363560987636447</v>
      </c>
      <c r="C29" s="2">
        <v>110.67824086931068</v>
      </c>
      <c r="D29" s="2">
        <v>110.91543708753306</v>
      </c>
      <c r="E29" s="8">
        <v>93.671258380345535</v>
      </c>
    </row>
    <row r="30" spans="1:5">
      <c r="A30" s="9">
        <v>91.184677128330804</v>
      </c>
      <c r="B30" s="10">
        <v>72.680143400793895</v>
      </c>
      <c r="C30" s="10">
        <v>139.85915100201964</v>
      </c>
      <c r="D30" s="10">
        <v>88.670242601074278</v>
      </c>
      <c r="E30" s="11">
        <v>101.72258296515793</v>
      </c>
    </row>
  </sheetData>
  <mergeCells count="3">
    <mergeCell ref="G3:I3"/>
    <mergeCell ref="G9:I9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J6" sqref="J6"/>
    </sheetView>
  </sheetViews>
  <sheetFormatPr defaultRowHeight="15"/>
  <cols>
    <col min="8" max="8" width="19.42578125" customWidth="1"/>
  </cols>
  <sheetData>
    <row r="1" spans="1:10">
      <c r="A1" t="s">
        <v>21</v>
      </c>
    </row>
    <row r="2" spans="1:10" ht="15.75" thickBot="1"/>
    <row r="3" spans="1:10" ht="15.75" thickBot="1">
      <c r="A3" s="19" t="s">
        <v>11</v>
      </c>
      <c r="B3" s="20"/>
      <c r="C3" s="20"/>
      <c r="D3" s="20"/>
      <c r="E3" s="21"/>
      <c r="G3" s="16" t="s">
        <v>1</v>
      </c>
      <c r="H3" s="17"/>
      <c r="I3" s="18"/>
    </row>
    <row r="4" spans="1:10">
      <c r="A4" s="7"/>
      <c r="B4" s="2"/>
      <c r="C4" s="2"/>
      <c r="D4" s="2"/>
      <c r="E4" s="8"/>
      <c r="H4" s="1" t="s">
        <v>0</v>
      </c>
      <c r="I4" s="4"/>
    </row>
    <row r="5" spans="1:10">
      <c r="A5" s="7"/>
      <c r="B5" s="2"/>
      <c r="C5" s="2"/>
      <c r="D5" s="2"/>
      <c r="E5" s="8"/>
      <c r="H5" s="1" t="s">
        <v>7</v>
      </c>
      <c r="I5" s="3"/>
    </row>
    <row r="6" spans="1:10">
      <c r="A6" s="7"/>
      <c r="B6" s="2"/>
      <c r="C6" s="2"/>
      <c r="D6" s="2"/>
      <c r="E6" s="8"/>
      <c r="H6" s="1" t="s">
        <v>8</v>
      </c>
      <c r="I6" s="3"/>
    </row>
    <row r="7" spans="1:10">
      <c r="A7" s="7"/>
      <c r="B7" s="2"/>
      <c r="C7" s="2"/>
      <c r="D7" s="2"/>
      <c r="E7" s="8"/>
      <c r="H7" s="1" t="s">
        <v>9</v>
      </c>
      <c r="I7" s="3"/>
    </row>
    <row r="8" spans="1:10" ht="15.75" thickBot="1">
      <c r="A8" s="7"/>
      <c r="B8" s="2"/>
      <c r="C8" s="2"/>
      <c r="D8" s="2"/>
      <c r="E8" s="8"/>
    </row>
    <row r="9" spans="1:10" ht="15.75" thickBot="1">
      <c r="A9" s="7"/>
      <c r="B9" s="2"/>
      <c r="C9" s="2"/>
      <c r="D9" s="2"/>
      <c r="E9" s="8"/>
      <c r="G9" s="16" t="s">
        <v>2</v>
      </c>
      <c r="H9" s="17"/>
      <c r="I9" s="18"/>
    </row>
    <row r="10" spans="1:10">
      <c r="A10" s="7"/>
      <c r="B10" s="2"/>
      <c r="C10" s="2"/>
      <c r="D10" s="2"/>
      <c r="E10" s="8"/>
      <c r="H10" s="1" t="s">
        <v>0</v>
      </c>
      <c r="I10" s="4">
        <f>COUNT(resistors)</f>
        <v>0</v>
      </c>
      <c r="J10" s="5" t="s">
        <v>3</v>
      </c>
    </row>
    <row r="11" spans="1:10">
      <c r="A11" s="7"/>
      <c r="B11" s="2"/>
      <c r="C11" s="2"/>
      <c r="D11" s="2"/>
      <c r="E11" s="8"/>
      <c r="H11" s="1" t="s">
        <v>10</v>
      </c>
      <c r="I11" s="3">
        <f>SUM(resistors)</f>
        <v>0</v>
      </c>
      <c r="J11" s="5" t="s">
        <v>6</v>
      </c>
    </row>
    <row r="12" spans="1:10">
      <c r="A12" s="7"/>
      <c r="B12" s="2"/>
      <c r="C12" s="2"/>
      <c r="D12" s="2"/>
      <c r="E12" s="8"/>
      <c r="H12" s="1" t="s">
        <v>8</v>
      </c>
      <c r="I12" s="3" t="e">
        <f>AVERAGE(resistors)</f>
        <v>#DIV/0!</v>
      </c>
      <c r="J12" s="5" t="s">
        <v>4</v>
      </c>
    </row>
    <row r="13" spans="1:10">
      <c r="A13" s="7"/>
      <c r="B13" s="2"/>
      <c r="C13" s="2"/>
      <c r="D13" s="2"/>
      <c r="E13" s="8"/>
      <c r="H13" s="1" t="s">
        <v>9</v>
      </c>
      <c r="I13" s="3" t="e">
        <f>STDEV(resistors)</f>
        <v>#DIV/0!</v>
      </c>
      <c r="J13" s="5" t="s">
        <v>5</v>
      </c>
    </row>
    <row r="14" spans="1:10">
      <c r="A14" s="7"/>
      <c r="B14" s="2"/>
      <c r="C14" s="2"/>
      <c r="D14" s="2"/>
      <c r="E14" s="8"/>
    </row>
    <row r="15" spans="1:10">
      <c r="A15" s="7"/>
      <c r="B15" s="2"/>
      <c r="C15" s="2"/>
      <c r="D15" s="2"/>
      <c r="E15" s="8"/>
    </row>
    <row r="16" spans="1:10">
      <c r="A16" s="7"/>
      <c r="B16" s="2"/>
      <c r="C16" s="2"/>
      <c r="D16" s="2"/>
      <c r="E16" s="8"/>
    </row>
    <row r="17" spans="1:5">
      <c r="A17" s="7"/>
      <c r="B17" s="2"/>
      <c r="C17" s="2"/>
      <c r="D17" s="2"/>
      <c r="E17" s="8"/>
    </row>
    <row r="18" spans="1:5">
      <c r="A18" s="7"/>
      <c r="B18" s="2"/>
      <c r="C18" s="2"/>
      <c r="D18" s="2"/>
      <c r="E18" s="8"/>
    </row>
    <row r="19" spans="1:5">
      <c r="A19" s="7"/>
      <c r="B19" s="2"/>
      <c r="C19" s="2"/>
      <c r="D19" s="2"/>
      <c r="E19" s="8"/>
    </row>
    <row r="20" spans="1:5">
      <c r="A20" s="7"/>
      <c r="B20" s="2"/>
      <c r="C20" s="2"/>
      <c r="D20" s="2"/>
      <c r="E20" s="8"/>
    </row>
    <row r="21" spans="1:5">
      <c r="A21" s="7"/>
      <c r="B21" s="2"/>
      <c r="C21" s="2"/>
      <c r="D21" s="2"/>
      <c r="E21" s="8"/>
    </row>
    <row r="22" spans="1:5">
      <c r="A22" s="7"/>
      <c r="B22" s="2"/>
      <c r="C22" s="2"/>
      <c r="D22" s="2"/>
      <c r="E22" s="8"/>
    </row>
    <row r="23" spans="1:5">
      <c r="A23" s="7"/>
      <c r="B23" s="2"/>
      <c r="C23" s="2"/>
      <c r="D23" s="2"/>
      <c r="E23" s="8"/>
    </row>
    <row r="24" spans="1:5">
      <c r="A24" s="7"/>
      <c r="B24" s="2"/>
      <c r="C24" s="2"/>
      <c r="D24" s="2"/>
      <c r="E24" s="8"/>
    </row>
    <row r="25" spans="1:5">
      <c r="A25" s="7"/>
      <c r="B25" s="2"/>
      <c r="C25" s="2"/>
      <c r="D25" s="2"/>
      <c r="E25" s="8"/>
    </row>
    <row r="26" spans="1:5">
      <c r="A26" s="7"/>
      <c r="B26" s="2"/>
      <c r="C26" s="2"/>
      <c r="D26" s="2"/>
      <c r="E26" s="8"/>
    </row>
    <row r="27" spans="1:5">
      <c r="A27" s="7"/>
      <c r="B27" s="2"/>
      <c r="C27" s="2"/>
      <c r="D27" s="2"/>
      <c r="E27" s="8"/>
    </row>
    <row r="28" spans="1:5">
      <c r="A28" s="7"/>
      <c r="B28" s="2"/>
      <c r="C28" s="2"/>
      <c r="D28" s="2"/>
      <c r="E28" s="8"/>
    </row>
    <row r="29" spans="1:5">
      <c r="A29" s="7"/>
      <c r="B29" s="2"/>
      <c r="C29" s="2"/>
      <c r="D29" s="2"/>
      <c r="E29" s="8"/>
    </row>
    <row r="30" spans="1:5">
      <c r="A30" s="9"/>
      <c r="B30" s="10"/>
      <c r="C30" s="10"/>
      <c r="D30" s="10"/>
      <c r="E30" s="11"/>
    </row>
  </sheetData>
  <mergeCells count="3">
    <mergeCell ref="A3:E3"/>
    <mergeCell ref="G3:I3"/>
    <mergeCell ref="G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2"/>
  <sheetViews>
    <sheetView tabSelected="1" workbookViewId="0">
      <selection activeCell="L4" sqref="L4"/>
    </sheetView>
  </sheetViews>
  <sheetFormatPr defaultRowHeight="15"/>
  <cols>
    <col min="1" max="1" width="8" customWidth="1"/>
    <col min="2" max="7" width="9.140625" style="6"/>
    <col min="9" max="9" width="8.28515625" customWidth="1"/>
    <col min="10" max="10" width="12.42578125" customWidth="1"/>
  </cols>
  <sheetData>
    <row r="1" spans="1:10">
      <c r="A1" t="s">
        <v>22</v>
      </c>
    </row>
    <row r="2" spans="1:10">
      <c r="I2" s="19" t="s">
        <v>19</v>
      </c>
      <c r="J2" s="21"/>
    </row>
    <row r="3" spans="1:10" ht="45">
      <c r="B3" s="12" t="s">
        <v>12</v>
      </c>
      <c r="C3" s="13" t="s">
        <v>13</v>
      </c>
      <c r="D3" s="13" t="s">
        <v>14</v>
      </c>
      <c r="E3" s="13" t="s">
        <v>15</v>
      </c>
      <c r="F3" s="13" t="s">
        <v>16</v>
      </c>
      <c r="G3" s="12" t="s">
        <v>17</v>
      </c>
      <c r="I3" s="14" t="s">
        <v>17</v>
      </c>
      <c r="J3" s="14" t="s">
        <v>18</v>
      </c>
    </row>
    <row r="4" spans="1:10">
      <c r="B4" s="6">
        <v>1</v>
      </c>
      <c r="I4" s="15">
        <v>1</v>
      </c>
      <c r="J4" s="15"/>
    </row>
    <row r="5" spans="1:10">
      <c r="B5" s="6">
        <f>B4+1</f>
        <v>2</v>
      </c>
      <c r="I5" s="15">
        <f>I4+1</f>
        <v>2</v>
      </c>
      <c r="J5" s="15"/>
    </row>
    <row r="6" spans="1:10">
      <c r="B6" s="6">
        <f t="shared" ref="B6:B69" si="0">B5+1</f>
        <v>3</v>
      </c>
      <c r="I6" s="15">
        <f t="shared" ref="I6:I12" si="1">I5+1</f>
        <v>3</v>
      </c>
      <c r="J6" s="15"/>
    </row>
    <row r="7" spans="1:10">
      <c r="B7" s="6">
        <f t="shared" si="0"/>
        <v>4</v>
      </c>
      <c r="I7" s="15">
        <f t="shared" si="1"/>
        <v>4</v>
      </c>
      <c r="J7" s="15"/>
    </row>
    <row r="8" spans="1:10">
      <c r="B8" s="6">
        <f t="shared" si="0"/>
        <v>5</v>
      </c>
      <c r="I8" s="15">
        <f t="shared" si="1"/>
        <v>5</v>
      </c>
      <c r="J8" s="15"/>
    </row>
    <row r="9" spans="1:10">
      <c r="B9" s="6">
        <f t="shared" si="0"/>
        <v>6</v>
      </c>
      <c r="I9" s="15">
        <f t="shared" si="1"/>
        <v>6</v>
      </c>
      <c r="J9" s="15"/>
    </row>
    <row r="10" spans="1:10">
      <c r="B10" s="6">
        <f t="shared" si="0"/>
        <v>7</v>
      </c>
      <c r="I10" s="15">
        <f t="shared" si="1"/>
        <v>7</v>
      </c>
      <c r="J10" s="15"/>
    </row>
    <row r="11" spans="1:10">
      <c r="B11" s="6">
        <f t="shared" si="0"/>
        <v>8</v>
      </c>
      <c r="I11" s="15">
        <f t="shared" si="1"/>
        <v>8</v>
      </c>
      <c r="J11" s="15"/>
    </row>
    <row r="12" spans="1:10">
      <c r="B12" s="6">
        <f t="shared" si="0"/>
        <v>9</v>
      </c>
      <c r="I12" s="15">
        <f t="shared" si="1"/>
        <v>9</v>
      </c>
      <c r="J12" s="15"/>
    </row>
    <row r="13" spans="1:10">
      <c r="B13" s="6">
        <f t="shared" si="0"/>
        <v>10</v>
      </c>
      <c r="I13" s="15" t="s">
        <v>20</v>
      </c>
      <c r="J13" s="15"/>
    </row>
    <row r="14" spans="1:10">
      <c r="B14" s="6">
        <f t="shared" si="0"/>
        <v>11</v>
      </c>
    </row>
    <row r="15" spans="1:10">
      <c r="B15" s="6">
        <f t="shared" si="0"/>
        <v>12</v>
      </c>
    </row>
    <row r="16" spans="1:10">
      <c r="B16" s="6">
        <f t="shared" si="0"/>
        <v>13</v>
      </c>
    </row>
    <row r="17" spans="2:2">
      <c r="B17" s="6">
        <f t="shared" si="0"/>
        <v>14</v>
      </c>
    </row>
    <row r="18" spans="2:2">
      <c r="B18" s="6">
        <f t="shared" si="0"/>
        <v>15</v>
      </c>
    </row>
    <row r="19" spans="2:2">
      <c r="B19" s="6">
        <f t="shared" si="0"/>
        <v>16</v>
      </c>
    </row>
    <row r="20" spans="2:2">
      <c r="B20" s="6">
        <f t="shared" si="0"/>
        <v>17</v>
      </c>
    </row>
    <row r="21" spans="2:2">
      <c r="B21" s="6">
        <f t="shared" si="0"/>
        <v>18</v>
      </c>
    </row>
    <row r="22" spans="2:2">
      <c r="B22" s="6">
        <f t="shared" si="0"/>
        <v>19</v>
      </c>
    </row>
    <row r="23" spans="2:2">
      <c r="B23" s="6">
        <f t="shared" si="0"/>
        <v>20</v>
      </c>
    </row>
    <row r="24" spans="2:2">
      <c r="B24" s="6">
        <f t="shared" si="0"/>
        <v>21</v>
      </c>
    </row>
    <row r="25" spans="2:2">
      <c r="B25" s="6">
        <f t="shared" si="0"/>
        <v>22</v>
      </c>
    </row>
    <row r="26" spans="2:2">
      <c r="B26" s="6">
        <f t="shared" si="0"/>
        <v>23</v>
      </c>
    </row>
    <row r="27" spans="2:2">
      <c r="B27" s="6">
        <f t="shared" si="0"/>
        <v>24</v>
      </c>
    </row>
    <row r="28" spans="2:2">
      <c r="B28" s="6">
        <f t="shared" si="0"/>
        <v>25</v>
      </c>
    </row>
    <row r="29" spans="2:2">
      <c r="B29" s="6">
        <f t="shared" si="0"/>
        <v>26</v>
      </c>
    </row>
    <row r="30" spans="2:2">
      <c r="B30" s="6">
        <f t="shared" si="0"/>
        <v>27</v>
      </c>
    </row>
    <row r="31" spans="2:2">
      <c r="B31" s="6">
        <f t="shared" si="0"/>
        <v>28</v>
      </c>
    </row>
    <row r="32" spans="2:2">
      <c r="B32" s="6">
        <f t="shared" si="0"/>
        <v>29</v>
      </c>
    </row>
    <row r="33" spans="2:2">
      <c r="B33" s="6">
        <f t="shared" si="0"/>
        <v>30</v>
      </c>
    </row>
    <row r="34" spans="2:2">
      <c r="B34" s="6">
        <f t="shared" si="0"/>
        <v>31</v>
      </c>
    </row>
    <row r="35" spans="2:2">
      <c r="B35" s="6">
        <f t="shared" si="0"/>
        <v>32</v>
      </c>
    </row>
    <row r="36" spans="2:2">
      <c r="B36" s="6">
        <f t="shared" si="0"/>
        <v>33</v>
      </c>
    </row>
    <row r="37" spans="2:2">
      <c r="B37" s="6">
        <f t="shared" si="0"/>
        <v>34</v>
      </c>
    </row>
    <row r="38" spans="2:2">
      <c r="B38" s="6">
        <f t="shared" si="0"/>
        <v>35</v>
      </c>
    </row>
    <row r="39" spans="2:2">
      <c r="B39" s="6">
        <f t="shared" si="0"/>
        <v>36</v>
      </c>
    </row>
    <row r="40" spans="2:2">
      <c r="B40" s="6">
        <f t="shared" si="0"/>
        <v>37</v>
      </c>
    </row>
    <row r="41" spans="2:2">
      <c r="B41" s="6">
        <f t="shared" si="0"/>
        <v>38</v>
      </c>
    </row>
    <row r="42" spans="2:2">
      <c r="B42" s="6">
        <f t="shared" si="0"/>
        <v>39</v>
      </c>
    </row>
    <row r="43" spans="2:2">
      <c r="B43" s="6">
        <f t="shared" si="0"/>
        <v>40</v>
      </c>
    </row>
    <row r="44" spans="2:2">
      <c r="B44" s="6">
        <f t="shared" si="0"/>
        <v>41</v>
      </c>
    </row>
    <row r="45" spans="2:2">
      <c r="B45" s="6">
        <f t="shared" si="0"/>
        <v>42</v>
      </c>
    </row>
    <row r="46" spans="2:2">
      <c r="B46" s="6">
        <f t="shared" si="0"/>
        <v>43</v>
      </c>
    </row>
    <row r="47" spans="2:2">
      <c r="B47" s="6">
        <f t="shared" si="0"/>
        <v>44</v>
      </c>
    </row>
    <row r="48" spans="2:2">
      <c r="B48" s="6">
        <f t="shared" si="0"/>
        <v>45</v>
      </c>
    </row>
    <row r="49" spans="2:2">
      <c r="B49" s="6">
        <f t="shared" si="0"/>
        <v>46</v>
      </c>
    </row>
    <row r="50" spans="2:2">
      <c r="B50" s="6">
        <f t="shared" si="0"/>
        <v>47</v>
      </c>
    </row>
    <row r="51" spans="2:2">
      <c r="B51" s="6">
        <f t="shared" si="0"/>
        <v>48</v>
      </c>
    </row>
    <row r="52" spans="2:2">
      <c r="B52" s="6">
        <f t="shared" si="0"/>
        <v>49</v>
      </c>
    </row>
    <row r="53" spans="2:2">
      <c r="B53" s="6">
        <f t="shared" si="0"/>
        <v>50</v>
      </c>
    </row>
    <row r="54" spans="2:2">
      <c r="B54" s="6">
        <f t="shared" si="0"/>
        <v>51</v>
      </c>
    </row>
    <row r="55" spans="2:2">
      <c r="B55" s="6">
        <f t="shared" si="0"/>
        <v>52</v>
      </c>
    </row>
    <row r="56" spans="2:2">
      <c r="B56" s="6">
        <f t="shared" si="0"/>
        <v>53</v>
      </c>
    </row>
    <row r="57" spans="2:2">
      <c r="B57" s="6">
        <f t="shared" si="0"/>
        <v>54</v>
      </c>
    </row>
    <row r="58" spans="2:2">
      <c r="B58" s="6">
        <f t="shared" si="0"/>
        <v>55</v>
      </c>
    </row>
    <row r="59" spans="2:2">
      <c r="B59" s="6">
        <f t="shared" si="0"/>
        <v>56</v>
      </c>
    </row>
    <row r="60" spans="2:2">
      <c r="B60" s="6">
        <f t="shared" si="0"/>
        <v>57</v>
      </c>
    </row>
    <row r="61" spans="2:2">
      <c r="B61" s="6">
        <f t="shared" si="0"/>
        <v>58</v>
      </c>
    </row>
    <row r="62" spans="2:2">
      <c r="B62" s="6">
        <f t="shared" si="0"/>
        <v>59</v>
      </c>
    </row>
    <row r="63" spans="2:2">
      <c r="B63" s="6">
        <f t="shared" si="0"/>
        <v>60</v>
      </c>
    </row>
    <row r="64" spans="2:2">
      <c r="B64" s="6">
        <f t="shared" si="0"/>
        <v>61</v>
      </c>
    </row>
    <row r="65" spans="2:2">
      <c r="B65" s="6">
        <f t="shared" si="0"/>
        <v>62</v>
      </c>
    </row>
    <row r="66" spans="2:2">
      <c r="B66" s="6">
        <f t="shared" si="0"/>
        <v>63</v>
      </c>
    </row>
    <row r="67" spans="2:2">
      <c r="B67" s="6">
        <f t="shared" si="0"/>
        <v>64</v>
      </c>
    </row>
    <row r="68" spans="2:2">
      <c r="B68" s="6">
        <f t="shared" si="0"/>
        <v>65</v>
      </c>
    </row>
    <row r="69" spans="2:2">
      <c r="B69" s="6">
        <f t="shared" si="0"/>
        <v>66</v>
      </c>
    </row>
    <row r="70" spans="2:2">
      <c r="B70" s="6">
        <f t="shared" ref="B70:B102" si="2">B69+1</f>
        <v>67</v>
      </c>
    </row>
    <row r="71" spans="2:2">
      <c r="B71" s="6">
        <f t="shared" si="2"/>
        <v>68</v>
      </c>
    </row>
    <row r="72" spans="2:2">
      <c r="B72" s="6">
        <f t="shared" si="2"/>
        <v>69</v>
      </c>
    </row>
    <row r="73" spans="2:2">
      <c r="B73" s="6">
        <f t="shared" si="2"/>
        <v>70</v>
      </c>
    </row>
    <row r="74" spans="2:2">
      <c r="B74" s="6">
        <f t="shared" si="2"/>
        <v>71</v>
      </c>
    </row>
    <row r="75" spans="2:2">
      <c r="B75" s="6">
        <f t="shared" si="2"/>
        <v>72</v>
      </c>
    </row>
    <row r="76" spans="2:2">
      <c r="B76" s="6">
        <f t="shared" si="2"/>
        <v>73</v>
      </c>
    </row>
    <row r="77" spans="2:2">
      <c r="B77" s="6">
        <f t="shared" si="2"/>
        <v>74</v>
      </c>
    </row>
    <row r="78" spans="2:2">
      <c r="B78" s="6">
        <f t="shared" si="2"/>
        <v>75</v>
      </c>
    </row>
    <row r="79" spans="2:2">
      <c r="B79" s="6">
        <f t="shared" si="2"/>
        <v>76</v>
      </c>
    </row>
    <row r="80" spans="2:2">
      <c r="B80" s="6">
        <f t="shared" si="2"/>
        <v>77</v>
      </c>
    </row>
    <row r="81" spans="2:2">
      <c r="B81" s="6">
        <f t="shared" si="2"/>
        <v>78</v>
      </c>
    </row>
    <row r="82" spans="2:2">
      <c r="B82" s="6">
        <f t="shared" si="2"/>
        <v>79</v>
      </c>
    </row>
    <row r="83" spans="2:2">
      <c r="B83" s="6">
        <f t="shared" si="2"/>
        <v>80</v>
      </c>
    </row>
    <row r="84" spans="2:2">
      <c r="B84" s="6">
        <f t="shared" si="2"/>
        <v>81</v>
      </c>
    </row>
    <row r="85" spans="2:2">
      <c r="B85" s="6">
        <f t="shared" si="2"/>
        <v>82</v>
      </c>
    </row>
    <row r="86" spans="2:2">
      <c r="B86" s="6">
        <f t="shared" si="2"/>
        <v>83</v>
      </c>
    </row>
    <row r="87" spans="2:2">
      <c r="B87" s="6">
        <f t="shared" si="2"/>
        <v>84</v>
      </c>
    </row>
    <row r="88" spans="2:2">
      <c r="B88" s="6">
        <f t="shared" si="2"/>
        <v>85</v>
      </c>
    </row>
    <row r="89" spans="2:2">
      <c r="B89" s="6">
        <f t="shared" si="2"/>
        <v>86</v>
      </c>
    </row>
    <row r="90" spans="2:2">
      <c r="B90" s="6">
        <f t="shared" si="2"/>
        <v>87</v>
      </c>
    </row>
    <row r="91" spans="2:2">
      <c r="B91" s="6">
        <f t="shared" si="2"/>
        <v>88</v>
      </c>
    </row>
    <row r="92" spans="2:2">
      <c r="B92" s="6">
        <f t="shared" si="2"/>
        <v>89</v>
      </c>
    </row>
    <row r="93" spans="2:2">
      <c r="B93" s="6">
        <f t="shared" si="2"/>
        <v>90</v>
      </c>
    </row>
    <row r="94" spans="2:2">
      <c r="B94" s="6">
        <f t="shared" si="2"/>
        <v>91</v>
      </c>
    </row>
    <row r="95" spans="2:2">
      <c r="B95" s="6">
        <f t="shared" si="2"/>
        <v>92</v>
      </c>
    </row>
    <row r="96" spans="2:2">
      <c r="B96" s="6">
        <f t="shared" si="2"/>
        <v>93</v>
      </c>
    </row>
    <row r="97" spans="2:2">
      <c r="B97" s="6">
        <f t="shared" si="2"/>
        <v>94</v>
      </c>
    </row>
    <row r="98" spans="2:2">
      <c r="B98" s="6">
        <f t="shared" si="2"/>
        <v>95</v>
      </c>
    </row>
    <row r="99" spans="2:2">
      <c r="B99" s="6">
        <f t="shared" si="2"/>
        <v>96</v>
      </c>
    </row>
    <row r="100" spans="2:2">
      <c r="B100" s="6">
        <f t="shared" si="2"/>
        <v>97</v>
      </c>
    </row>
    <row r="101" spans="2:2">
      <c r="B101" s="6">
        <f t="shared" si="2"/>
        <v>98</v>
      </c>
    </row>
    <row r="102" spans="2:2">
      <c r="B102" s="6">
        <f t="shared" si="2"/>
        <v>99</v>
      </c>
    </row>
  </sheetData>
  <mergeCells count="1"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OldResistors</vt:lpstr>
      <vt:lpstr>NewResistors</vt:lpstr>
      <vt:lpstr>Coins</vt:lpstr>
      <vt:lpstr>NewResistors!DataTable</vt:lpstr>
      <vt:lpstr>DataTable</vt:lpstr>
      <vt:lpstr>NewResistors!resistors</vt:lpstr>
      <vt:lpstr>resistors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jw</cp:lastModifiedBy>
  <dcterms:created xsi:type="dcterms:W3CDTF">2009-02-01T15:58:14Z</dcterms:created>
  <dcterms:modified xsi:type="dcterms:W3CDTF">2015-10-05T17:57:14Z</dcterms:modified>
</cp:coreProperties>
</file>